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 codeName="{8C4F1C90-05EB-6A55-5F09-09C24B55AC0B}"/>
  <workbookPr codeName="ThisWorkbook" defaultThemeVersion="124226"/>
  <workbookProtection workbookPassword="E71E" lockStructure="1" lockWindows="1"/>
  <bookViews>
    <workbookView xWindow="0" yWindow="132" windowWidth="20100" windowHeight="8460" activeTab="3"/>
  </bookViews>
  <sheets>
    <sheet name="2016-2017" sheetId="2" r:id="rId1"/>
    <sheet name="2015-2016" sheetId="3" r:id="rId2"/>
    <sheet name="2014-2015" sheetId="4" r:id="rId3"/>
    <sheet name="2013-2014" sheetId="5" r:id="rId4"/>
  </sheets>
  <calcPr calcId="145621"/>
</workbook>
</file>

<file path=xl/calcChain.xml><?xml version="1.0" encoding="utf-8"?>
<calcChain xmlns="http://schemas.openxmlformats.org/spreadsheetml/2006/main">
  <c r="F395" i="5" l="1"/>
  <c r="F393" i="5"/>
  <c r="F386" i="5"/>
  <c r="F385" i="5"/>
  <c r="F384" i="5"/>
  <c r="F383" i="5"/>
  <c r="F382" i="5"/>
  <c r="F381" i="5"/>
  <c r="F377" i="5"/>
  <c r="F376" i="5"/>
  <c r="F375" i="5"/>
  <c r="F374" i="5"/>
  <c r="F370" i="5"/>
  <c r="F369" i="5"/>
  <c r="F368" i="5"/>
  <c r="F367" i="5"/>
  <c r="F363" i="5"/>
  <c r="F362" i="5"/>
  <c r="F361" i="5"/>
  <c r="F360" i="5"/>
  <c r="F355" i="5"/>
  <c r="F354" i="5"/>
  <c r="F353" i="5"/>
  <c r="F352" i="5"/>
  <c r="F348" i="5"/>
  <c r="F347" i="5"/>
  <c r="F346" i="5"/>
  <c r="F345" i="5"/>
  <c r="F341" i="5"/>
  <c r="F340" i="5"/>
  <c r="F339" i="5"/>
  <c r="F338" i="5"/>
  <c r="F334" i="5"/>
  <c r="F333" i="5"/>
  <c r="F332" i="5"/>
  <c r="F331" i="5"/>
  <c r="F328" i="5"/>
  <c r="F327" i="5"/>
  <c r="F326" i="5"/>
  <c r="F325" i="5"/>
  <c r="F322" i="5"/>
  <c r="F321" i="5"/>
  <c r="F320" i="5"/>
  <c r="F317" i="5"/>
  <c r="F316" i="5"/>
  <c r="F309" i="5"/>
  <c r="F308" i="5"/>
  <c r="F307" i="5"/>
  <c r="F306" i="5"/>
  <c r="F305" i="5"/>
  <c r="F304" i="5"/>
  <c r="F303" i="5"/>
  <c r="R259" i="2"/>
  <c r="Q259" i="2"/>
  <c r="R258" i="2"/>
  <c r="Q258" i="2"/>
  <c r="R257" i="2"/>
  <c r="Q257" i="2"/>
  <c r="R256" i="2"/>
  <c r="Q256" i="2"/>
  <c r="R255" i="2"/>
  <c r="Q255" i="2"/>
  <c r="R254" i="2"/>
  <c r="Q254" i="2"/>
  <c r="R253" i="2"/>
  <c r="Q253" i="2"/>
  <c r="R252" i="2"/>
  <c r="Q252" i="2"/>
  <c r="R251" i="2"/>
  <c r="Q251" i="2"/>
  <c r="R250" i="2"/>
  <c r="Q250" i="2"/>
  <c r="R249" i="2"/>
  <c r="Q249" i="2"/>
  <c r="R248" i="2"/>
  <c r="Q248" i="2"/>
  <c r="R247" i="2"/>
  <c r="Q247" i="2"/>
  <c r="R246" i="2"/>
  <c r="Q246" i="2"/>
  <c r="R245" i="2"/>
  <c r="Q245" i="2"/>
  <c r="R244" i="2"/>
  <c r="Q244" i="2"/>
  <c r="R243" i="2"/>
  <c r="Q243" i="2"/>
  <c r="R242" i="2"/>
  <c r="Q242" i="2"/>
  <c r="R241" i="2"/>
  <c r="Q241" i="2"/>
  <c r="R240" i="2"/>
  <c r="Q240" i="2"/>
  <c r="R239" i="2"/>
  <c r="Q239" i="2"/>
  <c r="R238" i="2"/>
  <c r="Q238" i="2"/>
  <c r="R237" i="2"/>
  <c r="Q237" i="2"/>
  <c r="R236" i="2"/>
  <c r="Q236" i="2"/>
  <c r="R235" i="2"/>
  <c r="Q235" i="2"/>
  <c r="R234" i="2"/>
  <c r="Q234" i="2"/>
  <c r="R233" i="2"/>
  <c r="Q233" i="2"/>
  <c r="R232" i="2"/>
  <c r="Q232" i="2"/>
  <c r="R231" i="2"/>
  <c r="Q231" i="2"/>
  <c r="R230" i="2"/>
  <c r="Q230" i="2"/>
  <c r="R229" i="2"/>
  <c r="Q229" i="2"/>
  <c r="R228" i="2"/>
  <c r="Q228" i="2"/>
  <c r="R227" i="2"/>
  <c r="Q227" i="2"/>
  <c r="R226" i="2"/>
  <c r="Q226" i="2"/>
  <c r="R225" i="2"/>
  <c r="Q225" i="2"/>
  <c r="R224" i="2"/>
  <c r="Q224" i="2"/>
  <c r="R223" i="2"/>
  <c r="Q223" i="2"/>
  <c r="R222" i="2"/>
  <c r="Q222" i="2"/>
  <c r="R221" i="2"/>
  <c r="Q221" i="2"/>
  <c r="R220" i="2"/>
  <c r="Q220" i="2"/>
  <c r="R219" i="2"/>
  <c r="Q219" i="2"/>
  <c r="R218" i="2"/>
  <c r="Q218" i="2"/>
  <c r="R217" i="2"/>
  <c r="Q217" i="2"/>
  <c r="R216" i="2"/>
  <c r="Q216" i="2"/>
  <c r="R215" i="2"/>
  <c r="Q215" i="2"/>
  <c r="R214" i="2"/>
  <c r="Q214" i="2"/>
  <c r="R213" i="2"/>
  <c r="Q213" i="2"/>
  <c r="R212" i="2"/>
  <c r="Q212" i="2"/>
  <c r="R211" i="2"/>
  <c r="Q211" i="2"/>
  <c r="R210" i="2"/>
  <c r="Q210" i="2"/>
  <c r="R209" i="2"/>
  <c r="Q209" i="2"/>
  <c r="R208" i="2"/>
  <c r="Q208" i="2"/>
  <c r="R207" i="2"/>
  <c r="Q207" i="2"/>
  <c r="R206" i="2"/>
  <c r="Q206" i="2"/>
  <c r="R205" i="2"/>
  <c r="Q205" i="2"/>
  <c r="R204" i="2"/>
  <c r="Q204" i="2"/>
  <c r="R203" i="2"/>
  <c r="Q203" i="2"/>
  <c r="R202" i="2"/>
  <c r="Q202" i="2"/>
  <c r="R201" i="2"/>
  <c r="Q201" i="2"/>
  <c r="R200" i="2"/>
  <c r="Q200" i="2"/>
  <c r="R199" i="2"/>
  <c r="Q199" i="2"/>
  <c r="R198" i="2"/>
  <c r="Q198" i="2"/>
  <c r="R197" i="2"/>
  <c r="Q197" i="2"/>
  <c r="R196" i="2"/>
  <c r="Q196" i="2"/>
  <c r="R195" i="2"/>
  <c r="Q195" i="2"/>
  <c r="R194" i="2"/>
  <c r="Q194" i="2"/>
  <c r="R193" i="2"/>
  <c r="Q193" i="2"/>
  <c r="R192" i="2"/>
  <c r="Q192" i="2"/>
  <c r="R191" i="2"/>
  <c r="Q191" i="2"/>
  <c r="R190" i="2"/>
  <c r="Q190" i="2"/>
  <c r="R189" i="2"/>
  <c r="Q189" i="2"/>
  <c r="R188" i="2"/>
  <c r="Q188" i="2"/>
  <c r="R187" i="2"/>
  <c r="Q187" i="2"/>
  <c r="R186" i="2"/>
  <c r="Q186" i="2"/>
  <c r="R185" i="2"/>
  <c r="Q185" i="2"/>
  <c r="R184" i="2"/>
  <c r="Q184" i="2"/>
  <c r="R183" i="2"/>
  <c r="Q183" i="2"/>
  <c r="R182" i="2"/>
  <c r="Q182" i="2"/>
  <c r="R181" i="2"/>
  <c r="Q181" i="2"/>
  <c r="R180" i="2"/>
  <c r="Q180" i="2"/>
  <c r="R179" i="2"/>
  <c r="Q179" i="2"/>
  <c r="R178" i="2"/>
  <c r="Q178" i="2"/>
  <c r="R177" i="2"/>
  <c r="Q177" i="2"/>
  <c r="R176" i="2"/>
  <c r="Q176" i="2"/>
  <c r="R175" i="2"/>
  <c r="Q175" i="2"/>
  <c r="R174" i="2"/>
  <c r="Q174" i="2"/>
  <c r="R173" i="2"/>
  <c r="Q173" i="2"/>
  <c r="R172" i="2"/>
  <c r="Q172" i="2"/>
  <c r="R171" i="2"/>
  <c r="Q171" i="2"/>
  <c r="R170" i="2"/>
  <c r="Q170" i="2"/>
  <c r="R169" i="2"/>
  <c r="Q169" i="2"/>
  <c r="R168" i="2"/>
  <c r="Q168" i="2"/>
  <c r="R167" i="2"/>
  <c r="Q167" i="2"/>
  <c r="R166" i="2"/>
  <c r="Q166" i="2"/>
  <c r="R165" i="2"/>
  <c r="Q165" i="2"/>
  <c r="R164" i="2"/>
  <c r="Q164" i="2"/>
  <c r="R163" i="2"/>
  <c r="Q163" i="2"/>
  <c r="R162" i="2"/>
  <c r="Q162" i="2"/>
  <c r="R161" i="2"/>
  <c r="Q161" i="2"/>
  <c r="R160" i="2"/>
  <c r="Q160" i="2"/>
  <c r="R159" i="2"/>
  <c r="Q159" i="2"/>
  <c r="R158" i="2"/>
  <c r="Q158" i="2"/>
  <c r="R157" i="2"/>
  <c r="Q157" i="2"/>
  <c r="R156" i="2"/>
  <c r="Q156" i="2"/>
  <c r="R155" i="2"/>
  <c r="Q155" i="2"/>
  <c r="R154" i="2"/>
  <c r="Q154" i="2"/>
  <c r="R153" i="2"/>
  <c r="Q153" i="2"/>
  <c r="R152" i="2"/>
  <c r="Q152" i="2"/>
  <c r="R151" i="2"/>
  <c r="Q151" i="2"/>
  <c r="R150" i="2"/>
  <c r="Q150" i="2"/>
  <c r="R149" i="2"/>
  <c r="Q149" i="2"/>
  <c r="R148" i="2"/>
  <c r="Q148" i="2"/>
  <c r="R147" i="2"/>
  <c r="Q147" i="2"/>
  <c r="R146" i="2"/>
  <c r="Q146" i="2"/>
  <c r="R145" i="2"/>
  <c r="Q145" i="2"/>
  <c r="R144" i="2"/>
  <c r="Q144" i="2"/>
  <c r="R143" i="2"/>
  <c r="Q143" i="2"/>
  <c r="R142" i="2"/>
  <c r="Q142" i="2"/>
  <c r="R141" i="2"/>
  <c r="Q141" i="2"/>
  <c r="R140" i="2"/>
  <c r="Q140" i="2"/>
  <c r="R139" i="2"/>
  <c r="Q139" i="2"/>
  <c r="R138" i="2"/>
  <c r="Q138" i="2"/>
  <c r="R137" i="2"/>
  <c r="Q137" i="2"/>
  <c r="R136" i="2"/>
  <c r="Q136" i="2"/>
  <c r="R135" i="2"/>
  <c r="Q135" i="2"/>
  <c r="R134" i="2"/>
  <c r="Q134" i="2"/>
  <c r="R133" i="2"/>
  <c r="Q133" i="2"/>
  <c r="R132" i="2"/>
  <c r="Q132" i="2"/>
  <c r="R131" i="2"/>
  <c r="Q131" i="2"/>
  <c r="R130" i="2"/>
  <c r="Q130" i="2"/>
  <c r="R129" i="2"/>
  <c r="Q129" i="2"/>
  <c r="R128" i="2"/>
  <c r="Q128" i="2"/>
  <c r="R127" i="2"/>
  <c r="Q127" i="2"/>
  <c r="R126" i="2"/>
  <c r="Q126" i="2"/>
  <c r="R125" i="2"/>
  <c r="Q125" i="2"/>
  <c r="R124" i="2"/>
  <c r="Q124" i="2"/>
  <c r="R123" i="2"/>
  <c r="Q123" i="2"/>
  <c r="R122" i="2"/>
  <c r="Q122" i="2"/>
  <c r="R121" i="2"/>
  <c r="Q121" i="2"/>
  <c r="R120" i="2"/>
  <c r="Q120" i="2"/>
  <c r="R119" i="2"/>
  <c r="Q119" i="2"/>
  <c r="R118" i="2"/>
  <c r="Q118" i="2"/>
  <c r="R117" i="2"/>
  <c r="Q117" i="2"/>
  <c r="R116" i="2"/>
  <c r="Q116" i="2"/>
  <c r="R115" i="2"/>
  <c r="Q115" i="2"/>
  <c r="R114" i="2"/>
  <c r="Q114" i="2"/>
  <c r="R113" i="2"/>
  <c r="Q113" i="2"/>
  <c r="R112" i="2"/>
  <c r="Q112" i="2"/>
  <c r="R111" i="2"/>
  <c r="Q111" i="2"/>
  <c r="R110" i="2"/>
  <c r="Q110" i="2"/>
  <c r="R109" i="2"/>
  <c r="Q109" i="2"/>
  <c r="R108" i="2"/>
  <c r="Q108" i="2"/>
  <c r="R107" i="2"/>
  <c r="Q107" i="2"/>
  <c r="R106" i="2"/>
  <c r="Q106" i="2"/>
  <c r="R105" i="2"/>
  <c r="Q105" i="2"/>
  <c r="R104" i="2"/>
  <c r="Q104" i="2"/>
  <c r="R103" i="2"/>
  <c r="Q103" i="2"/>
  <c r="R102" i="2"/>
  <c r="Q102" i="2"/>
  <c r="R101" i="2"/>
  <c r="Q101" i="2"/>
  <c r="R100" i="2"/>
  <c r="Q100" i="2"/>
  <c r="R99" i="2"/>
  <c r="Q99" i="2"/>
  <c r="R98" i="2"/>
  <c r="Q98" i="2"/>
  <c r="R97" i="2"/>
  <c r="Q97" i="2"/>
  <c r="R96" i="2"/>
  <c r="Q96" i="2"/>
  <c r="R95" i="2"/>
  <c r="Q95" i="2"/>
  <c r="R94" i="2"/>
  <c r="Q94" i="2"/>
  <c r="R93" i="2"/>
  <c r="Q93" i="2"/>
  <c r="R92" i="2"/>
  <c r="Q92" i="2"/>
  <c r="R91" i="2"/>
  <c r="Q91" i="2"/>
  <c r="R90" i="2"/>
  <c r="Q90" i="2"/>
  <c r="R89" i="2"/>
  <c r="Q89" i="2"/>
  <c r="R88" i="2"/>
  <c r="Q88" i="2"/>
  <c r="R87" i="2"/>
  <c r="Q87" i="2"/>
  <c r="R86" i="2"/>
  <c r="Q86" i="2"/>
  <c r="R85" i="2"/>
  <c r="Q85" i="2"/>
  <c r="R84" i="2"/>
  <c r="Q84" i="2"/>
  <c r="R83" i="2"/>
  <c r="Q83" i="2"/>
  <c r="R82" i="2"/>
  <c r="Q82" i="2"/>
  <c r="R81" i="2"/>
  <c r="Q81" i="2"/>
  <c r="R80" i="2"/>
  <c r="Q80" i="2"/>
  <c r="R79" i="2"/>
  <c r="Q79" i="2"/>
  <c r="R78" i="2"/>
  <c r="Q78" i="2"/>
  <c r="R77" i="2"/>
  <c r="Q77" i="2"/>
  <c r="R76" i="2"/>
  <c r="Q76" i="2"/>
  <c r="R75" i="2"/>
  <c r="Q75" i="2"/>
  <c r="R74" i="2"/>
  <c r="Q74" i="2"/>
  <c r="R73" i="2"/>
  <c r="Q73" i="2"/>
  <c r="R72" i="2"/>
  <c r="Q72" i="2"/>
  <c r="R71" i="2"/>
  <c r="Q71" i="2"/>
  <c r="R70" i="2"/>
  <c r="Q70" i="2"/>
  <c r="R69" i="2"/>
  <c r="Q69" i="2"/>
  <c r="R68" i="2"/>
  <c r="Q68" i="2"/>
  <c r="R67" i="2"/>
  <c r="Q67" i="2"/>
  <c r="R66" i="2"/>
  <c r="Q66" i="2"/>
  <c r="R65" i="2"/>
  <c r="Q65" i="2"/>
  <c r="R64" i="2"/>
  <c r="Q64" i="2"/>
  <c r="R63" i="2"/>
  <c r="Q63" i="2"/>
  <c r="R62" i="2"/>
  <c r="Q62" i="2"/>
  <c r="R61" i="2"/>
  <c r="Q61" i="2"/>
  <c r="R60" i="2"/>
  <c r="Q60" i="2"/>
  <c r="R59" i="2"/>
  <c r="Q59" i="2"/>
  <c r="R58" i="2"/>
  <c r="Q58" i="2"/>
  <c r="R57" i="2"/>
  <c r="Q57" i="2"/>
  <c r="R56" i="2"/>
  <c r="Q56" i="2"/>
  <c r="R55" i="2"/>
  <c r="Q55" i="2"/>
  <c r="R54" i="2"/>
  <c r="Q54" i="2"/>
  <c r="R53" i="2"/>
  <c r="Q53" i="2"/>
  <c r="R52" i="2"/>
  <c r="Q52" i="2"/>
  <c r="R51" i="2"/>
  <c r="Q51" i="2"/>
  <c r="R50" i="2"/>
  <c r="Q50" i="2"/>
  <c r="R49" i="2"/>
  <c r="Q49" i="2"/>
  <c r="R48" i="2"/>
  <c r="Q48" i="2"/>
  <c r="R47" i="2"/>
  <c r="Q47" i="2"/>
  <c r="R46" i="2"/>
  <c r="Q46" i="2"/>
  <c r="R45" i="2"/>
  <c r="Q45" i="2"/>
  <c r="R44" i="2"/>
  <c r="Q44" i="2"/>
  <c r="R43" i="2"/>
  <c r="Q43" i="2"/>
  <c r="R42" i="2"/>
  <c r="Q42" i="2"/>
  <c r="R41" i="2"/>
  <c r="Q41" i="2"/>
  <c r="R40" i="2"/>
  <c r="Q40" i="2"/>
  <c r="R39" i="2"/>
  <c r="Q39" i="2"/>
  <c r="R38" i="2"/>
  <c r="Q38" i="2"/>
  <c r="R37" i="2"/>
  <c r="Q37" i="2"/>
  <c r="R36" i="2"/>
  <c r="Q36" i="2"/>
  <c r="R35" i="2"/>
  <c r="Q35" i="2"/>
  <c r="R34" i="2"/>
  <c r="Q34" i="2"/>
  <c r="R33" i="2"/>
  <c r="Q33" i="2"/>
  <c r="R32" i="2"/>
  <c r="Q32" i="2"/>
  <c r="R31" i="2"/>
  <c r="Q31" i="2"/>
  <c r="R30" i="2"/>
  <c r="Q30" i="2"/>
  <c r="R29" i="2"/>
  <c r="Q29" i="2"/>
  <c r="R28" i="2"/>
  <c r="Q28" i="2"/>
  <c r="R27" i="2"/>
  <c r="Q27" i="2"/>
  <c r="R26" i="2"/>
  <c r="Q26" i="2"/>
  <c r="R25" i="2"/>
  <c r="Q25" i="2"/>
  <c r="R24" i="2"/>
  <c r="Q24" i="2"/>
  <c r="R23" i="2"/>
  <c r="Q23" i="2"/>
  <c r="R22" i="2"/>
  <c r="Q22" i="2"/>
  <c r="R21" i="2"/>
  <c r="Q21" i="2"/>
  <c r="R20" i="2"/>
  <c r="Q20" i="2"/>
  <c r="R19" i="2"/>
  <c r="Q19" i="2"/>
  <c r="R18" i="2"/>
  <c r="Q18" i="2"/>
  <c r="R17" i="2"/>
  <c r="Q17" i="2"/>
  <c r="R16" i="2"/>
  <c r="Q16" i="2"/>
  <c r="R15" i="2"/>
  <c r="Q15" i="2"/>
  <c r="R14" i="2"/>
  <c r="Q14" i="2"/>
  <c r="R13" i="2"/>
  <c r="Q13" i="2"/>
  <c r="R12" i="2"/>
  <c r="Q12" i="2"/>
  <c r="R11" i="2"/>
  <c r="Q11" i="2"/>
  <c r="R10" i="2"/>
  <c r="Q10" i="2"/>
  <c r="R9" i="2"/>
  <c r="Q9" i="2"/>
  <c r="R8" i="2"/>
  <c r="Q8" i="2"/>
  <c r="R7" i="2"/>
  <c r="Q7" i="2"/>
  <c r="R6" i="2"/>
  <c r="Q6" i="2"/>
  <c r="R259" i="3"/>
  <c r="Q259" i="3"/>
  <c r="R258" i="3"/>
  <c r="Q258" i="3"/>
  <c r="R257" i="3"/>
  <c r="Q257" i="3"/>
  <c r="R256" i="3"/>
  <c r="Q256" i="3"/>
  <c r="R255" i="3"/>
  <c r="Q255" i="3"/>
  <c r="R254" i="3"/>
  <c r="Q254" i="3"/>
  <c r="R253" i="3"/>
  <c r="Q253" i="3"/>
  <c r="R252" i="3"/>
  <c r="Q252" i="3"/>
  <c r="R251" i="3"/>
  <c r="Q251" i="3"/>
  <c r="R250" i="3"/>
  <c r="Q250" i="3"/>
  <c r="R249" i="3"/>
  <c r="Q249" i="3"/>
  <c r="R248" i="3"/>
  <c r="Q248" i="3"/>
  <c r="R247" i="3"/>
  <c r="Q247" i="3"/>
  <c r="R246" i="3"/>
  <c r="Q246" i="3"/>
  <c r="R245" i="3"/>
  <c r="Q245" i="3"/>
  <c r="R244" i="3"/>
  <c r="Q244" i="3"/>
  <c r="R243" i="3"/>
  <c r="Q243" i="3"/>
  <c r="R242" i="3"/>
  <c r="Q242" i="3"/>
  <c r="R241" i="3"/>
  <c r="Q241" i="3"/>
  <c r="R240" i="3"/>
  <c r="Q240" i="3"/>
  <c r="R239" i="3"/>
  <c r="Q239" i="3"/>
  <c r="R238" i="3"/>
  <c r="Q238" i="3"/>
  <c r="R237" i="3"/>
  <c r="Q237" i="3"/>
  <c r="R236" i="3"/>
  <c r="Q236" i="3"/>
  <c r="R235" i="3"/>
  <c r="Q235" i="3"/>
  <c r="R234" i="3"/>
  <c r="Q234" i="3"/>
  <c r="R233" i="3"/>
  <c r="Q233" i="3"/>
  <c r="R232" i="3"/>
  <c r="Q232" i="3"/>
  <c r="R231" i="3"/>
  <c r="Q231" i="3"/>
  <c r="R230" i="3"/>
  <c r="Q230" i="3"/>
  <c r="R229" i="3"/>
  <c r="Q229" i="3"/>
  <c r="R228" i="3"/>
  <c r="Q228" i="3"/>
  <c r="R227" i="3"/>
  <c r="Q227" i="3"/>
  <c r="R226" i="3"/>
  <c r="Q226" i="3"/>
  <c r="R225" i="3"/>
  <c r="Q225" i="3"/>
  <c r="R224" i="3"/>
  <c r="Q224" i="3"/>
  <c r="R223" i="3"/>
  <c r="Q223" i="3"/>
  <c r="R222" i="3"/>
  <c r="Q222" i="3"/>
  <c r="R221" i="3"/>
  <c r="Q221" i="3"/>
  <c r="R220" i="3"/>
  <c r="Q220" i="3"/>
  <c r="R219" i="3"/>
  <c r="Q219" i="3"/>
  <c r="R218" i="3"/>
  <c r="Q218" i="3"/>
  <c r="R217" i="3"/>
  <c r="Q217" i="3"/>
  <c r="R216" i="3"/>
  <c r="Q216" i="3"/>
  <c r="R215" i="3"/>
  <c r="Q215" i="3"/>
  <c r="R214" i="3"/>
  <c r="Q214" i="3"/>
  <c r="R213" i="3"/>
  <c r="Q213" i="3"/>
  <c r="R212" i="3"/>
  <c r="Q212" i="3"/>
  <c r="R211" i="3"/>
  <c r="Q211" i="3"/>
  <c r="R210" i="3"/>
  <c r="Q210" i="3"/>
  <c r="R209" i="3"/>
  <c r="Q209" i="3"/>
  <c r="R208" i="3"/>
  <c r="Q208" i="3"/>
  <c r="R207" i="3"/>
  <c r="Q207" i="3"/>
  <c r="R206" i="3"/>
  <c r="Q206" i="3"/>
  <c r="R205" i="3"/>
  <c r="Q205" i="3"/>
  <c r="R204" i="3"/>
  <c r="Q204" i="3"/>
  <c r="R203" i="3"/>
  <c r="Q203" i="3"/>
  <c r="R202" i="3"/>
  <c r="Q202" i="3"/>
  <c r="R201" i="3"/>
  <c r="Q201" i="3"/>
  <c r="R200" i="3"/>
  <c r="Q200" i="3"/>
  <c r="R199" i="3"/>
  <c r="Q199" i="3"/>
  <c r="R198" i="3"/>
  <c r="Q198" i="3"/>
  <c r="R197" i="3"/>
  <c r="Q197" i="3"/>
  <c r="R196" i="3"/>
  <c r="Q196" i="3"/>
  <c r="R195" i="3"/>
  <c r="Q195" i="3"/>
  <c r="R194" i="3"/>
  <c r="Q194" i="3"/>
  <c r="R193" i="3"/>
  <c r="Q193" i="3"/>
  <c r="R192" i="3"/>
  <c r="Q192" i="3"/>
  <c r="R191" i="3"/>
  <c r="Q191" i="3"/>
  <c r="R190" i="3"/>
  <c r="Q190" i="3"/>
  <c r="R189" i="3"/>
  <c r="Q189" i="3"/>
  <c r="R188" i="3"/>
  <c r="Q188" i="3"/>
  <c r="R187" i="3"/>
  <c r="Q187" i="3"/>
  <c r="R186" i="3"/>
  <c r="Q186" i="3"/>
  <c r="R185" i="3"/>
  <c r="Q185" i="3"/>
  <c r="R184" i="3"/>
  <c r="Q184" i="3"/>
  <c r="R183" i="3"/>
  <c r="Q183" i="3"/>
  <c r="R182" i="3"/>
  <c r="Q182" i="3"/>
  <c r="R181" i="3"/>
  <c r="Q181" i="3"/>
  <c r="R180" i="3"/>
  <c r="Q180" i="3"/>
  <c r="R179" i="3"/>
  <c r="Q179" i="3"/>
  <c r="R178" i="3"/>
  <c r="Q178" i="3"/>
  <c r="R177" i="3"/>
  <c r="Q177" i="3"/>
  <c r="R176" i="3"/>
  <c r="Q176" i="3"/>
  <c r="R175" i="3"/>
  <c r="Q175" i="3"/>
  <c r="R174" i="3"/>
  <c r="Q174" i="3"/>
  <c r="R173" i="3"/>
  <c r="Q173" i="3"/>
  <c r="R172" i="3"/>
  <c r="Q172" i="3"/>
  <c r="R171" i="3"/>
  <c r="Q171" i="3"/>
  <c r="R170" i="3"/>
  <c r="Q170" i="3"/>
  <c r="R169" i="3"/>
  <c r="Q169" i="3"/>
  <c r="R168" i="3"/>
  <c r="Q168" i="3"/>
  <c r="R167" i="3"/>
  <c r="Q167" i="3"/>
  <c r="R166" i="3"/>
  <c r="Q166" i="3"/>
  <c r="R165" i="3"/>
  <c r="Q165" i="3"/>
  <c r="R164" i="3"/>
  <c r="Q164" i="3"/>
  <c r="R163" i="3"/>
  <c r="Q163" i="3"/>
  <c r="R162" i="3"/>
  <c r="Q162" i="3"/>
  <c r="R161" i="3"/>
  <c r="Q161" i="3"/>
  <c r="R160" i="3"/>
  <c r="Q160" i="3"/>
  <c r="R159" i="3"/>
  <c r="Q159" i="3"/>
  <c r="R158" i="3"/>
  <c r="Q158" i="3"/>
  <c r="R157" i="3"/>
  <c r="Q157" i="3"/>
  <c r="R156" i="3"/>
  <c r="Q156" i="3"/>
  <c r="R155" i="3"/>
  <c r="Q155" i="3"/>
  <c r="R154" i="3"/>
  <c r="Q154" i="3"/>
  <c r="R153" i="3"/>
  <c r="Q153" i="3"/>
  <c r="R152" i="3"/>
  <c r="Q152" i="3"/>
  <c r="R151" i="3"/>
  <c r="Q151" i="3"/>
  <c r="R150" i="3"/>
  <c r="Q150" i="3"/>
  <c r="R149" i="3"/>
  <c r="Q149" i="3"/>
  <c r="R148" i="3"/>
  <c r="Q148" i="3"/>
  <c r="R147" i="3"/>
  <c r="Q147" i="3"/>
  <c r="R146" i="3"/>
  <c r="Q146" i="3"/>
  <c r="R145" i="3"/>
  <c r="Q145" i="3"/>
  <c r="R144" i="3"/>
  <c r="Q144" i="3"/>
  <c r="R143" i="3"/>
  <c r="Q143" i="3"/>
  <c r="R142" i="3"/>
  <c r="Q142" i="3"/>
  <c r="R141" i="3"/>
  <c r="Q141" i="3"/>
  <c r="R140" i="3"/>
  <c r="Q140" i="3"/>
  <c r="R139" i="3"/>
  <c r="Q139" i="3"/>
  <c r="R138" i="3"/>
  <c r="Q138" i="3"/>
  <c r="R137" i="3"/>
  <c r="Q137" i="3"/>
  <c r="R136" i="3"/>
  <c r="Q136" i="3"/>
  <c r="R135" i="3"/>
  <c r="Q135" i="3"/>
  <c r="R134" i="3"/>
  <c r="Q134" i="3"/>
  <c r="R133" i="3"/>
  <c r="Q133" i="3"/>
  <c r="R132" i="3"/>
  <c r="Q132" i="3"/>
  <c r="R131" i="3"/>
  <c r="Q131" i="3"/>
  <c r="R130" i="3"/>
  <c r="Q130" i="3"/>
  <c r="R129" i="3"/>
  <c r="Q129" i="3"/>
  <c r="R128" i="3"/>
  <c r="Q128" i="3"/>
  <c r="R127" i="3"/>
  <c r="Q127" i="3"/>
  <c r="R126" i="3"/>
  <c r="Q126" i="3"/>
  <c r="R125" i="3"/>
  <c r="Q125" i="3"/>
  <c r="R124" i="3"/>
  <c r="Q124" i="3"/>
  <c r="R123" i="3"/>
  <c r="Q123" i="3"/>
  <c r="R122" i="3"/>
  <c r="Q122" i="3"/>
  <c r="R121" i="3"/>
  <c r="Q121" i="3"/>
  <c r="R120" i="3"/>
  <c r="Q120" i="3"/>
  <c r="R119" i="3"/>
  <c r="Q119" i="3"/>
  <c r="R118" i="3"/>
  <c r="Q118" i="3"/>
  <c r="R117" i="3"/>
  <c r="Q117" i="3"/>
  <c r="R116" i="3"/>
  <c r="Q116" i="3"/>
  <c r="R115" i="3"/>
  <c r="Q115" i="3"/>
  <c r="R114" i="3"/>
  <c r="Q114" i="3"/>
  <c r="R113" i="3"/>
  <c r="Q113" i="3"/>
  <c r="R112" i="3"/>
  <c r="Q112" i="3"/>
  <c r="R111" i="3"/>
  <c r="Q111" i="3"/>
  <c r="R110" i="3"/>
  <c r="Q110" i="3"/>
  <c r="R109" i="3"/>
  <c r="Q109" i="3"/>
  <c r="R108" i="3"/>
  <c r="Q108" i="3"/>
  <c r="R107" i="3"/>
  <c r="Q107" i="3"/>
  <c r="R106" i="3"/>
  <c r="Q106" i="3"/>
  <c r="R105" i="3"/>
  <c r="Q105" i="3"/>
  <c r="R104" i="3"/>
  <c r="Q104" i="3"/>
  <c r="R103" i="3"/>
  <c r="Q103" i="3"/>
  <c r="R102" i="3"/>
  <c r="Q102" i="3"/>
  <c r="R101" i="3"/>
  <c r="Q101" i="3"/>
  <c r="R100" i="3"/>
  <c r="Q100" i="3"/>
  <c r="R99" i="3"/>
  <c r="Q99" i="3"/>
  <c r="R98" i="3"/>
  <c r="Q98" i="3"/>
  <c r="R97" i="3"/>
  <c r="Q97" i="3"/>
  <c r="R96" i="3"/>
  <c r="Q96" i="3"/>
  <c r="R95" i="3"/>
  <c r="Q95" i="3"/>
  <c r="R94" i="3"/>
  <c r="Q94" i="3"/>
  <c r="R93" i="3"/>
  <c r="Q93" i="3"/>
  <c r="R92" i="3"/>
  <c r="Q92" i="3"/>
  <c r="R91" i="3"/>
  <c r="Q91" i="3"/>
  <c r="R90" i="3"/>
  <c r="Q90" i="3"/>
  <c r="R89" i="3"/>
  <c r="Q89" i="3"/>
  <c r="R88" i="3"/>
  <c r="Q88" i="3"/>
  <c r="R87" i="3"/>
  <c r="Q87" i="3"/>
  <c r="R86" i="3"/>
  <c r="Q86" i="3"/>
  <c r="R85" i="3"/>
  <c r="Q85" i="3"/>
  <c r="R84" i="3"/>
  <c r="Q84" i="3"/>
  <c r="R83" i="3"/>
  <c r="Q83" i="3"/>
  <c r="R82" i="3"/>
  <c r="Q82" i="3"/>
  <c r="R81" i="3"/>
  <c r="Q81" i="3"/>
  <c r="R80" i="3"/>
  <c r="Q80" i="3"/>
  <c r="R79" i="3"/>
  <c r="Q79" i="3"/>
  <c r="R78" i="3"/>
  <c r="Q78" i="3"/>
  <c r="R77" i="3"/>
  <c r="Q77" i="3"/>
  <c r="R76" i="3"/>
  <c r="Q76" i="3"/>
  <c r="R75" i="3"/>
  <c r="Q75" i="3"/>
  <c r="R74" i="3"/>
  <c r="Q74" i="3"/>
  <c r="R73" i="3"/>
  <c r="Q73" i="3"/>
  <c r="R72" i="3"/>
  <c r="Q72" i="3"/>
  <c r="R71" i="3"/>
  <c r="Q71" i="3"/>
  <c r="R70" i="3"/>
  <c r="Q70" i="3"/>
  <c r="R69" i="3"/>
  <c r="Q69" i="3"/>
  <c r="R68" i="3"/>
  <c r="Q68" i="3"/>
  <c r="R67" i="3"/>
  <c r="Q67" i="3"/>
  <c r="R66" i="3"/>
  <c r="Q66" i="3"/>
  <c r="R65" i="3"/>
  <c r="Q65" i="3"/>
  <c r="R64" i="3"/>
  <c r="Q64" i="3"/>
  <c r="R63" i="3"/>
  <c r="Q63" i="3"/>
  <c r="R62" i="3"/>
  <c r="Q62" i="3"/>
  <c r="R61" i="3"/>
  <c r="Q61" i="3"/>
  <c r="R60" i="3"/>
  <c r="Q60" i="3"/>
  <c r="R59" i="3"/>
  <c r="Q59" i="3"/>
  <c r="R58" i="3"/>
  <c r="Q58" i="3"/>
  <c r="R57" i="3"/>
  <c r="Q57" i="3"/>
  <c r="R56" i="3"/>
  <c r="Q56" i="3"/>
  <c r="R55" i="3"/>
  <c r="Q55" i="3"/>
  <c r="R54" i="3"/>
  <c r="Q54" i="3"/>
  <c r="R53" i="3"/>
  <c r="Q53" i="3"/>
  <c r="R52" i="3"/>
  <c r="Q52" i="3"/>
  <c r="R51" i="3"/>
  <c r="Q51" i="3"/>
  <c r="R50" i="3"/>
  <c r="Q50" i="3"/>
  <c r="R49" i="3"/>
  <c r="Q49" i="3"/>
  <c r="R48" i="3"/>
  <c r="Q48" i="3"/>
  <c r="R47" i="3"/>
  <c r="Q47" i="3"/>
  <c r="R46" i="3"/>
  <c r="Q46" i="3"/>
  <c r="R45" i="3"/>
  <c r="Q45" i="3"/>
  <c r="R44" i="3"/>
  <c r="Q44" i="3"/>
  <c r="R43" i="3"/>
  <c r="Q43" i="3"/>
  <c r="R42" i="3"/>
  <c r="Q42" i="3"/>
  <c r="R41" i="3"/>
  <c r="Q41" i="3"/>
  <c r="R40" i="3"/>
  <c r="Q40" i="3"/>
  <c r="R39" i="3"/>
  <c r="Q39" i="3"/>
  <c r="R38" i="3"/>
  <c r="Q38" i="3"/>
  <c r="R37" i="3"/>
  <c r="Q37" i="3"/>
  <c r="R36" i="3"/>
  <c r="Q36" i="3"/>
  <c r="R35" i="3"/>
  <c r="Q35" i="3"/>
  <c r="R34" i="3"/>
  <c r="Q34" i="3"/>
  <c r="R33" i="3"/>
  <c r="Q33" i="3"/>
  <c r="R32" i="3"/>
  <c r="Q32" i="3"/>
  <c r="R31" i="3"/>
  <c r="Q31" i="3"/>
  <c r="R30" i="3"/>
  <c r="Q30" i="3"/>
  <c r="R29" i="3"/>
  <c r="Q29" i="3"/>
  <c r="R28" i="3"/>
  <c r="Q28" i="3"/>
  <c r="R27" i="3"/>
  <c r="Q27" i="3"/>
  <c r="R26" i="3"/>
  <c r="Q26" i="3"/>
  <c r="R25" i="3"/>
  <c r="Q25" i="3"/>
  <c r="R24" i="3"/>
  <c r="Q24" i="3"/>
  <c r="R23" i="3"/>
  <c r="Q23" i="3"/>
  <c r="R22" i="3"/>
  <c r="Q22" i="3"/>
  <c r="R21" i="3"/>
  <c r="Q21" i="3"/>
  <c r="R20" i="3"/>
  <c r="Q20" i="3"/>
  <c r="R19" i="3"/>
  <c r="Q19" i="3"/>
  <c r="R18" i="3"/>
  <c r="Q18" i="3"/>
  <c r="R17" i="3"/>
  <c r="Q17" i="3"/>
  <c r="R16" i="3"/>
  <c r="Q16" i="3"/>
  <c r="R15" i="3"/>
  <c r="Q15" i="3"/>
  <c r="R14" i="3"/>
  <c r="Q14" i="3"/>
  <c r="R13" i="3"/>
  <c r="Q13" i="3"/>
  <c r="R12" i="3"/>
  <c r="Q12" i="3"/>
  <c r="R11" i="3"/>
  <c r="Q11" i="3"/>
  <c r="R10" i="3"/>
  <c r="Q10" i="3"/>
  <c r="R9" i="3"/>
  <c r="Q9" i="3"/>
  <c r="R8" i="3"/>
  <c r="Q8" i="3"/>
  <c r="R7" i="3"/>
  <c r="Q7" i="3"/>
  <c r="R6" i="3"/>
  <c r="Q6" i="3"/>
  <c r="R259" i="4"/>
  <c r="Q259" i="4"/>
  <c r="R258" i="4"/>
  <c r="Q258" i="4"/>
  <c r="R257" i="4"/>
  <c r="Q257" i="4"/>
  <c r="R256" i="4"/>
  <c r="Q256" i="4"/>
  <c r="R255" i="4"/>
  <c r="Q255" i="4"/>
  <c r="R254" i="4"/>
  <c r="Q254" i="4"/>
  <c r="R253" i="4"/>
  <c r="Q253" i="4"/>
  <c r="R252" i="4"/>
  <c r="Q252" i="4"/>
  <c r="R251" i="4"/>
  <c r="Q251" i="4"/>
  <c r="R250" i="4"/>
  <c r="Q250" i="4"/>
  <c r="R249" i="4"/>
  <c r="Q249" i="4"/>
  <c r="R248" i="4"/>
  <c r="Q248" i="4"/>
  <c r="R247" i="4"/>
  <c r="Q247" i="4"/>
  <c r="R246" i="4"/>
  <c r="Q246" i="4"/>
  <c r="R245" i="4"/>
  <c r="Q245" i="4"/>
  <c r="R244" i="4"/>
  <c r="Q244" i="4"/>
  <c r="R243" i="4"/>
  <c r="Q243" i="4"/>
  <c r="R242" i="4"/>
  <c r="Q242" i="4"/>
  <c r="R241" i="4"/>
  <c r="Q241" i="4"/>
  <c r="R240" i="4"/>
  <c r="Q240" i="4"/>
  <c r="R239" i="4"/>
  <c r="Q239" i="4"/>
  <c r="R238" i="4"/>
  <c r="Q238" i="4"/>
  <c r="R237" i="4"/>
  <c r="Q237" i="4"/>
  <c r="R236" i="4"/>
  <c r="Q236" i="4"/>
  <c r="R235" i="4"/>
  <c r="Q235" i="4"/>
  <c r="R234" i="4"/>
  <c r="Q234" i="4"/>
  <c r="R233" i="4"/>
  <c r="Q233" i="4"/>
  <c r="R232" i="4"/>
  <c r="Q232" i="4"/>
  <c r="R231" i="4"/>
  <c r="Q231" i="4"/>
  <c r="R230" i="4"/>
  <c r="Q230" i="4"/>
  <c r="R229" i="4"/>
  <c r="Q229" i="4"/>
  <c r="R228" i="4"/>
  <c r="Q228" i="4"/>
  <c r="R227" i="4"/>
  <c r="Q227" i="4"/>
  <c r="R226" i="4"/>
  <c r="Q226" i="4"/>
  <c r="R225" i="4"/>
  <c r="Q225" i="4"/>
  <c r="R224" i="4"/>
  <c r="Q224" i="4"/>
  <c r="R223" i="4"/>
  <c r="Q223" i="4"/>
  <c r="R222" i="4"/>
  <c r="Q222" i="4"/>
  <c r="R221" i="4"/>
  <c r="Q221" i="4"/>
  <c r="R220" i="4"/>
  <c r="Q220" i="4"/>
  <c r="R219" i="4"/>
  <c r="Q219" i="4"/>
  <c r="R218" i="4"/>
  <c r="Q218" i="4"/>
  <c r="R217" i="4"/>
  <c r="Q217" i="4"/>
  <c r="R216" i="4"/>
  <c r="Q216" i="4"/>
  <c r="R215" i="4"/>
  <c r="Q215" i="4"/>
  <c r="R214" i="4"/>
  <c r="Q214" i="4"/>
  <c r="R213" i="4"/>
  <c r="Q213" i="4"/>
  <c r="R212" i="4"/>
  <c r="Q212" i="4"/>
  <c r="R211" i="4"/>
  <c r="Q211" i="4"/>
  <c r="R210" i="4"/>
  <c r="Q210" i="4"/>
  <c r="R209" i="4"/>
  <c r="Q209" i="4"/>
  <c r="R208" i="4"/>
  <c r="Q208" i="4"/>
  <c r="R207" i="4"/>
  <c r="Q207" i="4"/>
  <c r="R206" i="4"/>
  <c r="Q206" i="4"/>
  <c r="R205" i="4"/>
  <c r="Q205" i="4"/>
  <c r="R204" i="4"/>
  <c r="Q204" i="4"/>
  <c r="R203" i="4"/>
  <c r="Q203" i="4"/>
  <c r="R202" i="4"/>
  <c r="Q202" i="4"/>
  <c r="R201" i="4"/>
  <c r="Q201" i="4"/>
  <c r="R200" i="4"/>
  <c r="Q200" i="4"/>
  <c r="R199" i="4"/>
  <c r="Q199" i="4"/>
  <c r="R198" i="4"/>
  <c r="Q198" i="4"/>
  <c r="R197" i="4"/>
  <c r="Q197" i="4"/>
  <c r="R196" i="4"/>
  <c r="Q196" i="4"/>
  <c r="R195" i="4"/>
  <c r="Q195" i="4"/>
  <c r="R194" i="4"/>
  <c r="Q194" i="4"/>
  <c r="R193" i="4"/>
  <c r="Q193" i="4"/>
  <c r="R192" i="4"/>
  <c r="Q192" i="4"/>
  <c r="R191" i="4"/>
  <c r="Q191" i="4"/>
  <c r="R190" i="4"/>
  <c r="Q190" i="4"/>
  <c r="R189" i="4"/>
  <c r="Q189" i="4"/>
  <c r="R188" i="4"/>
  <c r="Q188" i="4"/>
  <c r="R187" i="4"/>
  <c r="Q187" i="4"/>
  <c r="R186" i="4"/>
  <c r="Q186" i="4"/>
  <c r="R185" i="4"/>
  <c r="Q185" i="4"/>
  <c r="R184" i="4"/>
  <c r="Q184" i="4"/>
  <c r="R183" i="4"/>
  <c r="Q183" i="4"/>
  <c r="R182" i="4"/>
  <c r="Q182" i="4"/>
  <c r="R181" i="4"/>
  <c r="Q181" i="4"/>
  <c r="R180" i="4"/>
  <c r="Q180" i="4"/>
  <c r="R179" i="4"/>
  <c r="Q179" i="4"/>
  <c r="R178" i="4"/>
  <c r="Q178" i="4"/>
  <c r="R177" i="4"/>
  <c r="Q177" i="4"/>
  <c r="R176" i="4"/>
  <c r="Q176" i="4"/>
  <c r="R175" i="4"/>
  <c r="Q175" i="4"/>
  <c r="R174" i="4"/>
  <c r="Q174" i="4"/>
  <c r="R173" i="4"/>
  <c r="Q173" i="4"/>
  <c r="R172" i="4"/>
  <c r="Q172" i="4"/>
  <c r="R171" i="4"/>
  <c r="Q171" i="4"/>
  <c r="R170" i="4"/>
  <c r="Q170" i="4"/>
  <c r="R169" i="4"/>
  <c r="Q169" i="4"/>
  <c r="R168" i="4"/>
  <c r="Q168" i="4"/>
  <c r="R167" i="4"/>
  <c r="Q167" i="4"/>
  <c r="R166" i="4"/>
  <c r="Q166" i="4"/>
  <c r="R165" i="4"/>
  <c r="Q165" i="4"/>
  <c r="R164" i="4"/>
  <c r="Q164" i="4"/>
  <c r="R163" i="4"/>
  <c r="Q163" i="4"/>
  <c r="R162" i="4"/>
  <c r="Q162" i="4"/>
  <c r="R161" i="4"/>
  <c r="Q161" i="4"/>
  <c r="R160" i="4"/>
  <c r="Q160" i="4"/>
  <c r="R159" i="4"/>
  <c r="Q159" i="4"/>
  <c r="R158" i="4"/>
  <c r="Q158" i="4"/>
  <c r="R157" i="4"/>
  <c r="Q157" i="4"/>
  <c r="R156" i="4"/>
  <c r="Q156" i="4"/>
  <c r="R155" i="4"/>
  <c r="Q155" i="4"/>
  <c r="R154" i="4"/>
  <c r="Q154" i="4"/>
  <c r="R153" i="4"/>
  <c r="Q153" i="4"/>
  <c r="R152" i="4"/>
  <c r="Q152" i="4"/>
  <c r="R151" i="4"/>
  <c r="Q151" i="4"/>
  <c r="R150" i="4"/>
  <c r="Q150" i="4"/>
  <c r="R149" i="4"/>
  <c r="Q149" i="4"/>
  <c r="R148" i="4"/>
  <c r="Q148" i="4"/>
  <c r="R147" i="4"/>
  <c r="Q147" i="4"/>
  <c r="R146" i="4"/>
  <c r="Q146" i="4"/>
  <c r="R145" i="4"/>
  <c r="Q145" i="4"/>
  <c r="R144" i="4"/>
  <c r="Q144" i="4"/>
  <c r="R143" i="4"/>
  <c r="Q143" i="4"/>
  <c r="R142" i="4"/>
  <c r="Q142" i="4"/>
  <c r="R141" i="4"/>
  <c r="Q141" i="4"/>
  <c r="R140" i="4"/>
  <c r="Q140" i="4"/>
  <c r="R139" i="4"/>
  <c r="Q139" i="4"/>
  <c r="R138" i="4"/>
  <c r="Q138" i="4"/>
  <c r="R137" i="4"/>
  <c r="Q137" i="4"/>
  <c r="R136" i="4"/>
  <c r="Q136" i="4"/>
  <c r="R135" i="4"/>
  <c r="Q135" i="4"/>
  <c r="R134" i="4"/>
  <c r="Q134" i="4"/>
  <c r="R133" i="4"/>
  <c r="Q133" i="4"/>
  <c r="R132" i="4"/>
  <c r="Q132" i="4"/>
  <c r="R131" i="4"/>
  <c r="Q131" i="4"/>
  <c r="R130" i="4"/>
  <c r="Q130" i="4"/>
  <c r="R129" i="4"/>
  <c r="Q129" i="4"/>
  <c r="R128" i="4"/>
  <c r="Q128" i="4"/>
  <c r="R127" i="4"/>
  <c r="Q127" i="4"/>
  <c r="R126" i="4"/>
  <c r="Q126" i="4"/>
  <c r="R125" i="4"/>
  <c r="Q125" i="4"/>
  <c r="R124" i="4"/>
  <c r="Q124" i="4"/>
  <c r="R123" i="4"/>
  <c r="Q123" i="4"/>
  <c r="R122" i="4"/>
  <c r="Q122" i="4"/>
  <c r="R121" i="4"/>
  <c r="Q121" i="4"/>
  <c r="R120" i="4"/>
  <c r="Q120" i="4"/>
  <c r="R119" i="4"/>
  <c r="Q119" i="4"/>
  <c r="R118" i="4"/>
  <c r="Q118" i="4"/>
  <c r="R117" i="4"/>
  <c r="Q117" i="4"/>
  <c r="R116" i="4"/>
  <c r="Q116" i="4"/>
  <c r="R115" i="4"/>
  <c r="Q115" i="4"/>
  <c r="R114" i="4"/>
  <c r="Q114" i="4"/>
  <c r="R113" i="4"/>
  <c r="Q113" i="4"/>
  <c r="R112" i="4"/>
  <c r="Q112" i="4"/>
  <c r="R111" i="4"/>
  <c r="Q111" i="4"/>
  <c r="R110" i="4"/>
  <c r="Q110" i="4"/>
  <c r="R109" i="4"/>
  <c r="Q109" i="4"/>
  <c r="R108" i="4"/>
  <c r="Q108" i="4"/>
  <c r="R107" i="4"/>
  <c r="Q107" i="4"/>
  <c r="R106" i="4"/>
  <c r="Q106" i="4"/>
  <c r="R105" i="4"/>
  <c r="Q105" i="4"/>
  <c r="R104" i="4"/>
  <c r="Q104" i="4"/>
  <c r="R103" i="4"/>
  <c r="Q103" i="4"/>
  <c r="R102" i="4"/>
  <c r="Q102" i="4"/>
  <c r="R101" i="4"/>
  <c r="Q101" i="4"/>
  <c r="R100" i="4"/>
  <c r="Q100" i="4"/>
  <c r="R99" i="4"/>
  <c r="Q99" i="4"/>
  <c r="R98" i="4"/>
  <c r="Q98" i="4"/>
  <c r="R97" i="4"/>
  <c r="Q97" i="4"/>
  <c r="R96" i="4"/>
  <c r="Q96" i="4"/>
  <c r="R95" i="4"/>
  <c r="Q95" i="4"/>
  <c r="R94" i="4"/>
  <c r="Q94" i="4"/>
  <c r="R93" i="4"/>
  <c r="Q93" i="4"/>
  <c r="R92" i="4"/>
  <c r="Q92" i="4"/>
  <c r="R91" i="4"/>
  <c r="Q91" i="4"/>
  <c r="R90" i="4"/>
  <c r="Q90" i="4"/>
  <c r="R89" i="4"/>
  <c r="Q89" i="4"/>
  <c r="R88" i="4"/>
  <c r="Q88" i="4"/>
  <c r="R87" i="4"/>
  <c r="Q87" i="4"/>
  <c r="R86" i="4"/>
  <c r="Q86" i="4"/>
  <c r="R85" i="4"/>
  <c r="Q85" i="4"/>
  <c r="R84" i="4"/>
  <c r="Q84" i="4"/>
  <c r="R83" i="4"/>
  <c r="Q83" i="4"/>
  <c r="R82" i="4"/>
  <c r="Q82" i="4"/>
  <c r="R81" i="4"/>
  <c r="Q81" i="4"/>
  <c r="R80" i="4"/>
  <c r="Q80" i="4"/>
  <c r="R79" i="4"/>
  <c r="Q79" i="4"/>
  <c r="R78" i="4"/>
  <c r="Q78" i="4"/>
  <c r="R77" i="4"/>
  <c r="Q77" i="4"/>
  <c r="R76" i="4"/>
  <c r="Q76" i="4"/>
  <c r="R75" i="4"/>
  <c r="Q75" i="4"/>
  <c r="R74" i="4"/>
  <c r="Q74" i="4"/>
  <c r="R73" i="4"/>
  <c r="Q73" i="4"/>
  <c r="R72" i="4"/>
  <c r="Q72" i="4"/>
  <c r="R71" i="4"/>
  <c r="Q71" i="4"/>
  <c r="R70" i="4"/>
  <c r="Q70" i="4"/>
  <c r="R69" i="4"/>
  <c r="Q69" i="4"/>
  <c r="R68" i="4"/>
  <c r="Q68" i="4"/>
  <c r="R67" i="4"/>
  <c r="Q67" i="4"/>
  <c r="R66" i="4"/>
  <c r="Q66" i="4"/>
  <c r="R65" i="4"/>
  <c r="Q65" i="4"/>
  <c r="R64" i="4"/>
  <c r="Q64" i="4"/>
  <c r="R63" i="4"/>
  <c r="Q63" i="4"/>
  <c r="R62" i="4"/>
  <c r="Q62" i="4"/>
  <c r="R61" i="4"/>
  <c r="Q61" i="4"/>
  <c r="R60" i="4"/>
  <c r="Q60" i="4"/>
  <c r="R59" i="4"/>
  <c r="Q59" i="4"/>
  <c r="R58" i="4"/>
  <c r="Q58" i="4"/>
  <c r="R57" i="4"/>
  <c r="Q57" i="4"/>
  <c r="R56" i="4"/>
  <c r="Q56" i="4"/>
  <c r="R55" i="4"/>
  <c r="Q55" i="4"/>
  <c r="R54" i="4"/>
  <c r="Q54" i="4"/>
  <c r="R53" i="4"/>
  <c r="Q53" i="4"/>
  <c r="R52" i="4"/>
  <c r="Q52" i="4"/>
  <c r="R51" i="4"/>
  <c r="Q51" i="4"/>
  <c r="R50" i="4"/>
  <c r="Q50" i="4"/>
  <c r="R49" i="4"/>
  <c r="Q49" i="4"/>
  <c r="R48" i="4"/>
  <c r="Q48" i="4"/>
  <c r="R47" i="4"/>
  <c r="Q47" i="4"/>
  <c r="R46" i="4"/>
  <c r="Q46" i="4"/>
  <c r="R45" i="4"/>
  <c r="Q45" i="4"/>
  <c r="R44" i="4"/>
  <c r="Q44" i="4"/>
  <c r="R43" i="4"/>
  <c r="Q43" i="4"/>
  <c r="R42" i="4"/>
  <c r="Q42" i="4"/>
  <c r="R41" i="4"/>
  <c r="Q41" i="4"/>
  <c r="R40" i="4"/>
  <c r="Q40" i="4"/>
  <c r="R39" i="4"/>
  <c r="Q39" i="4"/>
  <c r="R38" i="4"/>
  <c r="Q38" i="4"/>
  <c r="R37" i="4"/>
  <c r="Q37" i="4"/>
  <c r="R36" i="4"/>
  <c r="Q36" i="4"/>
  <c r="R35" i="4"/>
  <c r="Q35" i="4"/>
  <c r="R34" i="4"/>
  <c r="Q34" i="4"/>
  <c r="R33" i="4"/>
  <c r="Q33" i="4"/>
  <c r="R32" i="4"/>
  <c r="Q32" i="4"/>
  <c r="R31" i="4"/>
  <c r="Q31" i="4"/>
  <c r="R30" i="4"/>
  <c r="Q30" i="4"/>
  <c r="R29" i="4"/>
  <c r="Q29" i="4"/>
  <c r="R28" i="4"/>
  <c r="Q28" i="4"/>
  <c r="R27" i="4"/>
  <c r="Q27" i="4"/>
  <c r="R26" i="4"/>
  <c r="Q26" i="4"/>
  <c r="R25" i="4"/>
  <c r="Q25" i="4"/>
  <c r="R24" i="4"/>
  <c r="Q24" i="4"/>
  <c r="R23" i="4"/>
  <c r="Q23" i="4"/>
  <c r="R22" i="4"/>
  <c r="Q22" i="4"/>
  <c r="R21" i="4"/>
  <c r="Q21" i="4"/>
  <c r="R20" i="4"/>
  <c r="Q20" i="4"/>
  <c r="R19" i="4"/>
  <c r="Q19" i="4"/>
  <c r="R18" i="4"/>
  <c r="Q18" i="4"/>
  <c r="R17" i="4"/>
  <c r="Q17" i="4"/>
  <c r="R16" i="4"/>
  <c r="Q16" i="4"/>
  <c r="R15" i="4"/>
  <c r="Q15" i="4"/>
  <c r="R14" i="4"/>
  <c r="Q14" i="4"/>
  <c r="R13" i="4"/>
  <c r="Q13" i="4"/>
  <c r="R12" i="4"/>
  <c r="Q12" i="4"/>
  <c r="R11" i="4"/>
  <c r="Q11" i="4"/>
  <c r="R10" i="4"/>
  <c r="Q10" i="4"/>
  <c r="R9" i="4"/>
  <c r="Q9" i="4"/>
  <c r="R8" i="4"/>
  <c r="Q8" i="4"/>
  <c r="R7" i="4"/>
  <c r="Q7" i="4"/>
  <c r="R6" i="4"/>
  <c r="Q6" i="4"/>
  <c r="R11" i="5"/>
  <c r="R10" i="5"/>
  <c r="R9" i="5"/>
  <c r="R8" i="5"/>
  <c r="R7" i="5"/>
  <c r="R6" i="5"/>
  <c r="Q12" i="5"/>
  <c r="Q11" i="5"/>
  <c r="Q10" i="5"/>
  <c r="Q9" i="5"/>
  <c r="Q8" i="5"/>
  <c r="Q7" i="5"/>
  <c r="Q6" i="5"/>
  <c r="F895" i="2"/>
  <c r="F893" i="2"/>
  <c r="F891" i="2"/>
  <c r="F886" i="2"/>
  <c r="F885" i="2"/>
  <c r="F884" i="2"/>
  <c r="F883" i="2"/>
  <c r="F882" i="2"/>
  <c r="F881" i="2"/>
  <c r="F887" i="2"/>
  <c r="F877" i="2"/>
  <c r="F876" i="2"/>
  <c r="F875" i="2"/>
  <c r="F874" i="2"/>
  <c r="F878" i="2"/>
  <c r="F870" i="2"/>
  <c r="F869" i="2"/>
  <c r="F871" i="2"/>
  <c r="F868" i="2"/>
  <c r="F867" i="2"/>
  <c r="F863" i="2"/>
  <c r="F864" i="2"/>
  <c r="F862" i="2"/>
  <c r="F861" i="2"/>
  <c r="F860" i="2"/>
  <c r="F855" i="2"/>
  <c r="F854" i="2"/>
  <c r="F853" i="2"/>
  <c r="F852" i="2"/>
  <c r="F856" i="2"/>
  <c r="F848" i="2"/>
  <c r="F847" i="2"/>
  <c r="F846" i="2"/>
  <c r="F845" i="2"/>
  <c r="F849" i="2"/>
  <c r="F841" i="2"/>
  <c r="F840" i="2"/>
  <c r="F842" i="2"/>
  <c r="F839" i="2"/>
  <c r="F838" i="2"/>
  <c r="F834" i="2"/>
  <c r="F835" i="2"/>
  <c r="F833" i="2"/>
  <c r="F832" i="2"/>
  <c r="F831" i="2"/>
  <c r="F827" i="2"/>
  <c r="F826" i="2"/>
  <c r="F825" i="2"/>
  <c r="F824" i="2"/>
  <c r="F821" i="2"/>
  <c r="F820" i="2"/>
  <c r="F819" i="2"/>
  <c r="F816" i="2"/>
  <c r="F815" i="2"/>
  <c r="F808" i="2"/>
  <c r="F807" i="2"/>
  <c r="F806" i="2"/>
  <c r="F805" i="2"/>
  <c r="F804" i="2"/>
  <c r="F803" i="2"/>
  <c r="F802" i="2"/>
  <c r="F809" i="2"/>
  <c r="F811" i="2"/>
  <c r="R506" i="2"/>
  <c r="Q506" i="2"/>
  <c r="R505" i="2"/>
  <c r="Q505" i="2"/>
  <c r="R504" i="2"/>
  <c r="Q504" i="2"/>
  <c r="R503" i="2"/>
  <c r="Q503" i="2"/>
  <c r="R502" i="2"/>
  <c r="Q502" i="2"/>
  <c r="R501" i="2"/>
  <c r="Q501" i="2"/>
  <c r="R500" i="2"/>
  <c r="F889" i="2"/>
  <c r="Q500" i="2"/>
  <c r="R499" i="2"/>
  <c r="Q499" i="2"/>
  <c r="R498" i="2"/>
  <c r="Q498" i="2"/>
  <c r="R497" i="2"/>
  <c r="Q497" i="2"/>
  <c r="R496" i="2"/>
  <c r="Q496" i="2"/>
  <c r="R495" i="2"/>
  <c r="Q495" i="2"/>
  <c r="R494" i="2"/>
  <c r="Q494" i="2"/>
  <c r="R493" i="2"/>
  <c r="Q493" i="2"/>
  <c r="R492" i="2"/>
  <c r="Q492" i="2"/>
  <c r="R491" i="2"/>
  <c r="Q491" i="2"/>
  <c r="R490" i="2"/>
  <c r="Q490" i="2"/>
  <c r="R489" i="2"/>
  <c r="Q489" i="2"/>
  <c r="R488" i="2"/>
  <c r="Q488" i="2"/>
  <c r="R487" i="2"/>
  <c r="Q487" i="2"/>
  <c r="R486" i="2"/>
  <c r="Q486" i="2"/>
  <c r="R485" i="2"/>
  <c r="Q485" i="2"/>
  <c r="R484" i="2"/>
  <c r="Q484" i="2"/>
  <c r="R483" i="2"/>
  <c r="Q483" i="2"/>
  <c r="R482" i="2"/>
  <c r="Q482" i="2"/>
  <c r="R481" i="2"/>
  <c r="Q481" i="2"/>
  <c r="R480" i="2"/>
  <c r="Q480" i="2"/>
  <c r="R479" i="2"/>
  <c r="Q479" i="2"/>
  <c r="R478" i="2"/>
  <c r="Q478" i="2"/>
  <c r="R477" i="2"/>
  <c r="Q477" i="2"/>
  <c r="R476" i="2"/>
  <c r="Q476" i="2"/>
  <c r="R475" i="2"/>
  <c r="Q475" i="2"/>
  <c r="R474" i="2"/>
  <c r="Q474" i="2"/>
  <c r="R473" i="2"/>
  <c r="Q473" i="2"/>
  <c r="R472" i="2"/>
  <c r="Q472" i="2"/>
  <c r="R471" i="2"/>
  <c r="Q471" i="2"/>
  <c r="R470" i="2"/>
  <c r="Q470" i="2"/>
  <c r="R469" i="2"/>
  <c r="Q469" i="2"/>
  <c r="R468" i="2"/>
  <c r="Q468" i="2"/>
  <c r="R467" i="2"/>
  <c r="Q467" i="2"/>
  <c r="R466" i="2"/>
  <c r="Q466" i="2"/>
  <c r="R465" i="2"/>
  <c r="Q465" i="2"/>
  <c r="R464" i="2"/>
  <c r="Q464" i="2"/>
  <c r="R463" i="2"/>
  <c r="Q463" i="2"/>
  <c r="R462" i="2"/>
  <c r="Q462" i="2"/>
  <c r="R461" i="2"/>
  <c r="Q461" i="2"/>
  <c r="R460" i="2"/>
  <c r="Q460" i="2"/>
  <c r="R459" i="2"/>
  <c r="Q459" i="2"/>
  <c r="R458" i="2"/>
  <c r="Q458" i="2"/>
  <c r="R457" i="2"/>
  <c r="Q457" i="2"/>
  <c r="R456" i="2"/>
  <c r="Q456" i="2"/>
  <c r="R455" i="2"/>
  <c r="Q455" i="2"/>
  <c r="R454" i="2"/>
  <c r="Q454" i="2"/>
  <c r="R453" i="2"/>
  <c r="Q453" i="2"/>
  <c r="R452" i="2"/>
  <c r="Q452" i="2"/>
  <c r="R451" i="2"/>
  <c r="Q451" i="2"/>
  <c r="R450" i="2"/>
  <c r="Q450" i="2"/>
  <c r="R449" i="2"/>
  <c r="Q449" i="2"/>
  <c r="R448" i="2"/>
  <c r="Q448" i="2"/>
  <c r="R447" i="2"/>
  <c r="Q447" i="2"/>
  <c r="R446" i="2"/>
  <c r="Q446" i="2"/>
  <c r="R445" i="2"/>
  <c r="Q445" i="2"/>
  <c r="R444" i="2"/>
  <c r="Q444" i="2"/>
  <c r="R443" i="2"/>
  <c r="Q443" i="2"/>
  <c r="R442" i="2"/>
  <c r="Q442" i="2"/>
  <c r="R441" i="2"/>
  <c r="Q441" i="2"/>
  <c r="R440" i="2"/>
  <c r="Q440" i="2"/>
  <c r="R439" i="2"/>
  <c r="Q439" i="2"/>
  <c r="R438" i="2"/>
  <c r="Q438" i="2"/>
  <c r="R437" i="2"/>
  <c r="Q437" i="2"/>
  <c r="R436" i="2"/>
  <c r="Q436" i="2"/>
  <c r="R435" i="2"/>
  <c r="Q435" i="2"/>
  <c r="R434" i="2"/>
  <c r="Q434" i="2"/>
  <c r="R433" i="2"/>
  <c r="Q433" i="2"/>
  <c r="R432" i="2"/>
  <c r="Q432" i="2"/>
  <c r="R431" i="2"/>
  <c r="Q431" i="2"/>
  <c r="R430" i="2"/>
  <c r="Q430" i="2"/>
  <c r="R429" i="2"/>
  <c r="Q429" i="2"/>
  <c r="R428" i="2"/>
  <c r="Q428" i="2"/>
  <c r="R427" i="2"/>
  <c r="Q427" i="2"/>
  <c r="R426" i="2"/>
  <c r="Q426" i="2"/>
  <c r="R425" i="2"/>
  <c r="Q425" i="2"/>
  <c r="R424" i="2"/>
  <c r="Q424" i="2"/>
  <c r="R423" i="2"/>
  <c r="Q423" i="2"/>
  <c r="R422" i="2"/>
  <c r="Q422" i="2"/>
  <c r="R421" i="2"/>
  <c r="Q421" i="2"/>
  <c r="R420" i="2"/>
  <c r="Q420" i="2"/>
  <c r="R419" i="2"/>
  <c r="Q419" i="2"/>
  <c r="R418" i="2"/>
  <c r="Q418" i="2"/>
  <c r="R417" i="2"/>
  <c r="Q417" i="2"/>
  <c r="R416" i="2"/>
  <c r="Q416" i="2"/>
  <c r="R415" i="2"/>
  <c r="Q415" i="2"/>
  <c r="R414" i="2"/>
  <c r="Q414" i="2"/>
  <c r="R413" i="2"/>
  <c r="Q413" i="2"/>
  <c r="R412" i="2"/>
  <c r="Q412" i="2"/>
  <c r="R411" i="2"/>
  <c r="Q411" i="2"/>
  <c r="R410" i="2"/>
  <c r="Q410" i="2"/>
  <c r="R409" i="2"/>
  <c r="Q409" i="2"/>
  <c r="R408" i="2"/>
  <c r="Q408" i="2"/>
  <c r="R407" i="2"/>
  <c r="Q407" i="2"/>
  <c r="R406" i="2"/>
  <c r="Q406" i="2"/>
  <c r="R405" i="2"/>
  <c r="Q405" i="2"/>
  <c r="R404" i="2"/>
  <c r="Q404" i="2"/>
  <c r="R403" i="2"/>
  <c r="Q403" i="2"/>
  <c r="R402" i="2"/>
  <c r="Q402" i="2"/>
  <c r="R401" i="2"/>
  <c r="Q401" i="2"/>
  <c r="R400" i="2"/>
  <c r="Q400" i="2"/>
  <c r="R399" i="2"/>
  <c r="Q399" i="2"/>
  <c r="R398" i="2"/>
  <c r="Q398" i="2"/>
  <c r="R397" i="2"/>
  <c r="Q397" i="2"/>
  <c r="R396" i="2"/>
  <c r="Q396" i="2"/>
  <c r="R395" i="2"/>
  <c r="Q395" i="2"/>
  <c r="R394" i="2"/>
  <c r="Q394" i="2"/>
  <c r="R393" i="2"/>
  <c r="Q393" i="2"/>
  <c r="R392" i="2"/>
  <c r="Q392" i="2"/>
  <c r="R391" i="2"/>
  <c r="Q391" i="2"/>
  <c r="R390" i="2"/>
  <c r="Q390" i="2"/>
  <c r="R389" i="2"/>
  <c r="Q389" i="2"/>
  <c r="R388" i="2"/>
  <c r="Q388" i="2"/>
  <c r="R387" i="2"/>
  <c r="Q387" i="2"/>
  <c r="R386" i="2"/>
  <c r="Q386" i="2"/>
  <c r="R385" i="2"/>
  <c r="Q385" i="2"/>
  <c r="R384" i="2"/>
  <c r="Q384" i="2"/>
  <c r="R383" i="2"/>
  <c r="Q383" i="2"/>
  <c r="R382" i="2"/>
  <c r="Q382" i="2"/>
  <c r="R381" i="2"/>
  <c r="Q381" i="2"/>
  <c r="R380" i="2"/>
  <c r="Q380" i="2"/>
  <c r="R379" i="2"/>
  <c r="Q379" i="2"/>
  <c r="R378" i="2"/>
  <c r="Q378" i="2"/>
  <c r="R377" i="2"/>
  <c r="Q377" i="2"/>
  <c r="R376" i="2"/>
  <c r="Q376" i="2"/>
  <c r="R375" i="2"/>
  <c r="Q375" i="2"/>
  <c r="R374" i="2"/>
  <c r="Q374" i="2"/>
  <c r="R373" i="2"/>
  <c r="Q373" i="2"/>
  <c r="R372" i="2"/>
  <c r="Q372" i="2"/>
  <c r="R371" i="2"/>
  <c r="Q371" i="2"/>
  <c r="R370" i="2"/>
  <c r="Q370" i="2"/>
  <c r="R369" i="2"/>
  <c r="Q369" i="2"/>
  <c r="R368" i="2"/>
  <c r="Q368" i="2"/>
  <c r="R367" i="2"/>
  <c r="Q367" i="2"/>
  <c r="R366" i="2"/>
  <c r="Q366" i="2"/>
  <c r="R365" i="2"/>
  <c r="Q365" i="2"/>
  <c r="R364" i="2"/>
  <c r="Q364" i="2"/>
  <c r="R363" i="2"/>
  <c r="Q363" i="2"/>
  <c r="R362" i="2"/>
  <c r="Q362" i="2"/>
  <c r="R361" i="2"/>
  <c r="Q361" i="2"/>
  <c r="R360" i="2"/>
  <c r="Q360" i="2"/>
  <c r="R359" i="2"/>
  <c r="Q359" i="2"/>
  <c r="R358" i="2"/>
  <c r="Q358" i="2"/>
  <c r="R357" i="2"/>
  <c r="Q357" i="2"/>
  <c r="R356" i="2"/>
  <c r="Q356" i="2"/>
  <c r="R355" i="2"/>
  <c r="Q355" i="2"/>
  <c r="R354" i="2"/>
  <c r="Q354" i="2"/>
  <c r="R353" i="2"/>
  <c r="Q353" i="2"/>
  <c r="R352" i="2"/>
  <c r="Q352" i="2"/>
  <c r="R351" i="2"/>
  <c r="Q351" i="2"/>
  <c r="R350" i="2"/>
  <c r="Q350" i="2"/>
  <c r="R349" i="2"/>
  <c r="Q349" i="2"/>
  <c r="R348" i="2"/>
  <c r="Q348" i="2"/>
  <c r="R347" i="2"/>
  <c r="Q347" i="2"/>
  <c r="R346" i="2"/>
  <c r="Q346" i="2"/>
  <c r="R345" i="2"/>
  <c r="Q345" i="2"/>
  <c r="R344" i="2"/>
  <c r="Q344" i="2"/>
  <c r="R343" i="2"/>
  <c r="Q343" i="2"/>
  <c r="R342" i="2"/>
  <c r="Q342" i="2"/>
  <c r="R341" i="2"/>
  <c r="Q341" i="2"/>
  <c r="R340" i="2"/>
  <c r="Q340" i="2"/>
  <c r="R339" i="2"/>
  <c r="Q339" i="2"/>
  <c r="R338" i="2"/>
  <c r="Q338" i="2"/>
  <c r="R337" i="2"/>
  <c r="Q337" i="2"/>
  <c r="R336" i="2"/>
  <c r="Q336" i="2"/>
  <c r="R335" i="2"/>
  <c r="Q335" i="2"/>
  <c r="R334" i="2"/>
  <c r="Q334" i="2"/>
  <c r="R333" i="2"/>
  <c r="Q333" i="2"/>
  <c r="R332" i="2"/>
  <c r="Q332" i="2"/>
  <c r="R331" i="2"/>
  <c r="Q331" i="2"/>
  <c r="R330" i="2"/>
  <c r="Q330" i="2"/>
  <c r="R329" i="2"/>
  <c r="Q329" i="2"/>
  <c r="R328" i="2"/>
  <c r="Q328" i="2"/>
  <c r="R327" i="2"/>
  <c r="Q327" i="2"/>
  <c r="R326" i="2"/>
  <c r="Q326" i="2"/>
  <c r="R325" i="2"/>
  <c r="Q325" i="2"/>
  <c r="R324" i="2"/>
  <c r="Q324" i="2"/>
  <c r="R323" i="2"/>
  <c r="Q323" i="2"/>
  <c r="R322" i="2"/>
  <c r="Q322" i="2"/>
  <c r="R321" i="2"/>
  <c r="Q321" i="2"/>
  <c r="R320" i="2"/>
  <c r="Q320" i="2"/>
  <c r="R319" i="2"/>
  <c r="Q319" i="2"/>
  <c r="R318" i="2"/>
  <c r="Q318" i="2"/>
  <c r="R317" i="2"/>
  <c r="Q317" i="2"/>
  <c r="R316" i="2"/>
  <c r="Q316" i="2"/>
  <c r="R315" i="2"/>
  <c r="Q315" i="2"/>
  <c r="R314" i="2"/>
  <c r="Q314" i="2"/>
  <c r="R313" i="2"/>
  <c r="Q313" i="2"/>
  <c r="R312" i="2"/>
  <c r="Q312" i="2"/>
  <c r="R311" i="2"/>
  <c r="Q311" i="2"/>
  <c r="R310" i="2"/>
  <c r="Q310" i="2"/>
  <c r="R309" i="2"/>
  <c r="Q309" i="2"/>
  <c r="R308" i="2"/>
  <c r="Q308" i="2"/>
  <c r="R307" i="2"/>
  <c r="Q307" i="2"/>
  <c r="R306" i="2"/>
  <c r="Q306" i="2"/>
  <c r="R305" i="2"/>
  <c r="Q305" i="2"/>
  <c r="R304" i="2"/>
  <c r="Q304" i="2"/>
  <c r="R303" i="2"/>
  <c r="Q303" i="2"/>
  <c r="R302" i="2"/>
  <c r="Q302" i="2"/>
  <c r="R301" i="2"/>
  <c r="Q301" i="2"/>
  <c r="R300" i="2"/>
  <c r="Q300" i="2"/>
  <c r="R299" i="2"/>
  <c r="Q299" i="2"/>
  <c r="R298" i="2"/>
  <c r="Q298" i="2"/>
  <c r="R297" i="2"/>
  <c r="Q297" i="2"/>
  <c r="R296" i="2"/>
  <c r="Q296" i="2"/>
  <c r="R295" i="2"/>
  <c r="Q295" i="2"/>
  <c r="R294" i="2"/>
  <c r="Q294" i="2"/>
  <c r="R293" i="2"/>
  <c r="Q293" i="2"/>
  <c r="R292" i="2"/>
  <c r="Q292" i="2"/>
  <c r="R291" i="2"/>
  <c r="Q291" i="2"/>
  <c r="R290" i="2"/>
  <c r="Q290" i="2"/>
  <c r="R289" i="2"/>
  <c r="Q289" i="2"/>
  <c r="R288" i="2"/>
  <c r="Q288" i="2"/>
  <c r="R287" i="2"/>
  <c r="Q287" i="2"/>
  <c r="R286" i="2"/>
  <c r="Q286" i="2"/>
  <c r="R285" i="2"/>
  <c r="Q285" i="2"/>
  <c r="R284" i="2"/>
  <c r="Q284" i="2"/>
  <c r="R283" i="2"/>
  <c r="Q283" i="2"/>
  <c r="R282" i="2"/>
  <c r="Q282" i="2"/>
  <c r="R281" i="2"/>
  <c r="Q281" i="2"/>
  <c r="R280" i="2"/>
  <c r="Q280" i="2"/>
  <c r="R279" i="2"/>
  <c r="Q279" i="2"/>
  <c r="R278" i="2"/>
  <c r="Q278" i="2"/>
  <c r="R277" i="2"/>
  <c r="Q277" i="2"/>
  <c r="R276" i="2"/>
  <c r="Q276" i="2"/>
  <c r="R275" i="2"/>
  <c r="Q275" i="2"/>
  <c r="R274" i="2"/>
  <c r="Q274" i="2"/>
  <c r="R273" i="2"/>
  <c r="Q273" i="2"/>
  <c r="R272" i="2"/>
  <c r="Q272" i="2"/>
  <c r="R271" i="2"/>
  <c r="Q271" i="2"/>
  <c r="F895" i="3"/>
  <c r="F893" i="3"/>
  <c r="F886" i="3"/>
  <c r="F885" i="3"/>
  <c r="F887" i="3"/>
  <c r="F884" i="3"/>
  <c r="F883" i="3"/>
  <c r="F882" i="3"/>
  <c r="F881" i="3"/>
  <c r="F877" i="3"/>
  <c r="F876" i="3"/>
  <c r="F875" i="3"/>
  <c r="F874" i="3"/>
  <c r="F878" i="3"/>
  <c r="F870" i="3"/>
  <c r="F869" i="3"/>
  <c r="F871" i="3"/>
  <c r="F868" i="3"/>
  <c r="F867" i="3"/>
  <c r="F863" i="3"/>
  <c r="F864" i="3"/>
  <c r="F862" i="3"/>
  <c r="F861" i="3"/>
  <c r="F860" i="3"/>
  <c r="F855" i="3"/>
  <c r="F854" i="3"/>
  <c r="F853" i="3"/>
  <c r="F852" i="3"/>
  <c r="F856" i="3"/>
  <c r="F848" i="3"/>
  <c r="F847" i="3"/>
  <c r="F846" i="3"/>
  <c r="F845" i="3"/>
  <c r="F849" i="3"/>
  <c r="F841" i="3"/>
  <c r="F840" i="3"/>
  <c r="F842" i="3"/>
  <c r="F839" i="3"/>
  <c r="F838" i="3"/>
  <c r="F834" i="3"/>
  <c r="F835" i="3"/>
  <c r="F833" i="3"/>
  <c r="F832" i="3"/>
  <c r="F831" i="3"/>
  <c r="F827" i="3"/>
  <c r="F826" i="3"/>
  <c r="F825" i="3"/>
  <c r="F824" i="3"/>
  <c r="F821" i="3"/>
  <c r="F820" i="3"/>
  <c r="F819" i="3"/>
  <c r="F816" i="3"/>
  <c r="F815" i="3"/>
  <c r="F808" i="3"/>
  <c r="F807" i="3"/>
  <c r="F806" i="3"/>
  <c r="F809" i="3"/>
  <c r="F811" i="3"/>
  <c r="F805" i="3"/>
  <c r="F804" i="3"/>
  <c r="F803" i="3"/>
  <c r="F802" i="3"/>
  <c r="R506" i="3"/>
  <c r="Q506" i="3"/>
  <c r="R505" i="3"/>
  <c r="Q505" i="3"/>
  <c r="R504" i="3"/>
  <c r="Q504" i="3"/>
  <c r="R503" i="3"/>
  <c r="Q503" i="3"/>
  <c r="R502" i="3"/>
  <c r="Q502" i="3"/>
  <c r="R501" i="3"/>
  <c r="Q501" i="3"/>
  <c r="R500" i="3"/>
  <c r="F889" i="3"/>
  <c r="Q500" i="3"/>
  <c r="F891" i="3"/>
  <c r="R499" i="3"/>
  <c r="Q499" i="3"/>
  <c r="R498" i="3"/>
  <c r="Q498" i="3"/>
  <c r="R497" i="3"/>
  <c r="Q497" i="3"/>
  <c r="R496" i="3"/>
  <c r="Q496" i="3"/>
  <c r="R495" i="3"/>
  <c r="Q495" i="3"/>
  <c r="R494" i="3"/>
  <c r="Q494" i="3"/>
  <c r="R493" i="3"/>
  <c r="Q493" i="3"/>
  <c r="R492" i="3"/>
  <c r="Q492" i="3"/>
  <c r="R491" i="3"/>
  <c r="Q491" i="3"/>
  <c r="R490" i="3"/>
  <c r="Q490" i="3"/>
  <c r="R489" i="3"/>
  <c r="Q489" i="3"/>
  <c r="R488" i="3"/>
  <c r="Q488" i="3"/>
  <c r="R487" i="3"/>
  <c r="Q487" i="3"/>
  <c r="R486" i="3"/>
  <c r="Q486" i="3"/>
  <c r="R485" i="3"/>
  <c r="Q485" i="3"/>
  <c r="R484" i="3"/>
  <c r="Q484" i="3"/>
  <c r="R483" i="3"/>
  <c r="Q483" i="3"/>
  <c r="R482" i="3"/>
  <c r="Q482" i="3"/>
  <c r="R481" i="3"/>
  <c r="Q481" i="3"/>
  <c r="R480" i="3"/>
  <c r="Q480" i="3"/>
  <c r="R479" i="3"/>
  <c r="Q479" i="3"/>
  <c r="R478" i="3"/>
  <c r="Q478" i="3"/>
  <c r="R477" i="3"/>
  <c r="Q477" i="3"/>
  <c r="R476" i="3"/>
  <c r="Q476" i="3"/>
  <c r="R475" i="3"/>
  <c r="Q475" i="3"/>
  <c r="R474" i="3"/>
  <c r="Q474" i="3"/>
  <c r="R473" i="3"/>
  <c r="Q473" i="3"/>
  <c r="R472" i="3"/>
  <c r="Q472" i="3"/>
  <c r="R471" i="3"/>
  <c r="Q471" i="3"/>
  <c r="R470" i="3"/>
  <c r="Q470" i="3"/>
  <c r="R469" i="3"/>
  <c r="Q469" i="3"/>
  <c r="R468" i="3"/>
  <c r="Q468" i="3"/>
  <c r="R467" i="3"/>
  <c r="Q467" i="3"/>
  <c r="R466" i="3"/>
  <c r="Q466" i="3"/>
  <c r="R465" i="3"/>
  <c r="Q465" i="3"/>
  <c r="R464" i="3"/>
  <c r="Q464" i="3"/>
  <c r="R463" i="3"/>
  <c r="Q463" i="3"/>
  <c r="R462" i="3"/>
  <c r="Q462" i="3"/>
  <c r="R461" i="3"/>
  <c r="Q461" i="3"/>
  <c r="R460" i="3"/>
  <c r="Q460" i="3"/>
  <c r="R459" i="3"/>
  <c r="Q459" i="3"/>
  <c r="R458" i="3"/>
  <c r="Q458" i="3"/>
  <c r="R457" i="3"/>
  <c r="Q457" i="3"/>
  <c r="R456" i="3"/>
  <c r="Q456" i="3"/>
  <c r="R455" i="3"/>
  <c r="Q455" i="3"/>
  <c r="R454" i="3"/>
  <c r="Q454" i="3"/>
  <c r="R453" i="3"/>
  <c r="Q453" i="3"/>
  <c r="R452" i="3"/>
  <c r="Q452" i="3"/>
  <c r="R451" i="3"/>
  <c r="Q451" i="3"/>
  <c r="R450" i="3"/>
  <c r="Q450" i="3"/>
  <c r="R449" i="3"/>
  <c r="Q449" i="3"/>
  <c r="R448" i="3"/>
  <c r="Q448" i="3"/>
  <c r="R447" i="3"/>
  <c r="Q447" i="3"/>
  <c r="R446" i="3"/>
  <c r="Q446" i="3"/>
  <c r="R445" i="3"/>
  <c r="Q445" i="3"/>
  <c r="R444" i="3"/>
  <c r="Q444" i="3"/>
  <c r="R443" i="3"/>
  <c r="Q443" i="3"/>
  <c r="R442" i="3"/>
  <c r="Q442" i="3"/>
  <c r="R441" i="3"/>
  <c r="Q441" i="3"/>
  <c r="R440" i="3"/>
  <c r="Q440" i="3"/>
  <c r="R439" i="3"/>
  <c r="Q439" i="3"/>
  <c r="R438" i="3"/>
  <c r="Q438" i="3"/>
  <c r="R437" i="3"/>
  <c r="Q437" i="3"/>
  <c r="R436" i="3"/>
  <c r="Q436" i="3"/>
  <c r="R435" i="3"/>
  <c r="Q435" i="3"/>
  <c r="R434" i="3"/>
  <c r="Q434" i="3"/>
  <c r="R433" i="3"/>
  <c r="Q433" i="3"/>
  <c r="R432" i="3"/>
  <c r="Q432" i="3"/>
  <c r="R431" i="3"/>
  <c r="Q431" i="3"/>
  <c r="R430" i="3"/>
  <c r="Q430" i="3"/>
  <c r="R429" i="3"/>
  <c r="Q429" i="3"/>
  <c r="R428" i="3"/>
  <c r="Q428" i="3"/>
  <c r="R427" i="3"/>
  <c r="Q427" i="3"/>
  <c r="R426" i="3"/>
  <c r="Q426" i="3"/>
  <c r="R425" i="3"/>
  <c r="Q425" i="3"/>
  <c r="R424" i="3"/>
  <c r="Q424" i="3"/>
  <c r="R423" i="3"/>
  <c r="Q423" i="3"/>
  <c r="R422" i="3"/>
  <c r="Q422" i="3"/>
  <c r="R421" i="3"/>
  <c r="Q421" i="3"/>
  <c r="R420" i="3"/>
  <c r="Q420" i="3"/>
  <c r="R419" i="3"/>
  <c r="Q419" i="3"/>
  <c r="R418" i="3"/>
  <c r="Q418" i="3"/>
  <c r="R417" i="3"/>
  <c r="Q417" i="3"/>
  <c r="R416" i="3"/>
  <c r="Q416" i="3"/>
  <c r="R415" i="3"/>
  <c r="Q415" i="3"/>
  <c r="R414" i="3"/>
  <c r="Q414" i="3"/>
  <c r="R413" i="3"/>
  <c r="Q413" i="3"/>
  <c r="R412" i="3"/>
  <c r="Q412" i="3"/>
  <c r="R411" i="3"/>
  <c r="Q411" i="3"/>
  <c r="R410" i="3"/>
  <c r="Q410" i="3"/>
  <c r="R409" i="3"/>
  <c r="Q409" i="3"/>
  <c r="R408" i="3"/>
  <c r="Q408" i="3"/>
  <c r="R407" i="3"/>
  <c r="Q407" i="3"/>
  <c r="R406" i="3"/>
  <c r="Q406" i="3"/>
  <c r="R405" i="3"/>
  <c r="Q405" i="3"/>
  <c r="R404" i="3"/>
  <c r="Q404" i="3"/>
  <c r="R403" i="3"/>
  <c r="Q403" i="3"/>
  <c r="R402" i="3"/>
  <c r="Q402" i="3"/>
  <c r="R401" i="3"/>
  <c r="Q401" i="3"/>
  <c r="R400" i="3"/>
  <c r="Q400" i="3"/>
  <c r="R399" i="3"/>
  <c r="Q399" i="3"/>
  <c r="R398" i="3"/>
  <c r="Q398" i="3"/>
  <c r="R397" i="3"/>
  <c r="Q397" i="3"/>
  <c r="R396" i="3"/>
  <c r="Q396" i="3"/>
  <c r="R395" i="3"/>
  <c r="Q395" i="3"/>
  <c r="R394" i="3"/>
  <c r="Q394" i="3"/>
  <c r="R393" i="3"/>
  <c r="Q393" i="3"/>
  <c r="R392" i="3"/>
  <c r="Q392" i="3"/>
  <c r="R391" i="3"/>
  <c r="Q391" i="3"/>
  <c r="R390" i="3"/>
  <c r="Q390" i="3"/>
  <c r="R389" i="3"/>
  <c r="Q389" i="3"/>
  <c r="R388" i="3"/>
  <c r="Q388" i="3"/>
  <c r="R387" i="3"/>
  <c r="Q387" i="3"/>
  <c r="R386" i="3"/>
  <c r="Q386" i="3"/>
  <c r="R385" i="3"/>
  <c r="Q385" i="3"/>
  <c r="R384" i="3"/>
  <c r="Q384" i="3"/>
  <c r="R383" i="3"/>
  <c r="Q383" i="3"/>
  <c r="R382" i="3"/>
  <c r="Q382" i="3"/>
  <c r="R381" i="3"/>
  <c r="Q381" i="3"/>
  <c r="R380" i="3"/>
  <c r="Q380" i="3"/>
  <c r="R379" i="3"/>
  <c r="Q379" i="3"/>
  <c r="R378" i="3"/>
  <c r="Q378" i="3"/>
  <c r="R377" i="3"/>
  <c r="Q377" i="3"/>
  <c r="R376" i="3"/>
  <c r="Q376" i="3"/>
  <c r="R375" i="3"/>
  <c r="Q375" i="3"/>
  <c r="R374" i="3"/>
  <c r="Q374" i="3"/>
  <c r="R373" i="3"/>
  <c r="Q373" i="3"/>
  <c r="R372" i="3"/>
  <c r="Q372" i="3"/>
  <c r="R371" i="3"/>
  <c r="Q371" i="3"/>
  <c r="R370" i="3"/>
  <c r="Q370" i="3"/>
  <c r="R369" i="3"/>
  <c r="Q369" i="3"/>
  <c r="R368" i="3"/>
  <c r="Q368" i="3"/>
  <c r="R367" i="3"/>
  <c r="Q367" i="3"/>
  <c r="R366" i="3"/>
  <c r="Q366" i="3"/>
  <c r="R365" i="3"/>
  <c r="Q365" i="3"/>
  <c r="R364" i="3"/>
  <c r="Q364" i="3"/>
  <c r="R363" i="3"/>
  <c r="Q363" i="3"/>
  <c r="R362" i="3"/>
  <c r="Q362" i="3"/>
  <c r="R361" i="3"/>
  <c r="Q361" i="3"/>
  <c r="R360" i="3"/>
  <c r="Q360" i="3"/>
  <c r="R359" i="3"/>
  <c r="Q359" i="3"/>
  <c r="R358" i="3"/>
  <c r="Q358" i="3"/>
  <c r="R357" i="3"/>
  <c r="Q357" i="3"/>
  <c r="R356" i="3"/>
  <c r="Q356" i="3"/>
  <c r="R355" i="3"/>
  <c r="Q355" i="3"/>
  <c r="R354" i="3"/>
  <c r="Q354" i="3"/>
  <c r="R353" i="3"/>
  <c r="Q353" i="3"/>
  <c r="R352" i="3"/>
  <c r="Q352" i="3"/>
  <c r="R351" i="3"/>
  <c r="Q351" i="3"/>
  <c r="R350" i="3"/>
  <c r="Q350" i="3"/>
  <c r="R349" i="3"/>
  <c r="Q349" i="3"/>
  <c r="R348" i="3"/>
  <c r="Q348" i="3"/>
  <c r="R347" i="3"/>
  <c r="Q347" i="3"/>
  <c r="R346" i="3"/>
  <c r="Q346" i="3"/>
  <c r="R345" i="3"/>
  <c r="Q345" i="3"/>
  <c r="R344" i="3"/>
  <c r="Q344" i="3"/>
  <c r="R343" i="3"/>
  <c r="Q343" i="3"/>
  <c r="R342" i="3"/>
  <c r="Q342" i="3"/>
  <c r="R341" i="3"/>
  <c r="Q341" i="3"/>
  <c r="R340" i="3"/>
  <c r="Q340" i="3"/>
  <c r="R339" i="3"/>
  <c r="Q339" i="3"/>
  <c r="R338" i="3"/>
  <c r="Q338" i="3"/>
  <c r="R337" i="3"/>
  <c r="Q337" i="3"/>
  <c r="R336" i="3"/>
  <c r="Q336" i="3"/>
  <c r="R335" i="3"/>
  <c r="Q335" i="3"/>
  <c r="R334" i="3"/>
  <c r="Q334" i="3"/>
  <c r="R333" i="3"/>
  <c r="Q333" i="3"/>
  <c r="R332" i="3"/>
  <c r="Q332" i="3"/>
  <c r="R331" i="3"/>
  <c r="Q331" i="3"/>
  <c r="R330" i="3"/>
  <c r="Q330" i="3"/>
  <c r="R329" i="3"/>
  <c r="Q329" i="3"/>
  <c r="R328" i="3"/>
  <c r="Q328" i="3"/>
  <c r="R327" i="3"/>
  <c r="Q327" i="3"/>
  <c r="R326" i="3"/>
  <c r="Q326" i="3"/>
  <c r="R325" i="3"/>
  <c r="Q325" i="3"/>
  <c r="R324" i="3"/>
  <c r="Q324" i="3"/>
  <c r="R323" i="3"/>
  <c r="Q323" i="3"/>
  <c r="R322" i="3"/>
  <c r="Q322" i="3"/>
  <c r="R321" i="3"/>
  <c r="Q321" i="3"/>
  <c r="R320" i="3"/>
  <c r="Q320" i="3"/>
  <c r="R319" i="3"/>
  <c r="Q319" i="3"/>
  <c r="R318" i="3"/>
  <c r="Q318" i="3"/>
  <c r="R317" i="3"/>
  <c r="Q317" i="3"/>
  <c r="R316" i="3"/>
  <c r="Q316" i="3"/>
  <c r="R315" i="3"/>
  <c r="Q315" i="3"/>
  <c r="R314" i="3"/>
  <c r="Q314" i="3"/>
  <c r="R313" i="3"/>
  <c r="Q313" i="3"/>
  <c r="R312" i="3"/>
  <c r="Q312" i="3"/>
  <c r="R311" i="3"/>
  <c r="Q311" i="3"/>
  <c r="R310" i="3"/>
  <c r="Q310" i="3"/>
  <c r="R309" i="3"/>
  <c r="Q309" i="3"/>
  <c r="R308" i="3"/>
  <c r="Q308" i="3"/>
  <c r="R307" i="3"/>
  <c r="Q307" i="3"/>
  <c r="R306" i="3"/>
  <c r="Q306" i="3"/>
  <c r="R305" i="3"/>
  <c r="Q305" i="3"/>
  <c r="R304" i="3"/>
  <c r="Q304" i="3"/>
  <c r="R303" i="3"/>
  <c r="Q303" i="3"/>
  <c r="R302" i="3"/>
  <c r="Q302" i="3"/>
  <c r="R301" i="3"/>
  <c r="Q301" i="3"/>
  <c r="R300" i="3"/>
  <c r="Q300" i="3"/>
  <c r="R299" i="3"/>
  <c r="Q299" i="3"/>
  <c r="R298" i="3"/>
  <c r="Q298" i="3"/>
  <c r="R297" i="3"/>
  <c r="Q297" i="3"/>
  <c r="R296" i="3"/>
  <c r="Q296" i="3"/>
  <c r="R295" i="3"/>
  <c r="Q295" i="3"/>
  <c r="R294" i="3"/>
  <c r="Q294" i="3"/>
  <c r="R293" i="3"/>
  <c r="Q293" i="3"/>
  <c r="R292" i="3"/>
  <c r="Q292" i="3"/>
  <c r="R291" i="3"/>
  <c r="Q291" i="3"/>
  <c r="R290" i="3"/>
  <c r="Q290" i="3"/>
  <c r="R289" i="3"/>
  <c r="Q289" i="3"/>
  <c r="R288" i="3"/>
  <c r="Q288" i="3"/>
  <c r="R287" i="3"/>
  <c r="Q287" i="3"/>
  <c r="R286" i="3"/>
  <c r="Q286" i="3"/>
  <c r="R285" i="3"/>
  <c r="Q285" i="3"/>
  <c r="R284" i="3"/>
  <c r="Q284" i="3"/>
  <c r="R283" i="3"/>
  <c r="Q283" i="3"/>
  <c r="R282" i="3"/>
  <c r="Q282" i="3"/>
  <c r="R281" i="3"/>
  <c r="Q281" i="3"/>
  <c r="R280" i="3"/>
  <c r="Q280" i="3"/>
  <c r="R279" i="3"/>
  <c r="Q279" i="3"/>
  <c r="R278" i="3"/>
  <c r="Q278" i="3"/>
  <c r="R277" i="3"/>
  <c r="Q277" i="3"/>
  <c r="R276" i="3"/>
  <c r="Q276" i="3"/>
  <c r="R275" i="3"/>
  <c r="Q275" i="3"/>
  <c r="R274" i="3"/>
  <c r="Q274" i="3"/>
  <c r="R273" i="3"/>
  <c r="Q273" i="3"/>
  <c r="R272" i="3"/>
  <c r="Q272" i="3"/>
  <c r="R271" i="3"/>
  <c r="Q271" i="3"/>
  <c r="R506" i="4"/>
  <c r="Q506" i="4"/>
  <c r="R505" i="4"/>
  <c r="Q505" i="4"/>
  <c r="R504" i="4"/>
  <c r="Q504" i="4"/>
  <c r="R503" i="4"/>
  <c r="Q503" i="4"/>
  <c r="R502" i="4"/>
  <c r="Q502" i="4"/>
  <c r="R501" i="4"/>
  <c r="Q501" i="4"/>
  <c r="R500" i="4"/>
  <c r="Q500" i="4"/>
  <c r="F891" i="4"/>
  <c r="R499" i="4"/>
  <c r="Q499" i="4"/>
  <c r="R498" i="4"/>
  <c r="Q498" i="4"/>
  <c r="R497" i="4"/>
  <c r="Q497" i="4"/>
  <c r="R496" i="4"/>
  <c r="Q496" i="4"/>
  <c r="R495" i="4"/>
  <c r="Q495" i="4"/>
  <c r="R494" i="4"/>
  <c r="Q494" i="4"/>
  <c r="R493" i="4"/>
  <c r="Q493" i="4"/>
  <c r="R492" i="4"/>
  <c r="Q492" i="4"/>
  <c r="R491" i="4"/>
  <c r="Q491" i="4"/>
  <c r="R490" i="4"/>
  <c r="Q490" i="4"/>
  <c r="R489" i="4"/>
  <c r="Q489" i="4"/>
  <c r="R488" i="4"/>
  <c r="Q488" i="4"/>
  <c r="R487" i="4"/>
  <c r="Q487" i="4"/>
  <c r="R486" i="4"/>
  <c r="Q486" i="4"/>
  <c r="R485" i="4"/>
  <c r="Q485" i="4"/>
  <c r="R484" i="4"/>
  <c r="Q484" i="4"/>
  <c r="R483" i="4"/>
  <c r="Q483" i="4"/>
  <c r="R482" i="4"/>
  <c r="Q482" i="4"/>
  <c r="R481" i="4"/>
  <c r="Q481" i="4"/>
  <c r="R480" i="4"/>
  <c r="Q480" i="4"/>
  <c r="R479" i="4"/>
  <c r="Q479" i="4"/>
  <c r="R478" i="4"/>
  <c r="Q478" i="4"/>
  <c r="R477" i="4"/>
  <c r="Q477" i="4"/>
  <c r="R476" i="4"/>
  <c r="Q476" i="4"/>
  <c r="R475" i="4"/>
  <c r="Q475" i="4"/>
  <c r="R474" i="4"/>
  <c r="Q474" i="4"/>
  <c r="R473" i="4"/>
  <c r="Q473" i="4"/>
  <c r="R472" i="4"/>
  <c r="Q472" i="4"/>
  <c r="R471" i="4"/>
  <c r="Q471" i="4"/>
  <c r="R470" i="4"/>
  <c r="Q470" i="4"/>
  <c r="R469" i="4"/>
  <c r="Q469" i="4"/>
  <c r="R468" i="4"/>
  <c r="Q468" i="4"/>
  <c r="R467" i="4"/>
  <c r="Q467" i="4"/>
  <c r="R466" i="4"/>
  <c r="Q466" i="4"/>
  <c r="R465" i="4"/>
  <c r="Q465" i="4"/>
  <c r="R464" i="4"/>
  <c r="Q464" i="4"/>
  <c r="R463" i="4"/>
  <c r="Q463" i="4"/>
  <c r="R462" i="4"/>
  <c r="Q462" i="4"/>
  <c r="R461" i="4"/>
  <c r="Q461" i="4"/>
  <c r="R460" i="4"/>
  <c r="Q460" i="4"/>
  <c r="R459" i="4"/>
  <c r="Q459" i="4"/>
  <c r="R458" i="4"/>
  <c r="Q458" i="4"/>
  <c r="R457" i="4"/>
  <c r="Q457" i="4"/>
  <c r="R456" i="4"/>
  <c r="Q456" i="4"/>
  <c r="R455" i="4"/>
  <c r="Q455" i="4"/>
  <c r="R454" i="4"/>
  <c r="Q454" i="4"/>
  <c r="R453" i="4"/>
  <c r="Q453" i="4"/>
  <c r="R452" i="4"/>
  <c r="Q452" i="4"/>
  <c r="R451" i="4"/>
  <c r="Q451" i="4"/>
  <c r="R450" i="4"/>
  <c r="Q450" i="4"/>
  <c r="R449" i="4"/>
  <c r="Q449" i="4"/>
  <c r="R448" i="4"/>
  <c r="Q448" i="4"/>
  <c r="R447" i="4"/>
  <c r="Q447" i="4"/>
  <c r="R446" i="4"/>
  <c r="Q446" i="4"/>
  <c r="R445" i="4"/>
  <c r="Q445" i="4"/>
  <c r="R444" i="4"/>
  <c r="Q444" i="4"/>
  <c r="R443" i="4"/>
  <c r="Q443" i="4"/>
  <c r="R442" i="4"/>
  <c r="Q442" i="4"/>
  <c r="R441" i="4"/>
  <c r="Q441" i="4"/>
  <c r="R440" i="4"/>
  <c r="Q440" i="4"/>
  <c r="R439" i="4"/>
  <c r="Q439" i="4"/>
  <c r="R438" i="4"/>
  <c r="Q438" i="4"/>
  <c r="R437" i="4"/>
  <c r="Q437" i="4"/>
  <c r="R436" i="4"/>
  <c r="Q436" i="4"/>
  <c r="R435" i="4"/>
  <c r="Q435" i="4"/>
  <c r="R434" i="4"/>
  <c r="Q434" i="4"/>
  <c r="R433" i="4"/>
  <c r="Q433" i="4"/>
  <c r="R432" i="4"/>
  <c r="Q432" i="4"/>
  <c r="R431" i="4"/>
  <c r="Q431" i="4"/>
  <c r="R430" i="4"/>
  <c r="Q430" i="4"/>
  <c r="R429" i="4"/>
  <c r="Q429" i="4"/>
  <c r="R428" i="4"/>
  <c r="Q428" i="4"/>
  <c r="R427" i="4"/>
  <c r="Q427" i="4"/>
  <c r="R426" i="4"/>
  <c r="Q426" i="4"/>
  <c r="R425" i="4"/>
  <c r="Q425" i="4"/>
  <c r="R424" i="4"/>
  <c r="Q424" i="4"/>
  <c r="R423" i="4"/>
  <c r="Q423" i="4"/>
  <c r="R422" i="4"/>
  <c r="Q422" i="4"/>
  <c r="R421" i="4"/>
  <c r="Q421" i="4"/>
  <c r="R420" i="4"/>
  <c r="Q420" i="4"/>
  <c r="R419" i="4"/>
  <c r="Q419" i="4"/>
  <c r="R418" i="4"/>
  <c r="Q418" i="4"/>
  <c r="R417" i="4"/>
  <c r="Q417" i="4"/>
  <c r="R416" i="4"/>
  <c r="Q416" i="4"/>
  <c r="R415" i="4"/>
  <c r="Q415" i="4"/>
  <c r="R414" i="4"/>
  <c r="Q414" i="4"/>
  <c r="R413" i="4"/>
  <c r="Q413" i="4"/>
  <c r="R412" i="4"/>
  <c r="Q412" i="4"/>
  <c r="R411" i="4"/>
  <c r="Q411" i="4"/>
  <c r="R410" i="4"/>
  <c r="Q410" i="4"/>
  <c r="R409" i="4"/>
  <c r="Q409" i="4"/>
  <c r="R408" i="4"/>
  <c r="Q408" i="4"/>
  <c r="R407" i="4"/>
  <c r="Q407" i="4"/>
  <c r="R406" i="4"/>
  <c r="Q406" i="4"/>
  <c r="R405" i="4"/>
  <c r="Q405" i="4"/>
  <c r="R404" i="4"/>
  <c r="Q404" i="4"/>
  <c r="R403" i="4"/>
  <c r="Q403" i="4"/>
  <c r="R402" i="4"/>
  <c r="Q402" i="4"/>
  <c r="R401" i="4"/>
  <c r="Q401" i="4"/>
  <c r="R400" i="4"/>
  <c r="Q400" i="4"/>
  <c r="R399" i="4"/>
  <c r="Q399" i="4"/>
  <c r="R398" i="4"/>
  <c r="Q398" i="4"/>
  <c r="R397" i="4"/>
  <c r="Q397" i="4"/>
  <c r="R396" i="4"/>
  <c r="Q396" i="4"/>
  <c r="R395" i="4"/>
  <c r="Q395" i="4"/>
  <c r="R394" i="4"/>
  <c r="Q394" i="4"/>
  <c r="R393" i="4"/>
  <c r="Q393" i="4"/>
  <c r="R392" i="4"/>
  <c r="Q392" i="4"/>
  <c r="R391" i="4"/>
  <c r="Q391" i="4"/>
  <c r="R390" i="4"/>
  <c r="Q390" i="4"/>
  <c r="R389" i="4"/>
  <c r="Q389" i="4"/>
  <c r="R388" i="4"/>
  <c r="Q388" i="4"/>
  <c r="R387" i="4"/>
  <c r="Q387" i="4"/>
  <c r="R386" i="4"/>
  <c r="Q386" i="4"/>
  <c r="R385" i="4"/>
  <c r="Q385" i="4"/>
  <c r="R384" i="4"/>
  <c r="Q384" i="4"/>
  <c r="R383" i="4"/>
  <c r="Q383" i="4"/>
  <c r="R382" i="4"/>
  <c r="Q382" i="4"/>
  <c r="R381" i="4"/>
  <c r="Q381" i="4"/>
  <c r="R380" i="4"/>
  <c r="Q380" i="4"/>
  <c r="R379" i="4"/>
  <c r="Q379" i="4"/>
  <c r="R378" i="4"/>
  <c r="Q378" i="4"/>
  <c r="R377" i="4"/>
  <c r="Q377" i="4"/>
  <c r="R376" i="4"/>
  <c r="Q376" i="4"/>
  <c r="R375" i="4"/>
  <c r="Q375" i="4"/>
  <c r="R374" i="4"/>
  <c r="Q374" i="4"/>
  <c r="R373" i="4"/>
  <c r="Q373" i="4"/>
  <c r="R372" i="4"/>
  <c r="Q372" i="4"/>
  <c r="R371" i="4"/>
  <c r="Q371" i="4"/>
  <c r="R370" i="4"/>
  <c r="Q370" i="4"/>
  <c r="R369" i="4"/>
  <c r="Q369" i="4"/>
  <c r="R368" i="4"/>
  <c r="Q368" i="4"/>
  <c r="R367" i="4"/>
  <c r="Q367" i="4"/>
  <c r="R366" i="4"/>
  <c r="Q366" i="4"/>
  <c r="R365" i="4"/>
  <c r="Q365" i="4"/>
  <c r="R364" i="4"/>
  <c r="Q364" i="4"/>
  <c r="R363" i="4"/>
  <c r="Q363" i="4"/>
  <c r="R362" i="4"/>
  <c r="Q362" i="4"/>
  <c r="R361" i="4"/>
  <c r="Q361" i="4"/>
  <c r="R360" i="4"/>
  <c r="Q360" i="4"/>
  <c r="R359" i="4"/>
  <c r="Q359" i="4"/>
  <c r="R358" i="4"/>
  <c r="Q358" i="4"/>
  <c r="R357" i="4"/>
  <c r="Q357" i="4"/>
  <c r="R356" i="4"/>
  <c r="Q356" i="4"/>
  <c r="R355" i="4"/>
  <c r="Q355" i="4"/>
  <c r="R354" i="4"/>
  <c r="Q354" i="4"/>
  <c r="R353" i="4"/>
  <c r="Q353" i="4"/>
  <c r="R352" i="4"/>
  <c r="Q352" i="4"/>
  <c r="R351" i="4"/>
  <c r="Q351" i="4"/>
  <c r="R350" i="4"/>
  <c r="Q350" i="4"/>
  <c r="R349" i="4"/>
  <c r="Q349" i="4"/>
  <c r="R348" i="4"/>
  <c r="Q348" i="4"/>
  <c r="R347" i="4"/>
  <c r="Q347" i="4"/>
  <c r="R346" i="4"/>
  <c r="Q346" i="4"/>
  <c r="R345" i="4"/>
  <c r="Q345" i="4"/>
  <c r="R344" i="4"/>
  <c r="Q344" i="4"/>
  <c r="R343" i="4"/>
  <c r="Q343" i="4"/>
  <c r="R342" i="4"/>
  <c r="Q342" i="4"/>
  <c r="R341" i="4"/>
  <c r="Q341" i="4"/>
  <c r="R340" i="4"/>
  <c r="Q340" i="4"/>
  <c r="R339" i="4"/>
  <c r="Q339" i="4"/>
  <c r="R338" i="4"/>
  <c r="Q338" i="4"/>
  <c r="R337" i="4"/>
  <c r="Q337" i="4"/>
  <c r="R336" i="4"/>
  <c r="Q336" i="4"/>
  <c r="R335" i="4"/>
  <c r="Q335" i="4"/>
  <c r="R334" i="4"/>
  <c r="Q334" i="4"/>
  <c r="R333" i="4"/>
  <c r="Q333" i="4"/>
  <c r="R332" i="4"/>
  <c r="Q332" i="4"/>
  <c r="R331" i="4"/>
  <c r="Q331" i="4"/>
  <c r="R330" i="4"/>
  <c r="Q330" i="4"/>
  <c r="R329" i="4"/>
  <c r="Q329" i="4"/>
  <c r="R328" i="4"/>
  <c r="Q328" i="4"/>
  <c r="R327" i="4"/>
  <c r="Q327" i="4"/>
  <c r="R326" i="4"/>
  <c r="Q326" i="4"/>
  <c r="R325" i="4"/>
  <c r="Q325" i="4"/>
  <c r="R324" i="4"/>
  <c r="Q324" i="4"/>
  <c r="R323" i="4"/>
  <c r="Q323" i="4"/>
  <c r="R322" i="4"/>
  <c r="Q322" i="4"/>
  <c r="R321" i="4"/>
  <c r="Q321" i="4"/>
  <c r="R320" i="4"/>
  <c r="Q320" i="4"/>
  <c r="R319" i="4"/>
  <c r="Q319" i="4"/>
  <c r="R318" i="4"/>
  <c r="Q318" i="4"/>
  <c r="R317" i="4"/>
  <c r="Q317" i="4"/>
  <c r="R316" i="4"/>
  <c r="Q316" i="4"/>
  <c r="R315" i="4"/>
  <c r="Q315" i="4"/>
  <c r="R314" i="4"/>
  <c r="Q314" i="4"/>
  <c r="R313" i="4"/>
  <c r="Q313" i="4"/>
  <c r="R312" i="4"/>
  <c r="Q312" i="4"/>
  <c r="R311" i="4"/>
  <c r="Q311" i="4"/>
  <c r="R310" i="4"/>
  <c r="Q310" i="4"/>
  <c r="R309" i="4"/>
  <c r="Q309" i="4"/>
  <c r="R308" i="4"/>
  <c r="Q308" i="4"/>
  <c r="R307" i="4"/>
  <c r="Q307" i="4"/>
  <c r="R306" i="4"/>
  <c r="Q306" i="4"/>
  <c r="R305" i="4"/>
  <c r="Q305" i="4"/>
  <c r="R304" i="4"/>
  <c r="Q304" i="4"/>
  <c r="R303" i="4"/>
  <c r="Q303" i="4"/>
  <c r="R302" i="4"/>
  <c r="Q302" i="4"/>
  <c r="R301" i="4"/>
  <c r="Q301" i="4"/>
  <c r="R300" i="4"/>
  <c r="Q300" i="4"/>
  <c r="R299" i="4"/>
  <c r="Q299" i="4"/>
  <c r="R298" i="4"/>
  <c r="Q298" i="4"/>
  <c r="R297" i="4"/>
  <c r="Q297" i="4"/>
  <c r="R296" i="4"/>
  <c r="Q296" i="4"/>
  <c r="R295" i="4"/>
  <c r="Q295" i="4"/>
  <c r="R294" i="4"/>
  <c r="Q294" i="4"/>
  <c r="R293" i="4"/>
  <c r="Q293" i="4"/>
  <c r="R292" i="4"/>
  <c r="Q292" i="4"/>
  <c r="R291" i="4"/>
  <c r="Q291" i="4"/>
  <c r="R290" i="4"/>
  <c r="Q290" i="4"/>
  <c r="R289" i="4"/>
  <c r="Q289" i="4"/>
  <c r="R288" i="4"/>
  <c r="Q288" i="4"/>
  <c r="R287" i="4"/>
  <c r="Q287" i="4"/>
  <c r="R286" i="4"/>
  <c r="Q286" i="4"/>
  <c r="R285" i="4"/>
  <c r="Q285" i="4"/>
  <c r="R284" i="4"/>
  <c r="Q284" i="4"/>
  <c r="R283" i="4"/>
  <c r="Q283" i="4"/>
  <c r="R282" i="4"/>
  <c r="Q282" i="4"/>
  <c r="R281" i="4"/>
  <c r="Q281" i="4"/>
  <c r="R280" i="4"/>
  <c r="Q280" i="4"/>
  <c r="R279" i="4"/>
  <c r="Q279" i="4"/>
  <c r="R278" i="4"/>
  <c r="Q278" i="4"/>
  <c r="R277" i="4"/>
  <c r="Q277" i="4"/>
  <c r="R276" i="4"/>
  <c r="Q276" i="4"/>
  <c r="R275" i="4"/>
  <c r="Q275" i="4"/>
  <c r="R274" i="4"/>
  <c r="Q274" i="4"/>
  <c r="R273" i="4"/>
  <c r="Q273" i="4"/>
  <c r="R272" i="4"/>
  <c r="Q272" i="4"/>
  <c r="R271" i="4"/>
  <c r="Q271" i="4"/>
  <c r="R259" i="5"/>
  <c r="F389" i="5"/>
  <c r="R258" i="5"/>
  <c r="R257" i="5"/>
  <c r="R256" i="5"/>
  <c r="R255" i="5"/>
  <c r="R254" i="5"/>
  <c r="R253" i="5"/>
  <c r="R252" i="5"/>
  <c r="R251" i="5"/>
  <c r="R250" i="5"/>
  <c r="R249" i="5"/>
  <c r="R248" i="5"/>
  <c r="R247" i="5"/>
  <c r="R246" i="5"/>
  <c r="R245" i="5"/>
  <c r="R244" i="5"/>
  <c r="R243" i="5"/>
  <c r="R242" i="5"/>
  <c r="R241" i="5"/>
  <c r="R240" i="5"/>
  <c r="R239" i="5"/>
  <c r="R238" i="5"/>
  <c r="R237" i="5"/>
  <c r="R236" i="5"/>
  <c r="R235" i="5"/>
  <c r="R234" i="5"/>
  <c r="R233" i="5"/>
  <c r="R232" i="5"/>
  <c r="R231" i="5"/>
  <c r="R230" i="5"/>
  <c r="R229" i="5"/>
  <c r="R228" i="5"/>
  <c r="R227" i="5"/>
  <c r="R226" i="5"/>
  <c r="R225" i="5"/>
  <c r="R224" i="5"/>
  <c r="R223" i="5"/>
  <c r="R222" i="5"/>
  <c r="R221" i="5"/>
  <c r="R220" i="5"/>
  <c r="R219" i="5"/>
  <c r="R218" i="5"/>
  <c r="R217" i="5"/>
  <c r="R216" i="5"/>
  <c r="R215" i="5"/>
  <c r="R214" i="5"/>
  <c r="R213" i="5"/>
  <c r="R212" i="5"/>
  <c r="R211" i="5"/>
  <c r="R210" i="5"/>
  <c r="R209" i="5"/>
  <c r="R208" i="5"/>
  <c r="R207" i="5"/>
  <c r="R206" i="5"/>
  <c r="R205" i="5"/>
  <c r="R204" i="5"/>
  <c r="R203" i="5"/>
  <c r="R202" i="5"/>
  <c r="R201" i="5"/>
  <c r="R200" i="5"/>
  <c r="R199" i="5"/>
  <c r="R198" i="5"/>
  <c r="R197" i="5"/>
  <c r="R196" i="5"/>
  <c r="R195" i="5"/>
  <c r="R194" i="5"/>
  <c r="R193" i="5"/>
  <c r="R192" i="5"/>
  <c r="R191" i="5"/>
  <c r="R190" i="5"/>
  <c r="R189" i="5"/>
  <c r="R188" i="5"/>
  <c r="R187" i="5"/>
  <c r="R186" i="5"/>
  <c r="R185" i="5"/>
  <c r="R184" i="5"/>
  <c r="R183" i="5"/>
  <c r="R182" i="5"/>
  <c r="R181" i="5"/>
  <c r="R180" i="5"/>
  <c r="R179" i="5"/>
  <c r="R178" i="5"/>
  <c r="R177" i="5"/>
  <c r="R176" i="5"/>
  <c r="R175" i="5"/>
  <c r="R174" i="5"/>
  <c r="R173" i="5"/>
  <c r="R172" i="5"/>
  <c r="R171" i="5"/>
  <c r="R170" i="5"/>
  <c r="R169" i="5"/>
  <c r="R168" i="5"/>
  <c r="R167" i="5"/>
  <c r="R166" i="5"/>
  <c r="R165" i="5"/>
  <c r="R164" i="5"/>
  <c r="R163" i="5"/>
  <c r="R162" i="5"/>
  <c r="R161" i="5"/>
  <c r="R160" i="5"/>
  <c r="R159" i="5"/>
  <c r="R158" i="5"/>
  <c r="R157" i="5"/>
  <c r="R156" i="5"/>
  <c r="R155" i="5"/>
  <c r="R154" i="5"/>
  <c r="R153" i="5"/>
  <c r="R152" i="5"/>
  <c r="R151" i="5"/>
  <c r="R150" i="5"/>
  <c r="R149" i="5"/>
  <c r="R148" i="5"/>
  <c r="R147" i="5"/>
  <c r="R146" i="5"/>
  <c r="R145" i="5"/>
  <c r="R144" i="5"/>
  <c r="R143" i="5"/>
  <c r="R142" i="5"/>
  <c r="R141" i="5"/>
  <c r="R140" i="5"/>
  <c r="R139" i="5"/>
  <c r="R138" i="5"/>
  <c r="R137" i="5"/>
  <c r="R136" i="5"/>
  <c r="R135" i="5"/>
  <c r="R134" i="5"/>
  <c r="R133" i="5"/>
  <c r="R132" i="5"/>
  <c r="R131" i="5"/>
  <c r="R130" i="5"/>
  <c r="R129" i="5"/>
  <c r="R128" i="5"/>
  <c r="R127" i="5"/>
  <c r="R126" i="5"/>
  <c r="R125" i="5"/>
  <c r="R124" i="5"/>
  <c r="R123" i="5"/>
  <c r="R122" i="5"/>
  <c r="R121" i="5"/>
  <c r="R120" i="5"/>
  <c r="R119" i="5"/>
  <c r="R118" i="5"/>
  <c r="R117" i="5"/>
  <c r="R116" i="5"/>
  <c r="R115" i="5"/>
  <c r="R114" i="5"/>
  <c r="R113" i="5"/>
  <c r="R112" i="5"/>
  <c r="R111" i="5"/>
  <c r="R110" i="5"/>
  <c r="R109" i="5"/>
  <c r="R108" i="5"/>
  <c r="R107" i="5"/>
  <c r="R106" i="5"/>
  <c r="R105" i="5"/>
  <c r="R104" i="5"/>
  <c r="R103" i="5"/>
  <c r="R102" i="5"/>
  <c r="R101" i="5"/>
  <c r="R100" i="5"/>
  <c r="R99" i="5"/>
  <c r="R98" i="5"/>
  <c r="R97" i="5"/>
  <c r="R96" i="5"/>
  <c r="R95" i="5"/>
  <c r="R94" i="5"/>
  <c r="R93" i="5"/>
  <c r="R92" i="5"/>
  <c r="R91" i="5"/>
  <c r="R90" i="5"/>
  <c r="R89" i="5"/>
  <c r="R88" i="5"/>
  <c r="R87" i="5"/>
  <c r="R86" i="5"/>
  <c r="R85" i="5"/>
  <c r="R84" i="5"/>
  <c r="R83" i="5"/>
  <c r="R82" i="5"/>
  <c r="R81" i="5"/>
  <c r="R80" i="5"/>
  <c r="R79" i="5"/>
  <c r="R78" i="5"/>
  <c r="R77" i="5"/>
  <c r="R76" i="5"/>
  <c r="R75" i="5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Q259" i="5"/>
  <c r="F391" i="5"/>
  <c r="Q258" i="5"/>
  <c r="Q257" i="5"/>
  <c r="Q256" i="5"/>
  <c r="Q255" i="5"/>
  <c r="Q254" i="5"/>
  <c r="Q253" i="5"/>
  <c r="Q252" i="5"/>
  <c r="Q251" i="5"/>
  <c r="Q250" i="5"/>
  <c r="Q249" i="5"/>
  <c r="Q248" i="5"/>
  <c r="Q247" i="5"/>
  <c r="Q246" i="5"/>
  <c r="Q245" i="5"/>
  <c r="Q244" i="5"/>
  <c r="Q243" i="5"/>
  <c r="Q242" i="5"/>
  <c r="Q241" i="5"/>
  <c r="Q240" i="5"/>
  <c r="Q239" i="5"/>
  <c r="Q238" i="5"/>
  <c r="Q237" i="5"/>
  <c r="Q236" i="5"/>
  <c r="Q235" i="5"/>
  <c r="Q234" i="5"/>
  <c r="Q233" i="5"/>
  <c r="Q232" i="5"/>
  <c r="Q231" i="5"/>
  <c r="Q230" i="5"/>
  <c r="Q229" i="5"/>
  <c r="Q228" i="5"/>
  <c r="Q227" i="5"/>
  <c r="Q226" i="5"/>
  <c r="Q225" i="5"/>
  <c r="Q224" i="5"/>
  <c r="Q223" i="5"/>
  <c r="Q222" i="5"/>
  <c r="Q221" i="5"/>
  <c r="Q220" i="5"/>
  <c r="Q219" i="5"/>
  <c r="Q218" i="5"/>
  <c r="Q217" i="5"/>
  <c r="Q216" i="5"/>
  <c r="Q215" i="5"/>
  <c r="Q214" i="5"/>
  <c r="Q213" i="5"/>
  <c r="Q212" i="5"/>
  <c r="Q211" i="5"/>
  <c r="Q210" i="5"/>
  <c r="Q209" i="5"/>
  <c r="Q208" i="5"/>
  <c r="Q207" i="5"/>
  <c r="Q206" i="5"/>
  <c r="Q205" i="5"/>
  <c r="Q204" i="5"/>
  <c r="Q203" i="5"/>
  <c r="Q202" i="5"/>
  <c r="Q201" i="5"/>
  <c r="Q200" i="5"/>
  <c r="Q199" i="5"/>
  <c r="Q198" i="5"/>
  <c r="Q197" i="5"/>
  <c r="Q196" i="5"/>
  <c r="Q195" i="5"/>
  <c r="Q194" i="5"/>
  <c r="Q193" i="5"/>
  <c r="Q192" i="5"/>
  <c r="Q191" i="5"/>
  <c r="Q190" i="5"/>
  <c r="Q189" i="5"/>
  <c r="Q188" i="5"/>
  <c r="Q187" i="5"/>
  <c r="Q186" i="5"/>
  <c r="Q185" i="5"/>
  <c r="Q184" i="5"/>
  <c r="Q183" i="5"/>
  <c r="Q182" i="5"/>
  <c r="Q181" i="5"/>
  <c r="Q180" i="5"/>
  <c r="Q179" i="5"/>
  <c r="Q178" i="5"/>
  <c r="Q177" i="5"/>
  <c r="Q176" i="5"/>
  <c r="Q175" i="5"/>
  <c r="Q174" i="5"/>
  <c r="Q173" i="5"/>
  <c r="Q172" i="5"/>
  <c r="Q171" i="5"/>
  <c r="Q170" i="5"/>
  <c r="Q169" i="5"/>
  <c r="Q168" i="5"/>
  <c r="Q167" i="5"/>
  <c r="Q166" i="5"/>
  <c r="Q165" i="5"/>
  <c r="Q164" i="5"/>
  <c r="Q163" i="5"/>
  <c r="Q162" i="5"/>
  <c r="Q161" i="5"/>
  <c r="Q160" i="5"/>
  <c r="Q159" i="5"/>
  <c r="Q158" i="5"/>
  <c r="Q157" i="5"/>
  <c r="Q156" i="5"/>
  <c r="Q155" i="5"/>
  <c r="Q154" i="5"/>
  <c r="Q153" i="5"/>
  <c r="Q152" i="5"/>
  <c r="Q151" i="5"/>
  <c r="Q150" i="5"/>
  <c r="Q149" i="5"/>
  <c r="Q148" i="5"/>
  <c r="Q147" i="5"/>
  <c r="Q146" i="5"/>
  <c r="Q145" i="5"/>
  <c r="Q144" i="5"/>
  <c r="Q143" i="5"/>
  <c r="Q142" i="5"/>
  <c r="Q141" i="5"/>
  <c r="Q140" i="5"/>
  <c r="Q139" i="5"/>
  <c r="Q138" i="5"/>
  <c r="Q137" i="5"/>
  <c r="Q136" i="5"/>
  <c r="Q135" i="5"/>
  <c r="Q134" i="5"/>
  <c r="Q133" i="5"/>
  <c r="Q132" i="5"/>
  <c r="Q131" i="5"/>
  <c r="Q130" i="5"/>
  <c r="Q129" i="5"/>
  <c r="Q128" i="5"/>
  <c r="Q127" i="5"/>
  <c r="Q126" i="5"/>
  <c r="Q125" i="5"/>
  <c r="Q124" i="5"/>
  <c r="Q123" i="5"/>
  <c r="Q122" i="5"/>
  <c r="Q121" i="5"/>
  <c r="Q120" i="5"/>
  <c r="Q119" i="5"/>
  <c r="Q118" i="5"/>
  <c r="Q117" i="5"/>
  <c r="Q116" i="5"/>
  <c r="Q115" i="5"/>
  <c r="Q114" i="5"/>
  <c r="Q113" i="5"/>
  <c r="Q112" i="5"/>
  <c r="Q111" i="5"/>
  <c r="Q110" i="5"/>
  <c r="Q109" i="5"/>
  <c r="Q108" i="5"/>
  <c r="Q107" i="5"/>
  <c r="Q106" i="5"/>
  <c r="Q105" i="5"/>
  <c r="Q104" i="5"/>
  <c r="Q103" i="5"/>
  <c r="Q102" i="5"/>
  <c r="Q101" i="5"/>
  <c r="Q100" i="5"/>
  <c r="Q99" i="5"/>
  <c r="Q98" i="5"/>
  <c r="Q97" i="5"/>
  <c r="Q96" i="5"/>
  <c r="Q95" i="5"/>
  <c r="Q94" i="5"/>
  <c r="Q93" i="5"/>
  <c r="Q92" i="5"/>
  <c r="Q91" i="5"/>
  <c r="Q90" i="5"/>
  <c r="Q89" i="5"/>
  <c r="Q88" i="5"/>
  <c r="Q87" i="5"/>
  <c r="Q86" i="5"/>
  <c r="Q85" i="5"/>
  <c r="Q84" i="5"/>
  <c r="Q83" i="5"/>
  <c r="Q82" i="5"/>
  <c r="Q81" i="5"/>
  <c r="Q80" i="5"/>
  <c r="Q79" i="5"/>
  <c r="Q78" i="5"/>
  <c r="Q77" i="5"/>
  <c r="Q76" i="5"/>
  <c r="Q75" i="5"/>
  <c r="Q74" i="5"/>
  <c r="Q73" i="5"/>
  <c r="Q72" i="5"/>
  <c r="Q71" i="5"/>
  <c r="Q70" i="5"/>
  <c r="Q69" i="5"/>
  <c r="Q68" i="5"/>
  <c r="Q67" i="5"/>
  <c r="Q66" i="5"/>
  <c r="Q65" i="5"/>
  <c r="Q64" i="5"/>
  <c r="Q63" i="5"/>
  <c r="Q62" i="5"/>
  <c r="Q61" i="5"/>
  <c r="Q60" i="5"/>
  <c r="Q59" i="5"/>
  <c r="Q58" i="5"/>
  <c r="Q57" i="5"/>
  <c r="Q56" i="5"/>
  <c r="Q55" i="5"/>
  <c r="Q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F895" i="4"/>
  <c r="F893" i="4"/>
  <c r="F889" i="4"/>
  <c r="F886" i="4"/>
  <c r="F885" i="4"/>
  <c r="F884" i="4"/>
  <c r="F883" i="4"/>
  <c r="F882" i="4"/>
  <c r="F881" i="4"/>
  <c r="F877" i="4"/>
  <c r="F876" i="4"/>
  <c r="F875" i="4"/>
  <c r="F874" i="4"/>
  <c r="F870" i="4"/>
  <c r="F869" i="4"/>
  <c r="F868" i="4"/>
  <c r="F867" i="4"/>
  <c r="F863" i="4"/>
  <c r="F862" i="4"/>
  <c r="F861" i="4"/>
  <c r="F860" i="4"/>
  <c r="F855" i="4"/>
  <c r="F854" i="4"/>
  <c r="F853" i="4"/>
  <c r="F852" i="4"/>
  <c r="F848" i="4"/>
  <c r="F847" i="4"/>
  <c r="F846" i="4"/>
  <c r="F845" i="4"/>
  <c r="F841" i="4"/>
  <c r="F840" i="4"/>
  <c r="F839" i="4"/>
  <c r="F838" i="4"/>
  <c r="F834" i="4"/>
  <c r="F833" i="4"/>
  <c r="F832" i="4"/>
  <c r="F831" i="4"/>
  <c r="F827" i="4"/>
  <c r="F826" i="4"/>
  <c r="F825" i="4"/>
  <c r="F824" i="4"/>
  <c r="F821" i="4"/>
  <c r="F820" i="4"/>
  <c r="F819" i="4"/>
  <c r="F816" i="4"/>
  <c r="F815" i="4"/>
  <c r="F808" i="4"/>
  <c r="F807" i="4"/>
  <c r="F806" i="4"/>
  <c r="F805" i="4"/>
  <c r="F804" i="4"/>
  <c r="F803" i="4"/>
  <c r="F802" i="4"/>
  <c r="F809" i="4"/>
  <c r="F811" i="4"/>
  <c r="F849" i="4"/>
  <c r="F856" i="4"/>
  <c r="F878" i="4"/>
  <c r="F887" i="4"/>
  <c r="F842" i="4"/>
  <c r="F871" i="4"/>
  <c r="F835" i="4"/>
  <c r="F864" i="4"/>
  <c r="F310" i="5"/>
  <c r="F312" i="5"/>
  <c r="F335" i="5"/>
  <c r="F364" i="5"/>
  <c r="F349" i="5"/>
  <c r="F342" i="5"/>
  <c r="F356" i="5"/>
  <c r="F371" i="5"/>
  <c r="F378" i="5"/>
  <c r="F387" i="5"/>
</calcChain>
</file>

<file path=xl/sharedStrings.xml><?xml version="1.0" encoding="utf-8"?>
<sst xmlns="http://schemas.openxmlformats.org/spreadsheetml/2006/main" count="673" uniqueCount="107">
  <si>
    <t>Outcomes</t>
  </si>
  <si>
    <t>Fall</t>
  </si>
  <si>
    <t xml:space="preserve">Winter </t>
  </si>
  <si>
    <t xml:space="preserve">Spring </t>
  </si>
  <si>
    <t xml:space="preserve">Summer </t>
  </si>
  <si>
    <t>Participant College/University ID #</t>
  </si>
  <si>
    <t>Race / Ethnicity</t>
  </si>
  <si>
    <t>Gender</t>
  </si>
  <si>
    <t>Household status</t>
  </si>
  <si>
    <t>Pell Grant status</t>
  </si>
  <si>
    <t>Academic Status</t>
  </si>
  <si>
    <t>CCAMPIS Status</t>
  </si>
  <si>
    <t>Hours of Child Care</t>
  </si>
  <si>
    <t>Number of children served</t>
  </si>
  <si>
    <t>2 year Institutions- Years taken to transfer/ completion</t>
  </si>
  <si>
    <t>4-year Institutions - Years taken to transfer/ completion</t>
  </si>
  <si>
    <t>Degree / Certificate</t>
  </si>
  <si>
    <t>APR 2012-13 Data Totals</t>
  </si>
  <si>
    <t>Race/Ethnicity (R/E)</t>
  </si>
  <si>
    <t>Total</t>
  </si>
  <si>
    <t xml:space="preserve"> American Indian or Alaska Native  </t>
  </si>
  <si>
    <t>AI</t>
  </si>
  <si>
    <t>Asian</t>
  </si>
  <si>
    <t>AS</t>
  </si>
  <si>
    <t>Black or African American</t>
  </si>
  <si>
    <t>B</t>
  </si>
  <si>
    <t>Hispanic or Latino</t>
  </si>
  <si>
    <t>H</t>
  </si>
  <si>
    <t>Native Hawaiian or Other Pacific Islander</t>
  </si>
  <si>
    <t>PI</t>
  </si>
  <si>
    <t>White</t>
  </si>
  <si>
    <t>W</t>
  </si>
  <si>
    <t>Two or More Races</t>
  </si>
  <si>
    <t>TM</t>
  </si>
  <si>
    <t>Total Students Participated by R/E</t>
  </si>
  <si>
    <t>Total Number of Student Participants</t>
  </si>
  <si>
    <t xml:space="preserve">Gender </t>
  </si>
  <si>
    <t>Male</t>
  </si>
  <si>
    <t>M</t>
  </si>
  <si>
    <t>Female</t>
  </si>
  <si>
    <t>F</t>
  </si>
  <si>
    <t>Household Status</t>
  </si>
  <si>
    <t>Married</t>
  </si>
  <si>
    <t>Not Married and Dependent of Parent(s)</t>
  </si>
  <si>
    <t>D</t>
  </si>
  <si>
    <t>Not Married and Independent</t>
  </si>
  <si>
    <t>I</t>
  </si>
  <si>
    <t>PELL Status</t>
  </si>
  <si>
    <t xml:space="preserve">Receiving Pell Grant  </t>
  </si>
  <si>
    <t>R</t>
  </si>
  <si>
    <t>Eligible but NOT receiving Pell Grant</t>
  </si>
  <si>
    <t>E</t>
  </si>
  <si>
    <t>Low Income Graduate Student</t>
  </si>
  <si>
    <t>LIG</t>
  </si>
  <si>
    <t>Low Income Foreign Student</t>
  </si>
  <si>
    <t>LIF</t>
  </si>
  <si>
    <t>Academic Enrollment Status Term Codes</t>
  </si>
  <si>
    <t xml:space="preserve">G-Graduated </t>
  </si>
  <si>
    <t>G</t>
  </si>
  <si>
    <t>Winter</t>
  </si>
  <si>
    <t>Spring</t>
  </si>
  <si>
    <t>T</t>
  </si>
  <si>
    <t>Summer</t>
  </si>
  <si>
    <t>Total G</t>
  </si>
  <si>
    <t>Enrolled</t>
  </si>
  <si>
    <t>Total E</t>
  </si>
  <si>
    <t>Transferred</t>
  </si>
  <si>
    <t>Total T</t>
  </si>
  <si>
    <t>Withdrew</t>
  </si>
  <si>
    <t>Total W</t>
  </si>
  <si>
    <t>CCAMPIS Participation Status Term Codes</t>
  </si>
  <si>
    <t>Enrolled Participating CCAMPIS</t>
  </si>
  <si>
    <t>EPC</t>
  </si>
  <si>
    <t>Total EPC</t>
  </si>
  <si>
    <t>Enrolled Declined Participating CCAMPIS</t>
  </si>
  <si>
    <t>EDPC</t>
  </si>
  <si>
    <t>Total EDPC</t>
  </si>
  <si>
    <t>Withdrawn From CCAMPIS Program</t>
  </si>
  <si>
    <t>WFCP</t>
  </si>
  <si>
    <t>Total WFCP</t>
  </si>
  <si>
    <t>Certificate or Degree Earned</t>
  </si>
  <si>
    <t>C-Certificate</t>
  </si>
  <si>
    <t>C</t>
  </si>
  <si>
    <t>D-Diploma</t>
  </si>
  <si>
    <t>T-Teaching Certificate</t>
  </si>
  <si>
    <t>AA-Associate Degree</t>
  </si>
  <si>
    <t>AA</t>
  </si>
  <si>
    <t>BA-Bachelor Degree</t>
  </si>
  <si>
    <t>BA</t>
  </si>
  <si>
    <t>Any Graduate Degree</t>
  </si>
  <si>
    <t>GD</t>
  </si>
  <si>
    <t>Total C/D Earned</t>
  </si>
  <si>
    <t>Total Number Children Served</t>
  </si>
  <si>
    <t>Total Child Care Hours</t>
  </si>
  <si>
    <t>2-year Transfer Average</t>
  </si>
  <si>
    <t>4-year Transfer Average</t>
  </si>
  <si>
    <t>(1Oct) 2013-2014 (30 Sept)</t>
  </si>
  <si>
    <t>WFPC</t>
  </si>
  <si>
    <t>NE</t>
  </si>
  <si>
    <t>Not Enrolled</t>
  </si>
  <si>
    <t>APR 2013-14 Data Totals</t>
  </si>
  <si>
    <t xml:space="preserve">Institution Name: </t>
  </si>
  <si>
    <t>(1Oct) 2016-2017 (30 Sept)</t>
  </si>
  <si>
    <t>(1Oct) 2015-2016 (30 Sept)</t>
  </si>
  <si>
    <t>(1Oct) 2014-2015 (30 Sept)</t>
  </si>
  <si>
    <t>Child Care Fees paid per month by Student</t>
  </si>
  <si>
    <t>CCAMPIS Subsidy Appiled per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</si>
</sst>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,##0;[Red]#,##0"/>
  </numFmts>
  <fonts count="8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 textRotation="90" wrapText="1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3" borderId="0" xfId="0" applyFill="1" applyAlignment="1">
      <alignment horizontal="left" vertical="top"/>
    </xf>
    <xf numFmtId="164" fontId="0" fillId="0" borderId="0" xfId="0" applyNumberFormat="1" applyAlignment="1">
      <alignment horizontal="left" vertical="top"/>
    </xf>
    <xf numFmtId="2" fontId="0" fillId="0" borderId="0" xfId="0" applyNumberFormat="1" applyAlignment="1">
      <alignment horizontal="left" vertical="top"/>
    </xf>
    <xf numFmtId="1" fontId="0" fillId="0" borderId="0" xfId="0" applyNumberFormat="1" applyAlignment="1">
      <alignment horizontal="left" vertical="top"/>
    </xf>
    <xf numFmtId="1" fontId="0" fillId="0" borderId="0" xfId="0" applyNumberFormat="1" applyAlignment="1" applyProtection="1">
      <alignment horizontal="left" vertical="top"/>
      <protection locked="0"/>
    </xf>
    <xf numFmtId="1" fontId="6" fillId="0" borderId="0" xfId="0" applyNumberFormat="1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4" borderId="0" xfId="0" applyFill="1" applyAlignment="1">
      <alignment horizontal="left" vertical="top"/>
    </xf>
    <xf numFmtId="44" fontId="5" fillId="0" borderId="0" xfId="1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1" fillId="0" borderId="0" xfId="0" applyFont="1" applyAlignment="1">
      <alignment horizontal="left" vertical="top" textRotation="90" wrapText="1"/>
    </xf>
    <xf numFmtId="0" fontId="6" fillId="0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0" fontId="0" fillId="0" borderId="0" xfId="0" applyFont="1" applyAlignment="1">
      <alignment horizontal="left" vertical="top" textRotation="88" wrapText="1"/>
    </xf>
    <xf numFmtId="0" fontId="2" fillId="0" borderId="0" xfId="0" applyFont="1" applyFill="1" applyAlignment="1">
      <alignment horizontal="left" vertical="top" textRotation="90" wrapText="1"/>
    </xf>
    <xf numFmtId="0" fontId="3" fillId="0" borderId="0" xfId="0" applyFont="1" applyAlignment="1">
      <alignment horizontal="left" vertical="top" textRotation="90" wrapText="1"/>
    </xf>
    <xf numFmtId="0" fontId="0" fillId="0" borderId="0" xfId="0" applyAlignment="1">
      <alignment horizontal="left" vertical="top" textRotation="88" wrapText="1"/>
    </xf>
    <xf numFmtId="0" fontId="7" fillId="5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Alignment="1">
      <alignment horizontal="center" vertical="top" textRotation="90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06/relationships/vbaProject" Target="vbaProject.bin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908"/>
  <sheetViews>
    <sheetView windowProtection="1" workbookViewId="0">
      <selection activeCell="F1" sqref="F1:O1"/>
    </sheetView>
  </sheetViews>
  <sheetFormatPr defaultRowHeight="14.4" x14ac:dyDescent="0.3"/>
  <cols>
    <col min="1" max="21" width="8.88671875" style="2" customWidth="1"/>
  </cols>
  <sheetData>
    <row r="1" spans="1:21" x14ac:dyDescent="0.3">
      <c r="A1" s="31" t="s">
        <v>101</v>
      </c>
      <c r="B1" s="31"/>
      <c r="C1" s="31"/>
      <c r="D1" s="31"/>
      <c r="E1" s="31"/>
      <c r="F1" s="19" t="s">
        <v>102</v>
      </c>
      <c r="G1" s="19"/>
      <c r="H1" s="19"/>
      <c r="I1" s="19"/>
      <c r="J1" s="19"/>
      <c r="K1" s="19"/>
      <c r="L1" s="19"/>
      <c r="M1" s="19"/>
      <c r="N1" s="19"/>
      <c r="O1" s="19"/>
      <c r="P1" s="6"/>
      <c r="Q1" s="19" t="s">
        <v>0</v>
      </c>
      <c r="R1" s="19"/>
      <c r="S1" s="22"/>
      <c r="T1" s="22"/>
      <c r="U1" s="22"/>
    </row>
    <row r="2" spans="1:21" x14ac:dyDescent="0.3">
      <c r="A2" s="31"/>
      <c r="B2" s="31"/>
      <c r="C2" s="31"/>
      <c r="D2" s="31"/>
      <c r="E2" s="31"/>
      <c r="F2" s="25" t="s">
        <v>1</v>
      </c>
      <c r="G2" s="25"/>
      <c r="H2" s="25" t="s">
        <v>2</v>
      </c>
      <c r="I2" s="25"/>
      <c r="J2" s="25" t="s">
        <v>3</v>
      </c>
      <c r="K2" s="25"/>
      <c r="L2" s="32" t="s">
        <v>4</v>
      </c>
      <c r="M2" s="32"/>
      <c r="N2" s="4"/>
      <c r="O2" s="4"/>
      <c r="P2" s="6"/>
      <c r="Q2" s="22"/>
      <c r="R2" s="22"/>
      <c r="S2" s="22"/>
      <c r="T2" s="22"/>
      <c r="U2" s="22"/>
    </row>
    <row r="3" spans="1:21" ht="14.4" customHeight="1" x14ac:dyDescent="0.3">
      <c r="A3" s="24" t="s">
        <v>5</v>
      </c>
      <c r="B3" s="24" t="s">
        <v>6</v>
      </c>
      <c r="C3" s="24" t="s">
        <v>7</v>
      </c>
      <c r="D3" s="24" t="s">
        <v>8</v>
      </c>
      <c r="E3" s="24" t="s">
        <v>9</v>
      </c>
      <c r="F3" s="30" t="s">
        <v>10</v>
      </c>
      <c r="G3" s="27" t="s">
        <v>11</v>
      </c>
      <c r="H3" s="30" t="s">
        <v>10</v>
      </c>
      <c r="I3" s="27" t="s">
        <v>11</v>
      </c>
      <c r="J3" s="30" t="s">
        <v>10</v>
      </c>
      <c r="K3" s="27" t="s">
        <v>11</v>
      </c>
      <c r="L3" s="30" t="s">
        <v>10</v>
      </c>
      <c r="M3" s="27" t="s">
        <v>11</v>
      </c>
      <c r="N3" s="24" t="s">
        <v>12</v>
      </c>
      <c r="O3" s="24" t="s">
        <v>13</v>
      </c>
      <c r="P3" s="7"/>
      <c r="Q3" s="28" t="s">
        <v>12</v>
      </c>
      <c r="R3" s="24" t="s">
        <v>13</v>
      </c>
      <c r="S3" s="29" t="s">
        <v>14</v>
      </c>
      <c r="T3" s="29" t="s">
        <v>15</v>
      </c>
      <c r="U3" s="24" t="s">
        <v>16</v>
      </c>
    </row>
    <row r="4" spans="1:21" x14ac:dyDescent="0.3">
      <c r="A4" s="24"/>
      <c r="B4" s="24"/>
      <c r="C4" s="24"/>
      <c r="D4" s="24"/>
      <c r="E4" s="24"/>
      <c r="F4" s="30"/>
      <c r="G4" s="27"/>
      <c r="H4" s="30"/>
      <c r="I4" s="27"/>
      <c r="J4" s="30"/>
      <c r="K4" s="27"/>
      <c r="L4" s="30"/>
      <c r="M4" s="27"/>
      <c r="N4" s="24"/>
      <c r="O4" s="24"/>
      <c r="P4" s="7"/>
      <c r="Q4" s="28"/>
      <c r="R4" s="24"/>
      <c r="S4" s="29"/>
      <c r="T4" s="29"/>
      <c r="U4" s="24"/>
    </row>
    <row r="5" spans="1:21" x14ac:dyDescent="0.3">
      <c r="A5" s="24"/>
      <c r="B5" s="24"/>
      <c r="C5" s="24"/>
      <c r="D5" s="24"/>
      <c r="E5" s="24"/>
      <c r="F5" s="30"/>
      <c r="G5" s="27"/>
      <c r="H5" s="30"/>
      <c r="I5" s="27"/>
      <c r="J5" s="30"/>
      <c r="K5" s="27"/>
      <c r="L5" s="30"/>
      <c r="M5" s="27"/>
      <c r="N5" s="24"/>
      <c r="O5" s="24"/>
      <c r="P5" s="7"/>
      <c r="Q5" s="28"/>
      <c r="R5" s="24"/>
      <c r="S5" s="29"/>
      <c r="T5" s="29"/>
      <c r="U5" s="24"/>
    </row>
    <row r="6" spans="1:21" ht="14.55" x14ac:dyDescent="0.35">
      <c r="B6"/>
      <c r="Q6" s="2">
        <f t="shared" ref="Q6:Q70" si="0">N6*O6</f>
        <v>0</v>
      </c>
      <c r="R6" s="2">
        <f t="shared" ref="R6:R70" si="1">O6</f>
        <v>0</v>
      </c>
    </row>
    <row r="7" spans="1:21" ht="14.55" x14ac:dyDescent="0.35">
      <c r="B7"/>
      <c r="Q7" s="2">
        <f t="shared" si="0"/>
        <v>0</v>
      </c>
      <c r="R7" s="2">
        <f t="shared" si="1"/>
        <v>0</v>
      </c>
    </row>
    <row r="8" spans="1:21" ht="14.55" x14ac:dyDescent="0.35">
      <c r="B8"/>
      <c r="Q8" s="2">
        <f t="shared" si="0"/>
        <v>0</v>
      </c>
      <c r="R8" s="2">
        <f t="shared" si="1"/>
        <v>0</v>
      </c>
    </row>
    <row r="9" spans="1:21" ht="14.55" x14ac:dyDescent="0.35">
      <c r="B9"/>
      <c r="Q9" s="2">
        <f t="shared" si="0"/>
        <v>0</v>
      </c>
      <c r="R9" s="2">
        <f t="shared" si="1"/>
        <v>0</v>
      </c>
    </row>
    <row r="10" spans="1:21" ht="14.55" x14ac:dyDescent="0.35">
      <c r="B10"/>
      <c r="Q10" s="2">
        <f t="shared" si="0"/>
        <v>0</v>
      </c>
      <c r="R10" s="2">
        <f t="shared" si="1"/>
        <v>0</v>
      </c>
    </row>
    <row r="11" spans="1:21" ht="14.55" x14ac:dyDescent="0.35">
      <c r="B11"/>
      <c r="Q11" s="2">
        <f t="shared" si="0"/>
        <v>0</v>
      </c>
      <c r="R11" s="2">
        <f>O11</f>
        <v>0</v>
      </c>
    </row>
    <row r="12" spans="1:21" ht="14.55" x14ac:dyDescent="0.35">
      <c r="B12"/>
      <c r="Q12" s="2">
        <f>N12*O12</f>
        <v>0</v>
      </c>
      <c r="R12" s="2">
        <f t="shared" si="1"/>
        <v>0</v>
      </c>
    </row>
    <row r="13" spans="1:21" ht="14.55" x14ac:dyDescent="0.35">
      <c r="B13"/>
      <c r="Q13" s="2">
        <f t="shared" si="0"/>
        <v>0</v>
      </c>
      <c r="R13" s="2">
        <f t="shared" si="1"/>
        <v>0</v>
      </c>
    </row>
    <row r="14" spans="1:21" ht="14.55" x14ac:dyDescent="0.35">
      <c r="B14"/>
      <c r="Q14" s="2">
        <f t="shared" si="0"/>
        <v>0</v>
      </c>
      <c r="R14" s="2">
        <f t="shared" si="1"/>
        <v>0</v>
      </c>
    </row>
    <row r="15" spans="1:21" ht="14.55" x14ac:dyDescent="0.35">
      <c r="B15"/>
      <c r="Q15" s="2">
        <f t="shared" si="0"/>
        <v>0</v>
      </c>
      <c r="R15" s="2">
        <f t="shared" si="1"/>
        <v>0</v>
      </c>
    </row>
    <row r="16" spans="1:21" ht="14.55" x14ac:dyDescent="0.35">
      <c r="B16"/>
      <c r="Q16" s="2">
        <f t="shared" si="0"/>
        <v>0</v>
      </c>
      <c r="R16" s="2">
        <f t="shared" si="1"/>
        <v>0</v>
      </c>
    </row>
    <row r="17" spans="2:18" ht="14.55" x14ac:dyDescent="0.35">
      <c r="B17"/>
      <c r="Q17" s="2">
        <f t="shared" si="0"/>
        <v>0</v>
      </c>
      <c r="R17" s="2">
        <f t="shared" si="1"/>
        <v>0</v>
      </c>
    </row>
    <row r="18" spans="2:18" ht="14.55" x14ac:dyDescent="0.35">
      <c r="B18"/>
      <c r="Q18" s="2">
        <f t="shared" si="0"/>
        <v>0</v>
      </c>
      <c r="R18" s="2">
        <f t="shared" si="1"/>
        <v>0</v>
      </c>
    </row>
    <row r="19" spans="2:18" ht="14.55" x14ac:dyDescent="0.35">
      <c r="B19"/>
      <c r="Q19" s="2">
        <f t="shared" si="0"/>
        <v>0</v>
      </c>
      <c r="R19" s="2">
        <f t="shared" si="1"/>
        <v>0</v>
      </c>
    </row>
    <row r="20" spans="2:18" ht="14.55" x14ac:dyDescent="0.35">
      <c r="B20"/>
      <c r="Q20" s="2">
        <f t="shared" si="0"/>
        <v>0</v>
      </c>
      <c r="R20" s="2">
        <f t="shared" si="1"/>
        <v>0</v>
      </c>
    </row>
    <row r="21" spans="2:18" ht="14.55" x14ac:dyDescent="0.35">
      <c r="B21"/>
      <c r="Q21" s="2">
        <f t="shared" si="0"/>
        <v>0</v>
      </c>
      <c r="R21" s="2">
        <f t="shared" si="1"/>
        <v>0</v>
      </c>
    </row>
    <row r="22" spans="2:18" ht="14.55" x14ac:dyDescent="0.35">
      <c r="B22"/>
      <c r="Q22" s="2">
        <f t="shared" si="0"/>
        <v>0</v>
      </c>
      <c r="R22" s="2">
        <f t="shared" si="1"/>
        <v>0</v>
      </c>
    </row>
    <row r="23" spans="2:18" ht="14.55" x14ac:dyDescent="0.35">
      <c r="B23"/>
      <c r="Q23" s="2">
        <f t="shared" si="0"/>
        <v>0</v>
      </c>
      <c r="R23" s="2">
        <f t="shared" si="1"/>
        <v>0</v>
      </c>
    </row>
    <row r="24" spans="2:18" ht="14.55" x14ac:dyDescent="0.35">
      <c r="B24"/>
      <c r="Q24" s="2">
        <f t="shared" si="0"/>
        <v>0</v>
      </c>
      <c r="R24" s="2">
        <f t="shared" si="1"/>
        <v>0</v>
      </c>
    </row>
    <row r="25" spans="2:18" ht="14.55" x14ac:dyDescent="0.35">
      <c r="B25"/>
      <c r="Q25" s="2">
        <f t="shared" si="0"/>
        <v>0</v>
      </c>
      <c r="R25" s="2">
        <f t="shared" si="1"/>
        <v>0</v>
      </c>
    </row>
    <row r="26" spans="2:18" ht="14.55" x14ac:dyDescent="0.35">
      <c r="B26"/>
      <c r="Q26" s="2">
        <f t="shared" si="0"/>
        <v>0</v>
      </c>
      <c r="R26" s="2">
        <f t="shared" si="1"/>
        <v>0</v>
      </c>
    </row>
    <row r="27" spans="2:18" x14ac:dyDescent="0.3">
      <c r="B27"/>
      <c r="Q27" s="2">
        <f t="shared" si="0"/>
        <v>0</v>
      </c>
      <c r="R27" s="2">
        <f t="shared" si="1"/>
        <v>0</v>
      </c>
    </row>
    <row r="28" spans="2:18" x14ac:dyDescent="0.3">
      <c r="B28"/>
      <c r="Q28" s="2">
        <f t="shared" si="0"/>
        <v>0</v>
      </c>
      <c r="R28" s="2">
        <f t="shared" si="1"/>
        <v>0</v>
      </c>
    </row>
    <row r="29" spans="2:18" x14ac:dyDescent="0.3">
      <c r="B29"/>
      <c r="Q29" s="2">
        <f t="shared" si="0"/>
        <v>0</v>
      </c>
      <c r="R29" s="2">
        <f t="shared" si="1"/>
        <v>0</v>
      </c>
    </row>
    <row r="30" spans="2:18" x14ac:dyDescent="0.3">
      <c r="B30"/>
      <c r="Q30" s="2">
        <f t="shared" si="0"/>
        <v>0</v>
      </c>
      <c r="R30" s="2">
        <f t="shared" si="1"/>
        <v>0</v>
      </c>
    </row>
    <row r="31" spans="2:18" x14ac:dyDescent="0.3">
      <c r="B31"/>
      <c r="Q31" s="2">
        <f t="shared" si="0"/>
        <v>0</v>
      </c>
      <c r="R31" s="2">
        <f t="shared" si="1"/>
        <v>0</v>
      </c>
    </row>
    <row r="32" spans="2:18" x14ac:dyDescent="0.3">
      <c r="B32"/>
      <c r="Q32" s="2">
        <f t="shared" si="0"/>
        <v>0</v>
      </c>
      <c r="R32" s="2">
        <f t="shared" si="1"/>
        <v>0</v>
      </c>
    </row>
    <row r="33" spans="2:18" x14ac:dyDescent="0.3">
      <c r="B33"/>
      <c r="Q33" s="2">
        <f t="shared" si="0"/>
        <v>0</v>
      </c>
      <c r="R33" s="2">
        <f t="shared" si="1"/>
        <v>0</v>
      </c>
    </row>
    <row r="34" spans="2:18" x14ac:dyDescent="0.3">
      <c r="B34"/>
      <c r="Q34" s="2">
        <f t="shared" si="0"/>
        <v>0</v>
      </c>
      <c r="R34" s="2">
        <f t="shared" si="1"/>
        <v>0</v>
      </c>
    </row>
    <row r="35" spans="2:18" x14ac:dyDescent="0.3">
      <c r="B35"/>
      <c r="Q35" s="2">
        <f t="shared" si="0"/>
        <v>0</v>
      </c>
      <c r="R35" s="2">
        <f t="shared" si="1"/>
        <v>0</v>
      </c>
    </row>
    <row r="36" spans="2:18" x14ac:dyDescent="0.3">
      <c r="B36"/>
      <c r="Q36" s="2">
        <f t="shared" si="0"/>
        <v>0</v>
      </c>
      <c r="R36" s="2">
        <f t="shared" si="1"/>
        <v>0</v>
      </c>
    </row>
    <row r="37" spans="2:18" x14ac:dyDescent="0.3">
      <c r="B37"/>
      <c r="Q37" s="2">
        <f t="shared" si="0"/>
        <v>0</v>
      </c>
      <c r="R37" s="2">
        <f t="shared" si="1"/>
        <v>0</v>
      </c>
    </row>
    <row r="38" spans="2:18" x14ac:dyDescent="0.3">
      <c r="B38"/>
      <c r="Q38" s="2">
        <f t="shared" si="0"/>
        <v>0</v>
      </c>
      <c r="R38" s="2">
        <f t="shared" si="1"/>
        <v>0</v>
      </c>
    </row>
    <row r="39" spans="2:18" x14ac:dyDescent="0.3">
      <c r="B39"/>
      <c r="Q39" s="2">
        <f t="shared" si="0"/>
        <v>0</v>
      </c>
      <c r="R39" s="2">
        <f t="shared" si="1"/>
        <v>0</v>
      </c>
    </row>
    <row r="40" spans="2:18" x14ac:dyDescent="0.3">
      <c r="B40"/>
      <c r="Q40" s="2">
        <f t="shared" si="0"/>
        <v>0</v>
      </c>
      <c r="R40" s="2">
        <f t="shared" si="1"/>
        <v>0</v>
      </c>
    </row>
    <row r="41" spans="2:18" x14ac:dyDescent="0.3">
      <c r="B41"/>
      <c r="Q41" s="2">
        <f t="shared" si="0"/>
        <v>0</v>
      </c>
      <c r="R41" s="2">
        <f t="shared" si="1"/>
        <v>0</v>
      </c>
    </row>
    <row r="42" spans="2:18" x14ac:dyDescent="0.3">
      <c r="B42"/>
      <c r="Q42" s="2">
        <f t="shared" si="0"/>
        <v>0</v>
      </c>
      <c r="R42" s="2">
        <f t="shared" si="1"/>
        <v>0</v>
      </c>
    </row>
    <row r="43" spans="2:18" x14ac:dyDescent="0.3">
      <c r="B43"/>
      <c r="Q43" s="2">
        <f t="shared" si="0"/>
        <v>0</v>
      </c>
      <c r="R43" s="2">
        <f t="shared" si="1"/>
        <v>0</v>
      </c>
    </row>
    <row r="44" spans="2:18" x14ac:dyDescent="0.3">
      <c r="B44"/>
      <c r="Q44" s="2">
        <f t="shared" si="0"/>
        <v>0</v>
      </c>
      <c r="R44" s="2">
        <f t="shared" si="1"/>
        <v>0</v>
      </c>
    </row>
    <row r="45" spans="2:18" x14ac:dyDescent="0.3">
      <c r="B45"/>
      <c r="Q45" s="2">
        <f t="shared" si="0"/>
        <v>0</v>
      </c>
      <c r="R45" s="2">
        <f t="shared" si="1"/>
        <v>0</v>
      </c>
    </row>
    <row r="46" spans="2:18" x14ac:dyDescent="0.3">
      <c r="B46"/>
      <c r="Q46" s="2">
        <f t="shared" si="0"/>
        <v>0</v>
      </c>
      <c r="R46" s="2">
        <f t="shared" si="1"/>
        <v>0</v>
      </c>
    </row>
    <row r="47" spans="2:18" x14ac:dyDescent="0.3">
      <c r="B47"/>
      <c r="Q47" s="2">
        <f t="shared" si="0"/>
        <v>0</v>
      </c>
      <c r="R47" s="2">
        <f t="shared" si="1"/>
        <v>0</v>
      </c>
    </row>
    <row r="48" spans="2:18" x14ac:dyDescent="0.3">
      <c r="B48"/>
      <c r="Q48" s="2">
        <f t="shared" si="0"/>
        <v>0</v>
      </c>
      <c r="R48" s="2">
        <f t="shared" si="1"/>
        <v>0</v>
      </c>
    </row>
    <row r="49" spans="2:18" x14ac:dyDescent="0.3">
      <c r="B49"/>
      <c r="Q49" s="2">
        <f t="shared" si="0"/>
        <v>0</v>
      </c>
      <c r="R49" s="2">
        <f t="shared" si="1"/>
        <v>0</v>
      </c>
    </row>
    <row r="50" spans="2:18" x14ac:dyDescent="0.3">
      <c r="B50"/>
      <c r="Q50" s="2">
        <f t="shared" si="0"/>
        <v>0</v>
      </c>
      <c r="R50" s="2">
        <f t="shared" si="1"/>
        <v>0</v>
      </c>
    </row>
    <row r="51" spans="2:18" x14ac:dyDescent="0.3">
      <c r="B51"/>
      <c r="Q51" s="2">
        <f t="shared" si="0"/>
        <v>0</v>
      </c>
      <c r="R51" s="2">
        <f t="shared" si="1"/>
        <v>0</v>
      </c>
    </row>
    <row r="52" spans="2:18" x14ac:dyDescent="0.3">
      <c r="B52"/>
      <c r="Q52" s="2">
        <f t="shared" si="0"/>
        <v>0</v>
      </c>
      <c r="R52" s="2">
        <f t="shared" si="1"/>
        <v>0</v>
      </c>
    </row>
    <row r="53" spans="2:18" x14ac:dyDescent="0.3">
      <c r="B53"/>
      <c r="Q53" s="2">
        <f t="shared" si="0"/>
        <v>0</v>
      </c>
      <c r="R53" s="2">
        <f t="shared" si="1"/>
        <v>0</v>
      </c>
    </row>
    <row r="54" spans="2:18" x14ac:dyDescent="0.3">
      <c r="B54"/>
      <c r="Q54" s="2">
        <f t="shared" si="0"/>
        <v>0</v>
      </c>
      <c r="R54" s="2">
        <f t="shared" si="1"/>
        <v>0</v>
      </c>
    </row>
    <row r="55" spans="2:18" x14ac:dyDescent="0.3">
      <c r="B55"/>
      <c r="Q55" s="2">
        <f t="shared" si="0"/>
        <v>0</v>
      </c>
      <c r="R55" s="2">
        <f t="shared" si="1"/>
        <v>0</v>
      </c>
    </row>
    <row r="56" spans="2:18" x14ac:dyDescent="0.3">
      <c r="B56"/>
      <c r="Q56" s="2">
        <f t="shared" si="0"/>
        <v>0</v>
      </c>
      <c r="R56" s="2">
        <f t="shared" si="1"/>
        <v>0</v>
      </c>
    </row>
    <row r="57" spans="2:18" x14ac:dyDescent="0.3">
      <c r="B57"/>
      <c r="Q57" s="2">
        <f t="shared" si="0"/>
        <v>0</v>
      </c>
      <c r="R57" s="2">
        <f t="shared" si="1"/>
        <v>0</v>
      </c>
    </row>
    <row r="58" spans="2:18" x14ac:dyDescent="0.3">
      <c r="B58"/>
      <c r="Q58" s="2">
        <f t="shared" si="0"/>
        <v>0</v>
      </c>
      <c r="R58" s="2">
        <f t="shared" si="1"/>
        <v>0</v>
      </c>
    </row>
    <row r="59" spans="2:18" x14ac:dyDescent="0.3">
      <c r="B59"/>
      <c r="Q59" s="2">
        <f t="shared" si="0"/>
        <v>0</v>
      </c>
      <c r="R59" s="2">
        <f t="shared" si="1"/>
        <v>0</v>
      </c>
    </row>
    <row r="60" spans="2:18" x14ac:dyDescent="0.3">
      <c r="B60"/>
      <c r="Q60" s="2">
        <f t="shared" si="0"/>
        <v>0</v>
      </c>
      <c r="R60" s="2">
        <f t="shared" si="1"/>
        <v>0</v>
      </c>
    </row>
    <row r="61" spans="2:18" x14ac:dyDescent="0.3">
      <c r="B61"/>
      <c r="Q61" s="2">
        <f t="shared" si="0"/>
        <v>0</v>
      </c>
      <c r="R61" s="2">
        <f t="shared" si="1"/>
        <v>0</v>
      </c>
    </row>
    <row r="62" spans="2:18" x14ac:dyDescent="0.3">
      <c r="B62"/>
      <c r="Q62" s="2">
        <f t="shared" si="0"/>
        <v>0</v>
      </c>
      <c r="R62" s="2">
        <f t="shared" si="1"/>
        <v>0</v>
      </c>
    </row>
    <row r="63" spans="2:18" x14ac:dyDescent="0.3">
      <c r="B63"/>
      <c r="Q63" s="2">
        <f t="shared" si="0"/>
        <v>0</v>
      </c>
      <c r="R63" s="2">
        <f t="shared" si="1"/>
        <v>0</v>
      </c>
    </row>
    <row r="64" spans="2:18" x14ac:dyDescent="0.3">
      <c r="B64"/>
      <c r="Q64" s="2">
        <f t="shared" si="0"/>
        <v>0</v>
      </c>
      <c r="R64" s="2">
        <f t="shared" si="1"/>
        <v>0</v>
      </c>
    </row>
    <row r="65" spans="2:18" x14ac:dyDescent="0.3">
      <c r="B65"/>
      <c r="Q65" s="2">
        <f t="shared" si="0"/>
        <v>0</v>
      </c>
      <c r="R65" s="2">
        <f t="shared" si="1"/>
        <v>0</v>
      </c>
    </row>
    <row r="66" spans="2:18" x14ac:dyDescent="0.3">
      <c r="B66"/>
      <c r="Q66" s="2">
        <f t="shared" si="0"/>
        <v>0</v>
      </c>
      <c r="R66" s="2">
        <f t="shared" si="1"/>
        <v>0</v>
      </c>
    </row>
    <row r="67" spans="2:18" x14ac:dyDescent="0.3">
      <c r="B67"/>
      <c r="Q67" s="2">
        <f t="shared" si="0"/>
        <v>0</v>
      </c>
      <c r="R67" s="2">
        <f t="shared" si="1"/>
        <v>0</v>
      </c>
    </row>
    <row r="68" spans="2:18" x14ac:dyDescent="0.3">
      <c r="B68"/>
      <c r="Q68" s="2">
        <f t="shared" si="0"/>
        <v>0</v>
      </c>
      <c r="R68" s="2">
        <f t="shared" si="1"/>
        <v>0</v>
      </c>
    </row>
    <row r="69" spans="2:18" x14ac:dyDescent="0.3">
      <c r="B69"/>
      <c r="Q69" s="2">
        <f t="shared" si="0"/>
        <v>0</v>
      </c>
      <c r="R69" s="2">
        <f t="shared" si="1"/>
        <v>0</v>
      </c>
    </row>
    <row r="70" spans="2:18" x14ac:dyDescent="0.3">
      <c r="B70"/>
      <c r="Q70" s="2">
        <f t="shared" si="0"/>
        <v>0</v>
      </c>
      <c r="R70" s="2">
        <f t="shared" si="1"/>
        <v>0</v>
      </c>
    </row>
    <row r="71" spans="2:18" x14ac:dyDescent="0.3">
      <c r="B71"/>
      <c r="Q71" s="2">
        <f t="shared" ref="Q71:Q134" si="2">N71*O71</f>
        <v>0</v>
      </c>
      <c r="R71" s="2">
        <f t="shared" ref="R71:R134" si="3">O71</f>
        <v>0</v>
      </c>
    </row>
    <row r="72" spans="2:18" x14ac:dyDescent="0.3">
      <c r="B72"/>
      <c r="Q72" s="2">
        <f t="shared" si="2"/>
        <v>0</v>
      </c>
      <c r="R72" s="2">
        <f t="shared" si="3"/>
        <v>0</v>
      </c>
    </row>
    <row r="73" spans="2:18" x14ac:dyDescent="0.3">
      <c r="B73"/>
      <c r="Q73" s="2">
        <f t="shared" si="2"/>
        <v>0</v>
      </c>
      <c r="R73" s="2">
        <f t="shared" si="3"/>
        <v>0</v>
      </c>
    </row>
    <row r="74" spans="2:18" x14ac:dyDescent="0.3">
      <c r="B74"/>
      <c r="Q74" s="2">
        <f t="shared" si="2"/>
        <v>0</v>
      </c>
      <c r="R74" s="2">
        <f t="shared" si="3"/>
        <v>0</v>
      </c>
    </row>
    <row r="75" spans="2:18" x14ac:dyDescent="0.3">
      <c r="B75"/>
      <c r="Q75" s="2">
        <f t="shared" si="2"/>
        <v>0</v>
      </c>
      <c r="R75" s="2">
        <f t="shared" si="3"/>
        <v>0</v>
      </c>
    </row>
    <row r="76" spans="2:18" x14ac:dyDescent="0.3">
      <c r="B76"/>
      <c r="Q76" s="2">
        <f t="shared" si="2"/>
        <v>0</v>
      </c>
      <c r="R76" s="2">
        <f t="shared" si="3"/>
        <v>0</v>
      </c>
    </row>
    <row r="77" spans="2:18" x14ac:dyDescent="0.3">
      <c r="B77"/>
      <c r="Q77" s="2">
        <f t="shared" si="2"/>
        <v>0</v>
      </c>
      <c r="R77" s="2">
        <f t="shared" si="3"/>
        <v>0</v>
      </c>
    </row>
    <row r="78" spans="2:18" x14ac:dyDescent="0.3">
      <c r="B78"/>
      <c r="Q78" s="2">
        <f t="shared" si="2"/>
        <v>0</v>
      </c>
      <c r="R78" s="2">
        <f t="shared" si="3"/>
        <v>0</v>
      </c>
    </row>
    <row r="79" spans="2:18" x14ac:dyDescent="0.3">
      <c r="B79"/>
      <c r="Q79" s="2">
        <f t="shared" si="2"/>
        <v>0</v>
      </c>
      <c r="R79" s="2">
        <f t="shared" si="3"/>
        <v>0</v>
      </c>
    </row>
    <row r="80" spans="2:18" x14ac:dyDescent="0.3">
      <c r="B80"/>
      <c r="Q80" s="2">
        <f t="shared" si="2"/>
        <v>0</v>
      </c>
      <c r="R80" s="2">
        <f t="shared" si="3"/>
        <v>0</v>
      </c>
    </row>
    <row r="81" spans="2:18" x14ac:dyDescent="0.3">
      <c r="B81"/>
      <c r="Q81" s="2">
        <f t="shared" si="2"/>
        <v>0</v>
      </c>
      <c r="R81" s="2">
        <f t="shared" si="3"/>
        <v>0</v>
      </c>
    </row>
    <row r="82" spans="2:18" x14ac:dyDescent="0.3">
      <c r="B82"/>
      <c r="Q82" s="2">
        <f t="shared" si="2"/>
        <v>0</v>
      </c>
      <c r="R82" s="2">
        <f t="shared" si="3"/>
        <v>0</v>
      </c>
    </row>
    <row r="83" spans="2:18" x14ac:dyDescent="0.3">
      <c r="B83"/>
      <c r="Q83" s="2">
        <f t="shared" si="2"/>
        <v>0</v>
      </c>
      <c r="R83" s="2">
        <f t="shared" si="3"/>
        <v>0</v>
      </c>
    </row>
    <row r="84" spans="2:18" x14ac:dyDescent="0.3">
      <c r="B84"/>
      <c r="Q84" s="2">
        <f t="shared" si="2"/>
        <v>0</v>
      </c>
      <c r="R84" s="2">
        <f t="shared" si="3"/>
        <v>0</v>
      </c>
    </row>
    <row r="85" spans="2:18" x14ac:dyDescent="0.3">
      <c r="B85"/>
      <c r="Q85" s="2">
        <f t="shared" si="2"/>
        <v>0</v>
      </c>
      <c r="R85" s="2">
        <f t="shared" si="3"/>
        <v>0</v>
      </c>
    </row>
    <row r="86" spans="2:18" x14ac:dyDescent="0.3">
      <c r="B86"/>
      <c r="Q86" s="2">
        <f t="shared" si="2"/>
        <v>0</v>
      </c>
      <c r="R86" s="2">
        <f t="shared" si="3"/>
        <v>0</v>
      </c>
    </row>
    <row r="87" spans="2:18" x14ac:dyDescent="0.3">
      <c r="B87"/>
      <c r="Q87" s="2">
        <f t="shared" si="2"/>
        <v>0</v>
      </c>
      <c r="R87" s="2">
        <f t="shared" si="3"/>
        <v>0</v>
      </c>
    </row>
    <row r="88" spans="2:18" x14ac:dyDescent="0.3">
      <c r="B88"/>
      <c r="Q88" s="2">
        <f t="shared" si="2"/>
        <v>0</v>
      </c>
      <c r="R88" s="2">
        <f t="shared" si="3"/>
        <v>0</v>
      </c>
    </row>
    <row r="89" spans="2:18" x14ac:dyDescent="0.3">
      <c r="B89"/>
      <c r="Q89" s="2">
        <f t="shared" si="2"/>
        <v>0</v>
      </c>
      <c r="R89" s="2">
        <f t="shared" si="3"/>
        <v>0</v>
      </c>
    </row>
    <row r="90" spans="2:18" x14ac:dyDescent="0.3">
      <c r="B90"/>
      <c r="Q90" s="2">
        <f t="shared" si="2"/>
        <v>0</v>
      </c>
      <c r="R90" s="2">
        <f t="shared" si="3"/>
        <v>0</v>
      </c>
    </row>
    <row r="91" spans="2:18" x14ac:dyDescent="0.3">
      <c r="B91"/>
      <c r="Q91" s="2">
        <f t="shared" si="2"/>
        <v>0</v>
      </c>
      <c r="R91" s="2">
        <f t="shared" si="3"/>
        <v>0</v>
      </c>
    </row>
    <row r="92" spans="2:18" x14ac:dyDescent="0.3">
      <c r="B92"/>
      <c r="Q92" s="2">
        <f t="shared" si="2"/>
        <v>0</v>
      </c>
      <c r="R92" s="2">
        <f t="shared" si="3"/>
        <v>0</v>
      </c>
    </row>
    <row r="93" spans="2:18" x14ac:dyDescent="0.3">
      <c r="B93"/>
      <c r="Q93" s="2">
        <f t="shared" si="2"/>
        <v>0</v>
      </c>
      <c r="R93" s="2">
        <f t="shared" si="3"/>
        <v>0</v>
      </c>
    </row>
    <row r="94" spans="2:18" x14ac:dyDescent="0.3">
      <c r="B94"/>
      <c r="Q94" s="2">
        <f t="shared" si="2"/>
        <v>0</v>
      </c>
      <c r="R94" s="2">
        <f t="shared" si="3"/>
        <v>0</v>
      </c>
    </row>
    <row r="95" spans="2:18" x14ac:dyDescent="0.3">
      <c r="B95"/>
      <c r="Q95" s="2">
        <f t="shared" si="2"/>
        <v>0</v>
      </c>
      <c r="R95" s="2">
        <f t="shared" si="3"/>
        <v>0</v>
      </c>
    </row>
    <row r="96" spans="2:18" x14ac:dyDescent="0.3">
      <c r="B96"/>
      <c r="Q96" s="2">
        <f t="shared" si="2"/>
        <v>0</v>
      </c>
      <c r="R96" s="2">
        <f t="shared" si="3"/>
        <v>0</v>
      </c>
    </row>
    <row r="97" spans="2:18" x14ac:dyDescent="0.3">
      <c r="B97"/>
      <c r="Q97" s="2">
        <f t="shared" si="2"/>
        <v>0</v>
      </c>
      <c r="R97" s="2">
        <f t="shared" si="3"/>
        <v>0</v>
      </c>
    </row>
    <row r="98" spans="2:18" x14ac:dyDescent="0.3">
      <c r="B98"/>
      <c r="Q98" s="2">
        <f t="shared" si="2"/>
        <v>0</v>
      </c>
      <c r="R98" s="2">
        <f t="shared" si="3"/>
        <v>0</v>
      </c>
    </row>
    <row r="99" spans="2:18" x14ac:dyDescent="0.3">
      <c r="B99"/>
      <c r="Q99" s="2">
        <f t="shared" si="2"/>
        <v>0</v>
      </c>
      <c r="R99" s="2">
        <f t="shared" si="3"/>
        <v>0</v>
      </c>
    </row>
    <row r="100" spans="2:18" x14ac:dyDescent="0.3">
      <c r="B100"/>
      <c r="Q100" s="2">
        <f t="shared" si="2"/>
        <v>0</v>
      </c>
      <c r="R100" s="2">
        <f t="shared" si="3"/>
        <v>0</v>
      </c>
    </row>
    <row r="101" spans="2:18" x14ac:dyDescent="0.3">
      <c r="B101"/>
      <c r="Q101" s="2">
        <f t="shared" si="2"/>
        <v>0</v>
      </c>
      <c r="R101" s="2">
        <f t="shared" si="3"/>
        <v>0</v>
      </c>
    </row>
    <row r="102" spans="2:18" x14ac:dyDescent="0.3">
      <c r="B102"/>
      <c r="Q102" s="2">
        <f t="shared" si="2"/>
        <v>0</v>
      </c>
      <c r="R102" s="2">
        <f t="shared" si="3"/>
        <v>0</v>
      </c>
    </row>
    <row r="103" spans="2:18" x14ac:dyDescent="0.3">
      <c r="B103"/>
      <c r="Q103" s="2">
        <f t="shared" si="2"/>
        <v>0</v>
      </c>
      <c r="R103" s="2">
        <f t="shared" si="3"/>
        <v>0</v>
      </c>
    </row>
    <row r="104" spans="2:18" x14ac:dyDescent="0.3">
      <c r="B104"/>
      <c r="Q104" s="2">
        <f t="shared" si="2"/>
        <v>0</v>
      </c>
      <c r="R104" s="2">
        <f t="shared" si="3"/>
        <v>0</v>
      </c>
    </row>
    <row r="105" spans="2:18" x14ac:dyDescent="0.3">
      <c r="B105"/>
      <c r="Q105" s="2">
        <f t="shared" si="2"/>
        <v>0</v>
      </c>
      <c r="R105" s="2">
        <f t="shared" si="3"/>
        <v>0</v>
      </c>
    </row>
    <row r="106" spans="2:18" x14ac:dyDescent="0.3">
      <c r="B106"/>
      <c r="Q106" s="2">
        <f t="shared" si="2"/>
        <v>0</v>
      </c>
      <c r="R106" s="2">
        <f t="shared" si="3"/>
        <v>0</v>
      </c>
    </row>
    <row r="107" spans="2:18" x14ac:dyDescent="0.3">
      <c r="B107"/>
      <c r="Q107" s="2">
        <f t="shared" si="2"/>
        <v>0</v>
      </c>
      <c r="R107" s="2">
        <f t="shared" si="3"/>
        <v>0</v>
      </c>
    </row>
    <row r="108" spans="2:18" x14ac:dyDescent="0.3">
      <c r="B108"/>
      <c r="Q108" s="2">
        <f t="shared" si="2"/>
        <v>0</v>
      </c>
      <c r="R108" s="2">
        <f t="shared" si="3"/>
        <v>0</v>
      </c>
    </row>
    <row r="109" spans="2:18" x14ac:dyDescent="0.3">
      <c r="B109"/>
      <c r="Q109" s="2">
        <f t="shared" si="2"/>
        <v>0</v>
      </c>
      <c r="R109" s="2">
        <f t="shared" si="3"/>
        <v>0</v>
      </c>
    </row>
    <row r="110" spans="2:18" x14ac:dyDescent="0.3">
      <c r="B110"/>
      <c r="Q110" s="2">
        <f t="shared" si="2"/>
        <v>0</v>
      </c>
      <c r="R110" s="2">
        <f t="shared" si="3"/>
        <v>0</v>
      </c>
    </row>
    <row r="111" spans="2:18" x14ac:dyDescent="0.3">
      <c r="B111"/>
      <c r="Q111" s="2">
        <f t="shared" si="2"/>
        <v>0</v>
      </c>
      <c r="R111" s="2">
        <f t="shared" si="3"/>
        <v>0</v>
      </c>
    </row>
    <row r="112" spans="2:18" x14ac:dyDescent="0.3">
      <c r="B112"/>
      <c r="Q112" s="2">
        <f t="shared" si="2"/>
        <v>0</v>
      </c>
      <c r="R112" s="2">
        <f t="shared" si="3"/>
        <v>0</v>
      </c>
    </row>
    <row r="113" spans="2:18" x14ac:dyDescent="0.3">
      <c r="B113"/>
      <c r="Q113" s="2">
        <f t="shared" si="2"/>
        <v>0</v>
      </c>
      <c r="R113" s="2">
        <f t="shared" si="3"/>
        <v>0</v>
      </c>
    </row>
    <row r="114" spans="2:18" x14ac:dyDescent="0.3">
      <c r="B114"/>
      <c r="Q114" s="2">
        <f t="shared" si="2"/>
        <v>0</v>
      </c>
      <c r="R114" s="2">
        <f t="shared" si="3"/>
        <v>0</v>
      </c>
    </row>
    <row r="115" spans="2:18" x14ac:dyDescent="0.3">
      <c r="B115"/>
      <c r="Q115" s="2">
        <f t="shared" si="2"/>
        <v>0</v>
      </c>
      <c r="R115" s="2">
        <f t="shared" si="3"/>
        <v>0</v>
      </c>
    </row>
    <row r="116" spans="2:18" x14ac:dyDescent="0.3">
      <c r="B116"/>
      <c r="Q116" s="2">
        <f t="shared" si="2"/>
        <v>0</v>
      </c>
      <c r="R116" s="2">
        <f t="shared" si="3"/>
        <v>0</v>
      </c>
    </row>
    <row r="117" spans="2:18" x14ac:dyDescent="0.3">
      <c r="B117"/>
      <c r="Q117" s="2">
        <f t="shared" si="2"/>
        <v>0</v>
      </c>
      <c r="R117" s="2">
        <f t="shared" si="3"/>
        <v>0</v>
      </c>
    </row>
    <row r="118" spans="2:18" x14ac:dyDescent="0.3">
      <c r="B118"/>
      <c r="Q118" s="2">
        <f t="shared" si="2"/>
        <v>0</v>
      </c>
      <c r="R118" s="2">
        <f t="shared" si="3"/>
        <v>0</v>
      </c>
    </row>
    <row r="119" spans="2:18" x14ac:dyDescent="0.3">
      <c r="B119"/>
      <c r="Q119" s="2">
        <f t="shared" si="2"/>
        <v>0</v>
      </c>
      <c r="R119" s="2">
        <f t="shared" si="3"/>
        <v>0</v>
      </c>
    </row>
    <row r="120" spans="2:18" x14ac:dyDescent="0.3">
      <c r="B120"/>
      <c r="Q120" s="2">
        <f t="shared" si="2"/>
        <v>0</v>
      </c>
      <c r="R120" s="2">
        <f t="shared" si="3"/>
        <v>0</v>
      </c>
    </row>
    <row r="121" spans="2:18" x14ac:dyDescent="0.3">
      <c r="B121"/>
      <c r="Q121" s="2">
        <f t="shared" si="2"/>
        <v>0</v>
      </c>
      <c r="R121" s="2">
        <f t="shared" si="3"/>
        <v>0</v>
      </c>
    </row>
    <row r="122" spans="2:18" x14ac:dyDescent="0.3">
      <c r="B122"/>
      <c r="Q122" s="2">
        <f t="shared" si="2"/>
        <v>0</v>
      </c>
      <c r="R122" s="2">
        <f t="shared" si="3"/>
        <v>0</v>
      </c>
    </row>
    <row r="123" spans="2:18" x14ac:dyDescent="0.3">
      <c r="B123"/>
      <c r="Q123" s="2">
        <f t="shared" si="2"/>
        <v>0</v>
      </c>
      <c r="R123" s="2">
        <f t="shared" si="3"/>
        <v>0</v>
      </c>
    </row>
    <row r="124" spans="2:18" x14ac:dyDescent="0.3">
      <c r="B124"/>
      <c r="Q124" s="2">
        <f t="shared" si="2"/>
        <v>0</v>
      </c>
      <c r="R124" s="2">
        <f t="shared" si="3"/>
        <v>0</v>
      </c>
    </row>
    <row r="125" spans="2:18" x14ac:dyDescent="0.3">
      <c r="B125"/>
      <c r="Q125" s="2">
        <f t="shared" si="2"/>
        <v>0</v>
      </c>
      <c r="R125" s="2">
        <f t="shared" si="3"/>
        <v>0</v>
      </c>
    </row>
    <row r="126" spans="2:18" x14ac:dyDescent="0.3">
      <c r="B126"/>
      <c r="Q126" s="2">
        <f t="shared" si="2"/>
        <v>0</v>
      </c>
      <c r="R126" s="2">
        <f t="shared" si="3"/>
        <v>0</v>
      </c>
    </row>
    <row r="127" spans="2:18" x14ac:dyDescent="0.3">
      <c r="B127"/>
      <c r="Q127" s="2">
        <f t="shared" si="2"/>
        <v>0</v>
      </c>
      <c r="R127" s="2">
        <f t="shared" si="3"/>
        <v>0</v>
      </c>
    </row>
    <row r="128" spans="2:18" x14ac:dyDescent="0.3">
      <c r="B128"/>
      <c r="Q128" s="2">
        <f t="shared" si="2"/>
        <v>0</v>
      </c>
      <c r="R128" s="2">
        <f t="shared" si="3"/>
        <v>0</v>
      </c>
    </row>
    <row r="129" spans="2:18" x14ac:dyDescent="0.3">
      <c r="B129"/>
      <c r="Q129" s="2">
        <f t="shared" si="2"/>
        <v>0</v>
      </c>
      <c r="R129" s="2">
        <f t="shared" si="3"/>
        <v>0</v>
      </c>
    </row>
    <row r="130" spans="2:18" x14ac:dyDescent="0.3">
      <c r="B130"/>
      <c r="Q130" s="2">
        <f t="shared" si="2"/>
        <v>0</v>
      </c>
      <c r="R130" s="2">
        <f t="shared" si="3"/>
        <v>0</v>
      </c>
    </row>
    <row r="131" spans="2:18" x14ac:dyDescent="0.3">
      <c r="B131"/>
      <c r="Q131" s="2">
        <f t="shared" si="2"/>
        <v>0</v>
      </c>
      <c r="R131" s="2">
        <f t="shared" si="3"/>
        <v>0</v>
      </c>
    </row>
    <row r="132" spans="2:18" x14ac:dyDescent="0.3">
      <c r="B132"/>
      <c r="Q132" s="2">
        <f t="shared" si="2"/>
        <v>0</v>
      </c>
      <c r="R132" s="2">
        <f t="shared" si="3"/>
        <v>0</v>
      </c>
    </row>
    <row r="133" spans="2:18" x14ac:dyDescent="0.3">
      <c r="B133"/>
      <c r="Q133" s="2">
        <f t="shared" si="2"/>
        <v>0</v>
      </c>
      <c r="R133" s="2">
        <f t="shared" si="3"/>
        <v>0</v>
      </c>
    </row>
    <row r="134" spans="2:18" x14ac:dyDescent="0.3">
      <c r="B134"/>
      <c r="Q134" s="2">
        <f t="shared" si="2"/>
        <v>0</v>
      </c>
      <c r="R134" s="2">
        <f t="shared" si="3"/>
        <v>0</v>
      </c>
    </row>
    <row r="135" spans="2:18" x14ac:dyDescent="0.3">
      <c r="B135"/>
      <c r="Q135" s="2">
        <f t="shared" ref="Q135:Q198" si="4">N135*O135</f>
        <v>0</v>
      </c>
      <c r="R135" s="2">
        <f t="shared" ref="R135:R198" si="5">O135</f>
        <v>0</v>
      </c>
    </row>
    <row r="136" spans="2:18" x14ac:dyDescent="0.3">
      <c r="B136"/>
      <c r="Q136" s="2">
        <f t="shared" si="4"/>
        <v>0</v>
      </c>
      <c r="R136" s="2">
        <f t="shared" si="5"/>
        <v>0</v>
      </c>
    </row>
    <row r="137" spans="2:18" x14ac:dyDescent="0.3">
      <c r="B137"/>
      <c r="Q137" s="2">
        <f t="shared" si="4"/>
        <v>0</v>
      </c>
      <c r="R137" s="2">
        <f t="shared" si="5"/>
        <v>0</v>
      </c>
    </row>
    <row r="138" spans="2:18" x14ac:dyDescent="0.3">
      <c r="B138"/>
      <c r="Q138" s="2">
        <f t="shared" si="4"/>
        <v>0</v>
      </c>
      <c r="R138" s="2">
        <f t="shared" si="5"/>
        <v>0</v>
      </c>
    </row>
    <row r="139" spans="2:18" x14ac:dyDescent="0.3">
      <c r="B139"/>
      <c r="Q139" s="2">
        <f t="shared" si="4"/>
        <v>0</v>
      </c>
      <c r="R139" s="2">
        <f t="shared" si="5"/>
        <v>0</v>
      </c>
    </row>
    <row r="140" spans="2:18" x14ac:dyDescent="0.3">
      <c r="B140"/>
      <c r="Q140" s="2">
        <f t="shared" si="4"/>
        <v>0</v>
      </c>
      <c r="R140" s="2">
        <f t="shared" si="5"/>
        <v>0</v>
      </c>
    </row>
    <row r="141" spans="2:18" x14ac:dyDescent="0.3">
      <c r="B141"/>
      <c r="Q141" s="2">
        <f t="shared" si="4"/>
        <v>0</v>
      </c>
      <c r="R141" s="2">
        <f t="shared" si="5"/>
        <v>0</v>
      </c>
    </row>
    <row r="142" spans="2:18" x14ac:dyDescent="0.3">
      <c r="B142"/>
      <c r="Q142" s="2">
        <f t="shared" si="4"/>
        <v>0</v>
      </c>
      <c r="R142" s="2">
        <f t="shared" si="5"/>
        <v>0</v>
      </c>
    </row>
    <row r="143" spans="2:18" x14ac:dyDescent="0.3">
      <c r="B143"/>
      <c r="Q143" s="2">
        <f t="shared" si="4"/>
        <v>0</v>
      </c>
      <c r="R143" s="2">
        <f t="shared" si="5"/>
        <v>0</v>
      </c>
    </row>
    <row r="144" spans="2:18" x14ac:dyDescent="0.3">
      <c r="B144"/>
      <c r="Q144" s="2">
        <f t="shared" si="4"/>
        <v>0</v>
      </c>
      <c r="R144" s="2">
        <f t="shared" si="5"/>
        <v>0</v>
      </c>
    </row>
    <row r="145" spans="2:18" x14ac:dyDescent="0.3">
      <c r="B145"/>
      <c r="Q145" s="2">
        <f t="shared" si="4"/>
        <v>0</v>
      </c>
      <c r="R145" s="2">
        <f t="shared" si="5"/>
        <v>0</v>
      </c>
    </row>
    <row r="146" spans="2:18" x14ac:dyDescent="0.3">
      <c r="B146"/>
      <c r="Q146" s="2">
        <f t="shared" si="4"/>
        <v>0</v>
      </c>
      <c r="R146" s="2">
        <f t="shared" si="5"/>
        <v>0</v>
      </c>
    </row>
    <row r="147" spans="2:18" x14ac:dyDescent="0.3">
      <c r="B147"/>
      <c r="Q147" s="2">
        <f t="shared" si="4"/>
        <v>0</v>
      </c>
      <c r="R147" s="2">
        <f t="shared" si="5"/>
        <v>0</v>
      </c>
    </row>
    <row r="148" spans="2:18" x14ac:dyDescent="0.3">
      <c r="B148"/>
      <c r="Q148" s="2">
        <f t="shared" si="4"/>
        <v>0</v>
      </c>
      <c r="R148" s="2">
        <f t="shared" si="5"/>
        <v>0</v>
      </c>
    </row>
    <row r="149" spans="2:18" x14ac:dyDescent="0.3">
      <c r="B149"/>
      <c r="Q149" s="2">
        <f t="shared" si="4"/>
        <v>0</v>
      </c>
      <c r="R149" s="2">
        <f t="shared" si="5"/>
        <v>0</v>
      </c>
    </row>
    <row r="150" spans="2:18" x14ac:dyDescent="0.3">
      <c r="B150"/>
      <c r="Q150" s="2">
        <f t="shared" si="4"/>
        <v>0</v>
      </c>
      <c r="R150" s="2">
        <f t="shared" si="5"/>
        <v>0</v>
      </c>
    </row>
    <row r="151" spans="2:18" x14ac:dyDescent="0.3">
      <c r="B151"/>
      <c r="Q151" s="2">
        <f t="shared" si="4"/>
        <v>0</v>
      </c>
      <c r="R151" s="2">
        <f t="shared" si="5"/>
        <v>0</v>
      </c>
    </row>
    <row r="152" spans="2:18" x14ac:dyDescent="0.3">
      <c r="B152"/>
      <c r="Q152" s="2">
        <f t="shared" si="4"/>
        <v>0</v>
      </c>
      <c r="R152" s="2">
        <f t="shared" si="5"/>
        <v>0</v>
      </c>
    </row>
    <row r="153" spans="2:18" x14ac:dyDescent="0.3">
      <c r="B153"/>
      <c r="Q153" s="2">
        <f t="shared" si="4"/>
        <v>0</v>
      </c>
      <c r="R153" s="2">
        <f t="shared" si="5"/>
        <v>0</v>
      </c>
    </row>
    <row r="154" spans="2:18" x14ac:dyDescent="0.3">
      <c r="B154"/>
      <c r="Q154" s="2">
        <f t="shared" si="4"/>
        <v>0</v>
      </c>
      <c r="R154" s="2">
        <f t="shared" si="5"/>
        <v>0</v>
      </c>
    </row>
    <row r="155" spans="2:18" x14ac:dyDescent="0.3">
      <c r="B155"/>
      <c r="Q155" s="2">
        <f t="shared" si="4"/>
        <v>0</v>
      </c>
      <c r="R155" s="2">
        <f t="shared" si="5"/>
        <v>0</v>
      </c>
    </row>
    <row r="156" spans="2:18" x14ac:dyDescent="0.3">
      <c r="B156"/>
      <c r="Q156" s="2">
        <f t="shared" si="4"/>
        <v>0</v>
      </c>
      <c r="R156" s="2">
        <f t="shared" si="5"/>
        <v>0</v>
      </c>
    </row>
    <row r="157" spans="2:18" x14ac:dyDescent="0.3">
      <c r="B157"/>
      <c r="Q157" s="2">
        <f t="shared" si="4"/>
        <v>0</v>
      </c>
      <c r="R157" s="2">
        <f t="shared" si="5"/>
        <v>0</v>
      </c>
    </row>
    <row r="158" spans="2:18" x14ac:dyDescent="0.3">
      <c r="B158"/>
      <c r="Q158" s="2">
        <f t="shared" si="4"/>
        <v>0</v>
      </c>
      <c r="R158" s="2">
        <f t="shared" si="5"/>
        <v>0</v>
      </c>
    </row>
    <row r="159" spans="2:18" x14ac:dyDescent="0.3">
      <c r="B159"/>
      <c r="Q159" s="2">
        <f t="shared" si="4"/>
        <v>0</v>
      </c>
      <c r="R159" s="2">
        <f t="shared" si="5"/>
        <v>0</v>
      </c>
    </row>
    <row r="160" spans="2:18" x14ac:dyDescent="0.3">
      <c r="B160"/>
      <c r="Q160" s="2">
        <f t="shared" si="4"/>
        <v>0</v>
      </c>
      <c r="R160" s="2">
        <f t="shared" si="5"/>
        <v>0</v>
      </c>
    </row>
    <row r="161" spans="2:18" x14ac:dyDescent="0.3">
      <c r="B161"/>
      <c r="Q161" s="2">
        <f t="shared" si="4"/>
        <v>0</v>
      </c>
      <c r="R161" s="2">
        <f t="shared" si="5"/>
        <v>0</v>
      </c>
    </row>
    <row r="162" spans="2:18" x14ac:dyDescent="0.3">
      <c r="B162"/>
      <c r="Q162" s="2">
        <f t="shared" si="4"/>
        <v>0</v>
      </c>
      <c r="R162" s="2">
        <f t="shared" si="5"/>
        <v>0</v>
      </c>
    </row>
    <row r="163" spans="2:18" x14ac:dyDescent="0.3">
      <c r="B163"/>
      <c r="Q163" s="2">
        <f t="shared" si="4"/>
        <v>0</v>
      </c>
      <c r="R163" s="2">
        <f t="shared" si="5"/>
        <v>0</v>
      </c>
    </row>
    <row r="164" spans="2:18" x14ac:dyDescent="0.3">
      <c r="B164"/>
      <c r="Q164" s="2">
        <f t="shared" si="4"/>
        <v>0</v>
      </c>
      <c r="R164" s="2">
        <f t="shared" si="5"/>
        <v>0</v>
      </c>
    </row>
    <row r="165" spans="2:18" x14ac:dyDescent="0.3">
      <c r="B165"/>
      <c r="Q165" s="2">
        <f t="shared" si="4"/>
        <v>0</v>
      </c>
      <c r="R165" s="2">
        <f t="shared" si="5"/>
        <v>0</v>
      </c>
    </row>
    <row r="166" spans="2:18" x14ac:dyDescent="0.3">
      <c r="B166"/>
      <c r="Q166" s="2">
        <f t="shared" si="4"/>
        <v>0</v>
      </c>
      <c r="R166" s="2">
        <f t="shared" si="5"/>
        <v>0</v>
      </c>
    </row>
    <row r="167" spans="2:18" x14ac:dyDescent="0.3">
      <c r="B167"/>
      <c r="Q167" s="2">
        <f t="shared" si="4"/>
        <v>0</v>
      </c>
      <c r="R167" s="2">
        <f t="shared" si="5"/>
        <v>0</v>
      </c>
    </row>
    <row r="168" spans="2:18" x14ac:dyDescent="0.3">
      <c r="B168"/>
      <c r="Q168" s="2">
        <f t="shared" si="4"/>
        <v>0</v>
      </c>
      <c r="R168" s="2">
        <f t="shared" si="5"/>
        <v>0</v>
      </c>
    </row>
    <row r="169" spans="2:18" x14ac:dyDescent="0.3">
      <c r="B169"/>
      <c r="Q169" s="2">
        <f t="shared" si="4"/>
        <v>0</v>
      </c>
      <c r="R169" s="2">
        <f t="shared" si="5"/>
        <v>0</v>
      </c>
    </row>
    <row r="170" spans="2:18" x14ac:dyDescent="0.3">
      <c r="B170"/>
      <c r="Q170" s="2">
        <f t="shared" si="4"/>
        <v>0</v>
      </c>
      <c r="R170" s="2">
        <f t="shared" si="5"/>
        <v>0</v>
      </c>
    </row>
    <row r="171" spans="2:18" x14ac:dyDescent="0.3">
      <c r="B171"/>
      <c r="Q171" s="2">
        <f t="shared" si="4"/>
        <v>0</v>
      </c>
      <c r="R171" s="2">
        <f t="shared" si="5"/>
        <v>0</v>
      </c>
    </row>
    <row r="172" spans="2:18" x14ac:dyDescent="0.3">
      <c r="B172"/>
      <c r="Q172" s="2">
        <f t="shared" si="4"/>
        <v>0</v>
      </c>
      <c r="R172" s="2">
        <f t="shared" si="5"/>
        <v>0</v>
      </c>
    </row>
    <row r="173" spans="2:18" x14ac:dyDescent="0.3">
      <c r="B173"/>
      <c r="Q173" s="2">
        <f t="shared" si="4"/>
        <v>0</v>
      </c>
      <c r="R173" s="2">
        <f t="shared" si="5"/>
        <v>0</v>
      </c>
    </row>
    <row r="174" spans="2:18" x14ac:dyDescent="0.3">
      <c r="B174"/>
      <c r="Q174" s="2">
        <f t="shared" si="4"/>
        <v>0</v>
      </c>
      <c r="R174" s="2">
        <f t="shared" si="5"/>
        <v>0</v>
      </c>
    </row>
    <row r="175" spans="2:18" x14ac:dyDescent="0.3">
      <c r="B175"/>
      <c r="Q175" s="2">
        <f t="shared" si="4"/>
        <v>0</v>
      </c>
      <c r="R175" s="2">
        <f t="shared" si="5"/>
        <v>0</v>
      </c>
    </row>
    <row r="176" spans="2:18" x14ac:dyDescent="0.3">
      <c r="B176"/>
      <c r="Q176" s="2">
        <f t="shared" si="4"/>
        <v>0</v>
      </c>
      <c r="R176" s="2">
        <f t="shared" si="5"/>
        <v>0</v>
      </c>
    </row>
    <row r="177" spans="2:18" x14ac:dyDescent="0.3">
      <c r="B177"/>
      <c r="Q177" s="2">
        <f t="shared" si="4"/>
        <v>0</v>
      </c>
      <c r="R177" s="2">
        <f t="shared" si="5"/>
        <v>0</v>
      </c>
    </row>
    <row r="178" spans="2:18" x14ac:dyDescent="0.3">
      <c r="B178"/>
      <c r="Q178" s="2">
        <f t="shared" si="4"/>
        <v>0</v>
      </c>
      <c r="R178" s="2">
        <f t="shared" si="5"/>
        <v>0</v>
      </c>
    </row>
    <row r="179" spans="2:18" x14ac:dyDescent="0.3">
      <c r="B179"/>
      <c r="Q179" s="2">
        <f t="shared" si="4"/>
        <v>0</v>
      </c>
      <c r="R179" s="2">
        <f t="shared" si="5"/>
        <v>0</v>
      </c>
    </row>
    <row r="180" spans="2:18" x14ac:dyDescent="0.3">
      <c r="B180"/>
      <c r="Q180" s="2">
        <f t="shared" si="4"/>
        <v>0</v>
      </c>
      <c r="R180" s="2">
        <f t="shared" si="5"/>
        <v>0</v>
      </c>
    </row>
    <row r="181" spans="2:18" x14ac:dyDescent="0.3">
      <c r="B181"/>
      <c r="Q181" s="2">
        <f t="shared" si="4"/>
        <v>0</v>
      </c>
      <c r="R181" s="2">
        <f t="shared" si="5"/>
        <v>0</v>
      </c>
    </row>
    <row r="182" spans="2:18" x14ac:dyDescent="0.3">
      <c r="B182"/>
      <c r="Q182" s="2">
        <f t="shared" si="4"/>
        <v>0</v>
      </c>
      <c r="R182" s="2">
        <f t="shared" si="5"/>
        <v>0</v>
      </c>
    </row>
    <row r="183" spans="2:18" x14ac:dyDescent="0.3">
      <c r="B183"/>
      <c r="Q183" s="2">
        <f t="shared" si="4"/>
        <v>0</v>
      </c>
      <c r="R183" s="2">
        <f t="shared" si="5"/>
        <v>0</v>
      </c>
    </row>
    <row r="184" spans="2:18" x14ac:dyDescent="0.3">
      <c r="B184"/>
      <c r="Q184" s="2">
        <f t="shared" si="4"/>
        <v>0</v>
      </c>
      <c r="R184" s="2">
        <f t="shared" si="5"/>
        <v>0</v>
      </c>
    </row>
    <row r="185" spans="2:18" x14ac:dyDescent="0.3">
      <c r="B185"/>
      <c r="Q185" s="2">
        <f t="shared" si="4"/>
        <v>0</v>
      </c>
      <c r="R185" s="2">
        <f t="shared" si="5"/>
        <v>0</v>
      </c>
    </row>
    <row r="186" spans="2:18" x14ac:dyDescent="0.3">
      <c r="B186"/>
      <c r="Q186" s="2">
        <f t="shared" si="4"/>
        <v>0</v>
      </c>
      <c r="R186" s="2">
        <f t="shared" si="5"/>
        <v>0</v>
      </c>
    </row>
    <row r="187" spans="2:18" x14ac:dyDescent="0.3">
      <c r="B187"/>
      <c r="Q187" s="2">
        <f t="shared" si="4"/>
        <v>0</v>
      </c>
      <c r="R187" s="2">
        <f t="shared" si="5"/>
        <v>0</v>
      </c>
    </row>
    <row r="188" spans="2:18" x14ac:dyDescent="0.3">
      <c r="B188"/>
      <c r="Q188" s="2">
        <f t="shared" si="4"/>
        <v>0</v>
      </c>
      <c r="R188" s="2">
        <f t="shared" si="5"/>
        <v>0</v>
      </c>
    </row>
    <row r="189" spans="2:18" x14ac:dyDescent="0.3">
      <c r="B189"/>
      <c r="Q189" s="2">
        <f t="shared" si="4"/>
        <v>0</v>
      </c>
      <c r="R189" s="2">
        <f t="shared" si="5"/>
        <v>0</v>
      </c>
    </row>
    <row r="190" spans="2:18" x14ac:dyDescent="0.3">
      <c r="B190"/>
      <c r="Q190" s="2">
        <f t="shared" si="4"/>
        <v>0</v>
      </c>
      <c r="R190" s="2">
        <f t="shared" si="5"/>
        <v>0</v>
      </c>
    </row>
    <row r="191" spans="2:18" x14ac:dyDescent="0.3">
      <c r="B191"/>
      <c r="Q191" s="2">
        <f t="shared" si="4"/>
        <v>0</v>
      </c>
      <c r="R191" s="2">
        <f t="shared" si="5"/>
        <v>0</v>
      </c>
    </row>
    <row r="192" spans="2:18" x14ac:dyDescent="0.3">
      <c r="B192"/>
      <c r="Q192" s="2">
        <f t="shared" si="4"/>
        <v>0</v>
      </c>
      <c r="R192" s="2">
        <f t="shared" si="5"/>
        <v>0</v>
      </c>
    </row>
    <row r="193" spans="2:18" x14ac:dyDescent="0.3">
      <c r="B193"/>
      <c r="Q193" s="2">
        <f t="shared" si="4"/>
        <v>0</v>
      </c>
      <c r="R193" s="2">
        <f t="shared" si="5"/>
        <v>0</v>
      </c>
    </row>
    <row r="194" spans="2:18" x14ac:dyDescent="0.3">
      <c r="B194"/>
      <c r="Q194" s="2">
        <f t="shared" si="4"/>
        <v>0</v>
      </c>
      <c r="R194" s="2">
        <f t="shared" si="5"/>
        <v>0</v>
      </c>
    </row>
    <row r="195" spans="2:18" x14ac:dyDescent="0.3">
      <c r="B195"/>
      <c r="Q195" s="2">
        <f t="shared" si="4"/>
        <v>0</v>
      </c>
      <c r="R195" s="2">
        <f t="shared" si="5"/>
        <v>0</v>
      </c>
    </row>
    <row r="196" spans="2:18" x14ac:dyDescent="0.3">
      <c r="B196"/>
      <c r="Q196" s="2">
        <f t="shared" si="4"/>
        <v>0</v>
      </c>
      <c r="R196" s="2">
        <f t="shared" si="5"/>
        <v>0</v>
      </c>
    </row>
    <row r="197" spans="2:18" x14ac:dyDescent="0.3">
      <c r="B197"/>
      <c r="Q197" s="2">
        <f t="shared" si="4"/>
        <v>0</v>
      </c>
      <c r="R197" s="2">
        <f t="shared" si="5"/>
        <v>0</v>
      </c>
    </row>
    <row r="198" spans="2:18" x14ac:dyDescent="0.3">
      <c r="B198"/>
      <c r="Q198" s="2">
        <f t="shared" si="4"/>
        <v>0</v>
      </c>
      <c r="R198" s="2">
        <f t="shared" si="5"/>
        <v>0</v>
      </c>
    </row>
    <row r="199" spans="2:18" x14ac:dyDescent="0.3">
      <c r="B199"/>
      <c r="Q199" s="2">
        <f t="shared" ref="Q199:Q259" si="6">N199*O199</f>
        <v>0</v>
      </c>
      <c r="R199" s="2">
        <f t="shared" ref="R199:R259" si="7">O199</f>
        <v>0</v>
      </c>
    </row>
    <row r="200" spans="2:18" x14ac:dyDescent="0.3">
      <c r="B200"/>
      <c r="Q200" s="2">
        <f t="shared" si="6"/>
        <v>0</v>
      </c>
      <c r="R200" s="2">
        <f t="shared" si="7"/>
        <v>0</v>
      </c>
    </row>
    <row r="201" spans="2:18" x14ac:dyDescent="0.3">
      <c r="B201"/>
      <c r="Q201" s="2">
        <f t="shared" si="6"/>
        <v>0</v>
      </c>
      <c r="R201" s="2">
        <f t="shared" si="7"/>
        <v>0</v>
      </c>
    </row>
    <row r="202" spans="2:18" x14ac:dyDescent="0.3">
      <c r="B202"/>
      <c r="Q202" s="2">
        <f t="shared" si="6"/>
        <v>0</v>
      </c>
      <c r="R202" s="2">
        <f t="shared" si="7"/>
        <v>0</v>
      </c>
    </row>
    <row r="203" spans="2:18" x14ac:dyDescent="0.3">
      <c r="B203"/>
      <c r="Q203" s="2">
        <f t="shared" si="6"/>
        <v>0</v>
      </c>
      <c r="R203" s="2">
        <f t="shared" si="7"/>
        <v>0</v>
      </c>
    </row>
    <row r="204" spans="2:18" x14ac:dyDescent="0.3">
      <c r="B204"/>
      <c r="Q204" s="2">
        <f t="shared" si="6"/>
        <v>0</v>
      </c>
      <c r="R204" s="2">
        <f t="shared" si="7"/>
        <v>0</v>
      </c>
    </row>
    <row r="205" spans="2:18" x14ac:dyDescent="0.3">
      <c r="B205"/>
      <c r="Q205" s="2">
        <f t="shared" si="6"/>
        <v>0</v>
      </c>
      <c r="R205" s="2">
        <f t="shared" si="7"/>
        <v>0</v>
      </c>
    </row>
    <row r="206" spans="2:18" x14ac:dyDescent="0.3">
      <c r="B206"/>
      <c r="Q206" s="2">
        <f t="shared" si="6"/>
        <v>0</v>
      </c>
      <c r="R206" s="2">
        <f t="shared" si="7"/>
        <v>0</v>
      </c>
    </row>
    <row r="207" spans="2:18" x14ac:dyDescent="0.3">
      <c r="B207"/>
      <c r="Q207" s="2">
        <f t="shared" si="6"/>
        <v>0</v>
      </c>
      <c r="R207" s="2">
        <f t="shared" si="7"/>
        <v>0</v>
      </c>
    </row>
    <row r="208" spans="2:18" x14ac:dyDescent="0.3">
      <c r="B208"/>
      <c r="Q208" s="2">
        <f t="shared" si="6"/>
        <v>0</v>
      </c>
      <c r="R208" s="2">
        <f t="shared" si="7"/>
        <v>0</v>
      </c>
    </row>
    <row r="209" spans="2:18" x14ac:dyDescent="0.3">
      <c r="B209"/>
      <c r="Q209" s="2">
        <f t="shared" si="6"/>
        <v>0</v>
      </c>
      <c r="R209" s="2">
        <f t="shared" si="7"/>
        <v>0</v>
      </c>
    </row>
    <row r="210" spans="2:18" x14ac:dyDescent="0.3">
      <c r="B210"/>
      <c r="Q210" s="2">
        <f t="shared" si="6"/>
        <v>0</v>
      </c>
      <c r="R210" s="2">
        <f t="shared" si="7"/>
        <v>0</v>
      </c>
    </row>
    <row r="211" spans="2:18" x14ac:dyDescent="0.3">
      <c r="B211"/>
      <c r="Q211" s="2">
        <f t="shared" si="6"/>
        <v>0</v>
      </c>
      <c r="R211" s="2">
        <f t="shared" si="7"/>
        <v>0</v>
      </c>
    </row>
    <row r="212" spans="2:18" x14ac:dyDescent="0.3">
      <c r="B212"/>
      <c r="Q212" s="2">
        <f t="shared" si="6"/>
        <v>0</v>
      </c>
      <c r="R212" s="2">
        <f t="shared" si="7"/>
        <v>0</v>
      </c>
    </row>
    <row r="213" spans="2:18" x14ac:dyDescent="0.3">
      <c r="B213"/>
      <c r="Q213" s="2">
        <f t="shared" si="6"/>
        <v>0</v>
      </c>
      <c r="R213" s="2">
        <f t="shared" si="7"/>
        <v>0</v>
      </c>
    </row>
    <row r="214" spans="2:18" x14ac:dyDescent="0.3">
      <c r="B214"/>
      <c r="Q214" s="2">
        <f t="shared" si="6"/>
        <v>0</v>
      </c>
      <c r="R214" s="2">
        <f t="shared" si="7"/>
        <v>0</v>
      </c>
    </row>
    <row r="215" spans="2:18" x14ac:dyDescent="0.3">
      <c r="B215"/>
      <c r="Q215" s="2">
        <f t="shared" si="6"/>
        <v>0</v>
      </c>
      <c r="R215" s="2">
        <f t="shared" si="7"/>
        <v>0</v>
      </c>
    </row>
    <row r="216" spans="2:18" x14ac:dyDescent="0.3">
      <c r="B216"/>
      <c r="Q216" s="2">
        <f t="shared" si="6"/>
        <v>0</v>
      </c>
      <c r="R216" s="2">
        <f t="shared" si="7"/>
        <v>0</v>
      </c>
    </row>
    <row r="217" spans="2:18" x14ac:dyDescent="0.3">
      <c r="B217"/>
      <c r="Q217" s="2">
        <f t="shared" si="6"/>
        <v>0</v>
      </c>
      <c r="R217" s="2">
        <f t="shared" si="7"/>
        <v>0</v>
      </c>
    </row>
    <row r="218" spans="2:18" x14ac:dyDescent="0.3">
      <c r="B218"/>
      <c r="Q218" s="2">
        <f t="shared" si="6"/>
        <v>0</v>
      </c>
      <c r="R218" s="2">
        <f t="shared" si="7"/>
        <v>0</v>
      </c>
    </row>
    <row r="219" spans="2:18" x14ac:dyDescent="0.3">
      <c r="B219"/>
      <c r="Q219" s="2">
        <f t="shared" si="6"/>
        <v>0</v>
      </c>
      <c r="R219" s="2">
        <f t="shared" si="7"/>
        <v>0</v>
      </c>
    </row>
    <row r="220" spans="2:18" x14ac:dyDescent="0.3">
      <c r="B220"/>
      <c r="Q220" s="2">
        <f t="shared" si="6"/>
        <v>0</v>
      </c>
      <c r="R220" s="2">
        <f t="shared" si="7"/>
        <v>0</v>
      </c>
    </row>
    <row r="221" spans="2:18" x14ac:dyDescent="0.3">
      <c r="B221"/>
      <c r="Q221" s="2">
        <f t="shared" si="6"/>
        <v>0</v>
      </c>
      <c r="R221" s="2">
        <f t="shared" si="7"/>
        <v>0</v>
      </c>
    </row>
    <row r="222" spans="2:18" x14ac:dyDescent="0.3">
      <c r="B222"/>
      <c r="Q222" s="2">
        <f t="shared" si="6"/>
        <v>0</v>
      </c>
      <c r="R222" s="2">
        <f t="shared" si="7"/>
        <v>0</v>
      </c>
    </row>
    <row r="223" spans="2:18" x14ac:dyDescent="0.3">
      <c r="B223"/>
      <c r="Q223" s="2">
        <f t="shared" si="6"/>
        <v>0</v>
      </c>
      <c r="R223" s="2">
        <f t="shared" si="7"/>
        <v>0</v>
      </c>
    </row>
    <row r="224" spans="2:18" x14ac:dyDescent="0.3">
      <c r="B224"/>
      <c r="Q224" s="2">
        <f t="shared" si="6"/>
        <v>0</v>
      </c>
      <c r="R224" s="2">
        <f t="shared" si="7"/>
        <v>0</v>
      </c>
    </row>
    <row r="225" spans="2:18" x14ac:dyDescent="0.3">
      <c r="B225"/>
      <c r="Q225" s="2">
        <f t="shared" si="6"/>
        <v>0</v>
      </c>
      <c r="R225" s="2">
        <f t="shared" si="7"/>
        <v>0</v>
      </c>
    </row>
    <row r="226" spans="2:18" x14ac:dyDescent="0.3">
      <c r="B226"/>
      <c r="Q226" s="2">
        <f t="shared" si="6"/>
        <v>0</v>
      </c>
      <c r="R226" s="2">
        <f t="shared" si="7"/>
        <v>0</v>
      </c>
    </row>
    <row r="227" spans="2:18" x14ac:dyDescent="0.3">
      <c r="B227"/>
      <c r="Q227" s="2">
        <f t="shared" si="6"/>
        <v>0</v>
      </c>
      <c r="R227" s="2">
        <f t="shared" si="7"/>
        <v>0</v>
      </c>
    </row>
    <row r="228" spans="2:18" x14ac:dyDescent="0.3">
      <c r="B228"/>
      <c r="Q228" s="2">
        <f t="shared" si="6"/>
        <v>0</v>
      </c>
      <c r="R228" s="2">
        <f t="shared" si="7"/>
        <v>0</v>
      </c>
    </row>
    <row r="229" spans="2:18" x14ac:dyDescent="0.3">
      <c r="B229"/>
      <c r="Q229" s="2">
        <f t="shared" si="6"/>
        <v>0</v>
      </c>
      <c r="R229" s="2">
        <f t="shared" si="7"/>
        <v>0</v>
      </c>
    </row>
    <row r="230" spans="2:18" x14ac:dyDescent="0.3">
      <c r="B230"/>
      <c r="Q230" s="2">
        <f t="shared" si="6"/>
        <v>0</v>
      </c>
      <c r="R230" s="2">
        <f t="shared" si="7"/>
        <v>0</v>
      </c>
    </row>
    <row r="231" spans="2:18" x14ac:dyDescent="0.3">
      <c r="B231"/>
      <c r="Q231" s="2">
        <f t="shared" si="6"/>
        <v>0</v>
      </c>
      <c r="R231" s="2">
        <f t="shared" si="7"/>
        <v>0</v>
      </c>
    </row>
    <row r="232" spans="2:18" x14ac:dyDescent="0.3">
      <c r="B232"/>
      <c r="Q232" s="2">
        <f t="shared" si="6"/>
        <v>0</v>
      </c>
      <c r="R232" s="2">
        <f t="shared" si="7"/>
        <v>0</v>
      </c>
    </row>
    <row r="233" spans="2:18" x14ac:dyDescent="0.3">
      <c r="B233"/>
      <c r="Q233" s="2">
        <f t="shared" si="6"/>
        <v>0</v>
      </c>
      <c r="R233" s="2">
        <f t="shared" si="7"/>
        <v>0</v>
      </c>
    </row>
    <row r="234" spans="2:18" x14ac:dyDescent="0.3">
      <c r="B234"/>
      <c r="Q234" s="2">
        <f t="shared" si="6"/>
        <v>0</v>
      </c>
      <c r="R234" s="2">
        <f t="shared" si="7"/>
        <v>0</v>
      </c>
    </row>
    <row r="235" spans="2:18" x14ac:dyDescent="0.3">
      <c r="B235"/>
      <c r="Q235" s="2">
        <f t="shared" si="6"/>
        <v>0</v>
      </c>
      <c r="R235" s="2">
        <f t="shared" si="7"/>
        <v>0</v>
      </c>
    </row>
    <row r="236" spans="2:18" x14ac:dyDescent="0.3">
      <c r="B236"/>
      <c r="Q236" s="2">
        <f t="shared" si="6"/>
        <v>0</v>
      </c>
      <c r="R236" s="2">
        <f t="shared" si="7"/>
        <v>0</v>
      </c>
    </row>
    <row r="237" spans="2:18" x14ac:dyDescent="0.3">
      <c r="B237"/>
      <c r="Q237" s="2">
        <f t="shared" si="6"/>
        <v>0</v>
      </c>
      <c r="R237" s="2">
        <f t="shared" si="7"/>
        <v>0</v>
      </c>
    </row>
    <row r="238" spans="2:18" x14ac:dyDescent="0.3">
      <c r="B238"/>
      <c r="Q238" s="2">
        <f t="shared" si="6"/>
        <v>0</v>
      </c>
      <c r="R238" s="2">
        <f t="shared" si="7"/>
        <v>0</v>
      </c>
    </row>
    <row r="239" spans="2:18" x14ac:dyDescent="0.3">
      <c r="B239"/>
      <c r="Q239" s="2">
        <f t="shared" si="6"/>
        <v>0</v>
      </c>
      <c r="R239" s="2">
        <f t="shared" si="7"/>
        <v>0</v>
      </c>
    </row>
    <row r="240" spans="2:18" x14ac:dyDescent="0.3">
      <c r="B240"/>
      <c r="Q240" s="2">
        <f t="shared" si="6"/>
        <v>0</v>
      </c>
      <c r="R240" s="2">
        <f t="shared" si="7"/>
        <v>0</v>
      </c>
    </row>
    <row r="241" spans="2:18" x14ac:dyDescent="0.3">
      <c r="B241"/>
      <c r="Q241" s="2">
        <f t="shared" si="6"/>
        <v>0</v>
      </c>
      <c r="R241" s="2">
        <f t="shared" si="7"/>
        <v>0</v>
      </c>
    </row>
    <row r="242" spans="2:18" x14ac:dyDescent="0.3">
      <c r="B242"/>
      <c r="Q242" s="2">
        <f t="shared" si="6"/>
        <v>0</v>
      </c>
      <c r="R242" s="2">
        <f t="shared" si="7"/>
        <v>0</v>
      </c>
    </row>
    <row r="243" spans="2:18" x14ac:dyDescent="0.3">
      <c r="B243"/>
      <c r="Q243" s="2">
        <f t="shared" si="6"/>
        <v>0</v>
      </c>
      <c r="R243" s="2">
        <f t="shared" si="7"/>
        <v>0</v>
      </c>
    </row>
    <row r="244" spans="2:18" x14ac:dyDescent="0.3">
      <c r="B244"/>
      <c r="Q244" s="2">
        <f t="shared" si="6"/>
        <v>0</v>
      </c>
      <c r="R244" s="2">
        <f t="shared" si="7"/>
        <v>0</v>
      </c>
    </row>
    <row r="245" spans="2:18" x14ac:dyDescent="0.3">
      <c r="B245"/>
      <c r="Q245" s="2">
        <f t="shared" si="6"/>
        <v>0</v>
      </c>
      <c r="R245" s="2">
        <f t="shared" si="7"/>
        <v>0</v>
      </c>
    </row>
    <row r="246" spans="2:18" x14ac:dyDescent="0.3">
      <c r="B246"/>
      <c r="Q246" s="2">
        <f t="shared" si="6"/>
        <v>0</v>
      </c>
      <c r="R246" s="2">
        <f t="shared" si="7"/>
        <v>0</v>
      </c>
    </row>
    <row r="247" spans="2:18" x14ac:dyDescent="0.3">
      <c r="B247"/>
      <c r="Q247" s="2">
        <f t="shared" si="6"/>
        <v>0</v>
      </c>
      <c r="R247" s="2">
        <f t="shared" si="7"/>
        <v>0</v>
      </c>
    </row>
    <row r="248" spans="2:18" x14ac:dyDescent="0.3">
      <c r="B248"/>
      <c r="Q248" s="2">
        <f t="shared" si="6"/>
        <v>0</v>
      </c>
      <c r="R248" s="2">
        <f t="shared" si="7"/>
        <v>0</v>
      </c>
    </row>
    <row r="249" spans="2:18" x14ac:dyDescent="0.3">
      <c r="B249"/>
      <c r="Q249" s="2">
        <f t="shared" si="6"/>
        <v>0</v>
      </c>
      <c r="R249" s="2">
        <f t="shared" si="7"/>
        <v>0</v>
      </c>
    </row>
    <row r="250" spans="2:18" x14ac:dyDescent="0.3">
      <c r="B250"/>
      <c r="Q250" s="2">
        <f t="shared" si="6"/>
        <v>0</v>
      </c>
      <c r="R250" s="2">
        <f t="shared" si="7"/>
        <v>0</v>
      </c>
    </row>
    <row r="251" spans="2:18" x14ac:dyDescent="0.3">
      <c r="B251"/>
      <c r="Q251" s="2">
        <f t="shared" si="6"/>
        <v>0</v>
      </c>
      <c r="R251" s="2">
        <f t="shared" si="7"/>
        <v>0</v>
      </c>
    </row>
    <row r="252" spans="2:18" x14ac:dyDescent="0.3">
      <c r="B252"/>
      <c r="Q252" s="2">
        <f t="shared" si="6"/>
        <v>0</v>
      </c>
      <c r="R252" s="2">
        <f t="shared" si="7"/>
        <v>0</v>
      </c>
    </row>
    <row r="253" spans="2:18" x14ac:dyDescent="0.3">
      <c r="B253"/>
      <c r="Q253" s="2">
        <f t="shared" si="6"/>
        <v>0</v>
      </c>
      <c r="R253" s="2">
        <f t="shared" si="7"/>
        <v>0</v>
      </c>
    </row>
    <row r="254" spans="2:18" x14ac:dyDescent="0.3">
      <c r="B254"/>
      <c r="Q254" s="2">
        <f t="shared" si="6"/>
        <v>0</v>
      </c>
      <c r="R254" s="2">
        <f t="shared" si="7"/>
        <v>0</v>
      </c>
    </row>
    <row r="255" spans="2:18" x14ac:dyDescent="0.3">
      <c r="B255"/>
      <c r="Q255" s="2">
        <f t="shared" si="6"/>
        <v>0</v>
      </c>
      <c r="R255" s="2">
        <f t="shared" si="7"/>
        <v>0</v>
      </c>
    </row>
    <row r="256" spans="2:18" x14ac:dyDescent="0.3">
      <c r="B256"/>
      <c r="Q256" s="2">
        <f t="shared" si="6"/>
        <v>0</v>
      </c>
      <c r="R256" s="2">
        <f t="shared" si="7"/>
        <v>0</v>
      </c>
    </row>
    <row r="257" spans="1:18" x14ac:dyDescent="0.3">
      <c r="B257"/>
      <c r="Q257" s="2">
        <f t="shared" si="6"/>
        <v>0</v>
      </c>
      <c r="R257" s="2">
        <f t="shared" si="7"/>
        <v>0</v>
      </c>
    </row>
    <row r="258" spans="1:18" x14ac:dyDescent="0.3">
      <c r="B258"/>
      <c r="Q258" s="2">
        <f t="shared" si="6"/>
        <v>0</v>
      </c>
      <c r="R258" s="2">
        <f t="shared" si="7"/>
        <v>0</v>
      </c>
    </row>
    <row r="259" spans="1:18" x14ac:dyDescent="0.3">
      <c r="B259"/>
      <c r="Q259" s="2">
        <f t="shared" si="6"/>
        <v>0</v>
      </c>
      <c r="R259" s="2">
        <f t="shared" si="7"/>
        <v>0</v>
      </c>
    </row>
    <row r="260" spans="1:18" x14ac:dyDescent="0.3">
      <c r="B260"/>
    </row>
    <row r="261" spans="1:18" x14ac:dyDescent="0.3">
      <c r="A261" s="2" t="s">
        <v>56</v>
      </c>
      <c r="B261"/>
    </row>
    <row r="262" spans="1:18" x14ac:dyDescent="0.3">
      <c r="B262"/>
      <c r="D262" s="2" t="s">
        <v>58</v>
      </c>
    </row>
    <row r="263" spans="1:18" x14ac:dyDescent="0.3">
      <c r="B263"/>
      <c r="D263" s="2" t="s">
        <v>51</v>
      </c>
    </row>
    <row r="264" spans="1:18" x14ac:dyDescent="0.3">
      <c r="B264"/>
      <c r="D264" s="2" t="s">
        <v>61</v>
      </c>
    </row>
    <row r="265" spans="1:18" x14ac:dyDescent="0.3">
      <c r="B265"/>
      <c r="D265" s="2" t="s">
        <v>31</v>
      </c>
    </row>
    <row r="266" spans="1:18" x14ac:dyDescent="0.3">
      <c r="A266" s="2" t="s">
        <v>99</v>
      </c>
      <c r="B266"/>
      <c r="D266" s="2" t="s">
        <v>98</v>
      </c>
    </row>
    <row r="267" spans="1:18" x14ac:dyDescent="0.3">
      <c r="A267" s="2" t="s">
        <v>70</v>
      </c>
      <c r="B267"/>
    </row>
    <row r="268" spans="1:18" x14ac:dyDescent="0.3">
      <c r="B268"/>
      <c r="D268" s="2" t="s">
        <v>72</v>
      </c>
    </row>
    <row r="269" spans="1:18" x14ac:dyDescent="0.3">
      <c r="B269"/>
      <c r="D269" s="2" t="s">
        <v>75</v>
      </c>
    </row>
    <row r="270" spans="1:18" x14ac:dyDescent="0.3">
      <c r="B270"/>
      <c r="D270" s="2" t="s">
        <v>97</v>
      </c>
    </row>
    <row r="271" spans="1:18" x14ac:dyDescent="0.3">
      <c r="B271"/>
      <c r="Q271" s="2">
        <f t="shared" ref="Q271:Q326" si="8">N271*O271</f>
        <v>0</v>
      </c>
      <c r="R271" s="2">
        <f t="shared" ref="R271:R326" si="9">O271</f>
        <v>0</v>
      </c>
    </row>
    <row r="272" spans="1:18" x14ac:dyDescent="0.3">
      <c r="B272"/>
      <c r="Q272" s="2">
        <f t="shared" si="8"/>
        <v>0</v>
      </c>
      <c r="R272" s="2">
        <f t="shared" si="9"/>
        <v>0</v>
      </c>
    </row>
    <row r="273" spans="2:18" x14ac:dyDescent="0.3">
      <c r="B273"/>
      <c r="Q273" s="2">
        <f t="shared" si="8"/>
        <v>0</v>
      </c>
      <c r="R273" s="2">
        <f t="shared" si="9"/>
        <v>0</v>
      </c>
    </row>
    <row r="274" spans="2:18" x14ac:dyDescent="0.3">
      <c r="B274"/>
      <c r="Q274" s="2">
        <f t="shared" si="8"/>
        <v>0</v>
      </c>
      <c r="R274" s="2">
        <f t="shared" si="9"/>
        <v>0</v>
      </c>
    </row>
    <row r="275" spans="2:18" x14ac:dyDescent="0.3">
      <c r="B275"/>
      <c r="Q275" s="2">
        <f t="shared" si="8"/>
        <v>0</v>
      </c>
      <c r="R275" s="2">
        <f t="shared" si="9"/>
        <v>0</v>
      </c>
    </row>
    <row r="276" spans="2:18" x14ac:dyDescent="0.3">
      <c r="B276"/>
      <c r="Q276" s="2">
        <f t="shared" si="8"/>
        <v>0</v>
      </c>
      <c r="R276" s="2">
        <f t="shared" si="9"/>
        <v>0</v>
      </c>
    </row>
    <row r="277" spans="2:18" x14ac:dyDescent="0.3">
      <c r="B277"/>
      <c r="Q277" s="2">
        <f t="shared" si="8"/>
        <v>0</v>
      </c>
      <c r="R277" s="2">
        <f t="shared" si="9"/>
        <v>0</v>
      </c>
    </row>
    <row r="278" spans="2:18" x14ac:dyDescent="0.3">
      <c r="B278"/>
      <c r="Q278" s="2">
        <f t="shared" si="8"/>
        <v>0</v>
      </c>
      <c r="R278" s="2">
        <f t="shared" si="9"/>
        <v>0</v>
      </c>
    </row>
    <row r="279" spans="2:18" x14ac:dyDescent="0.3">
      <c r="B279"/>
      <c r="Q279" s="2">
        <f t="shared" si="8"/>
        <v>0</v>
      </c>
      <c r="R279" s="2">
        <f t="shared" si="9"/>
        <v>0</v>
      </c>
    </row>
    <row r="280" spans="2:18" x14ac:dyDescent="0.3">
      <c r="B280"/>
      <c r="Q280" s="2">
        <f t="shared" si="8"/>
        <v>0</v>
      </c>
      <c r="R280" s="2">
        <f t="shared" si="9"/>
        <v>0</v>
      </c>
    </row>
    <row r="281" spans="2:18" x14ac:dyDescent="0.3">
      <c r="B281"/>
      <c r="Q281" s="2">
        <f t="shared" si="8"/>
        <v>0</v>
      </c>
      <c r="R281" s="2">
        <f t="shared" si="9"/>
        <v>0</v>
      </c>
    </row>
    <row r="282" spans="2:18" x14ac:dyDescent="0.3">
      <c r="B282"/>
      <c r="Q282" s="2">
        <f t="shared" si="8"/>
        <v>0</v>
      </c>
      <c r="R282" s="2">
        <f t="shared" si="9"/>
        <v>0</v>
      </c>
    </row>
    <row r="283" spans="2:18" x14ac:dyDescent="0.3">
      <c r="B283"/>
      <c r="Q283" s="2">
        <f t="shared" si="8"/>
        <v>0</v>
      </c>
      <c r="R283" s="2">
        <f t="shared" si="9"/>
        <v>0</v>
      </c>
    </row>
    <row r="284" spans="2:18" x14ac:dyDescent="0.3">
      <c r="B284"/>
      <c r="Q284" s="2">
        <f t="shared" si="8"/>
        <v>0</v>
      </c>
      <c r="R284" s="2">
        <f t="shared" si="9"/>
        <v>0</v>
      </c>
    </row>
    <row r="285" spans="2:18" x14ac:dyDescent="0.3">
      <c r="B285"/>
      <c r="Q285" s="2">
        <f t="shared" si="8"/>
        <v>0</v>
      </c>
      <c r="R285" s="2">
        <f t="shared" si="9"/>
        <v>0</v>
      </c>
    </row>
    <row r="286" spans="2:18" x14ac:dyDescent="0.3">
      <c r="B286"/>
      <c r="Q286" s="2">
        <f t="shared" si="8"/>
        <v>0</v>
      </c>
      <c r="R286" s="2">
        <f t="shared" si="9"/>
        <v>0</v>
      </c>
    </row>
    <row r="287" spans="2:18" x14ac:dyDescent="0.3">
      <c r="B287"/>
      <c r="Q287" s="2">
        <f t="shared" si="8"/>
        <v>0</v>
      </c>
      <c r="R287" s="2">
        <f t="shared" si="9"/>
        <v>0</v>
      </c>
    </row>
    <row r="288" spans="2:18" x14ac:dyDescent="0.3">
      <c r="B288"/>
      <c r="Q288" s="2">
        <f t="shared" si="8"/>
        <v>0</v>
      </c>
      <c r="R288" s="2">
        <f t="shared" si="9"/>
        <v>0</v>
      </c>
    </row>
    <row r="289" spans="2:18" x14ac:dyDescent="0.3">
      <c r="B289"/>
      <c r="Q289" s="2">
        <f t="shared" si="8"/>
        <v>0</v>
      </c>
      <c r="R289" s="2">
        <f t="shared" si="9"/>
        <v>0</v>
      </c>
    </row>
    <row r="290" spans="2:18" x14ac:dyDescent="0.3">
      <c r="B290"/>
      <c r="Q290" s="2">
        <f t="shared" si="8"/>
        <v>0</v>
      </c>
      <c r="R290" s="2">
        <f t="shared" si="9"/>
        <v>0</v>
      </c>
    </row>
    <row r="291" spans="2:18" x14ac:dyDescent="0.3">
      <c r="B291"/>
      <c r="Q291" s="2">
        <f t="shared" si="8"/>
        <v>0</v>
      </c>
      <c r="R291" s="2">
        <f t="shared" si="9"/>
        <v>0</v>
      </c>
    </row>
    <row r="292" spans="2:18" x14ac:dyDescent="0.3">
      <c r="B292"/>
      <c r="Q292" s="2">
        <f t="shared" si="8"/>
        <v>0</v>
      </c>
      <c r="R292" s="2">
        <f t="shared" si="9"/>
        <v>0</v>
      </c>
    </row>
    <row r="293" spans="2:18" x14ac:dyDescent="0.3">
      <c r="B293"/>
      <c r="Q293" s="2">
        <f t="shared" si="8"/>
        <v>0</v>
      </c>
      <c r="R293" s="2">
        <f t="shared" si="9"/>
        <v>0</v>
      </c>
    </row>
    <row r="294" spans="2:18" x14ac:dyDescent="0.3">
      <c r="B294"/>
      <c r="Q294" s="2">
        <f t="shared" si="8"/>
        <v>0</v>
      </c>
      <c r="R294" s="2">
        <f t="shared" si="9"/>
        <v>0</v>
      </c>
    </row>
    <row r="295" spans="2:18" x14ac:dyDescent="0.3">
      <c r="B295"/>
      <c r="Q295" s="2">
        <f t="shared" si="8"/>
        <v>0</v>
      </c>
      <c r="R295" s="2">
        <f t="shared" si="9"/>
        <v>0</v>
      </c>
    </row>
    <row r="296" spans="2:18" x14ac:dyDescent="0.3">
      <c r="B296"/>
      <c r="Q296" s="2">
        <f t="shared" si="8"/>
        <v>0</v>
      </c>
      <c r="R296" s="2">
        <f t="shared" si="9"/>
        <v>0</v>
      </c>
    </row>
    <row r="297" spans="2:18" x14ac:dyDescent="0.3">
      <c r="B297"/>
      <c r="Q297" s="2">
        <f t="shared" si="8"/>
        <v>0</v>
      </c>
      <c r="R297" s="2">
        <f t="shared" si="9"/>
        <v>0</v>
      </c>
    </row>
    <row r="298" spans="2:18" x14ac:dyDescent="0.3">
      <c r="B298"/>
      <c r="Q298" s="2">
        <f t="shared" si="8"/>
        <v>0</v>
      </c>
      <c r="R298" s="2">
        <f t="shared" si="9"/>
        <v>0</v>
      </c>
    </row>
    <row r="299" spans="2:18" x14ac:dyDescent="0.3">
      <c r="B299"/>
      <c r="Q299" s="2">
        <f t="shared" si="8"/>
        <v>0</v>
      </c>
      <c r="R299" s="2">
        <f t="shared" si="9"/>
        <v>0</v>
      </c>
    </row>
    <row r="300" spans="2:18" x14ac:dyDescent="0.3">
      <c r="B300"/>
      <c r="Q300" s="2">
        <f t="shared" si="8"/>
        <v>0</v>
      </c>
      <c r="R300" s="2">
        <f t="shared" si="9"/>
        <v>0</v>
      </c>
    </row>
    <row r="301" spans="2:18" x14ac:dyDescent="0.3">
      <c r="B301"/>
      <c r="Q301" s="2">
        <f t="shared" si="8"/>
        <v>0</v>
      </c>
      <c r="R301" s="2">
        <f t="shared" si="9"/>
        <v>0</v>
      </c>
    </row>
    <row r="302" spans="2:18" x14ac:dyDescent="0.3">
      <c r="B302"/>
      <c r="Q302" s="2">
        <f t="shared" si="8"/>
        <v>0</v>
      </c>
      <c r="R302" s="2">
        <f t="shared" si="9"/>
        <v>0</v>
      </c>
    </row>
    <row r="303" spans="2:18" x14ac:dyDescent="0.3">
      <c r="B303"/>
      <c r="Q303" s="2">
        <f t="shared" si="8"/>
        <v>0</v>
      </c>
      <c r="R303" s="2">
        <f t="shared" si="9"/>
        <v>0</v>
      </c>
    </row>
    <row r="304" spans="2:18" x14ac:dyDescent="0.3">
      <c r="B304"/>
      <c r="Q304" s="2">
        <f t="shared" si="8"/>
        <v>0</v>
      </c>
      <c r="R304" s="2">
        <f t="shared" si="9"/>
        <v>0</v>
      </c>
    </row>
    <row r="305" spans="2:18" x14ac:dyDescent="0.3">
      <c r="B305"/>
      <c r="Q305" s="2">
        <f t="shared" si="8"/>
        <v>0</v>
      </c>
      <c r="R305" s="2">
        <f t="shared" si="9"/>
        <v>0</v>
      </c>
    </row>
    <row r="306" spans="2:18" x14ac:dyDescent="0.3">
      <c r="B306"/>
      <c r="Q306" s="2">
        <f t="shared" si="8"/>
        <v>0</v>
      </c>
      <c r="R306" s="2">
        <f t="shared" si="9"/>
        <v>0</v>
      </c>
    </row>
    <row r="307" spans="2:18" x14ac:dyDescent="0.3">
      <c r="B307"/>
      <c r="Q307" s="2">
        <f t="shared" si="8"/>
        <v>0</v>
      </c>
      <c r="R307" s="2">
        <f t="shared" si="9"/>
        <v>0</v>
      </c>
    </row>
    <row r="308" spans="2:18" x14ac:dyDescent="0.3">
      <c r="B308"/>
      <c r="Q308" s="2">
        <f t="shared" si="8"/>
        <v>0</v>
      </c>
      <c r="R308" s="2">
        <f t="shared" si="9"/>
        <v>0</v>
      </c>
    </row>
    <row r="309" spans="2:18" x14ac:dyDescent="0.3">
      <c r="B309"/>
      <c r="Q309" s="2">
        <f t="shared" si="8"/>
        <v>0</v>
      </c>
      <c r="R309" s="2">
        <f t="shared" si="9"/>
        <v>0</v>
      </c>
    </row>
    <row r="310" spans="2:18" x14ac:dyDescent="0.3">
      <c r="B310"/>
      <c r="Q310" s="2">
        <f t="shared" si="8"/>
        <v>0</v>
      </c>
      <c r="R310" s="2">
        <f t="shared" si="9"/>
        <v>0</v>
      </c>
    </row>
    <row r="311" spans="2:18" x14ac:dyDescent="0.3">
      <c r="B311"/>
      <c r="Q311" s="2">
        <f t="shared" si="8"/>
        <v>0</v>
      </c>
      <c r="R311" s="2">
        <f t="shared" si="9"/>
        <v>0</v>
      </c>
    </row>
    <row r="312" spans="2:18" x14ac:dyDescent="0.3">
      <c r="B312"/>
      <c r="Q312" s="2">
        <f t="shared" si="8"/>
        <v>0</v>
      </c>
      <c r="R312" s="2">
        <f t="shared" si="9"/>
        <v>0</v>
      </c>
    </row>
    <row r="313" spans="2:18" x14ac:dyDescent="0.3">
      <c r="B313"/>
      <c r="Q313" s="2">
        <f t="shared" si="8"/>
        <v>0</v>
      </c>
      <c r="R313" s="2">
        <f t="shared" si="9"/>
        <v>0</v>
      </c>
    </row>
    <row r="314" spans="2:18" x14ac:dyDescent="0.3">
      <c r="B314"/>
      <c r="Q314" s="2">
        <f t="shared" si="8"/>
        <v>0</v>
      </c>
      <c r="R314" s="2">
        <f t="shared" si="9"/>
        <v>0</v>
      </c>
    </row>
    <row r="315" spans="2:18" x14ac:dyDescent="0.3">
      <c r="B315"/>
      <c r="Q315" s="2">
        <f t="shared" si="8"/>
        <v>0</v>
      </c>
      <c r="R315" s="2">
        <f t="shared" si="9"/>
        <v>0</v>
      </c>
    </row>
    <row r="316" spans="2:18" x14ac:dyDescent="0.3">
      <c r="B316"/>
      <c r="Q316" s="2">
        <f t="shared" si="8"/>
        <v>0</v>
      </c>
      <c r="R316" s="2">
        <f t="shared" si="9"/>
        <v>0</v>
      </c>
    </row>
    <row r="317" spans="2:18" x14ac:dyDescent="0.3">
      <c r="B317"/>
      <c r="Q317" s="2">
        <f t="shared" si="8"/>
        <v>0</v>
      </c>
      <c r="R317" s="2">
        <f t="shared" si="9"/>
        <v>0</v>
      </c>
    </row>
    <row r="318" spans="2:18" x14ac:dyDescent="0.3">
      <c r="B318"/>
      <c r="Q318" s="2">
        <f t="shared" si="8"/>
        <v>0</v>
      </c>
      <c r="R318" s="2">
        <f t="shared" si="9"/>
        <v>0</v>
      </c>
    </row>
    <row r="319" spans="2:18" x14ac:dyDescent="0.3">
      <c r="B319"/>
      <c r="Q319" s="2">
        <f t="shared" si="8"/>
        <v>0</v>
      </c>
      <c r="R319" s="2">
        <f t="shared" si="9"/>
        <v>0</v>
      </c>
    </row>
    <row r="320" spans="2:18" x14ac:dyDescent="0.3">
      <c r="B320"/>
      <c r="Q320" s="2">
        <f t="shared" si="8"/>
        <v>0</v>
      </c>
      <c r="R320" s="2">
        <f t="shared" si="9"/>
        <v>0</v>
      </c>
    </row>
    <row r="321" spans="2:18" x14ac:dyDescent="0.3">
      <c r="B321"/>
      <c r="Q321" s="2">
        <f t="shared" si="8"/>
        <v>0</v>
      </c>
      <c r="R321" s="2">
        <f t="shared" si="9"/>
        <v>0</v>
      </c>
    </row>
    <row r="322" spans="2:18" x14ac:dyDescent="0.3">
      <c r="B322"/>
      <c r="Q322" s="2">
        <f t="shared" si="8"/>
        <v>0</v>
      </c>
      <c r="R322" s="2">
        <f t="shared" si="9"/>
        <v>0</v>
      </c>
    </row>
    <row r="323" spans="2:18" x14ac:dyDescent="0.3">
      <c r="B323"/>
      <c r="Q323" s="2">
        <f t="shared" si="8"/>
        <v>0</v>
      </c>
      <c r="R323" s="2">
        <f t="shared" si="9"/>
        <v>0</v>
      </c>
    </row>
    <row r="324" spans="2:18" x14ac:dyDescent="0.3">
      <c r="B324"/>
      <c r="Q324" s="2">
        <f t="shared" si="8"/>
        <v>0</v>
      </c>
      <c r="R324" s="2">
        <f t="shared" si="9"/>
        <v>0</v>
      </c>
    </row>
    <row r="325" spans="2:18" x14ac:dyDescent="0.3">
      <c r="B325"/>
      <c r="Q325" s="2">
        <f t="shared" si="8"/>
        <v>0</v>
      </c>
      <c r="R325" s="2">
        <f t="shared" si="9"/>
        <v>0</v>
      </c>
    </row>
    <row r="326" spans="2:18" x14ac:dyDescent="0.3">
      <c r="B326"/>
      <c r="Q326" s="2">
        <f t="shared" si="8"/>
        <v>0</v>
      </c>
      <c r="R326" s="2">
        <f t="shared" si="9"/>
        <v>0</v>
      </c>
    </row>
    <row r="327" spans="2:18" x14ac:dyDescent="0.3">
      <c r="B327"/>
      <c r="Q327" s="2">
        <f t="shared" ref="Q327:Q390" si="10">N327*O327</f>
        <v>0</v>
      </c>
      <c r="R327" s="2">
        <f t="shared" ref="R327:R390" si="11">O327</f>
        <v>0</v>
      </c>
    </row>
    <row r="328" spans="2:18" x14ac:dyDescent="0.3">
      <c r="B328"/>
      <c r="Q328" s="2">
        <f t="shared" si="10"/>
        <v>0</v>
      </c>
      <c r="R328" s="2">
        <f t="shared" si="11"/>
        <v>0</v>
      </c>
    </row>
    <row r="329" spans="2:18" x14ac:dyDescent="0.3">
      <c r="B329"/>
      <c r="Q329" s="2">
        <f t="shared" si="10"/>
        <v>0</v>
      </c>
      <c r="R329" s="2">
        <f t="shared" si="11"/>
        <v>0</v>
      </c>
    </row>
    <row r="330" spans="2:18" x14ac:dyDescent="0.3">
      <c r="B330"/>
      <c r="Q330" s="2">
        <f t="shared" si="10"/>
        <v>0</v>
      </c>
      <c r="R330" s="2">
        <f t="shared" si="11"/>
        <v>0</v>
      </c>
    </row>
    <row r="331" spans="2:18" x14ac:dyDescent="0.3">
      <c r="B331"/>
      <c r="Q331" s="2">
        <f t="shared" si="10"/>
        <v>0</v>
      </c>
      <c r="R331" s="2">
        <f t="shared" si="11"/>
        <v>0</v>
      </c>
    </row>
    <row r="332" spans="2:18" x14ac:dyDescent="0.3">
      <c r="B332"/>
      <c r="Q332" s="2">
        <f t="shared" si="10"/>
        <v>0</v>
      </c>
      <c r="R332" s="2">
        <f t="shared" si="11"/>
        <v>0</v>
      </c>
    </row>
    <row r="333" spans="2:18" x14ac:dyDescent="0.3">
      <c r="B333"/>
      <c r="Q333" s="2">
        <f t="shared" si="10"/>
        <v>0</v>
      </c>
      <c r="R333" s="2">
        <f t="shared" si="11"/>
        <v>0</v>
      </c>
    </row>
    <row r="334" spans="2:18" x14ac:dyDescent="0.3">
      <c r="B334"/>
      <c r="Q334" s="2">
        <f t="shared" si="10"/>
        <v>0</v>
      </c>
      <c r="R334" s="2">
        <f t="shared" si="11"/>
        <v>0</v>
      </c>
    </row>
    <row r="335" spans="2:18" x14ac:dyDescent="0.3">
      <c r="B335"/>
      <c r="Q335" s="2">
        <f t="shared" si="10"/>
        <v>0</v>
      </c>
      <c r="R335" s="2">
        <f t="shared" si="11"/>
        <v>0</v>
      </c>
    </row>
    <row r="336" spans="2:18" x14ac:dyDescent="0.3">
      <c r="B336"/>
      <c r="Q336" s="2">
        <f t="shared" si="10"/>
        <v>0</v>
      </c>
      <c r="R336" s="2">
        <f t="shared" si="11"/>
        <v>0</v>
      </c>
    </row>
    <row r="337" spans="2:18" x14ac:dyDescent="0.3">
      <c r="B337"/>
      <c r="Q337" s="2">
        <f t="shared" si="10"/>
        <v>0</v>
      </c>
      <c r="R337" s="2">
        <f t="shared" si="11"/>
        <v>0</v>
      </c>
    </row>
    <row r="338" spans="2:18" x14ac:dyDescent="0.3">
      <c r="B338"/>
      <c r="Q338" s="2">
        <f t="shared" si="10"/>
        <v>0</v>
      </c>
      <c r="R338" s="2">
        <f t="shared" si="11"/>
        <v>0</v>
      </c>
    </row>
    <row r="339" spans="2:18" x14ac:dyDescent="0.3">
      <c r="B339"/>
      <c r="Q339" s="2">
        <f t="shared" si="10"/>
        <v>0</v>
      </c>
      <c r="R339" s="2">
        <f t="shared" si="11"/>
        <v>0</v>
      </c>
    </row>
    <row r="340" spans="2:18" x14ac:dyDescent="0.3">
      <c r="B340"/>
      <c r="Q340" s="2">
        <f t="shared" si="10"/>
        <v>0</v>
      </c>
      <c r="R340" s="2">
        <f t="shared" si="11"/>
        <v>0</v>
      </c>
    </row>
    <row r="341" spans="2:18" x14ac:dyDescent="0.3">
      <c r="B341"/>
      <c r="Q341" s="2">
        <f t="shared" si="10"/>
        <v>0</v>
      </c>
      <c r="R341" s="2">
        <f t="shared" si="11"/>
        <v>0</v>
      </c>
    </row>
    <row r="342" spans="2:18" x14ac:dyDescent="0.3">
      <c r="B342"/>
      <c r="Q342" s="2">
        <f t="shared" si="10"/>
        <v>0</v>
      </c>
      <c r="R342" s="2">
        <f t="shared" si="11"/>
        <v>0</v>
      </c>
    </row>
    <row r="343" spans="2:18" x14ac:dyDescent="0.3">
      <c r="B343"/>
      <c r="Q343" s="2">
        <f t="shared" si="10"/>
        <v>0</v>
      </c>
      <c r="R343" s="2">
        <f t="shared" si="11"/>
        <v>0</v>
      </c>
    </row>
    <row r="344" spans="2:18" x14ac:dyDescent="0.3">
      <c r="B344"/>
      <c r="Q344" s="2">
        <f t="shared" si="10"/>
        <v>0</v>
      </c>
      <c r="R344" s="2">
        <f t="shared" si="11"/>
        <v>0</v>
      </c>
    </row>
    <row r="345" spans="2:18" x14ac:dyDescent="0.3">
      <c r="B345"/>
      <c r="Q345" s="2">
        <f t="shared" si="10"/>
        <v>0</v>
      </c>
      <c r="R345" s="2">
        <f t="shared" si="11"/>
        <v>0</v>
      </c>
    </row>
    <row r="346" spans="2:18" x14ac:dyDescent="0.3">
      <c r="B346"/>
      <c r="Q346" s="2">
        <f t="shared" si="10"/>
        <v>0</v>
      </c>
      <c r="R346" s="2">
        <f t="shared" si="11"/>
        <v>0</v>
      </c>
    </row>
    <row r="347" spans="2:18" x14ac:dyDescent="0.3">
      <c r="B347"/>
      <c r="Q347" s="2">
        <f t="shared" si="10"/>
        <v>0</v>
      </c>
      <c r="R347" s="2">
        <f t="shared" si="11"/>
        <v>0</v>
      </c>
    </row>
    <row r="348" spans="2:18" x14ac:dyDescent="0.3">
      <c r="B348"/>
      <c r="Q348" s="2">
        <f t="shared" si="10"/>
        <v>0</v>
      </c>
      <c r="R348" s="2">
        <f t="shared" si="11"/>
        <v>0</v>
      </c>
    </row>
    <row r="349" spans="2:18" x14ac:dyDescent="0.3">
      <c r="B349"/>
      <c r="Q349" s="2">
        <f t="shared" si="10"/>
        <v>0</v>
      </c>
      <c r="R349" s="2">
        <f t="shared" si="11"/>
        <v>0</v>
      </c>
    </row>
    <row r="350" spans="2:18" x14ac:dyDescent="0.3">
      <c r="B350"/>
      <c r="Q350" s="2">
        <f t="shared" si="10"/>
        <v>0</v>
      </c>
      <c r="R350" s="2">
        <f t="shared" si="11"/>
        <v>0</v>
      </c>
    </row>
    <row r="351" spans="2:18" x14ac:dyDescent="0.3">
      <c r="B351"/>
      <c r="Q351" s="2">
        <f t="shared" si="10"/>
        <v>0</v>
      </c>
      <c r="R351" s="2">
        <f t="shared" si="11"/>
        <v>0</v>
      </c>
    </row>
    <row r="352" spans="2:18" x14ac:dyDescent="0.3">
      <c r="B352"/>
      <c r="Q352" s="2">
        <f t="shared" si="10"/>
        <v>0</v>
      </c>
      <c r="R352" s="2">
        <f t="shared" si="11"/>
        <v>0</v>
      </c>
    </row>
    <row r="353" spans="2:18" x14ac:dyDescent="0.3">
      <c r="B353"/>
      <c r="Q353" s="2">
        <f t="shared" si="10"/>
        <v>0</v>
      </c>
      <c r="R353" s="2">
        <f t="shared" si="11"/>
        <v>0</v>
      </c>
    </row>
    <row r="354" spans="2:18" x14ac:dyDescent="0.3">
      <c r="B354"/>
      <c r="Q354" s="2">
        <f t="shared" si="10"/>
        <v>0</v>
      </c>
      <c r="R354" s="2">
        <f t="shared" si="11"/>
        <v>0</v>
      </c>
    </row>
    <row r="355" spans="2:18" x14ac:dyDescent="0.3">
      <c r="B355"/>
      <c r="Q355" s="2">
        <f t="shared" si="10"/>
        <v>0</v>
      </c>
      <c r="R355" s="2">
        <f t="shared" si="11"/>
        <v>0</v>
      </c>
    </row>
    <row r="356" spans="2:18" x14ac:dyDescent="0.3">
      <c r="B356"/>
      <c r="Q356" s="2">
        <f t="shared" si="10"/>
        <v>0</v>
      </c>
      <c r="R356" s="2">
        <f t="shared" si="11"/>
        <v>0</v>
      </c>
    </row>
    <row r="357" spans="2:18" x14ac:dyDescent="0.3">
      <c r="B357"/>
      <c r="Q357" s="2">
        <f t="shared" si="10"/>
        <v>0</v>
      </c>
      <c r="R357" s="2">
        <f t="shared" si="11"/>
        <v>0</v>
      </c>
    </row>
    <row r="358" spans="2:18" x14ac:dyDescent="0.3">
      <c r="B358"/>
      <c r="Q358" s="2">
        <f t="shared" si="10"/>
        <v>0</v>
      </c>
      <c r="R358" s="2">
        <f t="shared" si="11"/>
        <v>0</v>
      </c>
    </row>
    <row r="359" spans="2:18" x14ac:dyDescent="0.3">
      <c r="B359"/>
      <c r="Q359" s="2">
        <f t="shared" si="10"/>
        <v>0</v>
      </c>
      <c r="R359" s="2">
        <f t="shared" si="11"/>
        <v>0</v>
      </c>
    </row>
    <row r="360" spans="2:18" x14ac:dyDescent="0.3">
      <c r="B360"/>
      <c r="Q360" s="2">
        <f t="shared" si="10"/>
        <v>0</v>
      </c>
      <c r="R360" s="2">
        <f t="shared" si="11"/>
        <v>0</v>
      </c>
    </row>
    <row r="361" spans="2:18" x14ac:dyDescent="0.3">
      <c r="B361"/>
      <c r="Q361" s="2">
        <f t="shared" si="10"/>
        <v>0</v>
      </c>
      <c r="R361" s="2">
        <f t="shared" si="11"/>
        <v>0</v>
      </c>
    </row>
    <row r="362" spans="2:18" x14ac:dyDescent="0.3">
      <c r="B362"/>
      <c r="Q362" s="2">
        <f t="shared" si="10"/>
        <v>0</v>
      </c>
      <c r="R362" s="2">
        <f t="shared" si="11"/>
        <v>0</v>
      </c>
    </row>
    <row r="363" spans="2:18" x14ac:dyDescent="0.3">
      <c r="B363"/>
      <c r="Q363" s="2">
        <f t="shared" si="10"/>
        <v>0</v>
      </c>
      <c r="R363" s="2">
        <f t="shared" si="11"/>
        <v>0</v>
      </c>
    </row>
    <row r="364" spans="2:18" x14ac:dyDescent="0.3">
      <c r="B364"/>
      <c r="Q364" s="2">
        <f t="shared" si="10"/>
        <v>0</v>
      </c>
      <c r="R364" s="2">
        <f t="shared" si="11"/>
        <v>0</v>
      </c>
    </row>
    <row r="365" spans="2:18" x14ac:dyDescent="0.3">
      <c r="B365"/>
      <c r="Q365" s="2">
        <f t="shared" si="10"/>
        <v>0</v>
      </c>
      <c r="R365" s="2">
        <f t="shared" si="11"/>
        <v>0</v>
      </c>
    </row>
    <row r="366" spans="2:18" x14ac:dyDescent="0.3">
      <c r="B366"/>
      <c r="Q366" s="2">
        <f t="shared" si="10"/>
        <v>0</v>
      </c>
      <c r="R366" s="2">
        <f t="shared" si="11"/>
        <v>0</v>
      </c>
    </row>
    <row r="367" spans="2:18" x14ac:dyDescent="0.3">
      <c r="B367"/>
      <c r="Q367" s="2">
        <f t="shared" si="10"/>
        <v>0</v>
      </c>
      <c r="R367" s="2">
        <f t="shared" si="11"/>
        <v>0</v>
      </c>
    </row>
    <row r="368" spans="2:18" x14ac:dyDescent="0.3">
      <c r="B368"/>
      <c r="Q368" s="2">
        <f t="shared" si="10"/>
        <v>0</v>
      </c>
      <c r="R368" s="2">
        <f t="shared" si="11"/>
        <v>0</v>
      </c>
    </row>
    <row r="369" spans="2:18" x14ac:dyDescent="0.3">
      <c r="B369"/>
      <c r="Q369" s="2">
        <f t="shared" si="10"/>
        <v>0</v>
      </c>
      <c r="R369" s="2">
        <f t="shared" si="11"/>
        <v>0</v>
      </c>
    </row>
    <row r="370" spans="2:18" x14ac:dyDescent="0.3">
      <c r="B370"/>
      <c r="Q370" s="2">
        <f t="shared" si="10"/>
        <v>0</v>
      </c>
      <c r="R370" s="2">
        <f t="shared" si="11"/>
        <v>0</v>
      </c>
    </row>
    <row r="371" spans="2:18" x14ac:dyDescent="0.3">
      <c r="B371"/>
      <c r="Q371" s="2">
        <f t="shared" si="10"/>
        <v>0</v>
      </c>
      <c r="R371" s="2">
        <f t="shared" si="11"/>
        <v>0</v>
      </c>
    </row>
    <row r="372" spans="2:18" x14ac:dyDescent="0.3">
      <c r="B372"/>
      <c r="Q372" s="2">
        <f t="shared" si="10"/>
        <v>0</v>
      </c>
      <c r="R372" s="2">
        <f t="shared" si="11"/>
        <v>0</v>
      </c>
    </row>
    <row r="373" spans="2:18" x14ac:dyDescent="0.3">
      <c r="B373"/>
      <c r="Q373" s="2">
        <f t="shared" si="10"/>
        <v>0</v>
      </c>
      <c r="R373" s="2">
        <f t="shared" si="11"/>
        <v>0</v>
      </c>
    </row>
    <row r="374" spans="2:18" x14ac:dyDescent="0.3">
      <c r="B374"/>
      <c r="Q374" s="2">
        <f t="shared" si="10"/>
        <v>0</v>
      </c>
      <c r="R374" s="2">
        <f t="shared" si="11"/>
        <v>0</v>
      </c>
    </row>
    <row r="375" spans="2:18" x14ac:dyDescent="0.3">
      <c r="B375"/>
      <c r="Q375" s="2">
        <f t="shared" si="10"/>
        <v>0</v>
      </c>
      <c r="R375" s="2">
        <f t="shared" si="11"/>
        <v>0</v>
      </c>
    </row>
    <row r="376" spans="2:18" x14ac:dyDescent="0.3">
      <c r="B376"/>
      <c r="Q376" s="2">
        <f t="shared" si="10"/>
        <v>0</v>
      </c>
      <c r="R376" s="2">
        <f t="shared" si="11"/>
        <v>0</v>
      </c>
    </row>
    <row r="377" spans="2:18" x14ac:dyDescent="0.3">
      <c r="B377"/>
      <c r="Q377" s="2">
        <f t="shared" si="10"/>
        <v>0</v>
      </c>
      <c r="R377" s="2">
        <f t="shared" si="11"/>
        <v>0</v>
      </c>
    </row>
    <row r="378" spans="2:18" x14ac:dyDescent="0.3">
      <c r="B378"/>
      <c r="Q378" s="2">
        <f t="shared" si="10"/>
        <v>0</v>
      </c>
      <c r="R378" s="2">
        <f t="shared" si="11"/>
        <v>0</v>
      </c>
    </row>
    <row r="379" spans="2:18" x14ac:dyDescent="0.3">
      <c r="B379"/>
      <c r="Q379" s="2">
        <f t="shared" si="10"/>
        <v>0</v>
      </c>
      <c r="R379" s="2">
        <f t="shared" si="11"/>
        <v>0</v>
      </c>
    </row>
    <row r="380" spans="2:18" x14ac:dyDescent="0.3">
      <c r="B380"/>
      <c r="Q380" s="2">
        <f t="shared" si="10"/>
        <v>0</v>
      </c>
      <c r="R380" s="2">
        <f t="shared" si="11"/>
        <v>0</v>
      </c>
    </row>
    <row r="381" spans="2:18" x14ac:dyDescent="0.3">
      <c r="B381"/>
      <c r="Q381" s="2">
        <f t="shared" si="10"/>
        <v>0</v>
      </c>
      <c r="R381" s="2">
        <f t="shared" si="11"/>
        <v>0</v>
      </c>
    </row>
    <row r="382" spans="2:18" x14ac:dyDescent="0.3">
      <c r="B382"/>
      <c r="Q382" s="2">
        <f t="shared" si="10"/>
        <v>0</v>
      </c>
      <c r="R382" s="2">
        <f t="shared" si="11"/>
        <v>0</v>
      </c>
    </row>
    <row r="383" spans="2:18" x14ac:dyDescent="0.3">
      <c r="B383"/>
      <c r="Q383" s="2">
        <f t="shared" si="10"/>
        <v>0</v>
      </c>
      <c r="R383" s="2">
        <f t="shared" si="11"/>
        <v>0</v>
      </c>
    </row>
    <row r="384" spans="2:18" x14ac:dyDescent="0.3">
      <c r="B384"/>
      <c r="Q384" s="2">
        <f t="shared" si="10"/>
        <v>0</v>
      </c>
      <c r="R384" s="2">
        <f t="shared" si="11"/>
        <v>0</v>
      </c>
    </row>
    <row r="385" spans="2:18" x14ac:dyDescent="0.3">
      <c r="B385"/>
      <c r="Q385" s="2">
        <f t="shared" si="10"/>
        <v>0</v>
      </c>
      <c r="R385" s="2">
        <f t="shared" si="11"/>
        <v>0</v>
      </c>
    </row>
    <row r="386" spans="2:18" x14ac:dyDescent="0.3">
      <c r="B386"/>
      <c r="Q386" s="2">
        <f t="shared" si="10"/>
        <v>0</v>
      </c>
      <c r="R386" s="2">
        <f t="shared" si="11"/>
        <v>0</v>
      </c>
    </row>
    <row r="387" spans="2:18" x14ac:dyDescent="0.3">
      <c r="B387"/>
      <c r="Q387" s="2">
        <f t="shared" si="10"/>
        <v>0</v>
      </c>
      <c r="R387" s="2">
        <f t="shared" si="11"/>
        <v>0</v>
      </c>
    </row>
    <row r="388" spans="2:18" x14ac:dyDescent="0.3">
      <c r="B388"/>
      <c r="Q388" s="2">
        <f t="shared" si="10"/>
        <v>0</v>
      </c>
      <c r="R388" s="2">
        <f t="shared" si="11"/>
        <v>0</v>
      </c>
    </row>
    <row r="389" spans="2:18" x14ac:dyDescent="0.3">
      <c r="B389"/>
      <c r="Q389" s="2">
        <f t="shared" si="10"/>
        <v>0</v>
      </c>
      <c r="R389" s="2">
        <f t="shared" si="11"/>
        <v>0</v>
      </c>
    </row>
    <row r="390" spans="2:18" x14ac:dyDescent="0.3">
      <c r="B390"/>
      <c r="Q390" s="2">
        <f t="shared" si="10"/>
        <v>0</v>
      </c>
      <c r="R390" s="2">
        <f t="shared" si="11"/>
        <v>0</v>
      </c>
    </row>
    <row r="391" spans="2:18" x14ac:dyDescent="0.3">
      <c r="B391"/>
      <c r="Q391" s="2">
        <f t="shared" ref="Q391:Q454" si="12">N391*O391</f>
        <v>0</v>
      </c>
      <c r="R391" s="2">
        <f t="shared" ref="R391:R454" si="13">O391</f>
        <v>0</v>
      </c>
    </row>
    <row r="392" spans="2:18" x14ac:dyDescent="0.3">
      <c r="B392"/>
      <c r="Q392" s="2">
        <f t="shared" si="12"/>
        <v>0</v>
      </c>
      <c r="R392" s="2">
        <f t="shared" si="13"/>
        <v>0</v>
      </c>
    </row>
    <row r="393" spans="2:18" x14ac:dyDescent="0.3">
      <c r="B393"/>
      <c r="Q393" s="2">
        <f t="shared" si="12"/>
        <v>0</v>
      </c>
      <c r="R393" s="2">
        <f t="shared" si="13"/>
        <v>0</v>
      </c>
    </row>
    <row r="394" spans="2:18" x14ac:dyDescent="0.3">
      <c r="B394"/>
      <c r="Q394" s="2">
        <f t="shared" si="12"/>
        <v>0</v>
      </c>
      <c r="R394" s="2">
        <f t="shared" si="13"/>
        <v>0</v>
      </c>
    </row>
    <row r="395" spans="2:18" x14ac:dyDescent="0.3">
      <c r="B395"/>
      <c r="Q395" s="2">
        <f t="shared" si="12"/>
        <v>0</v>
      </c>
      <c r="R395" s="2">
        <f t="shared" si="13"/>
        <v>0</v>
      </c>
    </row>
    <row r="396" spans="2:18" x14ac:dyDescent="0.3">
      <c r="B396"/>
      <c r="Q396" s="2">
        <f t="shared" si="12"/>
        <v>0</v>
      </c>
      <c r="R396" s="2">
        <f t="shared" si="13"/>
        <v>0</v>
      </c>
    </row>
    <row r="397" spans="2:18" x14ac:dyDescent="0.3">
      <c r="B397"/>
      <c r="Q397" s="2">
        <f t="shared" si="12"/>
        <v>0</v>
      </c>
      <c r="R397" s="2">
        <f t="shared" si="13"/>
        <v>0</v>
      </c>
    </row>
    <row r="398" spans="2:18" x14ac:dyDescent="0.3">
      <c r="B398"/>
      <c r="Q398" s="2">
        <f t="shared" si="12"/>
        <v>0</v>
      </c>
      <c r="R398" s="2">
        <f t="shared" si="13"/>
        <v>0</v>
      </c>
    </row>
    <row r="399" spans="2:18" x14ac:dyDescent="0.3">
      <c r="B399"/>
      <c r="Q399" s="2">
        <f t="shared" si="12"/>
        <v>0</v>
      </c>
      <c r="R399" s="2">
        <f t="shared" si="13"/>
        <v>0</v>
      </c>
    </row>
    <row r="400" spans="2:18" x14ac:dyDescent="0.3">
      <c r="B400"/>
      <c r="Q400" s="2">
        <f t="shared" si="12"/>
        <v>0</v>
      </c>
      <c r="R400" s="2">
        <f t="shared" si="13"/>
        <v>0</v>
      </c>
    </row>
    <row r="401" spans="2:18" x14ac:dyDescent="0.3">
      <c r="B401"/>
      <c r="Q401" s="2">
        <f t="shared" si="12"/>
        <v>0</v>
      </c>
      <c r="R401" s="2">
        <f t="shared" si="13"/>
        <v>0</v>
      </c>
    </row>
    <row r="402" spans="2:18" x14ac:dyDescent="0.3">
      <c r="B402"/>
      <c r="Q402" s="2">
        <f t="shared" si="12"/>
        <v>0</v>
      </c>
      <c r="R402" s="2">
        <f t="shared" si="13"/>
        <v>0</v>
      </c>
    </row>
    <row r="403" spans="2:18" x14ac:dyDescent="0.3">
      <c r="B403"/>
      <c r="Q403" s="2">
        <f t="shared" si="12"/>
        <v>0</v>
      </c>
      <c r="R403" s="2">
        <f t="shared" si="13"/>
        <v>0</v>
      </c>
    </row>
    <row r="404" spans="2:18" x14ac:dyDescent="0.3">
      <c r="B404"/>
      <c r="Q404" s="2">
        <f t="shared" si="12"/>
        <v>0</v>
      </c>
      <c r="R404" s="2">
        <f t="shared" si="13"/>
        <v>0</v>
      </c>
    </row>
    <row r="405" spans="2:18" x14ac:dyDescent="0.3">
      <c r="B405"/>
      <c r="Q405" s="2">
        <f t="shared" si="12"/>
        <v>0</v>
      </c>
      <c r="R405" s="2">
        <f t="shared" si="13"/>
        <v>0</v>
      </c>
    </row>
    <row r="406" spans="2:18" x14ac:dyDescent="0.3">
      <c r="B406"/>
      <c r="Q406" s="2">
        <f t="shared" si="12"/>
        <v>0</v>
      </c>
      <c r="R406" s="2">
        <f t="shared" si="13"/>
        <v>0</v>
      </c>
    </row>
    <row r="407" spans="2:18" x14ac:dyDescent="0.3">
      <c r="B407"/>
      <c r="Q407" s="2">
        <f t="shared" si="12"/>
        <v>0</v>
      </c>
      <c r="R407" s="2">
        <f t="shared" si="13"/>
        <v>0</v>
      </c>
    </row>
    <row r="408" spans="2:18" x14ac:dyDescent="0.3">
      <c r="B408"/>
      <c r="Q408" s="2">
        <f t="shared" si="12"/>
        <v>0</v>
      </c>
      <c r="R408" s="2">
        <f t="shared" si="13"/>
        <v>0</v>
      </c>
    </row>
    <row r="409" spans="2:18" x14ac:dyDescent="0.3">
      <c r="B409"/>
      <c r="Q409" s="2">
        <f t="shared" si="12"/>
        <v>0</v>
      </c>
      <c r="R409" s="2">
        <f t="shared" si="13"/>
        <v>0</v>
      </c>
    </row>
    <row r="410" spans="2:18" x14ac:dyDescent="0.3">
      <c r="B410"/>
      <c r="Q410" s="2">
        <f t="shared" si="12"/>
        <v>0</v>
      </c>
      <c r="R410" s="2">
        <f t="shared" si="13"/>
        <v>0</v>
      </c>
    </row>
    <row r="411" spans="2:18" x14ac:dyDescent="0.3">
      <c r="B411"/>
      <c r="Q411" s="2">
        <f t="shared" si="12"/>
        <v>0</v>
      </c>
      <c r="R411" s="2">
        <f t="shared" si="13"/>
        <v>0</v>
      </c>
    </row>
    <row r="412" spans="2:18" x14ac:dyDescent="0.3">
      <c r="B412"/>
      <c r="Q412" s="2">
        <f t="shared" si="12"/>
        <v>0</v>
      </c>
      <c r="R412" s="2">
        <f t="shared" si="13"/>
        <v>0</v>
      </c>
    </row>
    <row r="413" spans="2:18" x14ac:dyDescent="0.3">
      <c r="B413"/>
      <c r="Q413" s="2">
        <f t="shared" si="12"/>
        <v>0</v>
      </c>
      <c r="R413" s="2">
        <f t="shared" si="13"/>
        <v>0</v>
      </c>
    </row>
    <row r="414" spans="2:18" x14ac:dyDescent="0.3">
      <c r="B414"/>
      <c r="Q414" s="2">
        <f t="shared" si="12"/>
        <v>0</v>
      </c>
      <c r="R414" s="2">
        <f t="shared" si="13"/>
        <v>0</v>
      </c>
    </row>
    <row r="415" spans="2:18" x14ac:dyDescent="0.3">
      <c r="B415"/>
      <c r="Q415" s="2">
        <f t="shared" si="12"/>
        <v>0</v>
      </c>
      <c r="R415" s="2">
        <f t="shared" si="13"/>
        <v>0</v>
      </c>
    </row>
    <row r="416" spans="2:18" x14ac:dyDescent="0.3">
      <c r="B416"/>
      <c r="Q416" s="2">
        <f t="shared" si="12"/>
        <v>0</v>
      </c>
      <c r="R416" s="2">
        <f t="shared" si="13"/>
        <v>0</v>
      </c>
    </row>
    <row r="417" spans="2:18" x14ac:dyDescent="0.3">
      <c r="B417"/>
      <c r="Q417" s="2">
        <f t="shared" si="12"/>
        <v>0</v>
      </c>
      <c r="R417" s="2">
        <f t="shared" si="13"/>
        <v>0</v>
      </c>
    </row>
    <row r="418" spans="2:18" x14ac:dyDescent="0.3">
      <c r="B418"/>
      <c r="Q418" s="2">
        <f t="shared" si="12"/>
        <v>0</v>
      </c>
      <c r="R418" s="2">
        <f t="shared" si="13"/>
        <v>0</v>
      </c>
    </row>
    <row r="419" spans="2:18" x14ac:dyDescent="0.3">
      <c r="B419"/>
      <c r="Q419" s="2">
        <f t="shared" si="12"/>
        <v>0</v>
      </c>
      <c r="R419" s="2">
        <f t="shared" si="13"/>
        <v>0</v>
      </c>
    </row>
    <row r="420" spans="2:18" x14ac:dyDescent="0.3">
      <c r="B420"/>
      <c r="Q420" s="2">
        <f t="shared" si="12"/>
        <v>0</v>
      </c>
      <c r="R420" s="2">
        <f t="shared" si="13"/>
        <v>0</v>
      </c>
    </row>
    <row r="421" spans="2:18" x14ac:dyDescent="0.3">
      <c r="B421"/>
      <c r="Q421" s="2">
        <f t="shared" si="12"/>
        <v>0</v>
      </c>
      <c r="R421" s="2">
        <f t="shared" si="13"/>
        <v>0</v>
      </c>
    </row>
    <row r="422" spans="2:18" x14ac:dyDescent="0.3">
      <c r="B422"/>
      <c r="Q422" s="2">
        <f t="shared" si="12"/>
        <v>0</v>
      </c>
      <c r="R422" s="2">
        <f t="shared" si="13"/>
        <v>0</v>
      </c>
    </row>
    <row r="423" spans="2:18" x14ac:dyDescent="0.3">
      <c r="B423"/>
      <c r="Q423" s="2">
        <f t="shared" si="12"/>
        <v>0</v>
      </c>
      <c r="R423" s="2">
        <f t="shared" si="13"/>
        <v>0</v>
      </c>
    </row>
    <row r="424" spans="2:18" x14ac:dyDescent="0.3">
      <c r="B424"/>
      <c r="Q424" s="2">
        <f t="shared" si="12"/>
        <v>0</v>
      </c>
      <c r="R424" s="2">
        <f t="shared" si="13"/>
        <v>0</v>
      </c>
    </row>
    <row r="425" spans="2:18" x14ac:dyDescent="0.3">
      <c r="B425"/>
      <c r="Q425" s="2">
        <f t="shared" si="12"/>
        <v>0</v>
      </c>
      <c r="R425" s="2">
        <f t="shared" si="13"/>
        <v>0</v>
      </c>
    </row>
    <row r="426" spans="2:18" x14ac:dyDescent="0.3">
      <c r="B426"/>
      <c r="Q426" s="2">
        <f t="shared" si="12"/>
        <v>0</v>
      </c>
      <c r="R426" s="2">
        <f t="shared" si="13"/>
        <v>0</v>
      </c>
    </row>
    <row r="427" spans="2:18" x14ac:dyDescent="0.3">
      <c r="B427"/>
      <c r="Q427" s="2">
        <f t="shared" si="12"/>
        <v>0</v>
      </c>
      <c r="R427" s="2">
        <f t="shared" si="13"/>
        <v>0</v>
      </c>
    </row>
    <row r="428" spans="2:18" x14ac:dyDescent="0.3">
      <c r="B428"/>
      <c r="Q428" s="2">
        <f t="shared" si="12"/>
        <v>0</v>
      </c>
      <c r="R428" s="2">
        <f t="shared" si="13"/>
        <v>0</v>
      </c>
    </row>
    <row r="429" spans="2:18" x14ac:dyDescent="0.3">
      <c r="B429"/>
      <c r="Q429" s="2">
        <f t="shared" si="12"/>
        <v>0</v>
      </c>
      <c r="R429" s="2">
        <f t="shared" si="13"/>
        <v>0</v>
      </c>
    </row>
    <row r="430" spans="2:18" x14ac:dyDescent="0.3">
      <c r="B430"/>
      <c r="Q430" s="2">
        <f t="shared" si="12"/>
        <v>0</v>
      </c>
      <c r="R430" s="2">
        <f t="shared" si="13"/>
        <v>0</v>
      </c>
    </row>
    <row r="431" spans="2:18" x14ac:dyDescent="0.3">
      <c r="B431"/>
      <c r="Q431" s="2">
        <f t="shared" si="12"/>
        <v>0</v>
      </c>
      <c r="R431" s="2">
        <f t="shared" si="13"/>
        <v>0</v>
      </c>
    </row>
    <row r="432" spans="2:18" x14ac:dyDescent="0.3">
      <c r="B432"/>
      <c r="Q432" s="2">
        <f t="shared" si="12"/>
        <v>0</v>
      </c>
      <c r="R432" s="2">
        <f t="shared" si="13"/>
        <v>0</v>
      </c>
    </row>
    <row r="433" spans="2:18" x14ac:dyDescent="0.3">
      <c r="B433"/>
      <c r="Q433" s="2">
        <f t="shared" si="12"/>
        <v>0</v>
      </c>
      <c r="R433" s="2">
        <f t="shared" si="13"/>
        <v>0</v>
      </c>
    </row>
    <row r="434" spans="2:18" x14ac:dyDescent="0.3">
      <c r="B434"/>
      <c r="Q434" s="2">
        <f t="shared" si="12"/>
        <v>0</v>
      </c>
      <c r="R434" s="2">
        <f t="shared" si="13"/>
        <v>0</v>
      </c>
    </row>
    <row r="435" spans="2:18" x14ac:dyDescent="0.3">
      <c r="B435"/>
      <c r="Q435" s="2">
        <f t="shared" si="12"/>
        <v>0</v>
      </c>
      <c r="R435" s="2">
        <f t="shared" si="13"/>
        <v>0</v>
      </c>
    </row>
    <row r="436" spans="2:18" x14ac:dyDescent="0.3">
      <c r="B436"/>
      <c r="Q436" s="2">
        <f t="shared" si="12"/>
        <v>0</v>
      </c>
      <c r="R436" s="2">
        <f t="shared" si="13"/>
        <v>0</v>
      </c>
    </row>
    <row r="437" spans="2:18" x14ac:dyDescent="0.3">
      <c r="B437"/>
      <c r="Q437" s="2">
        <f t="shared" si="12"/>
        <v>0</v>
      </c>
      <c r="R437" s="2">
        <f t="shared" si="13"/>
        <v>0</v>
      </c>
    </row>
    <row r="438" spans="2:18" x14ac:dyDescent="0.3">
      <c r="B438"/>
      <c r="Q438" s="2">
        <f t="shared" si="12"/>
        <v>0</v>
      </c>
      <c r="R438" s="2">
        <f t="shared" si="13"/>
        <v>0</v>
      </c>
    </row>
    <row r="439" spans="2:18" x14ac:dyDescent="0.3">
      <c r="B439"/>
      <c r="Q439" s="2">
        <f t="shared" si="12"/>
        <v>0</v>
      </c>
      <c r="R439" s="2">
        <f t="shared" si="13"/>
        <v>0</v>
      </c>
    </row>
    <row r="440" spans="2:18" x14ac:dyDescent="0.3">
      <c r="B440"/>
      <c r="Q440" s="2">
        <f t="shared" si="12"/>
        <v>0</v>
      </c>
      <c r="R440" s="2">
        <f t="shared" si="13"/>
        <v>0</v>
      </c>
    </row>
    <row r="441" spans="2:18" x14ac:dyDescent="0.3">
      <c r="B441"/>
      <c r="Q441" s="2">
        <f t="shared" si="12"/>
        <v>0</v>
      </c>
      <c r="R441" s="2">
        <f t="shared" si="13"/>
        <v>0</v>
      </c>
    </row>
    <row r="442" spans="2:18" x14ac:dyDescent="0.3">
      <c r="B442"/>
      <c r="Q442" s="2">
        <f t="shared" si="12"/>
        <v>0</v>
      </c>
      <c r="R442" s="2">
        <f t="shared" si="13"/>
        <v>0</v>
      </c>
    </row>
    <row r="443" spans="2:18" x14ac:dyDescent="0.3">
      <c r="B443"/>
      <c r="Q443" s="2">
        <f t="shared" si="12"/>
        <v>0</v>
      </c>
      <c r="R443" s="2">
        <f t="shared" si="13"/>
        <v>0</v>
      </c>
    </row>
    <row r="444" spans="2:18" x14ac:dyDescent="0.3">
      <c r="B444"/>
      <c r="Q444" s="2">
        <f t="shared" si="12"/>
        <v>0</v>
      </c>
      <c r="R444" s="2">
        <f t="shared" si="13"/>
        <v>0</v>
      </c>
    </row>
    <row r="445" spans="2:18" x14ac:dyDescent="0.3">
      <c r="B445"/>
      <c r="Q445" s="2">
        <f t="shared" si="12"/>
        <v>0</v>
      </c>
      <c r="R445" s="2">
        <f t="shared" si="13"/>
        <v>0</v>
      </c>
    </row>
    <row r="446" spans="2:18" x14ac:dyDescent="0.3">
      <c r="B446"/>
      <c r="Q446" s="2">
        <f t="shared" si="12"/>
        <v>0</v>
      </c>
      <c r="R446" s="2">
        <f t="shared" si="13"/>
        <v>0</v>
      </c>
    </row>
    <row r="447" spans="2:18" x14ac:dyDescent="0.3">
      <c r="B447"/>
      <c r="Q447" s="2">
        <f t="shared" si="12"/>
        <v>0</v>
      </c>
      <c r="R447" s="2">
        <f t="shared" si="13"/>
        <v>0</v>
      </c>
    </row>
    <row r="448" spans="2:18" x14ac:dyDescent="0.3">
      <c r="B448"/>
      <c r="Q448" s="2">
        <f t="shared" si="12"/>
        <v>0</v>
      </c>
      <c r="R448" s="2">
        <f t="shared" si="13"/>
        <v>0</v>
      </c>
    </row>
    <row r="449" spans="2:18" x14ac:dyDescent="0.3">
      <c r="B449"/>
      <c r="Q449" s="2">
        <f t="shared" si="12"/>
        <v>0</v>
      </c>
      <c r="R449" s="2">
        <f t="shared" si="13"/>
        <v>0</v>
      </c>
    </row>
    <row r="450" spans="2:18" x14ac:dyDescent="0.3">
      <c r="B450"/>
      <c r="Q450" s="2">
        <f t="shared" si="12"/>
        <v>0</v>
      </c>
      <c r="R450" s="2">
        <f t="shared" si="13"/>
        <v>0</v>
      </c>
    </row>
    <row r="451" spans="2:18" x14ac:dyDescent="0.3">
      <c r="B451"/>
      <c r="Q451" s="2">
        <f t="shared" si="12"/>
        <v>0</v>
      </c>
      <c r="R451" s="2">
        <f t="shared" si="13"/>
        <v>0</v>
      </c>
    </row>
    <row r="452" spans="2:18" x14ac:dyDescent="0.3">
      <c r="B452"/>
      <c r="Q452" s="2">
        <f t="shared" si="12"/>
        <v>0</v>
      </c>
      <c r="R452" s="2">
        <f t="shared" si="13"/>
        <v>0</v>
      </c>
    </row>
    <row r="453" spans="2:18" x14ac:dyDescent="0.3">
      <c r="B453"/>
      <c r="Q453" s="2">
        <f t="shared" si="12"/>
        <v>0</v>
      </c>
      <c r="R453" s="2">
        <f t="shared" si="13"/>
        <v>0</v>
      </c>
    </row>
    <row r="454" spans="2:18" x14ac:dyDescent="0.3">
      <c r="B454"/>
      <c r="Q454" s="2">
        <f t="shared" si="12"/>
        <v>0</v>
      </c>
      <c r="R454" s="2">
        <f t="shared" si="13"/>
        <v>0</v>
      </c>
    </row>
    <row r="455" spans="2:18" x14ac:dyDescent="0.3">
      <c r="B455"/>
      <c r="Q455" s="2">
        <f t="shared" ref="Q455:Q506" si="14">N455*O455</f>
        <v>0</v>
      </c>
      <c r="R455" s="2">
        <f t="shared" ref="R455:R506" si="15">O455</f>
        <v>0</v>
      </c>
    </row>
    <row r="456" spans="2:18" x14ac:dyDescent="0.3">
      <c r="B456"/>
      <c r="Q456" s="2">
        <f t="shared" si="14"/>
        <v>0</v>
      </c>
      <c r="R456" s="2">
        <f t="shared" si="15"/>
        <v>0</v>
      </c>
    </row>
    <row r="457" spans="2:18" x14ac:dyDescent="0.3">
      <c r="B457"/>
      <c r="Q457" s="2">
        <f t="shared" si="14"/>
        <v>0</v>
      </c>
      <c r="R457" s="2">
        <f t="shared" si="15"/>
        <v>0</v>
      </c>
    </row>
    <row r="458" spans="2:18" x14ac:dyDescent="0.3">
      <c r="B458"/>
      <c r="Q458" s="2">
        <f t="shared" si="14"/>
        <v>0</v>
      </c>
      <c r="R458" s="2">
        <f t="shared" si="15"/>
        <v>0</v>
      </c>
    </row>
    <row r="459" spans="2:18" x14ac:dyDescent="0.3">
      <c r="B459"/>
      <c r="Q459" s="2">
        <f t="shared" si="14"/>
        <v>0</v>
      </c>
      <c r="R459" s="2">
        <f t="shared" si="15"/>
        <v>0</v>
      </c>
    </row>
    <row r="460" spans="2:18" x14ac:dyDescent="0.3">
      <c r="B460"/>
      <c r="Q460" s="2">
        <f t="shared" si="14"/>
        <v>0</v>
      </c>
      <c r="R460" s="2">
        <f t="shared" si="15"/>
        <v>0</v>
      </c>
    </row>
    <row r="461" spans="2:18" x14ac:dyDescent="0.3">
      <c r="B461"/>
      <c r="Q461" s="2">
        <f t="shared" si="14"/>
        <v>0</v>
      </c>
      <c r="R461" s="2">
        <f t="shared" si="15"/>
        <v>0</v>
      </c>
    </row>
    <row r="462" spans="2:18" x14ac:dyDescent="0.3">
      <c r="B462"/>
      <c r="Q462" s="2">
        <f t="shared" si="14"/>
        <v>0</v>
      </c>
      <c r="R462" s="2">
        <f t="shared" si="15"/>
        <v>0</v>
      </c>
    </row>
    <row r="463" spans="2:18" x14ac:dyDescent="0.3">
      <c r="B463"/>
      <c r="Q463" s="2">
        <f t="shared" si="14"/>
        <v>0</v>
      </c>
      <c r="R463" s="2">
        <f t="shared" si="15"/>
        <v>0</v>
      </c>
    </row>
    <row r="464" spans="2:18" x14ac:dyDescent="0.3">
      <c r="B464"/>
      <c r="Q464" s="2">
        <f t="shared" si="14"/>
        <v>0</v>
      </c>
      <c r="R464" s="2">
        <f t="shared" si="15"/>
        <v>0</v>
      </c>
    </row>
    <row r="465" spans="2:18" x14ac:dyDescent="0.3">
      <c r="B465"/>
      <c r="Q465" s="2">
        <f t="shared" si="14"/>
        <v>0</v>
      </c>
      <c r="R465" s="2">
        <f t="shared" si="15"/>
        <v>0</v>
      </c>
    </row>
    <row r="466" spans="2:18" x14ac:dyDescent="0.3">
      <c r="B466"/>
      <c r="Q466" s="2">
        <f t="shared" si="14"/>
        <v>0</v>
      </c>
      <c r="R466" s="2">
        <f t="shared" si="15"/>
        <v>0</v>
      </c>
    </row>
    <row r="467" spans="2:18" x14ac:dyDescent="0.3">
      <c r="B467"/>
      <c r="Q467" s="2">
        <f t="shared" si="14"/>
        <v>0</v>
      </c>
      <c r="R467" s="2">
        <f t="shared" si="15"/>
        <v>0</v>
      </c>
    </row>
    <row r="468" spans="2:18" x14ac:dyDescent="0.3">
      <c r="B468"/>
      <c r="Q468" s="2">
        <f t="shared" si="14"/>
        <v>0</v>
      </c>
      <c r="R468" s="2">
        <f t="shared" si="15"/>
        <v>0</v>
      </c>
    </row>
    <row r="469" spans="2:18" x14ac:dyDescent="0.3">
      <c r="B469"/>
      <c r="Q469" s="2">
        <f t="shared" si="14"/>
        <v>0</v>
      </c>
      <c r="R469" s="2">
        <f t="shared" si="15"/>
        <v>0</v>
      </c>
    </row>
    <row r="470" spans="2:18" x14ac:dyDescent="0.3">
      <c r="B470"/>
      <c r="Q470" s="2">
        <f t="shared" si="14"/>
        <v>0</v>
      </c>
      <c r="R470" s="2">
        <f t="shared" si="15"/>
        <v>0</v>
      </c>
    </row>
    <row r="471" spans="2:18" x14ac:dyDescent="0.3">
      <c r="B471"/>
      <c r="Q471" s="2">
        <f t="shared" si="14"/>
        <v>0</v>
      </c>
      <c r="R471" s="2">
        <f t="shared" si="15"/>
        <v>0</v>
      </c>
    </row>
    <row r="472" spans="2:18" x14ac:dyDescent="0.3">
      <c r="B472"/>
      <c r="Q472" s="2">
        <f t="shared" si="14"/>
        <v>0</v>
      </c>
      <c r="R472" s="2">
        <f t="shared" si="15"/>
        <v>0</v>
      </c>
    </row>
    <row r="473" spans="2:18" x14ac:dyDescent="0.3">
      <c r="B473"/>
      <c r="Q473" s="2">
        <f t="shared" si="14"/>
        <v>0</v>
      </c>
      <c r="R473" s="2">
        <f t="shared" si="15"/>
        <v>0</v>
      </c>
    </row>
    <row r="474" spans="2:18" x14ac:dyDescent="0.3">
      <c r="B474"/>
      <c r="Q474" s="2">
        <f t="shared" si="14"/>
        <v>0</v>
      </c>
      <c r="R474" s="2">
        <f t="shared" si="15"/>
        <v>0</v>
      </c>
    </row>
    <row r="475" spans="2:18" x14ac:dyDescent="0.3">
      <c r="B475"/>
      <c r="Q475" s="2">
        <f t="shared" si="14"/>
        <v>0</v>
      </c>
      <c r="R475" s="2">
        <f t="shared" si="15"/>
        <v>0</v>
      </c>
    </row>
    <row r="476" spans="2:18" x14ac:dyDescent="0.3">
      <c r="B476"/>
      <c r="Q476" s="2">
        <f t="shared" si="14"/>
        <v>0</v>
      </c>
      <c r="R476" s="2">
        <f t="shared" si="15"/>
        <v>0</v>
      </c>
    </row>
    <row r="477" spans="2:18" x14ac:dyDescent="0.3">
      <c r="B477"/>
      <c r="Q477" s="2">
        <f t="shared" si="14"/>
        <v>0</v>
      </c>
      <c r="R477" s="2">
        <f t="shared" si="15"/>
        <v>0</v>
      </c>
    </row>
    <row r="478" spans="2:18" x14ac:dyDescent="0.3">
      <c r="B478"/>
      <c r="Q478" s="2">
        <f t="shared" si="14"/>
        <v>0</v>
      </c>
      <c r="R478" s="2">
        <f t="shared" si="15"/>
        <v>0</v>
      </c>
    </row>
    <row r="479" spans="2:18" x14ac:dyDescent="0.3">
      <c r="B479"/>
      <c r="Q479" s="2">
        <f t="shared" si="14"/>
        <v>0</v>
      </c>
      <c r="R479" s="2">
        <f t="shared" si="15"/>
        <v>0</v>
      </c>
    </row>
    <row r="480" spans="2:18" x14ac:dyDescent="0.3">
      <c r="B480"/>
      <c r="Q480" s="2">
        <f t="shared" si="14"/>
        <v>0</v>
      </c>
      <c r="R480" s="2">
        <f t="shared" si="15"/>
        <v>0</v>
      </c>
    </row>
    <row r="481" spans="2:18" x14ac:dyDescent="0.3">
      <c r="B481"/>
      <c r="Q481" s="2">
        <f t="shared" si="14"/>
        <v>0</v>
      </c>
      <c r="R481" s="2">
        <f t="shared" si="15"/>
        <v>0</v>
      </c>
    </row>
    <row r="482" spans="2:18" x14ac:dyDescent="0.3">
      <c r="B482"/>
      <c r="Q482" s="2">
        <f t="shared" si="14"/>
        <v>0</v>
      </c>
      <c r="R482" s="2">
        <f t="shared" si="15"/>
        <v>0</v>
      </c>
    </row>
    <row r="483" spans="2:18" x14ac:dyDescent="0.3">
      <c r="B483"/>
      <c r="Q483" s="2">
        <f t="shared" si="14"/>
        <v>0</v>
      </c>
      <c r="R483" s="2">
        <f t="shared" si="15"/>
        <v>0</v>
      </c>
    </row>
    <row r="484" spans="2:18" x14ac:dyDescent="0.3">
      <c r="B484"/>
      <c r="Q484" s="2">
        <f t="shared" si="14"/>
        <v>0</v>
      </c>
      <c r="R484" s="2">
        <f t="shared" si="15"/>
        <v>0</v>
      </c>
    </row>
    <row r="485" spans="2:18" x14ac:dyDescent="0.3">
      <c r="B485"/>
      <c r="Q485" s="2">
        <f t="shared" si="14"/>
        <v>0</v>
      </c>
      <c r="R485" s="2">
        <f t="shared" si="15"/>
        <v>0</v>
      </c>
    </row>
    <row r="486" spans="2:18" x14ac:dyDescent="0.3">
      <c r="B486"/>
      <c r="Q486" s="2">
        <f t="shared" si="14"/>
        <v>0</v>
      </c>
      <c r="R486" s="2">
        <f t="shared" si="15"/>
        <v>0</v>
      </c>
    </row>
    <row r="487" spans="2:18" x14ac:dyDescent="0.3">
      <c r="B487"/>
      <c r="Q487" s="2">
        <f t="shared" si="14"/>
        <v>0</v>
      </c>
      <c r="R487" s="2">
        <f t="shared" si="15"/>
        <v>0</v>
      </c>
    </row>
    <row r="488" spans="2:18" x14ac:dyDescent="0.3">
      <c r="B488"/>
      <c r="Q488" s="2">
        <f t="shared" si="14"/>
        <v>0</v>
      </c>
      <c r="R488" s="2">
        <f t="shared" si="15"/>
        <v>0</v>
      </c>
    </row>
    <row r="489" spans="2:18" x14ac:dyDescent="0.3">
      <c r="B489"/>
      <c r="Q489" s="2">
        <f t="shared" si="14"/>
        <v>0</v>
      </c>
      <c r="R489" s="2">
        <f t="shared" si="15"/>
        <v>0</v>
      </c>
    </row>
    <row r="490" spans="2:18" x14ac:dyDescent="0.3">
      <c r="B490"/>
      <c r="Q490" s="2">
        <f t="shared" si="14"/>
        <v>0</v>
      </c>
      <c r="R490" s="2">
        <f t="shared" si="15"/>
        <v>0</v>
      </c>
    </row>
    <row r="491" spans="2:18" x14ac:dyDescent="0.3">
      <c r="B491"/>
      <c r="Q491" s="2">
        <f t="shared" si="14"/>
        <v>0</v>
      </c>
      <c r="R491" s="2">
        <f t="shared" si="15"/>
        <v>0</v>
      </c>
    </row>
    <row r="492" spans="2:18" x14ac:dyDescent="0.3">
      <c r="B492"/>
      <c r="Q492" s="2">
        <f t="shared" si="14"/>
        <v>0</v>
      </c>
      <c r="R492" s="2">
        <f t="shared" si="15"/>
        <v>0</v>
      </c>
    </row>
    <row r="493" spans="2:18" x14ac:dyDescent="0.3">
      <c r="B493"/>
      <c r="Q493" s="2">
        <f t="shared" si="14"/>
        <v>0</v>
      </c>
      <c r="R493" s="2">
        <f t="shared" si="15"/>
        <v>0</v>
      </c>
    </row>
    <row r="494" spans="2:18" x14ac:dyDescent="0.3">
      <c r="B494"/>
      <c r="Q494" s="2">
        <f t="shared" si="14"/>
        <v>0</v>
      </c>
      <c r="R494" s="2">
        <f t="shared" si="15"/>
        <v>0</v>
      </c>
    </row>
    <row r="495" spans="2:18" x14ac:dyDescent="0.3">
      <c r="B495"/>
      <c r="Q495" s="2">
        <f t="shared" si="14"/>
        <v>0</v>
      </c>
      <c r="R495" s="2">
        <f t="shared" si="15"/>
        <v>0</v>
      </c>
    </row>
    <row r="496" spans="2:18" x14ac:dyDescent="0.3">
      <c r="B496"/>
      <c r="Q496" s="2">
        <f t="shared" si="14"/>
        <v>0</v>
      </c>
      <c r="R496" s="2">
        <f t="shared" si="15"/>
        <v>0</v>
      </c>
    </row>
    <row r="497" spans="2:18" x14ac:dyDescent="0.3">
      <c r="B497"/>
      <c r="Q497" s="2">
        <f t="shared" si="14"/>
        <v>0</v>
      </c>
      <c r="R497" s="2">
        <f t="shared" si="15"/>
        <v>0</v>
      </c>
    </row>
    <row r="498" spans="2:18" x14ac:dyDescent="0.3">
      <c r="B498"/>
      <c r="Q498" s="2">
        <f t="shared" si="14"/>
        <v>0</v>
      </c>
      <c r="R498" s="2">
        <f t="shared" si="15"/>
        <v>0</v>
      </c>
    </row>
    <row r="499" spans="2:18" x14ac:dyDescent="0.3">
      <c r="B499"/>
      <c r="Q499" s="2">
        <f t="shared" si="14"/>
        <v>0</v>
      </c>
      <c r="R499" s="2">
        <f t="shared" si="15"/>
        <v>0</v>
      </c>
    </row>
    <row r="500" spans="2:18" x14ac:dyDescent="0.3">
      <c r="B500"/>
      <c r="Q500" s="2">
        <f t="shared" si="14"/>
        <v>0</v>
      </c>
      <c r="R500" s="2">
        <f t="shared" si="15"/>
        <v>0</v>
      </c>
    </row>
    <row r="501" spans="2:18" x14ac:dyDescent="0.3">
      <c r="Q501" s="2">
        <f t="shared" si="14"/>
        <v>0</v>
      </c>
      <c r="R501" s="2">
        <f t="shared" si="15"/>
        <v>0</v>
      </c>
    </row>
    <row r="502" spans="2:18" x14ac:dyDescent="0.3">
      <c r="Q502" s="2">
        <f t="shared" si="14"/>
        <v>0</v>
      </c>
      <c r="R502" s="2">
        <f t="shared" si="15"/>
        <v>0</v>
      </c>
    </row>
    <row r="503" spans="2:18" x14ac:dyDescent="0.3">
      <c r="Q503" s="2">
        <f t="shared" si="14"/>
        <v>0</v>
      </c>
      <c r="R503" s="2">
        <f t="shared" si="15"/>
        <v>0</v>
      </c>
    </row>
    <row r="504" spans="2:18" x14ac:dyDescent="0.3">
      <c r="Q504" s="2">
        <f t="shared" si="14"/>
        <v>0</v>
      </c>
      <c r="R504" s="2">
        <f t="shared" si="15"/>
        <v>0</v>
      </c>
    </row>
    <row r="505" spans="2:18" x14ac:dyDescent="0.3">
      <c r="Q505" s="2">
        <f t="shared" si="14"/>
        <v>0</v>
      </c>
      <c r="R505" s="2">
        <f t="shared" si="15"/>
        <v>0</v>
      </c>
    </row>
    <row r="506" spans="2:18" x14ac:dyDescent="0.3">
      <c r="Q506" s="2">
        <f t="shared" si="14"/>
        <v>0</v>
      </c>
      <c r="R506" s="2">
        <f t="shared" si="15"/>
        <v>0</v>
      </c>
    </row>
    <row r="799" spans="1:21" x14ac:dyDescent="0.3">
      <c r="A799" s="25" t="s">
        <v>17</v>
      </c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x14ac:dyDescent="0.3">
      <c r="A800" s="25"/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x14ac:dyDescent="0.3">
      <c r="A801" s="5" t="s">
        <v>18</v>
      </c>
      <c r="B801" s="5"/>
      <c r="C801" s="5"/>
      <c r="D801" s="5"/>
      <c r="E801" s="5"/>
      <c r="F801" s="2" t="s">
        <v>19</v>
      </c>
      <c r="G801" s="5"/>
      <c r="H801" s="5"/>
      <c r="I801" s="5"/>
      <c r="J801" s="5"/>
    </row>
    <row r="802" spans="1:21" x14ac:dyDescent="0.3">
      <c r="A802" s="3" t="s">
        <v>20</v>
      </c>
      <c r="B802" s="3"/>
      <c r="C802" s="3"/>
      <c r="D802" s="3"/>
      <c r="E802" s="4" t="s">
        <v>21</v>
      </c>
      <c r="F802" s="4">
        <f>COUNTIF(B6:B499,"AI")</f>
        <v>0</v>
      </c>
      <c r="G802" s="3"/>
      <c r="H802" s="3"/>
      <c r="I802" s="3"/>
      <c r="J802" s="3"/>
      <c r="M802" s="5"/>
      <c r="S802" s="5"/>
      <c r="T802" s="5"/>
      <c r="U802" s="5"/>
    </row>
    <row r="803" spans="1:21" x14ac:dyDescent="0.3">
      <c r="A803" s="2" t="s">
        <v>22</v>
      </c>
      <c r="E803" s="4" t="s">
        <v>23</v>
      </c>
      <c r="F803" s="4">
        <f>COUNTIF(B6:B499,"AS")</f>
        <v>0</v>
      </c>
    </row>
    <row r="804" spans="1:21" x14ac:dyDescent="0.3">
      <c r="A804" s="2" t="s">
        <v>24</v>
      </c>
      <c r="E804" s="4" t="s">
        <v>25</v>
      </c>
      <c r="F804" s="4">
        <f>COUNTIF(B6:B499,"B")</f>
        <v>0</v>
      </c>
    </row>
    <row r="805" spans="1:21" x14ac:dyDescent="0.3">
      <c r="A805" s="2" t="s">
        <v>26</v>
      </c>
      <c r="E805" s="4" t="s">
        <v>27</v>
      </c>
      <c r="F805" s="4">
        <f>COUNTIF(B6:B500,"H")</f>
        <v>0</v>
      </c>
    </row>
    <row r="806" spans="1:21" x14ac:dyDescent="0.3">
      <c r="A806" s="2" t="s">
        <v>28</v>
      </c>
      <c r="E806" s="4" t="s">
        <v>29</v>
      </c>
      <c r="F806" s="4">
        <f>COUNTIF(B6:B499,"PI")</f>
        <v>0</v>
      </c>
    </row>
    <row r="807" spans="1:21" x14ac:dyDescent="0.3">
      <c r="A807" s="2" t="s">
        <v>30</v>
      </c>
      <c r="E807" s="4" t="s">
        <v>31</v>
      </c>
      <c r="F807" s="4">
        <f>COUNTIF(B6:B499, "W")</f>
        <v>0</v>
      </c>
      <c r="M807" s="4"/>
      <c r="S807" s="4"/>
      <c r="T807" s="4"/>
      <c r="U807" s="4"/>
    </row>
    <row r="808" spans="1:21" x14ac:dyDescent="0.3">
      <c r="A808" s="2" t="s">
        <v>32</v>
      </c>
      <c r="E808" s="4" t="s">
        <v>33</v>
      </c>
      <c r="F808" s="4">
        <f>COUNTIF(B6:B499,"TM")</f>
        <v>0</v>
      </c>
      <c r="M808" s="4"/>
      <c r="S808" s="5"/>
      <c r="T808" s="5"/>
      <c r="U808" s="5"/>
    </row>
    <row r="809" spans="1:21" x14ac:dyDescent="0.3">
      <c r="A809" s="5" t="s">
        <v>34</v>
      </c>
      <c r="B809" s="5"/>
      <c r="C809" s="5"/>
      <c r="D809" s="5"/>
      <c r="F809" s="4">
        <f>SUM(F802:F808)</f>
        <v>0</v>
      </c>
      <c r="M809" s="4"/>
      <c r="S809" s="5"/>
      <c r="T809" s="5"/>
      <c r="U809" s="5"/>
    </row>
    <row r="810" spans="1:21" x14ac:dyDescent="0.3">
      <c r="A810" s="5"/>
      <c r="B810" s="5"/>
      <c r="C810" s="5"/>
      <c r="D810" s="5"/>
      <c r="L810" s="4"/>
      <c r="M810" s="4"/>
      <c r="S810" s="5"/>
      <c r="T810" s="5"/>
      <c r="U810" s="5"/>
    </row>
    <row r="811" spans="1:21" x14ac:dyDescent="0.3">
      <c r="A811" s="5" t="s">
        <v>35</v>
      </c>
      <c r="B811" s="5"/>
      <c r="C811" s="5"/>
      <c r="D811" s="5"/>
      <c r="E811" s="5"/>
      <c r="F811" s="5">
        <f>(F809)</f>
        <v>0</v>
      </c>
      <c r="G811" s="5"/>
      <c r="H811" s="5"/>
      <c r="I811" s="5"/>
      <c r="J811" s="5"/>
      <c r="K811" s="5"/>
      <c r="L811" s="19"/>
      <c r="M811" s="19"/>
      <c r="N811" s="19"/>
      <c r="O811" s="19"/>
      <c r="S811" s="5"/>
      <c r="T811" s="5"/>
      <c r="U811" s="5"/>
    </row>
    <row r="812" spans="1:21" x14ac:dyDescent="0.3">
      <c r="E812" s="8"/>
      <c r="F812" s="4"/>
      <c r="G812" s="4"/>
      <c r="H812" s="4"/>
      <c r="I812" s="4"/>
      <c r="J812" s="4"/>
      <c r="K812" s="4"/>
      <c r="L812" s="4"/>
      <c r="M812" s="4"/>
      <c r="S812" s="1"/>
      <c r="T812" s="1"/>
      <c r="U812" s="1"/>
    </row>
    <row r="813" spans="1:21" x14ac:dyDescent="0.3">
      <c r="A813" s="19" t="s">
        <v>36</v>
      </c>
      <c r="B813" s="19"/>
      <c r="C813" s="19"/>
      <c r="D813" s="19"/>
      <c r="E813" s="19"/>
      <c r="F813" s="19"/>
      <c r="G813" s="19"/>
      <c r="H813" s="19"/>
      <c r="I813" s="19"/>
      <c r="J813" s="19"/>
      <c r="K813" s="4"/>
      <c r="L813" s="4"/>
      <c r="M813" s="4"/>
    </row>
    <row r="814" spans="1:21" x14ac:dyDescent="0.3">
      <c r="A814" s="5"/>
      <c r="B814" s="5"/>
      <c r="D814" s="5"/>
      <c r="F814" s="5" t="s">
        <v>19</v>
      </c>
      <c r="G814" s="5"/>
      <c r="H814" s="5"/>
      <c r="I814" s="5"/>
      <c r="J814" s="5"/>
      <c r="K814" s="4"/>
      <c r="L814" s="4"/>
      <c r="M814" s="4"/>
    </row>
    <row r="815" spans="1:21" x14ac:dyDescent="0.3">
      <c r="A815" s="2" t="s">
        <v>37</v>
      </c>
      <c r="D815" s="4" t="s">
        <v>38</v>
      </c>
      <c r="F815" s="4">
        <f>COUNTIF(C6:C499,"M")</f>
        <v>0</v>
      </c>
      <c r="G815" s="4"/>
      <c r="H815" s="4"/>
      <c r="I815" s="4"/>
      <c r="J815" s="4"/>
      <c r="M815" s="4"/>
    </row>
    <row r="816" spans="1:21" x14ac:dyDescent="0.3">
      <c r="A816" s="2" t="s">
        <v>39</v>
      </c>
      <c r="D816" s="4" t="s">
        <v>40</v>
      </c>
      <c r="F816" s="4">
        <f>COUNTIF(C6:C499,"F")</f>
        <v>0</v>
      </c>
      <c r="G816" s="1"/>
      <c r="H816" s="1"/>
      <c r="I816" s="1"/>
      <c r="J816" s="1"/>
      <c r="M816" s="1"/>
    </row>
    <row r="817" spans="1:21" x14ac:dyDescent="0.3">
      <c r="A817" s="19" t="s">
        <v>41</v>
      </c>
      <c r="B817" s="19"/>
      <c r="C817" s="19"/>
      <c r="D817" s="19"/>
      <c r="E817" s="5"/>
      <c r="F817" s="5"/>
      <c r="G817" s="5"/>
      <c r="H817" s="5"/>
      <c r="I817" s="5"/>
      <c r="J817" s="5"/>
      <c r="K817" s="5"/>
      <c r="L817" s="4"/>
      <c r="S817" s="5"/>
      <c r="T817" s="5"/>
      <c r="U817" s="5"/>
    </row>
    <row r="818" spans="1:21" x14ac:dyDescent="0.3">
      <c r="A818" s="5"/>
      <c r="B818" s="5"/>
      <c r="C818" s="5"/>
      <c r="D818" s="5"/>
      <c r="F818" s="5" t="s">
        <v>19</v>
      </c>
      <c r="G818" s="5"/>
      <c r="H818" s="5"/>
      <c r="I818" s="5"/>
      <c r="J818" s="5"/>
      <c r="K818" s="5"/>
      <c r="L818" s="4"/>
      <c r="S818" s="5"/>
      <c r="T818" s="5"/>
      <c r="U818" s="5"/>
    </row>
    <row r="819" spans="1:21" x14ac:dyDescent="0.3">
      <c r="A819" s="2" t="s">
        <v>42</v>
      </c>
      <c r="D819" s="5" t="s">
        <v>38</v>
      </c>
      <c r="F819" s="4">
        <f>COUNTIF(D6:D499,"M")</f>
        <v>0</v>
      </c>
    </row>
    <row r="820" spans="1:21" ht="14.4" customHeight="1" x14ac:dyDescent="0.3">
      <c r="A820" s="20" t="s">
        <v>43</v>
      </c>
      <c r="B820" s="20"/>
      <c r="C820" s="20"/>
      <c r="D820" s="5" t="s">
        <v>44</v>
      </c>
      <c r="F820" s="4">
        <f>COUNTIF(D6:D499,"D")</f>
        <v>0</v>
      </c>
      <c r="G820" s="1"/>
      <c r="H820" s="1"/>
      <c r="I820" s="9"/>
    </row>
    <row r="821" spans="1:21" ht="14.4" customHeight="1" x14ac:dyDescent="0.3">
      <c r="A821" s="20" t="s">
        <v>45</v>
      </c>
      <c r="B821" s="20"/>
      <c r="C821" s="20"/>
      <c r="D821" s="5" t="s">
        <v>46</v>
      </c>
      <c r="F821" s="4">
        <f>COUNTIF(D6:D499,"I")</f>
        <v>0</v>
      </c>
      <c r="G821" s="1"/>
      <c r="H821" s="1"/>
      <c r="I821" s="9"/>
    </row>
    <row r="822" spans="1:21" x14ac:dyDescent="0.3">
      <c r="A822" s="19" t="s">
        <v>47</v>
      </c>
      <c r="B822" s="19"/>
      <c r="C822" s="19"/>
      <c r="D822" s="5"/>
      <c r="E822" s="5"/>
      <c r="F822" s="5"/>
      <c r="G822" s="5"/>
      <c r="H822" s="5"/>
      <c r="I822" s="5"/>
      <c r="J822" s="5"/>
      <c r="K822" s="1"/>
      <c r="L822" s="4"/>
    </row>
    <row r="823" spans="1:21" x14ac:dyDescent="0.3">
      <c r="A823" s="5"/>
      <c r="B823" s="5"/>
      <c r="C823" s="5"/>
      <c r="D823" s="5"/>
      <c r="E823" s="5"/>
      <c r="F823" s="5" t="s">
        <v>19</v>
      </c>
      <c r="H823" s="5"/>
      <c r="I823" s="5"/>
      <c r="J823" s="5"/>
      <c r="K823" s="1"/>
      <c r="L823" s="4"/>
    </row>
    <row r="824" spans="1:21" x14ac:dyDescent="0.3">
      <c r="A824" s="2" t="s">
        <v>48</v>
      </c>
      <c r="D824" s="5" t="s">
        <v>49</v>
      </c>
      <c r="F824" s="4">
        <f>COUNTIF(E6:E499,"R")</f>
        <v>0</v>
      </c>
      <c r="H824" s="1"/>
      <c r="I824" s="1"/>
      <c r="J824" s="1"/>
      <c r="K824" s="1"/>
    </row>
    <row r="825" spans="1:21" x14ac:dyDescent="0.3">
      <c r="A825" s="2" t="s">
        <v>50</v>
      </c>
      <c r="D825" s="5" t="s">
        <v>51</v>
      </c>
      <c r="F825" s="4">
        <f>COUNTIF(E6:E499,"E")</f>
        <v>0</v>
      </c>
      <c r="H825" s="1"/>
      <c r="I825" s="1"/>
      <c r="J825" s="1"/>
      <c r="K825" s="1"/>
    </row>
    <row r="826" spans="1:21" x14ac:dyDescent="0.3">
      <c r="A826" s="2" t="s">
        <v>52</v>
      </c>
      <c r="D826" s="5" t="s">
        <v>53</v>
      </c>
      <c r="F826" s="4">
        <f>COUNTIF(E6:E499,"LIG")</f>
        <v>0</v>
      </c>
    </row>
    <row r="827" spans="1:21" x14ac:dyDescent="0.3">
      <c r="A827" s="2" t="s">
        <v>54</v>
      </c>
      <c r="D827" s="5" t="s">
        <v>55</v>
      </c>
      <c r="F827" s="5">
        <f>COUNTIF(E6:E499,"LIF")</f>
        <v>0</v>
      </c>
    </row>
    <row r="828" spans="1:21" x14ac:dyDescent="0.3">
      <c r="A828" s="4"/>
      <c r="B828" s="4"/>
      <c r="C828" s="4"/>
      <c r="E828" s="4"/>
    </row>
    <row r="829" spans="1:21" x14ac:dyDescent="0.3">
      <c r="A829" s="19" t="s">
        <v>56</v>
      </c>
      <c r="B829" s="19"/>
      <c r="C829" s="19"/>
      <c r="D829" s="19"/>
      <c r="E829" s="5"/>
      <c r="F829" s="5"/>
      <c r="G829" s="5"/>
      <c r="H829" s="5"/>
      <c r="I829" s="5"/>
      <c r="J829" s="5"/>
    </row>
    <row r="830" spans="1:21" x14ac:dyDescent="0.3">
      <c r="A830" s="5"/>
      <c r="C830" s="5"/>
      <c r="D830" s="5"/>
      <c r="E830" s="5"/>
      <c r="F830" s="5" t="s">
        <v>19</v>
      </c>
      <c r="G830" s="5"/>
      <c r="H830" s="5"/>
      <c r="I830" s="5"/>
    </row>
    <row r="831" spans="1:21" x14ac:dyDescent="0.3">
      <c r="A831" s="1" t="s">
        <v>57</v>
      </c>
      <c r="C831" s="1"/>
      <c r="D831" s="5" t="s">
        <v>58</v>
      </c>
      <c r="E831" s="1" t="s">
        <v>1</v>
      </c>
      <c r="F831" s="5">
        <f>COUNTIF(F6:F499,"G")</f>
        <v>0</v>
      </c>
      <c r="J831" s="2" t="s">
        <v>58</v>
      </c>
    </row>
    <row r="832" spans="1:21" x14ac:dyDescent="0.3">
      <c r="A832" s="1"/>
      <c r="C832" s="1"/>
      <c r="D832" s="5"/>
      <c r="E832" s="2" t="s">
        <v>59</v>
      </c>
      <c r="F832" s="5">
        <f>COUNT(H6:H499,"G")</f>
        <v>0</v>
      </c>
      <c r="I832" s="5"/>
      <c r="J832" s="2" t="s">
        <v>51</v>
      </c>
    </row>
    <row r="833" spans="1:10" x14ac:dyDescent="0.3">
      <c r="A833" s="1"/>
      <c r="C833" s="1"/>
      <c r="D833" s="5"/>
      <c r="E833" s="2" t="s">
        <v>60</v>
      </c>
      <c r="F833" s="5">
        <f>COUNTIF(J6:J499,"G")</f>
        <v>0</v>
      </c>
      <c r="I833" s="5"/>
      <c r="J833" s="2" t="s">
        <v>61</v>
      </c>
    </row>
    <row r="834" spans="1:10" x14ac:dyDescent="0.3">
      <c r="A834" s="1"/>
      <c r="C834" s="1"/>
      <c r="D834" s="5"/>
      <c r="E834" s="2" t="s">
        <v>62</v>
      </c>
      <c r="F834" s="5">
        <f>COUNTIF(L6:L499,"G")</f>
        <v>0</v>
      </c>
      <c r="I834" s="5"/>
      <c r="J834" s="2" t="s">
        <v>31</v>
      </c>
    </row>
    <row r="835" spans="1:10" x14ac:dyDescent="0.3">
      <c r="A835" s="1"/>
      <c r="C835" s="1"/>
      <c r="D835" s="5"/>
      <c r="E835" s="4" t="s">
        <v>63</v>
      </c>
      <c r="F835" s="5">
        <f>SUM(F831:F834)</f>
        <v>0</v>
      </c>
      <c r="I835" s="5"/>
    </row>
    <row r="836" spans="1:10" x14ac:dyDescent="0.3">
      <c r="A836" s="1"/>
      <c r="C836" s="1"/>
      <c r="D836" s="5"/>
      <c r="E836" s="4"/>
      <c r="F836" s="5"/>
      <c r="I836" s="5"/>
    </row>
    <row r="837" spans="1:10" x14ac:dyDescent="0.3">
      <c r="A837" s="1"/>
      <c r="C837" s="1"/>
      <c r="D837" s="5"/>
      <c r="F837" s="5" t="s">
        <v>19</v>
      </c>
      <c r="I837" s="5"/>
    </row>
    <row r="838" spans="1:10" x14ac:dyDescent="0.3">
      <c r="A838" s="2" t="s">
        <v>64</v>
      </c>
      <c r="C838" s="1"/>
      <c r="D838" s="5" t="s">
        <v>51</v>
      </c>
      <c r="E838" s="1" t="s">
        <v>1</v>
      </c>
      <c r="F838" s="5">
        <f>COUNTIF(F11:F499,"E")</f>
        <v>0</v>
      </c>
      <c r="I838" s="5"/>
    </row>
    <row r="839" spans="1:10" x14ac:dyDescent="0.3">
      <c r="A839" s="1"/>
      <c r="C839" s="1"/>
      <c r="D839" s="5"/>
      <c r="E839" s="2" t="s">
        <v>59</v>
      </c>
      <c r="F839" s="5">
        <f>COUNT(H11:H499,"E")</f>
        <v>0</v>
      </c>
      <c r="I839" s="5"/>
    </row>
    <row r="840" spans="1:10" x14ac:dyDescent="0.3">
      <c r="A840" s="1"/>
      <c r="C840" s="1"/>
      <c r="D840" s="5"/>
      <c r="E840" s="2" t="s">
        <v>60</v>
      </c>
      <c r="F840" s="5">
        <f>COUNTIF(J11:J499,"E")</f>
        <v>0</v>
      </c>
      <c r="I840" s="5"/>
    </row>
    <row r="841" spans="1:10" x14ac:dyDescent="0.3">
      <c r="A841" s="1"/>
      <c r="C841" s="1"/>
      <c r="D841" s="5"/>
      <c r="E841" s="2" t="s">
        <v>62</v>
      </c>
      <c r="F841" s="5">
        <f>COUNTIF(L11:L499,"E")</f>
        <v>0</v>
      </c>
      <c r="I841" s="5"/>
    </row>
    <row r="842" spans="1:10" x14ac:dyDescent="0.3">
      <c r="A842" s="1"/>
      <c r="C842" s="1"/>
      <c r="D842" s="5"/>
      <c r="E842" s="4" t="s">
        <v>65</v>
      </c>
      <c r="F842" s="5">
        <f>SUM(F838:F841)</f>
        <v>0</v>
      </c>
      <c r="I842" s="5"/>
    </row>
    <row r="843" spans="1:10" x14ac:dyDescent="0.3">
      <c r="A843" s="1"/>
      <c r="C843" s="1"/>
      <c r="D843" s="5"/>
      <c r="E843" s="4"/>
      <c r="F843" s="5"/>
      <c r="I843" s="5"/>
    </row>
    <row r="844" spans="1:10" x14ac:dyDescent="0.3">
      <c r="A844" s="1"/>
      <c r="C844" s="1"/>
      <c r="D844" s="5"/>
      <c r="F844" s="5" t="s">
        <v>19</v>
      </c>
      <c r="I844" s="5"/>
    </row>
    <row r="845" spans="1:10" x14ac:dyDescent="0.3">
      <c r="A845" s="1"/>
      <c r="C845" s="1"/>
      <c r="D845" s="5"/>
      <c r="E845" s="1" t="s">
        <v>1</v>
      </c>
      <c r="F845" s="5">
        <f>COUNTIF(F17:F499,"T")</f>
        <v>0</v>
      </c>
      <c r="I845" s="5"/>
    </row>
    <row r="846" spans="1:10" x14ac:dyDescent="0.3">
      <c r="A846" s="2" t="s">
        <v>66</v>
      </c>
      <c r="C846" s="1"/>
      <c r="D846" s="5" t="s">
        <v>61</v>
      </c>
      <c r="E846" s="2" t="s">
        <v>59</v>
      </c>
      <c r="F846" s="5">
        <f>COUNT(H17:H499,"T")</f>
        <v>0</v>
      </c>
      <c r="I846" s="5"/>
    </row>
    <row r="847" spans="1:10" x14ac:dyDescent="0.3">
      <c r="A847" s="1"/>
      <c r="C847" s="1"/>
      <c r="D847" s="5"/>
      <c r="E847" s="2" t="s">
        <v>60</v>
      </c>
      <c r="F847" s="5">
        <f>COUNTIF(J17:J499,"T")</f>
        <v>0</v>
      </c>
      <c r="I847" s="5"/>
    </row>
    <row r="848" spans="1:10" x14ac:dyDescent="0.3">
      <c r="A848" s="1"/>
      <c r="C848" s="1"/>
      <c r="D848" s="5"/>
      <c r="E848" s="2" t="s">
        <v>62</v>
      </c>
      <c r="F848" s="5">
        <f>COUNTIF(L17:L499,"T")</f>
        <v>0</v>
      </c>
      <c r="I848" s="5"/>
    </row>
    <row r="849" spans="1:9" x14ac:dyDescent="0.3">
      <c r="A849" s="1"/>
      <c r="C849" s="1"/>
      <c r="D849" s="5"/>
      <c r="E849" s="4" t="s">
        <v>67</v>
      </c>
      <c r="F849" s="5">
        <f>SUM(F845:F848)</f>
        <v>0</v>
      </c>
      <c r="I849" s="5"/>
    </row>
    <row r="850" spans="1:9" x14ac:dyDescent="0.3">
      <c r="A850" s="1"/>
      <c r="C850" s="1"/>
      <c r="D850" s="5"/>
      <c r="F850" s="5"/>
      <c r="I850" s="5"/>
    </row>
    <row r="851" spans="1:9" x14ac:dyDescent="0.3">
      <c r="A851" s="1"/>
      <c r="C851" s="1"/>
      <c r="D851" s="5"/>
      <c r="F851" s="5" t="s">
        <v>19</v>
      </c>
      <c r="I851" s="5"/>
    </row>
    <row r="852" spans="1:9" x14ac:dyDescent="0.3">
      <c r="A852" s="2" t="s">
        <v>68</v>
      </c>
      <c r="C852" s="1"/>
      <c r="D852" s="5" t="s">
        <v>31</v>
      </c>
      <c r="E852" s="1" t="s">
        <v>1</v>
      </c>
      <c r="F852" s="5">
        <f>COUNTIF(F24:F499,"W")</f>
        <v>0</v>
      </c>
      <c r="I852" s="5"/>
    </row>
    <row r="853" spans="1:9" x14ac:dyDescent="0.3">
      <c r="A853" s="1"/>
      <c r="B853" s="5"/>
      <c r="C853" s="1"/>
      <c r="D853" s="1"/>
      <c r="E853" s="2" t="s">
        <v>59</v>
      </c>
      <c r="F853" s="5">
        <f>COUNT(H24:H499,"W")</f>
        <v>0</v>
      </c>
      <c r="I853" s="5"/>
    </row>
    <row r="854" spans="1:9" x14ac:dyDescent="0.3">
      <c r="A854" s="1"/>
      <c r="B854" s="5"/>
      <c r="C854" s="1"/>
      <c r="D854" s="1"/>
      <c r="E854" s="2" t="s">
        <v>60</v>
      </c>
      <c r="F854" s="5">
        <f>COUNTIF(J24:J499,"W")</f>
        <v>0</v>
      </c>
      <c r="I854" s="5"/>
    </row>
    <row r="855" spans="1:9" x14ac:dyDescent="0.3">
      <c r="A855" s="1"/>
      <c r="B855" s="5"/>
      <c r="C855" s="1"/>
      <c r="D855" s="1"/>
      <c r="E855" s="2" t="s">
        <v>62</v>
      </c>
      <c r="F855" s="5">
        <f>COUNTIF(L24:L499,"W")</f>
        <v>0</v>
      </c>
      <c r="I855" s="5"/>
    </row>
    <row r="856" spans="1:9" x14ac:dyDescent="0.3">
      <c r="A856" s="1"/>
      <c r="B856" s="5"/>
      <c r="C856" s="1"/>
      <c r="D856" s="1"/>
      <c r="E856" s="4" t="s">
        <v>69</v>
      </c>
      <c r="F856" s="5">
        <f>SUM(F852:F855)</f>
        <v>0</v>
      </c>
      <c r="I856" s="5"/>
    </row>
    <row r="857" spans="1:9" x14ac:dyDescent="0.3">
      <c r="F857" s="5"/>
      <c r="I857" s="5"/>
    </row>
    <row r="858" spans="1:9" x14ac:dyDescent="0.3">
      <c r="F858" s="5"/>
      <c r="I858" s="5"/>
    </row>
    <row r="859" spans="1:9" x14ac:dyDescent="0.3">
      <c r="A859" s="19" t="s">
        <v>70</v>
      </c>
      <c r="B859" s="19"/>
      <c r="C859" s="19"/>
      <c r="D859" s="19"/>
      <c r="F859" s="5" t="s">
        <v>19</v>
      </c>
      <c r="I859" s="5"/>
    </row>
    <row r="860" spans="1:9" x14ac:dyDescent="0.3">
      <c r="A860" s="2" t="s">
        <v>71</v>
      </c>
      <c r="D860" s="5" t="s">
        <v>72</v>
      </c>
      <c r="E860" s="1" t="s">
        <v>1</v>
      </c>
      <c r="F860" s="5">
        <f>COUNTIF(G6:G499,"EPC")</f>
        <v>0</v>
      </c>
      <c r="I860" s="5"/>
    </row>
    <row r="861" spans="1:9" x14ac:dyDescent="0.3">
      <c r="E861" s="2" t="s">
        <v>59</v>
      </c>
      <c r="F861" s="5">
        <f>COUNTIF(I6:I499,"EPC")</f>
        <v>0</v>
      </c>
    </row>
    <row r="862" spans="1:9" x14ac:dyDescent="0.3">
      <c r="E862" s="2" t="s">
        <v>60</v>
      </c>
      <c r="F862" s="5">
        <f>COUNTIF(K6:K499,"EPC")</f>
        <v>0</v>
      </c>
    </row>
    <row r="863" spans="1:9" x14ac:dyDescent="0.3">
      <c r="E863" s="2" t="s">
        <v>62</v>
      </c>
      <c r="F863" s="5">
        <f>COUNTIF(M6:M499,"EPC")</f>
        <v>0</v>
      </c>
      <c r="I863" s="5"/>
    </row>
    <row r="864" spans="1:9" x14ac:dyDescent="0.3">
      <c r="E864" s="4" t="s">
        <v>73</v>
      </c>
      <c r="F864" s="5">
        <f>SUM(F860:F863)</f>
        <v>0</v>
      </c>
      <c r="I864" s="5"/>
    </row>
    <row r="865" spans="1:13" x14ac:dyDescent="0.3">
      <c r="E865" s="4"/>
      <c r="F865" s="5"/>
      <c r="I865" s="5"/>
    </row>
    <row r="866" spans="1:13" x14ac:dyDescent="0.3">
      <c r="E866" s="4"/>
      <c r="F866" s="5" t="s">
        <v>19</v>
      </c>
      <c r="I866" s="5"/>
    </row>
    <row r="867" spans="1:13" ht="14.4" customHeight="1" x14ac:dyDescent="0.3">
      <c r="A867" s="20" t="s">
        <v>74</v>
      </c>
      <c r="B867" s="20"/>
      <c r="C867" s="20"/>
      <c r="D867" s="5" t="s">
        <v>75</v>
      </c>
      <c r="E867" s="1" t="s">
        <v>1</v>
      </c>
      <c r="F867" s="5">
        <f>COUNTIF(G6:G499,"EDPC")</f>
        <v>0</v>
      </c>
      <c r="I867" s="5"/>
    </row>
    <row r="868" spans="1:13" x14ac:dyDescent="0.3">
      <c r="E868" s="2" t="s">
        <v>59</v>
      </c>
      <c r="F868" s="5">
        <f>COUNTIF(I6:I499,"EDPC")</f>
        <v>0</v>
      </c>
    </row>
    <row r="869" spans="1:13" x14ac:dyDescent="0.3">
      <c r="E869" s="2" t="s">
        <v>60</v>
      </c>
      <c r="F869" s="5">
        <f>COUNTIF(K6:K499,"EDPC")</f>
        <v>0</v>
      </c>
      <c r="I869" s="5"/>
    </row>
    <row r="870" spans="1:13" x14ac:dyDescent="0.3">
      <c r="E870" s="2" t="s">
        <v>62</v>
      </c>
      <c r="F870" s="5">
        <f>COUNTIF(M6:M499,"EDPC")</f>
        <v>0</v>
      </c>
      <c r="I870" s="5"/>
    </row>
    <row r="871" spans="1:13" x14ac:dyDescent="0.3">
      <c r="E871" s="4" t="s">
        <v>76</v>
      </c>
      <c r="F871" s="5">
        <f>SUM(F867:F870)</f>
        <v>0</v>
      </c>
      <c r="I871" s="5"/>
    </row>
    <row r="872" spans="1:13" x14ac:dyDescent="0.3">
      <c r="F872" s="5"/>
      <c r="I872" s="5"/>
    </row>
    <row r="873" spans="1:13" x14ac:dyDescent="0.3">
      <c r="F873" s="5" t="s">
        <v>19</v>
      </c>
      <c r="I873" s="5"/>
    </row>
    <row r="874" spans="1:13" ht="14.4" customHeight="1" x14ac:dyDescent="0.3">
      <c r="A874" s="20" t="s">
        <v>77</v>
      </c>
      <c r="B874" s="20"/>
      <c r="C874" s="20"/>
      <c r="D874" s="5" t="s">
        <v>78</v>
      </c>
      <c r="E874" s="1" t="s">
        <v>1</v>
      </c>
      <c r="F874" s="5">
        <f>COUNTIF(G6:G499,"WFCP")</f>
        <v>0</v>
      </c>
      <c r="I874" s="5"/>
    </row>
    <row r="875" spans="1:13" x14ac:dyDescent="0.3">
      <c r="E875" s="2" t="s">
        <v>59</v>
      </c>
      <c r="F875" s="5">
        <f>COUNTIF(I6:I499,"WFCP")</f>
        <v>0</v>
      </c>
      <c r="I875" s="5"/>
    </row>
    <row r="876" spans="1:13" x14ac:dyDescent="0.3">
      <c r="E876" s="2" t="s">
        <v>60</v>
      </c>
      <c r="F876" s="5">
        <f>COUNTIF(K6:K499,"WFCP")</f>
        <v>0</v>
      </c>
      <c r="I876" s="5"/>
    </row>
    <row r="877" spans="1:13" x14ac:dyDescent="0.3">
      <c r="E877" s="2" t="s">
        <v>62</v>
      </c>
      <c r="F877" s="5">
        <f>COUNTIF(M6:M499,"WFCP")</f>
        <v>0</v>
      </c>
      <c r="I877" s="5"/>
    </row>
    <row r="878" spans="1:13" x14ac:dyDescent="0.3">
      <c r="E878" s="4" t="s">
        <v>79</v>
      </c>
      <c r="F878" s="5">
        <f>SUM(F874:F877)</f>
        <v>0</v>
      </c>
      <c r="I878" s="5"/>
    </row>
    <row r="879" spans="1:13" x14ac:dyDescent="0.3">
      <c r="D879" s="5"/>
      <c r="I879" s="5"/>
      <c r="M879" s="5"/>
    </row>
    <row r="880" spans="1:13" x14ac:dyDescent="0.3">
      <c r="A880" s="19" t="s">
        <v>80</v>
      </c>
      <c r="B880" s="19"/>
      <c r="C880" s="19"/>
      <c r="D880" s="5"/>
      <c r="F880" s="5" t="s">
        <v>19</v>
      </c>
      <c r="I880" s="5"/>
      <c r="M880" s="5"/>
    </row>
    <row r="881" spans="1:13" x14ac:dyDescent="0.3">
      <c r="A881" s="2" t="s">
        <v>81</v>
      </c>
      <c r="D881" s="5" t="s">
        <v>82</v>
      </c>
      <c r="F881" s="5">
        <f>COUNTIF(U6:U499,"c")</f>
        <v>0</v>
      </c>
      <c r="I881" s="5"/>
      <c r="M881" s="5"/>
    </row>
    <row r="882" spans="1:13" x14ac:dyDescent="0.3">
      <c r="A882" s="2" t="s">
        <v>83</v>
      </c>
      <c r="D882" s="5" t="s">
        <v>44</v>
      </c>
      <c r="F882" s="5">
        <f>COUNTIF(U6:U499,"D")</f>
        <v>0</v>
      </c>
      <c r="I882" s="5"/>
      <c r="M882" s="5"/>
    </row>
    <row r="883" spans="1:13" x14ac:dyDescent="0.3">
      <c r="A883" s="2" t="s">
        <v>84</v>
      </c>
      <c r="D883" s="4" t="s">
        <v>61</v>
      </c>
      <c r="E883" s="1"/>
      <c r="F883" s="5">
        <f>COUNTIF(U6:U499,"T")</f>
        <v>0</v>
      </c>
    </row>
    <row r="884" spans="1:13" x14ac:dyDescent="0.3">
      <c r="A884" s="2" t="s">
        <v>85</v>
      </c>
      <c r="D884" s="5" t="s">
        <v>86</v>
      </c>
      <c r="F884" s="5">
        <f>COUNTIF(U6:U499,"AA")</f>
        <v>0</v>
      </c>
      <c r="H884" s="5"/>
      <c r="I884" s="5"/>
      <c r="K884" s="5"/>
      <c r="L884" s="5"/>
    </row>
    <row r="885" spans="1:13" x14ac:dyDescent="0.3">
      <c r="A885" s="21" t="s">
        <v>87</v>
      </c>
      <c r="B885" s="21"/>
      <c r="D885" s="5" t="s">
        <v>88</v>
      </c>
      <c r="E885" s="5"/>
      <c r="F885" s="5">
        <f>COUNTIF(U6:U499,"BA")</f>
        <v>0</v>
      </c>
      <c r="H885" s="5"/>
      <c r="I885" s="5"/>
      <c r="J885" s="5"/>
    </row>
    <row r="886" spans="1:13" x14ac:dyDescent="0.3">
      <c r="A886" s="22" t="s">
        <v>89</v>
      </c>
      <c r="B886" s="22"/>
      <c r="D886" s="5" t="s">
        <v>90</v>
      </c>
      <c r="F886" s="5">
        <f>COUNTIF(U6:U499,"MS")</f>
        <v>0</v>
      </c>
    </row>
    <row r="887" spans="1:13" x14ac:dyDescent="0.3">
      <c r="A887" s="23" t="s">
        <v>91</v>
      </c>
      <c r="B887" s="23"/>
      <c r="D887" s="5"/>
      <c r="F887" s="5">
        <f>SUM(F881:F886)</f>
        <v>0</v>
      </c>
      <c r="G887" s="5"/>
      <c r="H887" s="5"/>
      <c r="K887" s="5"/>
      <c r="L887" s="5"/>
    </row>
    <row r="888" spans="1:13" x14ac:dyDescent="0.3">
      <c r="D888" s="5"/>
    </row>
    <row r="889" spans="1:13" x14ac:dyDescent="0.3">
      <c r="A889" s="19" t="s">
        <v>92</v>
      </c>
      <c r="B889" s="19"/>
      <c r="C889" s="19"/>
      <c r="D889" s="5"/>
      <c r="F889" s="5">
        <f>+(R500)</f>
        <v>0</v>
      </c>
    </row>
    <row r="890" spans="1:13" x14ac:dyDescent="0.3">
      <c r="D890" s="5"/>
    </row>
    <row r="891" spans="1:13" x14ac:dyDescent="0.3">
      <c r="A891" s="19" t="s">
        <v>93</v>
      </c>
      <c r="B891" s="19"/>
      <c r="C891" s="19"/>
      <c r="D891" s="5"/>
      <c r="F891" s="5">
        <f>(Q500)</f>
        <v>0</v>
      </c>
    </row>
    <row r="893" spans="1:13" x14ac:dyDescent="0.3">
      <c r="A893" s="19" t="s">
        <v>94</v>
      </c>
      <c r="B893" s="19"/>
      <c r="C893" s="19"/>
      <c r="F893" s="5">
        <f>(S500)</f>
        <v>0</v>
      </c>
    </row>
    <row r="895" spans="1:13" x14ac:dyDescent="0.3">
      <c r="A895" s="19" t="s">
        <v>95</v>
      </c>
      <c r="B895" s="19"/>
      <c r="C895" s="19"/>
      <c r="F895" s="5">
        <f>(S500)</f>
        <v>0</v>
      </c>
    </row>
    <row r="897" spans="1:21" x14ac:dyDescent="0.3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</row>
    <row r="898" spans="1:21" x14ac:dyDescent="0.3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</row>
    <row r="899" spans="1:21" x14ac:dyDescent="0.3">
      <c r="A899" s="19" t="s">
        <v>56</v>
      </c>
      <c r="B899" s="19"/>
      <c r="C899" s="19"/>
      <c r="D899" s="19"/>
    </row>
    <row r="900" spans="1:21" x14ac:dyDescent="0.3">
      <c r="D900" s="2" t="s">
        <v>58</v>
      </c>
    </row>
    <row r="901" spans="1:21" x14ac:dyDescent="0.3">
      <c r="D901" s="2" t="s">
        <v>51</v>
      </c>
    </row>
    <row r="902" spans="1:21" x14ac:dyDescent="0.3">
      <c r="D902" s="2" t="s">
        <v>61</v>
      </c>
    </row>
    <row r="903" spans="1:21" x14ac:dyDescent="0.3">
      <c r="D903" s="2" t="s">
        <v>31</v>
      </c>
    </row>
    <row r="905" spans="1:21" x14ac:dyDescent="0.3">
      <c r="A905" s="19" t="s">
        <v>70</v>
      </c>
      <c r="B905" s="19"/>
      <c r="C905" s="19"/>
      <c r="D905" s="19"/>
    </row>
    <row r="906" spans="1:21" x14ac:dyDescent="0.3">
      <c r="D906" s="2" t="s">
        <v>72</v>
      </c>
    </row>
    <row r="907" spans="1:21" x14ac:dyDescent="0.3">
      <c r="D907" s="2" t="s">
        <v>75</v>
      </c>
    </row>
    <row r="908" spans="1:21" x14ac:dyDescent="0.3">
      <c r="D908" s="2" t="s">
        <v>97</v>
      </c>
    </row>
  </sheetData>
  <mergeCells count="50">
    <mergeCell ref="A899:D899"/>
    <mergeCell ref="A905:D905"/>
    <mergeCell ref="A1:E1"/>
    <mergeCell ref="F1:O1"/>
    <mergeCell ref="Q1:U2"/>
    <mergeCell ref="A2:E2"/>
    <mergeCell ref="F2:G2"/>
    <mergeCell ref="H2:I2"/>
    <mergeCell ref="J2:K2"/>
    <mergeCell ref="L2:M2"/>
    <mergeCell ref="J3:J5"/>
    <mergeCell ref="K3:K5"/>
    <mergeCell ref="L3:L5"/>
    <mergeCell ref="A3:A5"/>
    <mergeCell ref="B3:B5"/>
    <mergeCell ref="C3:C5"/>
    <mergeCell ref="F3:F5"/>
    <mergeCell ref="A859:D859"/>
    <mergeCell ref="T3:T5"/>
    <mergeCell ref="A817:D817"/>
    <mergeCell ref="A820:C820"/>
    <mergeCell ref="A821:C821"/>
    <mergeCell ref="A822:C822"/>
    <mergeCell ref="A829:D829"/>
    <mergeCell ref="U3:U5"/>
    <mergeCell ref="A799:K799"/>
    <mergeCell ref="A800:K800"/>
    <mergeCell ref="L811:O811"/>
    <mergeCell ref="A813:J813"/>
    <mergeCell ref="M3:M5"/>
    <mergeCell ref="N3:N5"/>
    <mergeCell ref="O3:O5"/>
    <mergeCell ref="Q3:Q5"/>
    <mergeCell ref="R3:R5"/>
    <mergeCell ref="S3:S5"/>
    <mergeCell ref="G3:G5"/>
    <mergeCell ref="H3:H5"/>
    <mergeCell ref="I3:I5"/>
    <mergeCell ref="D3:D5"/>
    <mergeCell ref="E3:E5"/>
    <mergeCell ref="A889:C889"/>
    <mergeCell ref="A891:C891"/>
    <mergeCell ref="A893:C893"/>
    <mergeCell ref="A895:C895"/>
    <mergeCell ref="A867:C867"/>
    <mergeCell ref="A874:C874"/>
    <mergeCell ref="A880:C880"/>
    <mergeCell ref="A885:B885"/>
    <mergeCell ref="A886:B886"/>
    <mergeCell ref="A887:B887"/>
  </mergeCells>
  <dataValidations count="17">
    <dataValidation type="whole" allowBlank="1" showInputMessage="1" showErrorMessage="1" sqref="I820:I821">
      <formula1>0</formula1>
      <formula2>4000</formula2>
    </dataValidation>
    <dataValidation type="list" allowBlank="1" showInputMessage="1" showErrorMessage="1" sqref="D812">
      <formula1>$E$892:$E$893</formula1>
    </dataValidation>
    <dataValidation type="list" allowBlank="1" showInputMessage="1" showErrorMessage="1" sqref="L799 R799 P799 T799">
      <formula1>$B$831:$B$857</formula1>
    </dataValidation>
    <dataValidation type="list" allowBlank="1" showInputMessage="1" showErrorMessage="1" sqref="S799 U799 Q799 M799">
      <formula1>#REF!</formula1>
    </dataValidation>
    <dataValidation type="list" allowBlank="1" showInputMessage="1" showErrorMessage="1" sqref="C3">
      <formula1>#REF!</formula1>
    </dataValidation>
    <dataValidation type="list" allowBlank="1" showInputMessage="1" showErrorMessage="1" sqref="B3 E812">
      <formula1>#REF!</formula1>
    </dataValidation>
    <dataValidation type="list" allowBlank="1" showInputMessage="1" showErrorMessage="1" sqref="E3">
      <formula1>#REF!</formula1>
    </dataValidation>
    <dataValidation type="whole" allowBlank="1" showInputMessage="1" showErrorMessage="1" sqref="L2">
      <formula1>0</formula1>
      <formula2>5000</formula2>
    </dataValidation>
    <dataValidation type="list" allowBlank="1" showInputMessage="1" showErrorMessage="1" sqref="U3">
      <formula1>$B$172:$B$176</formula1>
    </dataValidation>
    <dataValidation type="list" allowBlank="1" showInputMessage="1" showErrorMessage="1" sqref="D3">
      <formula1>$B$826:$B$829</formula1>
    </dataValidation>
    <dataValidation type="list" allowBlank="1" showInputMessage="1" showErrorMessage="1" sqref="U6:U506">
      <formula1>$D$881:$D$886</formula1>
    </dataValidation>
    <dataValidation type="list" allowBlank="1" showInputMessage="1" showErrorMessage="1" sqref="G6:G500 I6:I500 K6:K500 M6:M500">
      <formula1>$D$906:$D$908</formula1>
    </dataValidation>
    <dataValidation type="list" allowBlank="1" showInputMessage="1" showErrorMessage="1" sqref="F6:F500 H6:H500 J6:J500 L6:L500">
      <formula1>$D$900:$D$903</formula1>
    </dataValidation>
    <dataValidation type="list" allowBlank="1" showInputMessage="1" showErrorMessage="1" sqref="E6:E500">
      <formula1>$D$824:$D$827</formula1>
    </dataValidation>
    <dataValidation type="list" allowBlank="1" showInputMessage="1" showErrorMessage="1" sqref="D6:D500">
      <formula1>$D$819:$D$821</formula1>
    </dataValidation>
    <dataValidation type="list" allowBlank="1" showInputMessage="1" showErrorMessage="1" sqref="C6:C500">
      <formula1>$D$815:$D$816</formula1>
    </dataValidation>
    <dataValidation type="list" allowBlank="1" showInputMessage="1" showErrorMessage="1" sqref="B6:B500">
      <formula1>$E$802:$E$808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U908"/>
  <sheetViews>
    <sheetView windowProtection="1" workbookViewId="0">
      <selection activeCell="F1" sqref="F1:O1"/>
    </sheetView>
  </sheetViews>
  <sheetFormatPr defaultRowHeight="14.4" x14ac:dyDescent="0.3"/>
  <cols>
    <col min="1" max="21" width="8.88671875" style="2" customWidth="1"/>
  </cols>
  <sheetData>
    <row r="1" spans="1:21" x14ac:dyDescent="0.3">
      <c r="A1" s="31" t="s">
        <v>101</v>
      </c>
      <c r="B1" s="31"/>
      <c r="C1" s="31"/>
      <c r="D1" s="31"/>
      <c r="E1" s="31"/>
      <c r="F1" s="19" t="s">
        <v>103</v>
      </c>
      <c r="G1" s="19"/>
      <c r="H1" s="19"/>
      <c r="I1" s="19"/>
      <c r="J1" s="19"/>
      <c r="K1" s="19"/>
      <c r="L1" s="19"/>
      <c r="M1" s="19"/>
      <c r="N1" s="19"/>
      <c r="O1" s="19"/>
      <c r="P1" s="6"/>
      <c r="Q1" s="19" t="s">
        <v>0</v>
      </c>
      <c r="R1" s="19"/>
      <c r="S1" s="22"/>
      <c r="T1" s="22"/>
      <c r="U1" s="22"/>
    </row>
    <row r="2" spans="1:21" x14ac:dyDescent="0.3">
      <c r="A2" s="31"/>
      <c r="B2" s="31"/>
      <c r="C2" s="31"/>
      <c r="D2" s="31"/>
      <c r="E2" s="31"/>
      <c r="F2" s="25" t="s">
        <v>1</v>
      </c>
      <c r="G2" s="25"/>
      <c r="H2" s="25" t="s">
        <v>2</v>
      </c>
      <c r="I2" s="25"/>
      <c r="J2" s="25" t="s">
        <v>3</v>
      </c>
      <c r="K2" s="25"/>
      <c r="L2" s="32" t="s">
        <v>4</v>
      </c>
      <c r="M2" s="32"/>
      <c r="N2" s="4"/>
      <c r="O2" s="4"/>
      <c r="P2" s="6"/>
      <c r="Q2" s="22"/>
      <c r="R2" s="22"/>
      <c r="S2" s="22"/>
      <c r="T2" s="22"/>
      <c r="U2" s="22"/>
    </row>
    <row r="3" spans="1:21" ht="14.4" customHeight="1" x14ac:dyDescent="0.3">
      <c r="A3" s="24" t="s">
        <v>5</v>
      </c>
      <c r="B3" s="24" t="s">
        <v>6</v>
      </c>
      <c r="C3" s="24" t="s">
        <v>7</v>
      </c>
      <c r="D3" s="24" t="s">
        <v>8</v>
      </c>
      <c r="E3" s="24" t="s">
        <v>9</v>
      </c>
      <c r="F3" s="30" t="s">
        <v>10</v>
      </c>
      <c r="G3" s="27" t="s">
        <v>11</v>
      </c>
      <c r="H3" s="30" t="s">
        <v>10</v>
      </c>
      <c r="I3" s="27" t="s">
        <v>11</v>
      </c>
      <c r="J3" s="30" t="s">
        <v>10</v>
      </c>
      <c r="K3" s="27" t="s">
        <v>11</v>
      </c>
      <c r="L3" s="30" t="s">
        <v>10</v>
      </c>
      <c r="M3" s="27" t="s">
        <v>11</v>
      </c>
      <c r="N3" s="24" t="s">
        <v>12</v>
      </c>
      <c r="O3" s="24" t="s">
        <v>13</v>
      </c>
      <c r="P3" s="7"/>
      <c r="Q3" s="28" t="s">
        <v>12</v>
      </c>
      <c r="R3" s="24" t="s">
        <v>13</v>
      </c>
      <c r="S3" s="29" t="s">
        <v>14</v>
      </c>
      <c r="T3" s="29" t="s">
        <v>15</v>
      </c>
      <c r="U3" s="24" t="s">
        <v>16</v>
      </c>
    </row>
    <row r="4" spans="1:21" x14ac:dyDescent="0.3">
      <c r="A4" s="24"/>
      <c r="B4" s="24"/>
      <c r="C4" s="24"/>
      <c r="D4" s="24"/>
      <c r="E4" s="24"/>
      <c r="F4" s="30"/>
      <c r="G4" s="27"/>
      <c r="H4" s="30"/>
      <c r="I4" s="27"/>
      <c r="J4" s="30"/>
      <c r="K4" s="27"/>
      <c r="L4" s="30"/>
      <c r="M4" s="27"/>
      <c r="N4" s="24"/>
      <c r="O4" s="24"/>
      <c r="P4" s="7"/>
      <c r="Q4" s="28"/>
      <c r="R4" s="24"/>
      <c r="S4" s="29"/>
      <c r="T4" s="29"/>
      <c r="U4" s="24"/>
    </row>
    <row r="5" spans="1:21" x14ac:dyDescent="0.3">
      <c r="A5" s="24"/>
      <c r="B5" s="24"/>
      <c r="C5" s="24"/>
      <c r="D5" s="24"/>
      <c r="E5" s="24"/>
      <c r="F5" s="30"/>
      <c r="G5" s="27"/>
      <c r="H5" s="30"/>
      <c r="I5" s="27"/>
      <c r="J5" s="30"/>
      <c r="K5" s="27"/>
      <c r="L5" s="30"/>
      <c r="M5" s="27"/>
      <c r="N5" s="24"/>
      <c r="O5" s="24"/>
      <c r="P5" s="7"/>
      <c r="Q5" s="28"/>
      <c r="R5" s="24"/>
      <c r="S5" s="29"/>
      <c r="T5" s="29"/>
      <c r="U5" s="24"/>
    </row>
    <row r="6" spans="1:21" ht="14.55" x14ac:dyDescent="0.35">
      <c r="B6"/>
      <c r="Q6" s="2">
        <f t="shared" ref="Q6:Q70" si="0">N6*O6</f>
        <v>0</v>
      </c>
      <c r="R6" s="2">
        <f t="shared" ref="R6:R70" si="1">O6</f>
        <v>0</v>
      </c>
    </row>
    <row r="7" spans="1:21" ht="14.55" x14ac:dyDescent="0.35">
      <c r="B7"/>
      <c r="Q7" s="2">
        <f t="shared" si="0"/>
        <v>0</v>
      </c>
      <c r="R7" s="2">
        <f t="shared" si="1"/>
        <v>0</v>
      </c>
    </row>
    <row r="8" spans="1:21" ht="14.55" x14ac:dyDescent="0.35">
      <c r="B8"/>
      <c r="Q8" s="2">
        <f t="shared" si="0"/>
        <v>0</v>
      </c>
      <c r="R8" s="2">
        <f t="shared" si="1"/>
        <v>0</v>
      </c>
    </row>
    <row r="9" spans="1:21" ht="14.55" x14ac:dyDescent="0.35">
      <c r="B9"/>
      <c r="Q9" s="2">
        <f t="shared" si="0"/>
        <v>0</v>
      </c>
      <c r="R9" s="2">
        <f t="shared" si="1"/>
        <v>0</v>
      </c>
    </row>
    <row r="10" spans="1:21" ht="14.55" x14ac:dyDescent="0.35">
      <c r="B10"/>
      <c r="Q10" s="2">
        <f t="shared" si="0"/>
        <v>0</v>
      </c>
      <c r="R10" s="2">
        <f t="shared" si="1"/>
        <v>0</v>
      </c>
    </row>
    <row r="11" spans="1:21" ht="14.55" x14ac:dyDescent="0.35">
      <c r="B11"/>
      <c r="Q11" s="2">
        <f t="shared" si="0"/>
        <v>0</v>
      </c>
      <c r="R11" s="2">
        <f>O11</f>
        <v>0</v>
      </c>
    </row>
    <row r="12" spans="1:21" ht="14.55" x14ac:dyDescent="0.35">
      <c r="B12"/>
      <c r="Q12" s="2">
        <f>N12*O12</f>
        <v>0</v>
      </c>
      <c r="R12" s="2">
        <f t="shared" si="1"/>
        <v>0</v>
      </c>
    </row>
    <row r="13" spans="1:21" ht="14.55" x14ac:dyDescent="0.35">
      <c r="B13"/>
      <c r="Q13" s="2">
        <f t="shared" si="0"/>
        <v>0</v>
      </c>
      <c r="R13" s="2">
        <f t="shared" si="1"/>
        <v>0</v>
      </c>
    </row>
    <row r="14" spans="1:21" ht="14.55" x14ac:dyDescent="0.35">
      <c r="B14"/>
      <c r="Q14" s="2">
        <f t="shared" si="0"/>
        <v>0</v>
      </c>
      <c r="R14" s="2">
        <f t="shared" si="1"/>
        <v>0</v>
      </c>
    </row>
    <row r="15" spans="1:21" ht="14.55" x14ac:dyDescent="0.35">
      <c r="B15"/>
      <c r="Q15" s="2">
        <f t="shared" si="0"/>
        <v>0</v>
      </c>
      <c r="R15" s="2">
        <f t="shared" si="1"/>
        <v>0</v>
      </c>
    </row>
    <row r="16" spans="1:21" ht="14.55" x14ac:dyDescent="0.35">
      <c r="B16"/>
      <c r="Q16" s="2">
        <f t="shared" si="0"/>
        <v>0</v>
      </c>
      <c r="R16" s="2">
        <f t="shared" si="1"/>
        <v>0</v>
      </c>
    </row>
    <row r="17" spans="2:18" ht="14.55" x14ac:dyDescent="0.35">
      <c r="B17"/>
      <c r="Q17" s="2">
        <f t="shared" si="0"/>
        <v>0</v>
      </c>
      <c r="R17" s="2">
        <f t="shared" si="1"/>
        <v>0</v>
      </c>
    </row>
    <row r="18" spans="2:18" ht="14.55" x14ac:dyDescent="0.35">
      <c r="B18"/>
      <c r="Q18" s="2">
        <f t="shared" si="0"/>
        <v>0</v>
      </c>
      <c r="R18" s="2">
        <f t="shared" si="1"/>
        <v>0</v>
      </c>
    </row>
    <row r="19" spans="2:18" ht="14.55" x14ac:dyDescent="0.35">
      <c r="B19"/>
      <c r="Q19" s="2">
        <f t="shared" si="0"/>
        <v>0</v>
      </c>
      <c r="R19" s="2">
        <f t="shared" si="1"/>
        <v>0</v>
      </c>
    </row>
    <row r="20" spans="2:18" ht="14.55" x14ac:dyDescent="0.35">
      <c r="B20"/>
      <c r="Q20" s="2">
        <f t="shared" si="0"/>
        <v>0</v>
      </c>
      <c r="R20" s="2">
        <f t="shared" si="1"/>
        <v>0</v>
      </c>
    </row>
    <row r="21" spans="2:18" ht="14.55" x14ac:dyDescent="0.35">
      <c r="B21"/>
      <c r="Q21" s="2">
        <f t="shared" si="0"/>
        <v>0</v>
      </c>
      <c r="R21" s="2">
        <f t="shared" si="1"/>
        <v>0</v>
      </c>
    </row>
    <row r="22" spans="2:18" ht="14.55" x14ac:dyDescent="0.35">
      <c r="B22"/>
      <c r="Q22" s="2">
        <f t="shared" si="0"/>
        <v>0</v>
      </c>
      <c r="R22" s="2">
        <f t="shared" si="1"/>
        <v>0</v>
      </c>
    </row>
    <row r="23" spans="2:18" ht="14.55" x14ac:dyDescent="0.35">
      <c r="B23"/>
      <c r="Q23" s="2">
        <f t="shared" si="0"/>
        <v>0</v>
      </c>
      <c r="R23" s="2">
        <f t="shared" si="1"/>
        <v>0</v>
      </c>
    </row>
    <row r="24" spans="2:18" ht="14.55" x14ac:dyDescent="0.35">
      <c r="B24"/>
      <c r="Q24" s="2">
        <f t="shared" si="0"/>
        <v>0</v>
      </c>
      <c r="R24" s="2">
        <f t="shared" si="1"/>
        <v>0</v>
      </c>
    </row>
    <row r="25" spans="2:18" ht="14.55" x14ac:dyDescent="0.35">
      <c r="B25"/>
      <c r="Q25" s="2">
        <f t="shared" si="0"/>
        <v>0</v>
      </c>
      <c r="R25" s="2">
        <f t="shared" si="1"/>
        <v>0</v>
      </c>
    </row>
    <row r="26" spans="2:18" ht="14.55" x14ac:dyDescent="0.35">
      <c r="B26"/>
      <c r="Q26" s="2">
        <f t="shared" si="0"/>
        <v>0</v>
      </c>
      <c r="R26" s="2">
        <f t="shared" si="1"/>
        <v>0</v>
      </c>
    </row>
    <row r="27" spans="2:18" x14ac:dyDescent="0.3">
      <c r="B27"/>
      <c r="Q27" s="2">
        <f t="shared" si="0"/>
        <v>0</v>
      </c>
      <c r="R27" s="2">
        <f t="shared" si="1"/>
        <v>0</v>
      </c>
    </row>
    <row r="28" spans="2:18" x14ac:dyDescent="0.3">
      <c r="B28"/>
      <c r="Q28" s="2">
        <f t="shared" si="0"/>
        <v>0</v>
      </c>
      <c r="R28" s="2">
        <f t="shared" si="1"/>
        <v>0</v>
      </c>
    </row>
    <row r="29" spans="2:18" x14ac:dyDescent="0.3">
      <c r="B29"/>
      <c r="Q29" s="2">
        <f t="shared" si="0"/>
        <v>0</v>
      </c>
      <c r="R29" s="2">
        <f t="shared" si="1"/>
        <v>0</v>
      </c>
    </row>
    <row r="30" spans="2:18" x14ac:dyDescent="0.3">
      <c r="B30"/>
      <c r="Q30" s="2">
        <f t="shared" si="0"/>
        <v>0</v>
      </c>
      <c r="R30" s="2">
        <f t="shared" si="1"/>
        <v>0</v>
      </c>
    </row>
    <row r="31" spans="2:18" x14ac:dyDescent="0.3">
      <c r="B31"/>
      <c r="Q31" s="2">
        <f t="shared" si="0"/>
        <v>0</v>
      </c>
      <c r="R31" s="2">
        <f t="shared" si="1"/>
        <v>0</v>
      </c>
    </row>
    <row r="32" spans="2:18" x14ac:dyDescent="0.3">
      <c r="B32"/>
      <c r="Q32" s="2">
        <f t="shared" si="0"/>
        <v>0</v>
      </c>
      <c r="R32" s="2">
        <f t="shared" si="1"/>
        <v>0</v>
      </c>
    </row>
    <row r="33" spans="2:18" x14ac:dyDescent="0.3">
      <c r="B33"/>
      <c r="Q33" s="2">
        <f t="shared" si="0"/>
        <v>0</v>
      </c>
      <c r="R33" s="2">
        <f t="shared" si="1"/>
        <v>0</v>
      </c>
    </row>
    <row r="34" spans="2:18" x14ac:dyDescent="0.3">
      <c r="B34"/>
      <c r="Q34" s="2">
        <f t="shared" si="0"/>
        <v>0</v>
      </c>
      <c r="R34" s="2">
        <f t="shared" si="1"/>
        <v>0</v>
      </c>
    </row>
    <row r="35" spans="2:18" x14ac:dyDescent="0.3">
      <c r="B35"/>
      <c r="Q35" s="2">
        <f t="shared" si="0"/>
        <v>0</v>
      </c>
      <c r="R35" s="2">
        <f t="shared" si="1"/>
        <v>0</v>
      </c>
    </row>
    <row r="36" spans="2:18" x14ac:dyDescent="0.3">
      <c r="B36"/>
      <c r="Q36" s="2">
        <f t="shared" si="0"/>
        <v>0</v>
      </c>
      <c r="R36" s="2">
        <f t="shared" si="1"/>
        <v>0</v>
      </c>
    </row>
    <row r="37" spans="2:18" x14ac:dyDescent="0.3">
      <c r="B37"/>
      <c r="Q37" s="2">
        <f t="shared" si="0"/>
        <v>0</v>
      </c>
      <c r="R37" s="2">
        <f t="shared" si="1"/>
        <v>0</v>
      </c>
    </row>
    <row r="38" spans="2:18" x14ac:dyDescent="0.3">
      <c r="B38"/>
      <c r="Q38" s="2">
        <f t="shared" si="0"/>
        <v>0</v>
      </c>
      <c r="R38" s="2">
        <f t="shared" si="1"/>
        <v>0</v>
      </c>
    </row>
    <row r="39" spans="2:18" x14ac:dyDescent="0.3">
      <c r="B39"/>
      <c r="Q39" s="2">
        <f t="shared" si="0"/>
        <v>0</v>
      </c>
      <c r="R39" s="2">
        <f t="shared" si="1"/>
        <v>0</v>
      </c>
    </row>
    <row r="40" spans="2:18" x14ac:dyDescent="0.3">
      <c r="B40"/>
      <c r="Q40" s="2">
        <f t="shared" si="0"/>
        <v>0</v>
      </c>
      <c r="R40" s="2">
        <f t="shared" si="1"/>
        <v>0</v>
      </c>
    </row>
    <row r="41" spans="2:18" x14ac:dyDescent="0.3">
      <c r="B41"/>
      <c r="Q41" s="2">
        <f t="shared" si="0"/>
        <v>0</v>
      </c>
      <c r="R41" s="2">
        <f t="shared" si="1"/>
        <v>0</v>
      </c>
    </row>
    <row r="42" spans="2:18" x14ac:dyDescent="0.3">
      <c r="B42"/>
      <c r="Q42" s="2">
        <f t="shared" si="0"/>
        <v>0</v>
      </c>
      <c r="R42" s="2">
        <f t="shared" si="1"/>
        <v>0</v>
      </c>
    </row>
    <row r="43" spans="2:18" x14ac:dyDescent="0.3">
      <c r="B43"/>
      <c r="Q43" s="2">
        <f t="shared" si="0"/>
        <v>0</v>
      </c>
      <c r="R43" s="2">
        <f t="shared" si="1"/>
        <v>0</v>
      </c>
    </row>
    <row r="44" spans="2:18" x14ac:dyDescent="0.3">
      <c r="B44"/>
      <c r="Q44" s="2">
        <f t="shared" si="0"/>
        <v>0</v>
      </c>
      <c r="R44" s="2">
        <f t="shared" si="1"/>
        <v>0</v>
      </c>
    </row>
    <row r="45" spans="2:18" x14ac:dyDescent="0.3">
      <c r="B45"/>
      <c r="Q45" s="2">
        <f t="shared" si="0"/>
        <v>0</v>
      </c>
      <c r="R45" s="2">
        <f t="shared" si="1"/>
        <v>0</v>
      </c>
    </row>
    <row r="46" spans="2:18" x14ac:dyDescent="0.3">
      <c r="B46"/>
      <c r="Q46" s="2">
        <f t="shared" si="0"/>
        <v>0</v>
      </c>
      <c r="R46" s="2">
        <f t="shared" si="1"/>
        <v>0</v>
      </c>
    </row>
    <row r="47" spans="2:18" x14ac:dyDescent="0.3">
      <c r="B47"/>
      <c r="Q47" s="2">
        <f t="shared" si="0"/>
        <v>0</v>
      </c>
      <c r="R47" s="2">
        <f t="shared" si="1"/>
        <v>0</v>
      </c>
    </row>
    <row r="48" spans="2:18" x14ac:dyDescent="0.3">
      <c r="B48"/>
      <c r="Q48" s="2">
        <f t="shared" si="0"/>
        <v>0</v>
      </c>
      <c r="R48" s="2">
        <f t="shared" si="1"/>
        <v>0</v>
      </c>
    </row>
    <row r="49" spans="2:18" x14ac:dyDescent="0.3">
      <c r="B49"/>
      <c r="Q49" s="2">
        <f t="shared" si="0"/>
        <v>0</v>
      </c>
      <c r="R49" s="2">
        <f t="shared" si="1"/>
        <v>0</v>
      </c>
    </row>
    <row r="50" spans="2:18" x14ac:dyDescent="0.3">
      <c r="B50"/>
      <c r="Q50" s="2">
        <f t="shared" si="0"/>
        <v>0</v>
      </c>
      <c r="R50" s="2">
        <f t="shared" si="1"/>
        <v>0</v>
      </c>
    </row>
    <row r="51" spans="2:18" x14ac:dyDescent="0.3">
      <c r="B51"/>
      <c r="Q51" s="2">
        <f t="shared" si="0"/>
        <v>0</v>
      </c>
      <c r="R51" s="2">
        <f t="shared" si="1"/>
        <v>0</v>
      </c>
    </row>
    <row r="52" spans="2:18" x14ac:dyDescent="0.3">
      <c r="B52"/>
      <c r="Q52" s="2">
        <f t="shared" si="0"/>
        <v>0</v>
      </c>
      <c r="R52" s="2">
        <f t="shared" si="1"/>
        <v>0</v>
      </c>
    </row>
    <row r="53" spans="2:18" x14ac:dyDescent="0.3">
      <c r="B53"/>
      <c r="Q53" s="2">
        <f t="shared" si="0"/>
        <v>0</v>
      </c>
      <c r="R53" s="2">
        <f t="shared" si="1"/>
        <v>0</v>
      </c>
    </row>
    <row r="54" spans="2:18" x14ac:dyDescent="0.3">
      <c r="B54"/>
      <c r="Q54" s="2">
        <f t="shared" si="0"/>
        <v>0</v>
      </c>
      <c r="R54" s="2">
        <f t="shared" si="1"/>
        <v>0</v>
      </c>
    </row>
    <row r="55" spans="2:18" x14ac:dyDescent="0.3">
      <c r="B55"/>
      <c r="Q55" s="2">
        <f t="shared" si="0"/>
        <v>0</v>
      </c>
      <c r="R55" s="2">
        <f t="shared" si="1"/>
        <v>0</v>
      </c>
    </row>
    <row r="56" spans="2:18" x14ac:dyDescent="0.3">
      <c r="B56"/>
      <c r="Q56" s="2">
        <f t="shared" si="0"/>
        <v>0</v>
      </c>
      <c r="R56" s="2">
        <f t="shared" si="1"/>
        <v>0</v>
      </c>
    </row>
    <row r="57" spans="2:18" x14ac:dyDescent="0.3">
      <c r="B57"/>
      <c r="Q57" s="2">
        <f t="shared" si="0"/>
        <v>0</v>
      </c>
      <c r="R57" s="2">
        <f t="shared" si="1"/>
        <v>0</v>
      </c>
    </row>
    <row r="58" spans="2:18" x14ac:dyDescent="0.3">
      <c r="B58"/>
      <c r="Q58" s="2">
        <f t="shared" si="0"/>
        <v>0</v>
      </c>
      <c r="R58" s="2">
        <f t="shared" si="1"/>
        <v>0</v>
      </c>
    </row>
    <row r="59" spans="2:18" x14ac:dyDescent="0.3">
      <c r="B59"/>
      <c r="Q59" s="2">
        <f t="shared" si="0"/>
        <v>0</v>
      </c>
      <c r="R59" s="2">
        <f t="shared" si="1"/>
        <v>0</v>
      </c>
    </row>
    <row r="60" spans="2:18" x14ac:dyDescent="0.3">
      <c r="B60"/>
      <c r="Q60" s="2">
        <f t="shared" si="0"/>
        <v>0</v>
      </c>
      <c r="R60" s="2">
        <f t="shared" si="1"/>
        <v>0</v>
      </c>
    </row>
    <row r="61" spans="2:18" x14ac:dyDescent="0.3">
      <c r="B61"/>
      <c r="Q61" s="2">
        <f t="shared" si="0"/>
        <v>0</v>
      </c>
      <c r="R61" s="2">
        <f t="shared" si="1"/>
        <v>0</v>
      </c>
    </row>
    <row r="62" spans="2:18" x14ac:dyDescent="0.3">
      <c r="B62"/>
      <c r="Q62" s="2">
        <f t="shared" si="0"/>
        <v>0</v>
      </c>
      <c r="R62" s="2">
        <f t="shared" si="1"/>
        <v>0</v>
      </c>
    </row>
    <row r="63" spans="2:18" x14ac:dyDescent="0.3">
      <c r="B63"/>
      <c r="Q63" s="2">
        <f t="shared" si="0"/>
        <v>0</v>
      </c>
      <c r="R63" s="2">
        <f t="shared" si="1"/>
        <v>0</v>
      </c>
    </row>
    <row r="64" spans="2:18" x14ac:dyDescent="0.3">
      <c r="B64"/>
      <c r="Q64" s="2">
        <f t="shared" si="0"/>
        <v>0</v>
      </c>
      <c r="R64" s="2">
        <f t="shared" si="1"/>
        <v>0</v>
      </c>
    </row>
    <row r="65" spans="2:18" x14ac:dyDescent="0.3">
      <c r="B65"/>
      <c r="Q65" s="2">
        <f t="shared" si="0"/>
        <v>0</v>
      </c>
      <c r="R65" s="2">
        <f t="shared" si="1"/>
        <v>0</v>
      </c>
    </row>
    <row r="66" spans="2:18" x14ac:dyDescent="0.3">
      <c r="B66"/>
      <c r="Q66" s="2">
        <f t="shared" si="0"/>
        <v>0</v>
      </c>
      <c r="R66" s="2">
        <f t="shared" si="1"/>
        <v>0</v>
      </c>
    </row>
    <row r="67" spans="2:18" x14ac:dyDescent="0.3">
      <c r="B67"/>
      <c r="Q67" s="2">
        <f t="shared" si="0"/>
        <v>0</v>
      </c>
      <c r="R67" s="2">
        <f t="shared" si="1"/>
        <v>0</v>
      </c>
    </row>
    <row r="68" spans="2:18" x14ac:dyDescent="0.3">
      <c r="B68"/>
      <c r="Q68" s="2">
        <f t="shared" si="0"/>
        <v>0</v>
      </c>
      <c r="R68" s="2">
        <f t="shared" si="1"/>
        <v>0</v>
      </c>
    </row>
    <row r="69" spans="2:18" x14ac:dyDescent="0.3">
      <c r="B69"/>
      <c r="Q69" s="2">
        <f t="shared" si="0"/>
        <v>0</v>
      </c>
      <c r="R69" s="2">
        <f t="shared" si="1"/>
        <v>0</v>
      </c>
    </row>
    <row r="70" spans="2:18" x14ac:dyDescent="0.3">
      <c r="B70"/>
      <c r="Q70" s="2">
        <f t="shared" si="0"/>
        <v>0</v>
      </c>
      <c r="R70" s="2">
        <f t="shared" si="1"/>
        <v>0</v>
      </c>
    </row>
    <row r="71" spans="2:18" x14ac:dyDescent="0.3">
      <c r="B71"/>
      <c r="Q71" s="2">
        <f t="shared" ref="Q71:Q134" si="2">N71*O71</f>
        <v>0</v>
      </c>
      <c r="R71" s="2">
        <f t="shared" ref="R71:R134" si="3">O71</f>
        <v>0</v>
      </c>
    </row>
    <row r="72" spans="2:18" x14ac:dyDescent="0.3">
      <c r="B72"/>
      <c r="Q72" s="2">
        <f t="shared" si="2"/>
        <v>0</v>
      </c>
      <c r="R72" s="2">
        <f t="shared" si="3"/>
        <v>0</v>
      </c>
    </row>
    <row r="73" spans="2:18" x14ac:dyDescent="0.3">
      <c r="B73"/>
      <c r="Q73" s="2">
        <f t="shared" si="2"/>
        <v>0</v>
      </c>
      <c r="R73" s="2">
        <f t="shared" si="3"/>
        <v>0</v>
      </c>
    </row>
    <row r="74" spans="2:18" x14ac:dyDescent="0.3">
      <c r="B74"/>
      <c r="Q74" s="2">
        <f t="shared" si="2"/>
        <v>0</v>
      </c>
      <c r="R74" s="2">
        <f t="shared" si="3"/>
        <v>0</v>
      </c>
    </row>
    <row r="75" spans="2:18" x14ac:dyDescent="0.3">
      <c r="B75"/>
      <c r="Q75" s="2">
        <f t="shared" si="2"/>
        <v>0</v>
      </c>
      <c r="R75" s="2">
        <f t="shared" si="3"/>
        <v>0</v>
      </c>
    </row>
    <row r="76" spans="2:18" x14ac:dyDescent="0.3">
      <c r="B76"/>
      <c r="Q76" s="2">
        <f t="shared" si="2"/>
        <v>0</v>
      </c>
      <c r="R76" s="2">
        <f t="shared" si="3"/>
        <v>0</v>
      </c>
    </row>
    <row r="77" spans="2:18" x14ac:dyDescent="0.3">
      <c r="B77"/>
      <c r="Q77" s="2">
        <f t="shared" si="2"/>
        <v>0</v>
      </c>
      <c r="R77" s="2">
        <f t="shared" si="3"/>
        <v>0</v>
      </c>
    </row>
    <row r="78" spans="2:18" x14ac:dyDescent="0.3">
      <c r="B78"/>
      <c r="Q78" s="2">
        <f t="shared" si="2"/>
        <v>0</v>
      </c>
      <c r="R78" s="2">
        <f t="shared" si="3"/>
        <v>0</v>
      </c>
    </row>
    <row r="79" spans="2:18" x14ac:dyDescent="0.3">
      <c r="B79"/>
      <c r="Q79" s="2">
        <f t="shared" si="2"/>
        <v>0</v>
      </c>
      <c r="R79" s="2">
        <f t="shared" si="3"/>
        <v>0</v>
      </c>
    </row>
    <row r="80" spans="2:18" x14ac:dyDescent="0.3">
      <c r="B80"/>
      <c r="Q80" s="2">
        <f t="shared" si="2"/>
        <v>0</v>
      </c>
      <c r="R80" s="2">
        <f t="shared" si="3"/>
        <v>0</v>
      </c>
    </row>
    <row r="81" spans="2:18" x14ac:dyDescent="0.3">
      <c r="B81"/>
      <c r="Q81" s="2">
        <f t="shared" si="2"/>
        <v>0</v>
      </c>
      <c r="R81" s="2">
        <f t="shared" si="3"/>
        <v>0</v>
      </c>
    </row>
    <row r="82" spans="2:18" x14ac:dyDescent="0.3">
      <c r="B82"/>
      <c r="Q82" s="2">
        <f t="shared" si="2"/>
        <v>0</v>
      </c>
      <c r="R82" s="2">
        <f t="shared" si="3"/>
        <v>0</v>
      </c>
    </row>
    <row r="83" spans="2:18" x14ac:dyDescent="0.3">
      <c r="B83"/>
      <c r="Q83" s="2">
        <f t="shared" si="2"/>
        <v>0</v>
      </c>
      <c r="R83" s="2">
        <f t="shared" si="3"/>
        <v>0</v>
      </c>
    </row>
    <row r="84" spans="2:18" x14ac:dyDescent="0.3">
      <c r="B84"/>
      <c r="Q84" s="2">
        <f t="shared" si="2"/>
        <v>0</v>
      </c>
      <c r="R84" s="2">
        <f t="shared" si="3"/>
        <v>0</v>
      </c>
    </row>
    <row r="85" spans="2:18" x14ac:dyDescent="0.3">
      <c r="B85"/>
      <c r="Q85" s="2">
        <f t="shared" si="2"/>
        <v>0</v>
      </c>
      <c r="R85" s="2">
        <f t="shared" si="3"/>
        <v>0</v>
      </c>
    </row>
    <row r="86" spans="2:18" x14ac:dyDescent="0.3">
      <c r="B86"/>
      <c r="Q86" s="2">
        <f t="shared" si="2"/>
        <v>0</v>
      </c>
      <c r="R86" s="2">
        <f t="shared" si="3"/>
        <v>0</v>
      </c>
    </row>
    <row r="87" spans="2:18" x14ac:dyDescent="0.3">
      <c r="B87"/>
      <c r="Q87" s="2">
        <f t="shared" si="2"/>
        <v>0</v>
      </c>
      <c r="R87" s="2">
        <f t="shared" si="3"/>
        <v>0</v>
      </c>
    </row>
    <row r="88" spans="2:18" x14ac:dyDescent="0.3">
      <c r="B88"/>
      <c r="Q88" s="2">
        <f t="shared" si="2"/>
        <v>0</v>
      </c>
      <c r="R88" s="2">
        <f t="shared" si="3"/>
        <v>0</v>
      </c>
    </row>
    <row r="89" spans="2:18" x14ac:dyDescent="0.3">
      <c r="B89"/>
      <c r="Q89" s="2">
        <f t="shared" si="2"/>
        <v>0</v>
      </c>
      <c r="R89" s="2">
        <f t="shared" si="3"/>
        <v>0</v>
      </c>
    </row>
    <row r="90" spans="2:18" x14ac:dyDescent="0.3">
      <c r="B90"/>
      <c r="Q90" s="2">
        <f t="shared" si="2"/>
        <v>0</v>
      </c>
      <c r="R90" s="2">
        <f t="shared" si="3"/>
        <v>0</v>
      </c>
    </row>
    <row r="91" spans="2:18" x14ac:dyDescent="0.3">
      <c r="B91"/>
      <c r="Q91" s="2">
        <f t="shared" si="2"/>
        <v>0</v>
      </c>
      <c r="R91" s="2">
        <f t="shared" si="3"/>
        <v>0</v>
      </c>
    </row>
    <row r="92" spans="2:18" x14ac:dyDescent="0.3">
      <c r="B92"/>
      <c r="Q92" s="2">
        <f t="shared" si="2"/>
        <v>0</v>
      </c>
      <c r="R92" s="2">
        <f t="shared" si="3"/>
        <v>0</v>
      </c>
    </row>
    <row r="93" spans="2:18" x14ac:dyDescent="0.3">
      <c r="B93"/>
      <c r="Q93" s="2">
        <f t="shared" si="2"/>
        <v>0</v>
      </c>
      <c r="R93" s="2">
        <f t="shared" si="3"/>
        <v>0</v>
      </c>
    </row>
    <row r="94" spans="2:18" x14ac:dyDescent="0.3">
      <c r="B94"/>
      <c r="Q94" s="2">
        <f t="shared" si="2"/>
        <v>0</v>
      </c>
      <c r="R94" s="2">
        <f t="shared" si="3"/>
        <v>0</v>
      </c>
    </row>
    <row r="95" spans="2:18" x14ac:dyDescent="0.3">
      <c r="B95"/>
      <c r="Q95" s="2">
        <f t="shared" si="2"/>
        <v>0</v>
      </c>
      <c r="R95" s="2">
        <f t="shared" si="3"/>
        <v>0</v>
      </c>
    </row>
    <row r="96" spans="2:18" x14ac:dyDescent="0.3">
      <c r="B96"/>
      <c r="Q96" s="2">
        <f t="shared" si="2"/>
        <v>0</v>
      </c>
      <c r="R96" s="2">
        <f t="shared" si="3"/>
        <v>0</v>
      </c>
    </row>
    <row r="97" spans="2:18" x14ac:dyDescent="0.3">
      <c r="B97"/>
      <c r="Q97" s="2">
        <f t="shared" si="2"/>
        <v>0</v>
      </c>
      <c r="R97" s="2">
        <f t="shared" si="3"/>
        <v>0</v>
      </c>
    </row>
    <row r="98" spans="2:18" x14ac:dyDescent="0.3">
      <c r="B98"/>
      <c r="Q98" s="2">
        <f t="shared" si="2"/>
        <v>0</v>
      </c>
      <c r="R98" s="2">
        <f t="shared" si="3"/>
        <v>0</v>
      </c>
    </row>
    <row r="99" spans="2:18" x14ac:dyDescent="0.3">
      <c r="B99"/>
      <c r="Q99" s="2">
        <f t="shared" si="2"/>
        <v>0</v>
      </c>
      <c r="R99" s="2">
        <f t="shared" si="3"/>
        <v>0</v>
      </c>
    </row>
    <row r="100" spans="2:18" x14ac:dyDescent="0.3">
      <c r="B100"/>
      <c r="Q100" s="2">
        <f t="shared" si="2"/>
        <v>0</v>
      </c>
      <c r="R100" s="2">
        <f t="shared" si="3"/>
        <v>0</v>
      </c>
    </row>
    <row r="101" spans="2:18" x14ac:dyDescent="0.3">
      <c r="B101"/>
      <c r="Q101" s="2">
        <f t="shared" si="2"/>
        <v>0</v>
      </c>
      <c r="R101" s="2">
        <f t="shared" si="3"/>
        <v>0</v>
      </c>
    </row>
    <row r="102" spans="2:18" x14ac:dyDescent="0.3">
      <c r="B102"/>
      <c r="Q102" s="2">
        <f t="shared" si="2"/>
        <v>0</v>
      </c>
      <c r="R102" s="2">
        <f t="shared" si="3"/>
        <v>0</v>
      </c>
    </row>
    <row r="103" spans="2:18" x14ac:dyDescent="0.3">
      <c r="B103"/>
      <c r="Q103" s="2">
        <f t="shared" si="2"/>
        <v>0</v>
      </c>
      <c r="R103" s="2">
        <f t="shared" si="3"/>
        <v>0</v>
      </c>
    </row>
    <row r="104" spans="2:18" x14ac:dyDescent="0.3">
      <c r="B104"/>
      <c r="Q104" s="2">
        <f t="shared" si="2"/>
        <v>0</v>
      </c>
      <c r="R104" s="2">
        <f t="shared" si="3"/>
        <v>0</v>
      </c>
    </row>
    <row r="105" spans="2:18" x14ac:dyDescent="0.3">
      <c r="B105"/>
      <c r="Q105" s="2">
        <f t="shared" si="2"/>
        <v>0</v>
      </c>
      <c r="R105" s="2">
        <f t="shared" si="3"/>
        <v>0</v>
      </c>
    </row>
    <row r="106" spans="2:18" x14ac:dyDescent="0.3">
      <c r="B106"/>
      <c r="Q106" s="2">
        <f t="shared" si="2"/>
        <v>0</v>
      </c>
      <c r="R106" s="2">
        <f t="shared" si="3"/>
        <v>0</v>
      </c>
    </row>
    <row r="107" spans="2:18" x14ac:dyDescent="0.3">
      <c r="B107"/>
      <c r="Q107" s="2">
        <f t="shared" si="2"/>
        <v>0</v>
      </c>
      <c r="R107" s="2">
        <f t="shared" si="3"/>
        <v>0</v>
      </c>
    </row>
    <row r="108" spans="2:18" x14ac:dyDescent="0.3">
      <c r="B108"/>
      <c r="Q108" s="2">
        <f t="shared" si="2"/>
        <v>0</v>
      </c>
      <c r="R108" s="2">
        <f t="shared" si="3"/>
        <v>0</v>
      </c>
    </row>
    <row r="109" spans="2:18" x14ac:dyDescent="0.3">
      <c r="B109"/>
      <c r="Q109" s="2">
        <f t="shared" si="2"/>
        <v>0</v>
      </c>
      <c r="R109" s="2">
        <f t="shared" si="3"/>
        <v>0</v>
      </c>
    </row>
    <row r="110" spans="2:18" x14ac:dyDescent="0.3">
      <c r="B110"/>
      <c r="Q110" s="2">
        <f t="shared" si="2"/>
        <v>0</v>
      </c>
      <c r="R110" s="2">
        <f t="shared" si="3"/>
        <v>0</v>
      </c>
    </row>
    <row r="111" spans="2:18" x14ac:dyDescent="0.3">
      <c r="B111"/>
      <c r="Q111" s="2">
        <f t="shared" si="2"/>
        <v>0</v>
      </c>
      <c r="R111" s="2">
        <f t="shared" si="3"/>
        <v>0</v>
      </c>
    </row>
    <row r="112" spans="2:18" x14ac:dyDescent="0.3">
      <c r="B112"/>
      <c r="Q112" s="2">
        <f t="shared" si="2"/>
        <v>0</v>
      </c>
      <c r="R112" s="2">
        <f t="shared" si="3"/>
        <v>0</v>
      </c>
    </row>
    <row r="113" spans="2:18" x14ac:dyDescent="0.3">
      <c r="B113"/>
      <c r="Q113" s="2">
        <f t="shared" si="2"/>
        <v>0</v>
      </c>
      <c r="R113" s="2">
        <f t="shared" si="3"/>
        <v>0</v>
      </c>
    </row>
    <row r="114" spans="2:18" x14ac:dyDescent="0.3">
      <c r="B114"/>
      <c r="Q114" s="2">
        <f t="shared" si="2"/>
        <v>0</v>
      </c>
      <c r="R114" s="2">
        <f t="shared" si="3"/>
        <v>0</v>
      </c>
    </row>
    <row r="115" spans="2:18" x14ac:dyDescent="0.3">
      <c r="B115"/>
      <c r="Q115" s="2">
        <f t="shared" si="2"/>
        <v>0</v>
      </c>
      <c r="R115" s="2">
        <f t="shared" si="3"/>
        <v>0</v>
      </c>
    </row>
    <row r="116" spans="2:18" x14ac:dyDescent="0.3">
      <c r="B116"/>
      <c r="Q116" s="2">
        <f t="shared" si="2"/>
        <v>0</v>
      </c>
      <c r="R116" s="2">
        <f t="shared" si="3"/>
        <v>0</v>
      </c>
    </row>
    <row r="117" spans="2:18" x14ac:dyDescent="0.3">
      <c r="B117"/>
      <c r="Q117" s="2">
        <f t="shared" si="2"/>
        <v>0</v>
      </c>
      <c r="R117" s="2">
        <f t="shared" si="3"/>
        <v>0</v>
      </c>
    </row>
    <row r="118" spans="2:18" x14ac:dyDescent="0.3">
      <c r="B118"/>
      <c r="Q118" s="2">
        <f t="shared" si="2"/>
        <v>0</v>
      </c>
      <c r="R118" s="2">
        <f t="shared" si="3"/>
        <v>0</v>
      </c>
    </row>
    <row r="119" spans="2:18" x14ac:dyDescent="0.3">
      <c r="B119"/>
      <c r="Q119" s="2">
        <f t="shared" si="2"/>
        <v>0</v>
      </c>
      <c r="R119" s="2">
        <f t="shared" si="3"/>
        <v>0</v>
      </c>
    </row>
    <row r="120" spans="2:18" x14ac:dyDescent="0.3">
      <c r="B120"/>
      <c r="Q120" s="2">
        <f t="shared" si="2"/>
        <v>0</v>
      </c>
      <c r="R120" s="2">
        <f t="shared" si="3"/>
        <v>0</v>
      </c>
    </row>
    <row r="121" spans="2:18" x14ac:dyDescent="0.3">
      <c r="B121"/>
      <c r="Q121" s="2">
        <f t="shared" si="2"/>
        <v>0</v>
      </c>
      <c r="R121" s="2">
        <f t="shared" si="3"/>
        <v>0</v>
      </c>
    </row>
    <row r="122" spans="2:18" x14ac:dyDescent="0.3">
      <c r="B122"/>
      <c r="Q122" s="2">
        <f t="shared" si="2"/>
        <v>0</v>
      </c>
      <c r="R122" s="2">
        <f t="shared" si="3"/>
        <v>0</v>
      </c>
    </row>
    <row r="123" spans="2:18" x14ac:dyDescent="0.3">
      <c r="B123"/>
      <c r="Q123" s="2">
        <f t="shared" si="2"/>
        <v>0</v>
      </c>
      <c r="R123" s="2">
        <f t="shared" si="3"/>
        <v>0</v>
      </c>
    </row>
    <row r="124" spans="2:18" x14ac:dyDescent="0.3">
      <c r="B124"/>
      <c r="Q124" s="2">
        <f t="shared" si="2"/>
        <v>0</v>
      </c>
      <c r="R124" s="2">
        <f t="shared" si="3"/>
        <v>0</v>
      </c>
    </row>
    <row r="125" spans="2:18" x14ac:dyDescent="0.3">
      <c r="B125"/>
      <c r="Q125" s="2">
        <f t="shared" si="2"/>
        <v>0</v>
      </c>
      <c r="R125" s="2">
        <f t="shared" si="3"/>
        <v>0</v>
      </c>
    </row>
    <row r="126" spans="2:18" x14ac:dyDescent="0.3">
      <c r="B126"/>
      <c r="Q126" s="2">
        <f t="shared" si="2"/>
        <v>0</v>
      </c>
      <c r="R126" s="2">
        <f t="shared" si="3"/>
        <v>0</v>
      </c>
    </row>
    <row r="127" spans="2:18" x14ac:dyDescent="0.3">
      <c r="B127"/>
      <c r="Q127" s="2">
        <f t="shared" si="2"/>
        <v>0</v>
      </c>
      <c r="R127" s="2">
        <f t="shared" si="3"/>
        <v>0</v>
      </c>
    </row>
    <row r="128" spans="2:18" x14ac:dyDescent="0.3">
      <c r="B128"/>
      <c r="Q128" s="2">
        <f t="shared" si="2"/>
        <v>0</v>
      </c>
      <c r="R128" s="2">
        <f t="shared" si="3"/>
        <v>0</v>
      </c>
    </row>
    <row r="129" spans="2:18" x14ac:dyDescent="0.3">
      <c r="B129"/>
      <c r="Q129" s="2">
        <f t="shared" si="2"/>
        <v>0</v>
      </c>
      <c r="R129" s="2">
        <f t="shared" si="3"/>
        <v>0</v>
      </c>
    </row>
    <row r="130" spans="2:18" x14ac:dyDescent="0.3">
      <c r="B130"/>
      <c r="Q130" s="2">
        <f t="shared" si="2"/>
        <v>0</v>
      </c>
      <c r="R130" s="2">
        <f t="shared" si="3"/>
        <v>0</v>
      </c>
    </row>
    <row r="131" spans="2:18" x14ac:dyDescent="0.3">
      <c r="B131"/>
      <c r="Q131" s="2">
        <f t="shared" si="2"/>
        <v>0</v>
      </c>
      <c r="R131" s="2">
        <f t="shared" si="3"/>
        <v>0</v>
      </c>
    </row>
    <row r="132" spans="2:18" x14ac:dyDescent="0.3">
      <c r="B132"/>
      <c r="Q132" s="2">
        <f t="shared" si="2"/>
        <v>0</v>
      </c>
      <c r="R132" s="2">
        <f t="shared" si="3"/>
        <v>0</v>
      </c>
    </row>
    <row r="133" spans="2:18" x14ac:dyDescent="0.3">
      <c r="B133"/>
      <c r="Q133" s="2">
        <f t="shared" si="2"/>
        <v>0</v>
      </c>
      <c r="R133" s="2">
        <f t="shared" si="3"/>
        <v>0</v>
      </c>
    </row>
    <row r="134" spans="2:18" x14ac:dyDescent="0.3">
      <c r="B134"/>
      <c r="Q134" s="2">
        <f t="shared" si="2"/>
        <v>0</v>
      </c>
      <c r="R134" s="2">
        <f t="shared" si="3"/>
        <v>0</v>
      </c>
    </row>
    <row r="135" spans="2:18" x14ac:dyDescent="0.3">
      <c r="B135"/>
      <c r="Q135" s="2">
        <f t="shared" ref="Q135:Q198" si="4">N135*O135</f>
        <v>0</v>
      </c>
      <c r="R135" s="2">
        <f t="shared" ref="R135:R198" si="5">O135</f>
        <v>0</v>
      </c>
    </row>
    <row r="136" spans="2:18" x14ac:dyDescent="0.3">
      <c r="B136"/>
      <c r="Q136" s="2">
        <f t="shared" si="4"/>
        <v>0</v>
      </c>
      <c r="R136" s="2">
        <f t="shared" si="5"/>
        <v>0</v>
      </c>
    </row>
    <row r="137" spans="2:18" x14ac:dyDescent="0.3">
      <c r="B137"/>
      <c r="Q137" s="2">
        <f t="shared" si="4"/>
        <v>0</v>
      </c>
      <c r="R137" s="2">
        <f t="shared" si="5"/>
        <v>0</v>
      </c>
    </row>
    <row r="138" spans="2:18" x14ac:dyDescent="0.3">
      <c r="B138"/>
      <c r="Q138" s="2">
        <f t="shared" si="4"/>
        <v>0</v>
      </c>
      <c r="R138" s="2">
        <f t="shared" si="5"/>
        <v>0</v>
      </c>
    </row>
    <row r="139" spans="2:18" x14ac:dyDescent="0.3">
      <c r="B139"/>
      <c r="Q139" s="2">
        <f t="shared" si="4"/>
        <v>0</v>
      </c>
      <c r="R139" s="2">
        <f t="shared" si="5"/>
        <v>0</v>
      </c>
    </row>
    <row r="140" spans="2:18" x14ac:dyDescent="0.3">
      <c r="B140"/>
      <c r="Q140" s="2">
        <f t="shared" si="4"/>
        <v>0</v>
      </c>
      <c r="R140" s="2">
        <f t="shared" si="5"/>
        <v>0</v>
      </c>
    </row>
    <row r="141" spans="2:18" x14ac:dyDescent="0.3">
      <c r="B141"/>
      <c r="Q141" s="2">
        <f t="shared" si="4"/>
        <v>0</v>
      </c>
      <c r="R141" s="2">
        <f t="shared" si="5"/>
        <v>0</v>
      </c>
    </row>
    <row r="142" spans="2:18" x14ac:dyDescent="0.3">
      <c r="B142"/>
      <c r="Q142" s="2">
        <f t="shared" si="4"/>
        <v>0</v>
      </c>
      <c r="R142" s="2">
        <f t="shared" si="5"/>
        <v>0</v>
      </c>
    </row>
    <row r="143" spans="2:18" x14ac:dyDescent="0.3">
      <c r="B143"/>
      <c r="Q143" s="2">
        <f t="shared" si="4"/>
        <v>0</v>
      </c>
      <c r="R143" s="2">
        <f t="shared" si="5"/>
        <v>0</v>
      </c>
    </row>
    <row r="144" spans="2:18" x14ac:dyDescent="0.3">
      <c r="B144"/>
      <c r="Q144" s="2">
        <f t="shared" si="4"/>
        <v>0</v>
      </c>
      <c r="R144" s="2">
        <f t="shared" si="5"/>
        <v>0</v>
      </c>
    </row>
    <row r="145" spans="2:18" x14ac:dyDescent="0.3">
      <c r="B145"/>
      <c r="Q145" s="2">
        <f t="shared" si="4"/>
        <v>0</v>
      </c>
      <c r="R145" s="2">
        <f t="shared" si="5"/>
        <v>0</v>
      </c>
    </row>
    <row r="146" spans="2:18" x14ac:dyDescent="0.3">
      <c r="B146"/>
      <c r="Q146" s="2">
        <f t="shared" si="4"/>
        <v>0</v>
      </c>
      <c r="R146" s="2">
        <f t="shared" si="5"/>
        <v>0</v>
      </c>
    </row>
    <row r="147" spans="2:18" x14ac:dyDescent="0.3">
      <c r="B147"/>
      <c r="Q147" s="2">
        <f t="shared" si="4"/>
        <v>0</v>
      </c>
      <c r="R147" s="2">
        <f t="shared" si="5"/>
        <v>0</v>
      </c>
    </row>
    <row r="148" spans="2:18" x14ac:dyDescent="0.3">
      <c r="B148"/>
      <c r="Q148" s="2">
        <f t="shared" si="4"/>
        <v>0</v>
      </c>
      <c r="R148" s="2">
        <f t="shared" si="5"/>
        <v>0</v>
      </c>
    </row>
    <row r="149" spans="2:18" x14ac:dyDescent="0.3">
      <c r="B149"/>
      <c r="Q149" s="2">
        <f t="shared" si="4"/>
        <v>0</v>
      </c>
      <c r="R149" s="2">
        <f t="shared" si="5"/>
        <v>0</v>
      </c>
    </row>
    <row r="150" spans="2:18" x14ac:dyDescent="0.3">
      <c r="B150"/>
      <c r="Q150" s="2">
        <f t="shared" si="4"/>
        <v>0</v>
      </c>
      <c r="R150" s="2">
        <f t="shared" si="5"/>
        <v>0</v>
      </c>
    </row>
    <row r="151" spans="2:18" x14ac:dyDescent="0.3">
      <c r="B151"/>
      <c r="Q151" s="2">
        <f t="shared" si="4"/>
        <v>0</v>
      </c>
      <c r="R151" s="2">
        <f t="shared" si="5"/>
        <v>0</v>
      </c>
    </row>
    <row r="152" spans="2:18" x14ac:dyDescent="0.3">
      <c r="B152"/>
      <c r="Q152" s="2">
        <f t="shared" si="4"/>
        <v>0</v>
      </c>
      <c r="R152" s="2">
        <f t="shared" si="5"/>
        <v>0</v>
      </c>
    </row>
    <row r="153" spans="2:18" x14ac:dyDescent="0.3">
      <c r="B153"/>
      <c r="Q153" s="2">
        <f t="shared" si="4"/>
        <v>0</v>
      </c>
      <c r="R153" s="2">
        <f t="shared" si="5"/>
        <v>0</v>
      </c>
    </row>
    <row r="154" spans="2:18" x14ac:dyDescent="0.3">
      <c r="B154"/>
      <c r="Q154" s="2">
        <f t="shared" si="4"/>
        <v>0</v>
      </c>
      <c r="R154" s="2">
        <f t="shared" si="5"/>
        <v>0</v>
      </c>
    </row>
    <row r="155" spans="2:18" x14ac:dyDescent="0.3">
      <c r="B155"/>
      <c r="Q155" s="2">
        <f t="shared" si="4"/>
        <v>0</v>
      </c>
      <c r="R155" s="2">
        <f t="shared" si="5"/>
        <v>0</v>
      </c>
    </row>
    <row r="156" spans="2:18" x14ac:dyDescent="0.3">
      <c r="B156"/>
      <c r="Q156" s="2">
        <f t="shared" si="4"/>
        <v>0</v>
      </c>
      <c r="R156" s="2">
        <f t="shared" si="5"/>
        <v>0</v>
      </c>
    </row>
    <row r="157" spans="2:18" x14ac:dyDescent="0.3">
      <c r="B157"/>
      <c r="Q157" s="2">
        <f t="shared" si="4"/>
        <v>0</v>
      </c>
      <c r="R157" s="2">
        <f t="shared" si="5"/>
        <v>0</v>
      </c>
    </row>
    <row r="158" spans="2:18" x14ac:dyDescent="0.3">
      <c r="B158"/>
      <c r="Q158" s="2">
        <f t="shared" si="4"/>
        <v>0</v>
      </c>
      <c r="R158" s="2">
        <f t="shared" si="5"/>
        <v>0</v>
      </c>
    </row>
    <row r="159" spans="2:18" x14ac:dyDescent="0.3">
      <c r="B159"/>
      <c r="Q159" s="2">
        <f t="shared" si="4"/>
        <v>0</v>
      </c>
      <c r="R159" s="2">
        <f t="shared" si="5"/>
        <v>0</v>
      </c>
    </row>
    <row r="160" spans="2:18" x14ac:dyDescent="0.3">
      <c r="B160"/>
      <c r="Q160" s="2">
        <f t="shared" si="4"/>
        <v>0</v>
      </c>
      <c r="R160" s="2">
        <f t="shared" si="5"/>
        <v>0</v>
      </c>
    </row>
    <row r="161" spans="2:18" x14ac:dyDescent="0.3">
      <c r="B161"/>
      <c r="Q161" s="2">
        <f t="shared" si="4"/>
        <v>0</v>
      </c>
      <c r="R161" s="2">
        <f t="shared" si="5"/>
        <v>0</v>
      </c>
    </row>
    <row r="162" spans="2:18" x14ac:dyDescent="0.3">
      <c r="B162"/>
      <c r="Q162" s="2">
        <f t="shared" si="4"/>
        <v>0</v>
      </c>
      <c r="R162" s="2">
        <f t="shared" si="5"/>
        <v>0</v>
      </c>
    </row>
    <row r="163" spans="2:18" x14ac:dyDescent="0.3">
      <c r="B163"/>
      <c r="Q163" s="2">
        <f t="shared" si="4"/>
        <v>0</v>
      </c>
      <c r="R163" s="2">
        <f t="shared" si="5"/>
        <v>0</v>
      </c>
    </row>
    <row r="164" spans="2:18" x14ac:dyDescent="0.3">
      <c r="B164"/>
      <c r="Q164" s="2">
        <f t="shared" si="4"/>
        <v>0</v>
      </c>
      <c r="R164" s="2">
        <f t="shared" si="5"/>
        <v>0</v>
      </c>
    </row>
    <row r="165" spans="2:18" x14ac:dyDescent="0.3">
      <c r="B165"/>
      <c r="Q165" s="2">
        <f t="shared" si="4"/>
        <v>0</v>
      </c>
      <c r="R165" s="2">
        <f t="shared" si="5"/>
        <v>0</v>
      </c>
    </row>
    <row r="166" spans="2:18" x14ac:dyDescent="0.3">
      <c r="B166"/>
      <c r="Q166" s="2">
        <f t="shared" si="4"/>
        <v>0</v>
      </c>
      <c r="R166" s="2">
        <f t="shared" si="5"/>
        <v>0</v>
      </c>
    </row>
    <row r="167" spans="2:18" x14ac:dyDescent="0.3">
      <c r="B167"/>
      <c r="Q167" s="2">
        <f t="shared" si="4"/>
        <v>0</v>
      </c>
      <c r="R167" s="2">
        <f t="shared" si="5"/>
        <v>0</v>
      </c>
    </row>
    <row r="168" spans="2:18" x14ac:dyDescent="0.3">
      <c r="B168"/>
      <c r="Q168" s="2">
        <f t="shared" si="4"/>
        <v>0</v>
      </c>
      <c r="R168" s="2">
        <f t="shared" si="5"/>
        <v>0</v>
      </c>
    </row>
    <row r="169" spans="2:18" x14ac:dyDescent="0.3">
      <c r="B169"/>
      <c r="Q169" s="2">
        <f t="shared" si="4"/>
        <v>0</v>
      </c>
      <c r="R169" s="2">
        <f t="shared" si="5"/>
        <v>0</v>
      </c>
    </row>
    <row r="170" spans="2:18" x14ac:dyDescent="0.3">
      <c r="B170"/>
      <c r="Q170" s="2">
        <f t="shared" si="4"/>
        <v>0</v>
      </c>
      <c r="R170" s="2">
        <f t="shared" si="5"/>
        <v>0</v>
      </c>
    </row>
    <row r="171" spans="2:18" x14ac:dyDescent="0.3">
      <c r="B171"/>
      <c r="Q171" s="2">
        <f t="shared" si="4"/>
        <v>0</v>
      </c>
      <c r="R171" s="2">
        <f t="shared" si="5"/>
        <v>0</v>
      </c>
    </row>
    <row r="172" spans="2:18" x14ac:dyDescent="0.3">
      <c r="B172"/>
      <c r="Q172" s="2">
        <f t="shared" si="4"/>
        <v>0</v>
      </c>
      <c r="R172" s="2">
        <f t="shared" si="5"/>
        <v>0</v>
      </c>
    </row>
    <row r="173" spans="2:18" x14ac:dyDescent="0.3">
      <c r="B173"/>
      <c r="Q173" s="2">
        <f t="shared" si="4"/>
        <v>0</v>
      </c>
      <c r="R173" s="2">
        <f t="shared" si="5"/>
        <v>0</v>
      </c>
    </row>
    <row r="174" spans="2:18" x14ac:dyDescent="0.3">
      <c r="B174"/>
      <c r="Q174" s="2">
        <f t="shared" si="4"/>
        <v>0</v>
      </c>
      <c r="R174" s="2">
        <f t="shared" si="5"/>
        <v>0</v>
      </c>
    </row>
    <row r="175" spans="2:18" x14ac:dyDescent="0.3">
      <c r="B175"/>
      <c r="Q175" s="2">
        <f t="shared" si="4"/>
        <v>0</v>
      </c>
      <c r="R175" s="2">
        <f t="shared" si="5"/>
        <v>0</v>
      </c>
    </row>
    <row r="176" spans="2:18" x14ac:dyDescent="0.3">
      <c r="B176"/>
      <c r="Q176" s="2">
        <f t="shared" si="4"/>
        <v>0</v>
      </c>
      <c r="R176" s="2">
        <f t="shared" si="5"/>
        <v>0</v>
      </c>
    </row>
    <row r="177" spans="2:18" x14ac:dyDescent="0.3">
      <c r="B177"/>
      <c r="Q177" s="2">
        <f t="shared" si="4"/>
        <v>0</v>
      </c>
      <c r="R177" s="2">
        <f t="shared" si="5"/>
        <v>0</v>
      </c>
    </row>
    <row r="178" spans="2:18" x14ac:dyDescent="0.3">
      <c r="B178"/>
      <c r="Q178" s="2">
        <f t="shared" si="4"/>
        <v>0</v>
      </c>
      <c r="R178" s="2">
        <f t="shared" si="5"/>
        <v>0</v>
      </c>
    </row>
    <row r="179" spans="2:18" x14ac:dyDescent="0.3">
      <c r="B179"/>
      <c r="Q179" s="2">
        <f t="shared" si="4"/>
        <v>0</v>
      </c>
      <c r="R179" s="2">
        <f t="shared" si="5"/>
        <v>0</v>
      </c>
    </row>
    <row r="180" spans="2:18" x14ac:dyDescent="0.3">
      <c r="B180"/>
      <c r="Q180" s="2">
        <f t="shared" si="4"/>
        <v>0</v>
      </c>
      <c r="R180" s="2">
        <f t="shared" si="5"/>
        <v>0</v>
      </c>
    </row>
    <row r="181" spans="2:18" x14ac:dyDescent="0.3">
      <c r="B181"/>
      <c r="Q181" s="2">
        <f t="shared" si="4"/>
        <v>0</v>
      </c>
      <c r="R181" s="2">
        <f t="shared" si="5"/>
        <v>0</v>
      </c>
    </row>
    <row r="182" spans="2:18" x14ac:dyDescent="0.3">
      <c r="B182"/>
      <c r="Q182" s="2">
        <f t="shared" si="4"/>
        <v>0</v>
      </c>
      <c r="R182" s="2">
        <f t="shared" si="5"/>
        <v>0</v>
      </c>
    </row>
    <row r="183" spans="2:18" x14ac:dyDescent="0.3">
      <c r="B183"/>
      <c r="Q183" s="2">
        <f t="shared" si="4"/>
        <v>0</v>
      </c>
      <c r="R183" s="2">
        <f t="shared" si="5"/>
        <v>0</v>
      </c>
    </row>
    <row r="184" spans="2:18" x14ac:dyDescent="0.3">
      <c r="B184"/>
      <c r="Q184" s="2">
        <f t="shared" si="4"/>
        <v>0</v>
      </c>
      <c r="R184" s="2">
        <f t="shared" si="5"/>
        <v>0</v>
      </c>
    </row>
    <row r="185" spans="2:18" x14ac:dyDescent="0.3">
      <c r="B185"/>
      <c r="Q185" s="2">
        <f t="shared" si="4"/>
        <v>0</v>
      </c>
      <c r="R185" s="2">
        <f t="shared" si="5"/>
        <v>0</v>
      </c>
    </row>
    <row r="186" spans="2:18" x14ac:dyDescent="0.3">
      <c r="B186"/>
      <c r="Q186" s="2">
        <f t="shared" si="4"/>
        <v>0</v>
      </c>
      <c r="R186" s="2">
        <f t="shared" si="5"/>
        <v>0</v>
      </c>
    </row>
    <row r="187" spans="2:18" x14ac:dyDescent="0.3">
      <c r="B187"/>
      <c r="Q187" s="2">
        <f t="shared" si="4"/>
        <v>0</v>
      </c>
      <c r="R187" s="2">
        <f t="shared" si="5"/>
        <v>0</v>
      </c>
    </row>
    <row r="188" spans="2:18" x14ac:dyDescent="0.3">
      <c r="B188"/>
      <c r="Q188" s="2">
        <f t="shared" si="4"/>
        <v>0</v>
      </c>
      <c r="R188" s="2">
        <f t="shared" si="5"/>
        <v>0</v>
      </c>
    </row>
    <row r="189" spans="2:18" x14ac:dyDescent="0.3">
      <c r="B189"/>
      <c r="Q189" s="2">
        <f t="shared" si="4"/>
        <v>0</v>
      </c>
      <c r="R189" s="2">
        <f t="shared" si="5"/>
        <v>0</v>
      </c>
    </row>
    <row r="190" spans="2:18" x14ac:dyDescent="0.3">
      <c r="B190"/>
      <c r="Q190" s="2">
        <f t="shared" si="4"/>
        <v>0</v>
      </c>
      <c r="R190" s="2">
        <f t="shared" si="5"/>
        <v>0</v>
      </c>
    </row>
    <row r="191" spans="2:18" x14ac:dyDescent="0.3">
      <c r="B191"/>
      <c r="Q191" s="2">
        <f t="shared" si="4"/>
        <v>0</v>
      </c>
      <c r="R191" s="2">
        <f t="shared" si="5"/>
        <v>0</v>
      </c>
    </row>
    <row r="192" spans="2:18" x14ac:dyDescent="0.3">
      <c r="B192"/>
      <c r="Q192" s="2">
        <f t="shared" si="4"/>
        <v>0</v>
      </c>
      <c r="R192" s="2">
        <f t="shared" si="5"/>
        <v>0</v>
      </c>
    </row>
    <row r="193" spans="2:18" x14ac:dyDescent="0.3">
      <c r="B193"/>
      <c r="Q193" s="2">
        <f t="shared" si="4"/>
        <v>0</v>
      </c>
      <c r="R193" s="2">
        <f t="shared" si="5"/>
        <v>0</v>
      </c>
    </row>
    <row r="194" spans="2:18" x14ac:dyDescent="0.3">
      <c r="B194"/>
      <c r="Q194" s="2">
        <f t="shared" si="4"/>
        <v>0</v>
      </c>
      <c r="R194" s="2">
        <f t="shared" si="5"/>
        <v>0</v>
      </c>
    </row>
    <row r="195" spans="2:18" x14ac:dyDescent="0.3">
      <c r="B195"/>
      <c r="Q195" s="2">
        <f t="shared" si="4"/>
        <v>0</v>
      </c>
      <c r="R195" s="2">
        <f t="shared" si="5"/>
        <v>0</v>
      </c>
    </row>
    <row r="196" spans="2:18" x14ac:dyDescent="0.3">
      <c r="B196"/>
      <c r="Q196" s="2">
        <f t="shared" si="4"/>
        <v>0</v>
      </c>
      <c r="R196" s="2">
        <f t="shared" si="5"/>
        <v>0</v>
      </c>
    </row>
    <row r="197" spans="2:18" x14ac:dyDescent="0.3">
      <c r="B197"/>
      <c r="Q197" s="2">
        <f t="shared" si="4"/>
        <v>0</v>
      </c>
      <c r="R197" s="2">
        <f t="shared" si="5"/>
        <v>0</v>
      </c>
    </row>
    <row r="198" spans="2:18" x14ac:dyDescent="0.3">
      <c r="B198"/>
      <c r="Q198" s="2">
        <f t="shared" si="4"/>
        <v>0</v>
      </c>
      <c r="R198" s="2">
        <f t="shared" si="5"/>
        <v>0</v>
      </c>
    </row>
    <row r="199" spans="2:18" x14ac:dyDescent="0.3">
      <c r="B199"/>
      <c r="Q199" s="2">
        <f t="shared" ref="Q199:Q259" si="6">N199*O199</f>
        <v>0</v>
      </c>
      <c r="R199" s="2">
        <f t="shared" ref="R199:R259" si="7">O199</f>
        <v>0</v>
      </c>
    </row>
    <row r="200" spans="2:18" x14ac:dyDescent="0.3">
      <c r="B200"/>
      <c r="Q200" s="2">
        <f t="shared" si="6"/>
        <v>0</v>
      </c>
      <c r="R200" s="2">
        <f t="shared" si="7"/>
        <v>0</v>
      </c>
    </row>
    <row r="201" spans="2:18" x14ac:dyDescent="0.3">
      <c r="B201"/>
      <c r="Q201" s="2">
        <f t="shared" si="6"/>
        <v>0</v>
      </c>
      <c r="R201" s="2">
        <f t="shared" si="7"/>
        <v>0</v>
      </c>
    </row>
    <row r="202" spans="2:18" x14ac:dyDescent="0.3">
      <c r="B202"/>
      <c r="Q202" s="2">
        <f t="shared" si="6"/>
        <v>0</v>
      </c>
      <c r="R202" s="2">
        <f t="shared" si="7"/>
        <v>0</v>
      </c>
    </row>
    <row r="203" spans="2:18" x14ac:dyDescent="0.3">
      <c r="B203"/>
      <c r="Q203" s="2">
        <f t="shared" si="6"/>
        <v>0</v>
      </c>
      <c r="R203" s="2">
        <f t="shared" si="7"/>
        <v>0</v>
      </c>
    </row>
    <row r="204" spans="2:18" x14ac:dyDescent="0.3">
      <c r="B204"/>
      <c r="Q204" s="2">
        <f t="shared" si="6"/>
        <v>0</v>
      </c>
      <c r="R204" s="2">
        <f t="shared" si="7"/>
        <v>0</v>
      </c>
    </row>
    <row r="205" spans="2:18" x14ac:dyDescent="0.3">
      <c r="B205"/>
      <c r="Q205" s="2">
        <f t="shared" si="6"/>
        <v>0</v>
      </c>
      <c r="R205" s="2">
        <f t="shared" si="7"/>
        <v>0</v>
      </c>
    </row>
    <row r="206" spans="2:18" x14ac:dyDescent="0.3">
      <c r="B206"/>
      <c r="Q206" s="2">
        <f t="shared" si="6"/>
        <v>0</v>
      </c>
      <c r="R206" s="2">
        <f t="shared" si="7"/>
        <v>0</v>
      </c>
    </row>
    <row r="207" spans="2:18" x14ac:dyDescent="0.3">
      <c r="B207"/>
      <c r="Q207" s="2">
        <f t="shared" si="6"/>
        <v>0</v>
      </c>
      <c r="R207" s="2">
        <f t="shared" si="7"/>
        <v>0</v>
      </c>
    </row>
    <row r="208" spans="2:18" x14ac:dyDescent="0.3">
      <c r="B208"/>
      <c r="Q208" s="2">
        <f t="shared" si="6"/>
        <v>0</v>
      </c>
      <c r="R208" s="2">
        <f t="shared" si="7"/>
        <v>0</v>
      </c>
    </row>
    <row r="209" spans="2:18" x14ac:dyDescent="0.3">
      <c r="B209"/>
      <c r="Q209" s="2">
        <f t="shared" si="6"/>
        <v>0</v>
      </c>
      <c r="R209" s="2">
        <f t="shared" si="7"/>
        <v>0</v>
      </c>
    </row>
    <row r="210" spans="2:18" x14ac:dyDescent="0.3">
      <c r="B210"/>
      <c r="Q210" s="2">
        <f t="shared" si="6"/>
        <v>0</v>
      </c>
      <c r="R210" s="2">
        <f t="shared" si="7"/>
        <v>0</v>
      </c>
    </row>
    <row r="211" spans="2:18" x14ac:dyDescent="0.3">
      <c r="B211"/>
      <c r="Q211" s="2">
        <f t="shared" si="6"/>
        <v>0</v>
      </c>
      <c r="R211" s="2">
        <f t="shared" si="7"/>
        <v>0</v>
      </c>
    </row>
    <row r="212" spans="2:18" x14ac:dyDescent="0.3">
      <c r="B212"/>
      <c r="Q212" s="2">
        <f t="shared" si="6"/>
        <v>0</v>
      </c>
      <c r="R212" s="2">
        <f t="shared" si="7"/>
        <v>0</v>
      </c>
    </row>
    <row r="213" spans="2:18" x14ac:dyDescent="0.3">
      <c r="B213"/>
      <c r="Q213" s="2">
        <f t="shared" si="6"/>
        <v>0</v>
      </c>
      <c r="R213" s="2">
        <f t="shared" si="7"/>
        <v>0</v>
      </c>
    </row>
    <row r="214" spans="2:18" x14ac:dyDescent="0.3">
      <c r="B214"/>
      <c r="Q214" s="2">
        <f t="shared" si="6"/>
        <v>0</v>
      </c>
      <c r="R214" s="2">
        <f t="shared" si="7"/>
        <v>0</v>
      </c>
    </row>
    <row r="215" spans="2:18" x14ac:dyDescent="0.3">
      <c r="B215"/>
      <c r="Q215" s="2">
        <f t="shared" si="6"/>
        <v>0</v>
      </c>
      <c r="R215" s="2">
        <f t="shared" si="7"/>
        <v>0</v>
      </c>
    </row>
    <row r="216" spans="2:18" x14ac:dyDescent="0.3">
      <c r="B216"/>
      <c r="Q216" s="2">
        <f t="shared" si="6"/>
        <v>0</v>
      </c>
      <c r="R216" s="2">
        <f t="shared" si="7"/>
        <v>0</v>
      </c>
    </row>
    <row r="217" spans="2:18" x14ac:dyDescent="0.3">
      <c r="B217"/>
      <c r="Q217" s="2">
        <f t="shared" si="6"/>
        <v>0</v>
      </c>
      <c r="R217" s="2">
        <f t="shared" si="7"/>
        <v>0</v>
      </c>
    </row>
    <row r="218" spans="2:18" x14ac:dyDescent="0.3">
      <c r="B218"/>
      <c r="Q218" s="2">
        <f t="shared" si="6"/>
        <v>0</v>
      </c>
      <c r="R218" s="2">
        <f t="shared" si="7"/>
        <v>0</v>
      </c>
    </row>
    <row r="219" spans="2:18" x14ac:dyDescent="0.3">
      <c r="B219"/>
      <c r="Q219" s="2">
        <f t="shared" si="6"/>
        <v>0</v>
      </c>
      <c r="R219" s="2">
        <f t="shared" si="7"/>
        <v>0</v>
      </c>
    </row>
    <row r="220" spans="2:18" x14ac:dyDescent="0.3">
      <c r="B220"/>
      <c r="Q220" s="2">
        <f t="shared" si="6"/>
        <v>0</v>
      </c>
      <c r="R220" s="2">
        <f t="shared" si="7"/>
        <v>0</v>
      </c>
    </row>
    <row r="221" spans="2:18" x14ac:dyDescent="0.3">
      <c r="B221"/>
      <c r="Q221" s="2">
        <f t="shared" si="6"/>
        <v>0</v>
      </c>
      <c r="R221" s="2">
        <f t="shared" si="7"/>
        <v>0</v>
      </c>
    </row>
    <row r="222" spans="2:18" x14ac:dyDescent="0.3">
      <c r="B222"/>
      <c r="Q222" s="2">
        <f t="shared" si="6"/>
        <v>0</v>
      </c>
      <c r="R222" s="2">
        <f t="shared" si="7"/>
        <v>0</v>
      </c>
    </row>
    <row r="223" spans="2:18" x14ac:dyDescent="0.3">
      <c r="B223"/>
      <c r="Q223" s="2">
        <f t="shared" si="6"/>
        <v>0</v>
      </c>
      <c r="R223" s="2">
        <f t="shared" si="7"/>
        <v>0</v>
      </c>
    </row>
    <row r="224" spans="2:18" x14ac:dyDescent="0.3">
      <c r="B224"/>
      <c r="Q224" s="2">
        <f t="shared" si="6"/>
        <v>0</v>
      </c>
      <c r="R224" s="2">
        <f t="shared" si="7"/>
        <v>0</v>
      </c>
    </row>
    <row r="225" spans="2:18" x14ac:dyDescent="0.3">
      <c r="B225"/>
      <c r="Q225" s="2">
        <f t="shared" si="6"/>
        <v>0</v>
      </c>
      <c r="R225" s="2">
        <f t="shared" si="7"/>
        <v>0</v>
      </c>
    </row>
    <row r="226" spans="2:18" x14ac:dyDescent="0.3">
      <c r="B226"/>
      <c r="Q226" s="2">
        <f t="shared" si="6"/>
        <v>0</v>
      </c>
      <c r="R226" s="2">
        <f t="shared" si="7"/>
        <v>0</v>
      </c>
    </row>
    <row r="227" spans="2:18" x14ac:dyDescent="0.3">
      <c r="B227"/>
      <c r="Q227" s="2">
        <f t="shared" si="6"/>
        <v>0</v>
      </c>
      <c r="R227" s="2">
        <f t="shared" si="7"/>
        <v>0</v>
      </c>
    </row>
    <row r="228" spans="2:18" x14ac:dyDescent="0.3">
      <c r="B228"/>
      <c r="Q228" s="2">
        <f t="shared" si="6"/>
        <v>0</v>
      </c>
      <c r="R228" s="2">
        <f t="shared" si="7"/>
        <v>0</v>
      </c>
    </row>
    <row r="229" spans="2:18" x14ac:dyDescent="0.3">
      <c r="B229"/>
      <c r="Q229" s="2">
        <f t="shared" si="6"/>
        <v>0</v>
      </c>
      <c r="R229" s="2">
        <f t="shared" si="7"/>
        <v>0</v>
      </c>
    </row>
    <row r="230" spans="2:18" x14ac:dyDescent="0.3">
      <c r="B230"/>
      <c r="Q230" s="2">
        <f t="shared" si="6"/>
        <v>0</v>
      </c>
      <c r="R230" s="2">
        <f t="shared" si="7"/>
        <v>0</v>
      </c>
    </row>
    <row r="231" spans="2:18" x14ac:dyDescent="0.3">
      <c r="B231"/>
      <c r="Q231" s="2">
        <f t="shared" si="6"/>
        <v>0</v>
      </c>
      <c r="R231" s="2">
        <f t="shared" si="7"/>
        <v>0</v>
      </c>
    </row>
    <row r="232" spans="2:18" x14ac:dyDescent="0.3">
      <c r="B232"/>
      <c r="Q232" s="2">
        <f t="shared" si="6"/>
        <v>0</v>
      </c>
      <c r="R232" s="2">
        <f t="shared" si="7"/>
        <v>0</v>
      </c>
    </row>
    <row r="233" spans="2:18" x14ac:dyDescent="0.3">
      <c r="B233"/>
      <c r="Q233" s="2">
        <f t="shared" si="6"/>
        <v>0</v>
      </c>
      <c r="R233" s="2">
        <f t="shared" si="7"/>
        <v>0</v>
      </c>
    </row>
    <row r="234" spans="2:18" x14ac:dyDescent="0.3">
      <c r="B234"/>
      <c r="Q234" s="2">
        <f t="shared" si="6"/>
        <v>0</v>
      </c>
      <c r="R234" s="2">
        <f t="shared" si="7"/>
        <v>0</v>
      </c>
    </row>
    <row r="235" spans="2:18" x14ac:dyDescent="0.3">
      <c r="B235"/>
      <c r="Q235" s="2">
        <f t="shared" si="6"/>
        <v>0</v>
      </c>
      <c r="R235" s="2">
        <f t="shared" si="7"/>
        <v>0</v>
      </c>
    </row>
    <row r="236" spans="2:18" x14ac:dyDescent="0.3">
      <c r="B236"/>
      <c r="Q236" s="2">
        <f t="shared" si="6"/>
        <v>0</v>
      </c>
      <c r="R236" s="2">
        <f t="shared" si="7"/>
        <v>0</v>
      </c>
    </row>
    <row r="237" spans="2:18" x14ac:dyDescent="0.3">
      <c r="B237"/>
      <c r="Q237" s="2">
        <f t="shared" si="6"/>
        <v>0</v>
      </c>
      <c r="R237" s="2">
        <f t="shared" si="7"/>
        <v>0</v>
      </c>
    </row>
    <row r="238" spans="2:18" x14ac:dyDescent="0.3">
      <c r="B238"/>
      <c r="Q238" s="2">
        <f t="shared" si="6"/>
        <v>0</v>
      </c>
      <c r="R238" s="2">
        <f t="shared" si="7"/>
        <v>0</v>
      </c>
    </row>
    <row r="239" spans="2:18" x14ac:dyDescent="0.3">
      <c r="B239"/>
      <c r="Q239" s="2">
        <f t="shared" si="6"/>
        <v>0</v>
      </c>
      <c r="R239" s="2">
        <f t="shared" si="7"/>
        <v>0</v>
      </c>
    </row>
    <row r="240" spans="2:18" x14ac:dyDescent="0.3">
      <c r="B240"/>
      <c r="Q240" s="2">
        <f t="shared" si="6"/>
        <v>0</v>
      </c>
      <c r="R240" s="2">
        <f t="shared" si="7"/>
        <v>0</v>
      </c>
    </row>
    <row r="241" spans="2:18" x14ac:dyDescent="0.3">
      <c r="B241"/>
      <c r="Q241" s="2">
        <f t="shared" si="6"/>
        <v>0</v>
      </c>
      <c r="R241" s="2">
        <f t="shared" si="7"/>
        <v>0</v>
      </c>
    </row>
    <row r="242" spans="2:18" x14ac:dyDescent="0.3">
      <c r="B242"/>
      <c r="Q242" s="2">
        <f t="shared" si="6"/>
        <v>0</v>
      </c>
      <c r="R242" s="2">
        <f t="shared" si="7"/>
        <v>0</v>
      </c>
    </row>
    <row r="243" spans="2:18" x14ac:dyDescent="0.3">
      <c r="B243"/>
      <c r="Q243" s="2">
        <f t="shared" si="6"/>
        <v>0</v>
      </c>
      <c r="R243" s="2">
        <f t="shared" si="7"/>
        <v>0</v>
      </c>
    </row>
    <row r="244" spans="2:18" x14ac:dyDescent="0.3">
      <c r="B244"/>
      <c r="Q244" s="2">
        <f t="shared" si="6"/>
        <v>0</v>
      </c>
      <c r="R244" s="2">
        <f t="shared" si="7"/>
        <v>0</v>
      </c>
    </row>
    <row r="245" spans="2:18" x14ac:dyDescent="0.3">
      <c r="B245"/>
      <c r="Q245" s="2">
        <f t="shared" si="6"/>
        <v>0</v>
      </c>
      <c r="R245" s="2">
        <f t="shared" si="7"/>
        <v>0</v>
      </c>
    </row>
    <row r="246" spans="2:18" x14ac:dyDescent="0.3">
      <c r="B246"/>
      <c r="Q246" s="2">
        <f t="shared" si="6"/>
        <v>0</v>
      </c>
      <c r="R246" s="2">
        <f t="shared" si="7"/>
        <v>0</v>
      </c>
    </row>
    <row r="247" spans="2:18" x14ac:dyDescent="0.3">
      <c r="B247"/>
      <c r="Q247" s="2">
        <f t="shared" si="6"/>
        <v>0</v>
      </c>
      <c r="R247" s="2">
        <f t="shared" si="7"/>
        <v>0</v>
      </c>
    </row>
    <row r="248" spans="2:18" x14ac:dyDescent="0.3">
      <c r="B248"/>
      <c r="Q248" s="2">
        <f t="shared" si="6"/>
        <v>0</v>
      </c>
      <c r="R248" s="2">
        <f t="shared" si="7"/>
        <v>0</v>
      </c>
    </row>
    <row r="249" spans="2:18" x14ac:dyDescent="0.3">
      <c r="B249"/>
      <c r="Q249" s="2">
        <f t="shared" si="6"/>
        <v>0</v>
      </c>
      <c r="R249" s="2">
        <f t="shared" si="7"/>
        <v>0</v>
      </c>
    </row>
    <row r="250" spans="2:18" x14ac:dyDescent="0.3">
      <c r="B250"/>
      <c r="Q250" s="2">
        <f t="shared" si="6"/>
        <v>0</v>
      </c>
      <c r="R250" s="2">
        <f t="shared" si="7"/>
        <v>0</v>
      </c>
    </row>
    <row r="251" spans="2:18" x14ac:dyDescent="0.3">
      <c r="B251"/>
      <c r="Q251" s="2">
        <f t="shared" si="6"/>
        <v>0</v>
      </c>
      <c r="R251" s="2">
        <f t="shared" si="7"/>
        <v>0</v>
      </c>
    </row>
    <row r="252" spans="2:18" x14ac:dyDescent="0.3">
      <c r="B252"/>
      <c r="Q252" s="2">
        <f t="shared" si="6"/>
        <v>0</v>
      </c>
      <c r="R252" s="2">
        <f t="shared" si="7"/>
        <v>0</v>
      </c>
    </row>
    <row r="253" spans="2:18" x14ac:dyDescent="0.3">
      <c r="B253"/>
      <c r="Q253" s="2">
        <f t="shared" si="6"/>
        <v>0</v>
      </c>
      <c r="R253" s="2">
        <f t="shared" si="7"/>
        <v>0</v>
      </c>
    </row>
    <row r="254" spans="2:18" x14ac:dyDescent="0.3">
      <c r="B254"/>
      <c r="Q254" s="2">
        <f t="shared" si="6"/>
        <v>0</v>
      </c>
      <c r="R254" s="2">
        <f t="shared" si="7"/>
        <v>0</v>
      </c>
    </row>
    <row r="255" spans="2:18" x14ac:dyDescent="0.3">
      <c r="B255"/>
      <c r="Q255" s="2">
        <f t="shared" si="6"/>
        <v>0</v>
      </c>
      <c r="R255" s="2">
        <f t="shared" si="7"/>
        <v>0</v>
      </c>
    </row>
    <row r="256" spans="2:18" x14ac:dyDescent="0.3">
      <c r="B256"/>
      <c r="Q256" s="2">
        <f t="shared" si="6"/>
        <v>0</v>
      </c>
      <c r="R256" s="2">
        <f t="shared" si="7"/>
        <v>0</v>
      </c>
    </row>
    <row r="257" spans="1:18" x14ac:dyDescent="0.3">
      <c r="B257"/>
      <c r="Q257" s="2">
        <f t="shared" si="6"/>
        <v>0</v>
      </c>
      <c r="R257" s="2">
        <f t="shared" si="7"/>
        <v>0</v>
      </c>
    </row>
    <row r="258" spans="1:18" x14ac:dyDescent="0.3">
      <c r="B258"/>
      <c r="Q258" s="2">
        <f t="shared" si="6"/>
        <v>0</v>
      </c>
      <c r="R258" s="2">
        <f t="shared" si="7"/>
        <v>0</v>
      </c>
    </row>
    <row r="259" spans="1:18" x14ac:dyDescent="0.3">
      <c r="B259"/>
      <c r="Q259" s="2">
        <f t="shared" si="6"/>
        <v>0</v>
      </c>
      <c r="R259" s="2">
        <f t="shared" si="7"/>
        <v>0</v>
      </c>
    </row>
    <row r="260" spans="1:18" x14ac:dyDescent="0.3">
      <c r="B260"/>
    </row>
    <row r="261" spans="1:18" x14ac:dyDescent="0.3">
      <c r="A261" s="2" t="s">
        <v>56</v>
      </c>
      <c r="B261"/>
    </row>
    <row r="262" spans="1:18" x14ac:dyDescent="0.3">
      <c r="B262"/>
      <c r="D262" s="2" t="s">
        <v>58</v>
      </c>
    </row>
    <row r="263" spans="1:18" x14ac:dyDescent="0.3">
      <c r="B263"/>
      <c r="D263" s="2" t="s">
        <v>51</v>
      </c>
    </row>
    <row r="264" spans="1:18" x14ac:dyDescent="0.3">
      <c r="B264"/>
      <c r="D264" s="2" t="s">
        <v>61</v>
      </c>
    </row>
    <row r="265" spans="1:18" x14ac:dyDescent="0.3">
      <c r="B265"/>
      <c r="D265" s="2" t="s">
        <v>31</v>
      </c>
    </row>
    <row r="266" spans="1:18" x14ac:dyDescent="0.3">
      <c r="A266" s="2" t="s">
        <v>99</v>
      </c>
      <c r="B266"/>
      <c r="D266" s="2" t="s">
        <v>98</v>
      </c>
    </row>
    <row r="267" spans="1:18" x14ac:dyDescent="0.3">
      <c r="A267" s="2" t="s">
        <v>70</v>
      </c>
      <c r="B267"/>
    </row>
    <row r="268" spans="1:18" x14ac:dyDescent="0.3">
      <c r="B268"/>
      <c r="D268" s="2" t="s">
        <v>72</v>
      </c>
    </row>
    <row r="269" spans="1:18" x14ac:dyDescent="0.3">
      <c r="B269"/>
      <c r="D269" s="2" t="s">
        <v>75</v>
      </c>
    </row>
    <row r="270" spans="1:18" x14ac:dyDescent="0.3">
      <c r="B270"/>
      <c r="D270" s="2" t="s">
        <v>97</v>
      </c>
    </row>
    <row r="271" spans="1:18" x14ac:dyDescent="0.3">
      <c r="B271"/>
      <c r="Q271" s="2">
        <f t="shared" ref="Q271:Q326" si="8">N271*O271</f>
        <v>0</v>
      </c>
      <c r="R271" s="2">
        <f t="shared" ref="R271:R326" si="9">O271</f>
        <v>0</v>
      </c>
    </row>
    <row r="272" spans="1:18" x14ac:dyDescent="0.3">
      <c r="B272"/>
      <c r="Q272" s="2">
        <f t="shared" si="8"/>
        <v>0</v>
      </c>
      <c r="R272" s="2">
        <f t="shared" si="9"/>
        <v>0</v>
      </c>
    </row>
    <row r="273" spans="2:18" x14ac:dyDescent="0.3">
      <c r="B273"/>
      <c r="Q273" s="2">
        <f t="shared" si="8"/>
        <v>0</v>
      </c>
      <c r="R273" s="2">
        <f t="shared" si="9"/>
        <v>0</v>
      </c>
    </row>
    <row r="274" spans="2:18" x14ac:dyDescent="0.3">
      <c r="B274"/>
      <c r="Q274" s="2">
        <f t="shared" si="8"/>
        <v>0</v>
      </c>
      <c r="R274" s="2">
        <f t="shared" si="9"/>
        <v>0</v>
      </c>
    </row>
    <row r="275" spans="2:18" x14ac:dyDescent="0.3">
      <c r="B275"/>
      <c r="Q275" s="2">
        <f t="shared" si="8"/>
        <v>0</v>
      </c>
      <c r="R275" s="2">
        <f t="shared" si="9"/>
        <v>0</v>
      </c>
    </row>
    <row r="276" spans="2:18" x14ac:dyDescent="0.3">
      <c r="B276"/>
      <c r="Q276" s="2">
        <f t="shared" si="8"/>
        <v>0</v>
      </c>
      <c r="R276" s="2">
        <f t="shared" si="9"/>
        <v>0</v>
      </c>
    </row>
    <row r="277" spans="2:18" x14ac:dyDescent="0.3">
      <c r="B277"/>
      <c r="Q277" s="2">
        <f t="shared" si="8"/>
        <v>0</v>
      </c>
      <c r="R277" s="2">
        <f t="shared" si="9"/>
        <v>0</v>
      </c>
    </row>
    <row r="278" spans="2:18" x14ac:dyDescent="0.3">
      <c r="B278"/>
      <c r="Q278" s="2">
        <f t="shared" si="8"/>
        <v>0</v>
      </c>
      <c r="R278" s="2">
        <f t="shared" si="9"/>
        <v>0</v>
      </c>
    </row>
    <row r="279" spans="2:18" x14ac:dyDescent="0.3">
      <c r="B279"/>
      <c r="Q279" s="2">
        <f t="shared" si="8"/>
        <v>0</v>
      </c>
      <c r="R279" s="2">
        <f t="shared" si="9"/>
        <v>0</v>
      </c>
    </row>
    <row r="280" spans="2:18" x14ac:dyDescent="0.3">
      <c r="B280"/>
      <c r="Q280" s="2">
        <f t="shared" si="8"/>
        <v>0</v>
      </c>
      <c r="R280" s="2">
        <f t="shared" si="9"/>
        <v>0</v>
      </c>
    </row>
    <row r="281" spans="2:18" x14ac:dyDescent="0.3">
      <c r="B281"/>
      <c r="Q281" s="2">
        <f t="shared" si="8"/>
        <v>0</v>
      </c>
      <c r="R281" s="2">
        <f t="shared" si="9"/>
        <v>0</v>
      </c>
    </row>
    <row r="282" spans="2:18" x14ac:dyDescent="0.3">
      <c r="B282"/>
      <c r="Q282" s="2">
        <f t="shared" si="8"/>
        <v>0</v>
      </c>
      <c r="R282" s="2">
        <f t="shared" si="9"/>
        <v>0</v>
      </c>
    </row>
    <row r="283" spans="2:18" x14ac:dyDescent="0.3">
      <c r="B283"/>
      <c r="Q283" s="2">
        <f t="shared" si="8"/>
        <v>0</v>
      </c>
      <c r="R283" s="2">
        <f t="shared" si="9"/>
        <v>0</v>
      </c>
    </row>
    <row r="284" spans="2:18" x14ac:dyDescent="0.3">
      <c r="B284"/>
      <c r="Q284" s="2">
        <f t="shared" si="8"/>
        <v>0</v>
      </c>
      <c r="R284" s="2">
        <f t="shared" si="9"/>
        <v>0</v>
      </c>
    </row>
    <row r="285" spans="2:18" x14ac:dyDescent="0.3">
      <c r="B285"/>
      <c r="Q285" s="2">
        <f t="shared" si="8"/>
        <v>0</v>
      </c>
      <c r="R285" s="2">
        <f t="shared" si="9"/>
        <v>0</v>
      </c>
    </row>
    <row r="286" spans="2:18" x14ac:dyDescent="0.3">
      <c r="B286"/>
      <c r="Q286" s="2">
        <f t="shared" si="8"/>
        <v>0</v>
      </c>
      <c r="R286" s="2">
        <f t="shared" si="9"/>
        <v>0</v>
      </c>
    </row>
    <row r="287" spans="2:18" x14ac:dyDescent="0.3">
      <c r="B287"/>
      <c r="Q287" s="2">
        <f t="shared" si="8"/>
        <v>0</v>
      </c>
      <c r="R287" s="2">
        <f t="shared" si="9"/>
        <v>0</v>
      </c>
    </row>
    <row r="288" spans="2:18" x14ac:dyDescent="0.3">
      <c r="B288"/>
      <c r="Q288" s="2">
        <f t="shared" si="8"/>
        <v>0</v>
      </c>
      <c r="R288" s="2">
        <f t="shared" si="9"/>
        <v>0</v>
      </c>
    </row>
    <row r="289" spans="2:18" x14ac:dyDescent="0.3">
      <c r="B289"/>
      <c r="Q289" s="2">
        <f t="shared" si="8"/>
        <v>0</v>
      </c>
      <c r="R289" s="2">
        <f t="shared" si="9"/>
        <v>0</v>
      </c>
    </row>
    <row r="290" spans="2:18" x14ac:dyDescent="0.3">
      <c r="B290"/>
      <c r="Q290" s="2">
        <f t="shared" si="8"/>
        <v>0</v>
      </c>
      <c r="R290" s="2">
        <f t="shared" si="9"/>
        <v>0</v>
      </c>
    </row>
    <row r="291" spans="2:18" x14ac:dyDescent="0.3">
      <c r="B291"/>
      <c r="Q291" s="2">
        <f t="shared" si="8"/>
        <v>0</v>
      </c>
      <c r="R291" s="2">
        <f t="shared" si="9"/>
        <v>0</v>
      </c>
    </row>
    <row r="292" spans="2:18" x14ac:dyDescent="0.3">
      <c r="B292"/>
      <c r="Q292" s="2">
        <f t="shared" si="8"/>
        <v>0</v>
      </c>
      <c r="R292" s="2">
        <f t="shared" si="9"/>
        <v>0</v>
      </c>
    </row>
    <row r="293" spans="2:18" x14ac:dyDescent="0.3">
      <c r="B293"/>
      <c r="Q293" s="2">
        <f t="shared" si="8"/>
        <v>0</v>
      </c>
      <c r="R293" s="2">
        <f t="shared" si="9"/>
        <v>0</v>
      </c>
    </row>
    <row r="294" spans="2:18" x14ac:dyDescent="0.3">
      <c r="B294"/>
      <c r="Q294" s="2">
        <f t="shared" si="8"/>
        <v>0</v>
      </c>
      <c r="R294" s="2">
        <f t="shared" si="9"/>
        <v>0</v>
      </c>
    </row>
    <row r="295" spans="2:18" x14ac:dyDescent="0.3">
      <c r="B295"/>
      <c r="Q295" s="2">
        <f t="shared" si="8"/>
        <v>0</v>
      </c>
      <c r="R295" s="2">
        <f t="shared" si="9"/>
        <v>0</v>
      </c>
    </row>
    <row r="296" spans="2:18" x14ac:dyDescent="0.3">
      <c r="B296"/>
      <c r="Q296" s="2">
        <f t="shared" si="8"/>
        <v>0</v>
      </c>
      <c r="R296" s="2">
        <f t="shared" si="9"/>
        <v>0</v>
      </c>
    </row>
    <row r="297" spans="2:18" x14ac:dyDescent="0.3">
      <c r="B297"/>
      <c r="Q297" s="2">
        <f t="shared" si="8"/>
        <v>0</v>
      </c>
      <c r="R297" s="2">
        <f t="shared" si="9"/>
        <v>0</v>
      </c>
    </row>
    <row r="298" spans="2:18" x14ac:dyDescent="0.3">
      <c r="B298"/>
      <c r="Q298" s="2">
        <f t="shared" si="8"/>
        <v>0</v>
      </c>
      <c r="R298" s="2">
        <f t="shared" si="9"/>
        <v>0</v>
      </c>
    </row>
    <row r="299" spans="2:18" x14ac:dyDescent="0.3">
      <c r="B299"/>
      <c r="Q299" s="2">
        <f t="shared" si="8"/>
        <v>0</v>
      </c>
      <c r="R299" s="2">
        <f t="shared" si="9"/>
        <v>0</v>
      </c>
    </row>
    <row r="300" spans="2:18" x14ac:dyDescent="0.3">
      <c r="B300"/>
      <c r="Q300" s="2">
        <f t="shared" si="8"/>
        <v>0</v>
      </c>
      <c r="R300" s="2">
        <f t="shared" si="9"/>
        <v>0</v>
      </c>
    </row>
    <row r="301" spans="2:18" x14ac:dyDescent="0.3">
      <c r="B301"/>
      <c r="Q301" s="2">
        <f t="shared" si="8"/>
        <v>0</v>
      </c>
      <c r="R301" s="2">
        <f t="shared" si="9"/>
        <v>0</v>
      </c>
    </row>
    <row r="302" spans="2:18" x14ac:dyDescent="0.3">
      <c r="B302"/>
      <c r="Q302" s="2">
        <f t="shared" si="8"/>
        <v>0</v>
      </c>
      <c r="R302" s="2">
        <f t="shared" si="9"/>
        <v>0</v>
      </c>
    </row>
    <row r="303" spans="2:18" x14ac:dyDescent="0.3">
      <c r="B303"/>
      <c r="Q303" s="2">
        <f t="shared" si="8"/>
        <v>0</v>
      </c>
      <c r="R303" s="2">
        <f t="shared" si="9"/>
        <v>0</v>
      </c>
    </row>
    <row r="304" spans="2:18" x14ac:dyDescent="0.3">
      <c r="B304"/>
      <c r="Q304" s="2">
        <f t="shared" si="8"/>
        <v>0</v>
      </c>
      <c r="R304" s="2">
        <f t="shared" si="9"/>
        <v>0</v>
      </c>
    </row>
    <row r="305" spans="2:18" x14ac:dyDescent="0.3">
      <c r="B305"/>
      <c r="Q305" s="2">
        <f t="shared" si="8"/>
        <v>0</v>
      </c>
      <c r="R305" s="2">
        <f t="shared" si="9"/>
        <v>0</v>
      </c>
    </row>
    <row r="306" spans="2:18" x14ac:dyDescent="0.3">
      <c r="B306"/>
      <c r="Q306" s="2">
        <f t="shared" si="8"/>
        <v>0</v>
      </c>
      <c r="R306" s="2">
        <f t="shared" si="9"/>
        <v>0</v>
      </c>
    </row>
    <row r="307" spans="2:18" x14ac:dyDescent="0.3">
      <c r="B307"/>
      <c r="Q307" s="2">
        <f t="shared" si="8"/>
        <v>0</v>
      </c>
      <c r="R307" s="2">
        <f t="shared" si="9"/>
        <v>0</v>
      </c>
    </row>
    <row r="308" spans="2:18" x14ac:dyDescent="0.3">
      <c r="B308"/>
      <c r="Q308" s="2">
        <f t="shared" si="8"/>
        <v>0</v>
      </c>
      <c r="R308" s="2">
        <f t="shared" si="9"/>
        <v>0</v>
      </c>
    </row>
    <row r="309" spans="2:18" x14ac:dyDescent="0.3">
      <c r="B309"/>
      <c r="Q309" s="2">
        <f t="shared" si="8"/>
        <v>0</v>
      </c>
      <c r="R309" s="2">
        <f t="shared" si="9"/>
        <v>0</v>
      </c>
    </row>
    <row r="310" spans="2:18" x14ac:dyDescent="0.3">
      <c r="B310"/>
      <c r="Q310" s="2">
        <f t="shared" si="8"/>
        <v>0</v>
      </c>
      <c r="R310" s="2">
        <f t="shared" si="9"/>
        <v>0</v>
      </c>
    </row>
    <row r="311" spans="2:18" x14ac:dyDescent="0.3">
      <c r="B311"/>
      <c r="Q311" s="2">
        <f t="shared" si="8"/>
        <v>0</v>
      </c>
      <c r="R311" s="2">
        <f t="shared" si="9"/>
        <v>0</v>
      </c>
    </row>
    <row r="312" spans="2:18" x14ac:dyDescent="0.3">
      <c r="B312"/>
      <c r="Q312" s="2">
        <f t="shared" si="8"/>
        <v>0</v>
      </c>
      <c r="R312" s="2">
        <f t="shared" si="9"/>
        <v>0</v>
      </c>
    </row>
    <row r="313" spans="2:18" x14ac:dyDescent="0.3">
      <c r="B313"/>
      <c r="Q313" s="2">
        <f t="shared" si="8"/>
        <v>0</v>
      </c>
      <c r="R313" s="2">
        <f t="shared" si="9"/>
        <v>0</v>
      </c>
    </row>
    <row r="314" spans="2:18" x14ac:dyDescent="0.3">
      <c r="B314"/>
      <c r="Q314" s="2">
        <f t="shared" si="8"/>
        <v>0</v>
      </c>
      <c r="R314" s="2">
        <f t="shared" si="9"/>
        <v>0</v>
      </c>
    </row>
    <row r="315" spans="2:18" x14ac:dyDescent="0.3">
      <c r="B315"/>
      <c r="Q315" s="2">
        <f t="shared" si="8"/>
        <v>0</v>
      </c>
      <c r="R315" s="2">
        <f t="shared" si="9"/>
        <v>0</v>
      </c>
    </row>
    <row r="316" spans="2:18" x14ac:dyDescent="0.3">
      <c r="B316"/>
      <c r="Q316" s="2">
        <f t="shared" si="8"/>
        <v>0</v>
      </c>
      <c r="R316" s="2">
        <f t="shared" si="9"/>
        <v>0</v>
      </c>
    </row>
    <row r="317" spans="2:18" x14ac:dyDescent="0.3">
      <c r="B317"/>
      <c r="Q317" s="2">
        <f t="shared" si="8"/>
        <v>0</v>
      </c>
      <c r="R317" s="2">
        <f t="shared" si="9"/>
        <v>0</v>
      </c>
    </row>
    <row r="318" spans="2:18" x14ac:dyDescent="0.3">
      <c r="B318"/>
      <c r="Q318" s="2">
        <f t="shared" si="8"/>
        <v>0</v>
      </c>
      <c r="R318" s="2">
        <f t="shared" si="9"/>
        <v>0</v>
      </c>
    </row>
    <row r="319" spans="2:18" x14ac:dyDescent="0.3">
      <c r="B319"/>
      <c r="Q319" s="2">
        <f t="shared" si="8"/>
        <v>0</v>
      </c>
      <c r="R319" s="2">
        <f t="shared" si="9"/>
        <v>0</v>
      </c>
    </row>
    <row r="320" spans="2:18" x14ac:dyDescent="0.3">
      <c r="B320"/>
      <c r="Q320" s="2">
        <f t="shared" si="8"/>
        <v>0</v>
      </c>
      <c r="R320" s="2">
        <f t="shared" si="9"/>
        <v>0</v>
      </c>
    </row>
    <row r="321" spans="2:18" x14ac:dyDescent="0.3">
      <c r="B321"/>
      <c r="Q321" s="2">
        <f t="shared" si="8"/>
        <v>0</v>
      </c>
      <c r="R321" s="2">
        <f t="shared" si="9"/>
        <v>0</v>
      </c>
    </row>
    <row r="322" spans="2:18" x14ac:dyDescent="0.3">
      <c r="B322"/>
      <c r="Q322" s="2">
        <f t="shared" si="8"/>
        <v>0</v>
      </c>
      <c r="R322" s="2">
        <f t="shared" si="9"/>
        <v>0</v>
      </c>
    </row>
    <row r="323" spans="2:18" x14ac:dyDescent="0.3">
      <c r="B323"/>
      <c r="Q323" s="2">
        <f t="shared" si="8"/>
        <v>0</v>
      </c>
      <c r="R323" s="2">
        <f t="shared" si="9"/>
        <v>0</v>
      </c>
    </row>
    <row r="324" spans="2:18" x14ac:dyDescent="0.3">
      <c r="B324"/>
      <c r="Q324" s="2">
        <f t="shared" si="8"/>
        <v>0</v>
      </c>
      <c r="R324" s="2">
        <f t="shared" si="9"/>
        <v>0</v>
      </c>
    </row>
    <row r="325" spans="2:18" x14ac:dyDescent="0.3">
      <c r="B325"/>
      <c r="Q325" s="2">
        <f t="shared" si="8"/>
        <v>0</v>
      </c>
      <c r="R325" s="2">
        <f t="shared" si="9"/>
        <v>0</v>
      </c>
    </row>
    <row r="326" spans="2:18" x14ac:dyDescent="0.3">
      <c r="B326"/>
      <c r="Q326" s="2">
        <f t="shared" si="8"/>
        <v>0</v>
      </c>
      <c r="R326" s="2">
        <f t="shared" si="9"/>
        <v>0</v>
      </c>
    </row>
    <row r="327" spans="2:18" x14ac:dyDescent="0.3">
      <c r="B327"/>
      <c r="Q327" s="2">
        <f t="shared" ref="Q327:Q390" si="10">N327*O327</f>
        <v>0</v>
      </c>
      <c r="R327" s="2">
        <f t="shared" ref="R327:R390" si="11">O327</f>
        <v>0</v>
      </c>
    </row>
    <row r="328" spans="2:18" x14ac:dyDescent="0.3">
      <c r="B328"/>
      <c r="Q328" s="2">
        <f t="shared" si="10"/>
        <v>0</v>
      </c>
      <c r="R328" s="2">
        <f t="shared" si="11"/>
        <v>0</v>
      </c>
    </row>
    <row r="329" spans="2:18" x14ac:dyDescent="0.3">
      <c r="B329"/>
      <c r="Q329" s="2">
        <f t="shared" si="10"/>
        <v>0</v>
      </c>
      <c r="R329" s="2">
        <f t="shared" si="11"/>
        <v>0</v>
      </c>
    </row>
    <row r="330" spans="2:18" x14ac:dyDescent="0.3">
      <c r="B330"/>
      <c r="Q330" s="2">
        <f t="shared" si="10"/>
        <v>0</v>
      </c>
      <c r="R330" s="2">
        <f t="shared" si="11"/>
        <v>0</v>
      </c>
    </row>
    <row r="331" spans="2:18" x14ac:dyDescent="0.3">
      <c r="B331"/>
      <c r="Q331" s="2">
        <f t="shared" si="10"/>
        <v>0</v>
      </c>
      <c r="R331" s="2">
        <f t="shared" si="11"/>
        <v>0</v>
      </c>
    </row>
    <row r="332" spans="2:18" x14ac:dyDescent="0.3">
      <c r="B332"/>
      <c r="Q332" s="2">
        <f t="shared" si="10"/>
        <v>0</v>
      </c>
      <c r="R332" s="2">
        <f t="shared" si="11"/>
        <v>0</v>
      </c>
    </row>
    <row r="333" spans="2:18" x14ac:dyDescent="0.3">
      <c r="B333"/>
      <c r="Q333" s="2">
        <f t="shared" si="10"/>
        <v>0</v>
      </c>
      <c r="R333" s="2">
        <f t="shared" si="11"/>
        <v>0</v>
      </c>
    </row>
    <row r="334" spans="2:18" x14ac:dyDescent="0.3">
      <c r="B334"/>
      <c r="Q334" s="2">
        <f t="shared" si="10"/>
        <v>0</v>
      </c>
      <c r="R334" s="2">
        <f t="shared" si="11"/>
        <v>0</v>
      </c>
    </row>
    <row r="335" spans="2:18" x14ac:dyDescent="0.3">
      <c r="B335"/>
      <c r="Q335" s="2">
        <f t="shared" si="10"/>
        <v>0</v>
      </c>
      <c r="R335" s="2">
        <f t="shared" si="11"/>
        <v>0</v>
      </c>
    </row>
    <row r="336" spans="2:18" x14ac:dyDescent="0.3">
      <c r="B336"/>
      <c r="Q336" s="2">
        <f t="shared" si="10"/>
        <v>0</v>
      </c>
      <c r="R336" s="2">
        <f t="shared" si="11"/>
        <v>0</v>
      </c>
    </row>
    <row r="337" spans="2:18" x14ac:dyDescent="0.3">
      <c r="B337"/>
      <c r="Q337" s="2">
        <f t="shared" si="10"/>
        <v>0</v>
      </c>
      <c r="R337" s="2">
        <f t="shared" si="11"/>
        <v>0</v>
      </c>
    </row>
    <row r="338" spans="2:18" x14ac:dyDescent="0.3">
      <c r="B338"/>
      <c r="Q338" s="2">
        <f t="shared" si="10"/>
        <v>0</v>
      </c>
      <c r="R338" s="2">
        <f t="shared" si="11"/>
        <v>0</v>
      </c>
    </row>
    <row r="339" spans="2:18" x14ac:dyDescent="0.3">
      <c r="B339"/>
      <c r="Q339" s="2">
        <f t="shared" si="10"/>
        <v>0</v>
      </c>
      <c r="R339" s="2">
        <f t="shared" si="11"/>
        <v>0</v>
      </c>
    </row>
    <row r="340" spans="2:18" x14ac:dyDescent="0.3">
      <c r="B340"/>
      <c r="Q340" s="2">
        <f t="shared" si="10"/>
        <v>0</v>
      </c>
      <c r="R340" s="2">
        <f t="shared" si="11"/>
        <v>0</v>
      </c>
    </row>
    <row r="341" spans="2:18" x14ac:dyDescent="0.3">
      <c r="B341"/>
      <c r="Q341" s="2">
        <f t="shared" si="10"/>
        <v>0</v>
      </c>
      <c r="R341" s="2">
        <f t="shared" si="11"/>
        <v>0</v>
      </c>
    </row>
    <row r="342" spans="2:18" x14ac:dyDescent="0.3">
      <c r="B342"/>
      <c r="Q342" s="2">
        <f t="shared" si="10"/>
        <v>0</v>
      </c>
      <c r="R342" s="2">
        <f t="shared" si="11"/>
        <v>0</v>
      </c>
    </row>
    <row r="343" spans="2:18" x14ac:dyDescent="0.3">
      <c r="B343"/>
      <c r="Q343" s="2">
        <f t="shared" si="10"/>
        <v>0</v>
      </c>
      <c r="R343" s="2">
        <f t="shared" si="11"/>
        <v>0</v>
      </c>
    </row>
    <row r="344" spans="2:18" x14ac:dyDescent="0.3">
      <c r="B344"/>
      <c r="Q344" s="2">
        <f t="shared" si="10"/>
        <v>0</v>
      </c>
      <c r="R344" s="2">
        <f t="shared" si="11"/>
        <v>0</v>
      </c>
    </row>
    <row r="345" spans="2:18" x14ac:dyDescent="0.3">
      <c r="B345"/>
      <c r="Q345" s="2">
        <f t="shared" si="10"/>
        <v>0</v>
      </c>
      <c r="R345" s="2">
        <f t="shared" si="11"/>
        <v>0</v>
      </c>
    </row>
    <row r="346" spans="2:18" x14ac:dyDescent="0.3">
      <c r="B346"/>
      <c r="Q346" s="2">
        <f t="shared" si="10"/>
        <v>0</v>
      </c>
      <c r="R346" s="2">
        <f t="shared" si="11"/>
        <v>0</v>
      </c>
    </row>
    <row r="347" spans="2:18" x14ac:dyDescent="0.3">
      <c r="B347"/>
      <c r="Q347" s="2">
        <f t="shared" si="10"/>
        <v>0</v>
      </c>
      <c r="R347" s="2">
        <f t="shared" si="11"/>
        <v>0</v>
      </c>
    </row>
    <row r="348" spans="2:18" x14ac:dyDescent="0.3">
      <c r="B348"/>
      <c r="Q348" s="2">
        <f t="shared" si="10"/>
        <v>0</v>
      </c>
      <c r="R348" s="2">
        <f t="shared" si="11"/>
        <v>0</v>
      </c>
    </row>
    <row r="349" spans="2:18" x14ac:dyDescent="0.3">
      <c r="B349"/>
      <c r="Q349" s="2">
        <f t="shared" si="10"/>
        <v>0</v>
      </c>
      <c r="R349" s="2">
        <f t="shared" si="11"/>
        <v>0</v>
      </c>
    </row>
    <row r="350" spans="2:18" x14ac:dyDescent="0.3">
      <c r="B350"/>
      <c r="Q350" s="2">
        <f t="shared" si="10"/>
        <v>0</v>
      </c>
      <c r="R350" s="2">
        <f t="shared" si="11"/>
        <v>0</v>
      </c>
    </row>
    <row r="351" spans="2:18" x14ac:dyDescent="0.3">
      <c r="B351"/>
      <c r="Q351" s="2">
        <f t="shared" si="10"/>
        <v>0</v>
      </c>
      <c r="R351" s="2">
        <f t="shared" si="11"/>
        <v>0</v>
      </c>
    </row>
    <row r="352" spans="2:18" x14ac:dyDescent="0.3">
      <c r="B352"/>
      <c r="Q352" s="2">
        <f t="shared" si="10"/>
        <v>0</v>
      </c>
      <c r="R352" s="2">
        <f t="shared" si="11"/>
        <v>0</v>
      </c>
    </row>
    <row r="353" spans="2:18" x14ac:dyDescent="0.3">
      <c r="B353"/>
      <c r="Q353" s="2">
        <f t="shared" si="10"/>
        <v>0</v>
      </c>
      <c r="R353" s="2">
        <f t="shared" si="11"/>
        <v>0</v>
      </c>
    </row>
    <row r="354" spans="2:18" x14ac:dyDescent="0.3">
      <c r="B354"/>
      <c r="Q354" s="2">
        <f t="shared" si="10"/>
        <v>0</v>
      </c>
      <c r="R354" s="2">
        <f t="shared" si="11"/>
        <v>0</v>
      </c>
    </row>
    <row r="355" spans="2:18" x14ac:dyDescent="0.3">
      <c r="B355"/>
      <c r="Q355" s="2">
        <f t="shared" si="10"/>
        <v>0</v>
      </c>
      <c r="R355" s="2">
        <f t="shared" si="11"/>
        <v>0</v>
      </c>
    </row>
    <row r="356" spans="2:18" x14ac:dyDescent="0.3">
      <c r="B356"/>
      <c r="Q356" s="2">
        <f t="shared" si="10"/>
        <v>0</v>
      </c>
      <c r="R356" s="2">
        <f t="shared" si="11"/>
        <v>0</v>
      </c>
    </row>
    <row r="357" spans="2:18" x14ac:dyDescent="0.3">
      <c r="B357"/>
      <c r="Q357" s="2">
        <f t="shared" si="10"/>
        <v>0</v>
      </c>
      <c r="R357" s="2">
        <f t="shared" si="11"/>
        <v>0</v>
      </c>
    </row>
    <row r="358" spans="2:18" x14ac:dyDescent="0.3">
      <c r="B358"/>
      <c r="Q358" s="2">
        <f t="shared" si="10"/>
        <v>0</v>
      </c>
      <c r="R358" s="2">
        <f t="shared" si="11"/>
        <v>0</v>
      </c>
    </row>
    <row r="359" spans="2:18" x14ac:dyDescent="0.3">
      <c r="B359"/>
      <c r="Q359" s="2">
        <f t="shared" si="10"/>
        <v>0</v>
      </c>
      <c r="R359" s="2">
        <f t="shared" si="11"/>
        <v>0</v>
      </c>
    </row>
    <row r="360" spans="2:18" x14ac:dyDescent="0.3">
      <c r="B360"/>
      <c r="Q360" s="2">
        <f t="shared" si="10"/>
        <v>0</v>
      </c>
      <c r="R360" s="2">
        <f t="shared" si="11"/>
        <v>0</v>
      </c>
    </row>
    <row r="361" spans="2:18" x14ac:dyDescent="0.3">
      <c r="B361"/>
      <c r="Q361" s="2">
        <f t="shared" si="10"/>
        <v>0</v>
      </c>
      <c r="R361" s="2">
        <f t="shared" si="11"/>
        <v>0</v>
      </c>
    </row>
    <row r="362" spans="2:18" x14ac:dyDescent="0.3">
      <c r="B362"/>
      <c r="Q362" s="2">
        <f t="shared" si="10"/>
        <v>0</v>
      </c>
      <c r="R362" s="2">
        <f t="shared" si="11"/>
        <v>0</v>
      </c>
    </row>
    <row r="363" spans="2:18" x14ac:dyDescent="0.3">
      <c r="B363"/>
      <c r="Q363" s="2">
        <f t="shared" si="10"/>
        <v>0</v>
      </c>
      <c r="R363" s="2">
        <f t="shared" si="11"/>
        <v>0</v>
      </c>
    </row>
    <row r="364" spans="2:18" x14ac:dyDescent="0.3">
      <c r="B364"/>
      <c r="Q364" s="2">
        <f t="shared" si="10"/>
        <v>0</v>
      </c>
      <c r="R364" s="2">
        <f t="shared" si="11"/>
        <v>0</v>
      </c>
    </row>
    <row r="365" spans="2:18" x14ac:dyDescent="0.3">
      <c r="B365"/>
      <c r="Q365" s="2">
        <f t="shared" si="10"/>
        <v>0</v>
      </c>
      <c r="R365" s="2">
        <f t="shared" si="11"/>
        <v>0</v>
      </c>
    </row>
    <row r="366" spans="2:18" x14ac:dyDescent="0.3">
      <c r="B366"/>
      <c r="Q366" s="2">
        <f t="shared" si="10"/>
        <v>0</v>
      </c>
      <c r="R366" s="2">
        <f t="shared" si="11"/>
        <v>0</v>
      </c>
    </row>
    <row r="367" spans="2:18" x14ac:dyDescent="0.3">
      <c r="B367"/>
      <c r="Q367" s="2">
        <f t="shared" si="10"/>
        <v>0</v>
      </c>
      <c r="R367" s="2">
        <f t="shared" si="11"/>
        <v>0</v>
      </c>
    </row>
    <row r="368" spans="2:18" x14ac:dyDescent="0.3">
      <c r="B368"/>
      <c r="Q368" s="2">
        <f t="shared" si="10"/>
        <v>0</v>
      </c>
      <c r="R368" s="2">
        <f t="shared" si="11"/>
        <v>0</v>
      </c>
    </row>
    <row r="369" spans="2:18" x14ac:dyDescent="0.3">
      <c r="B369"/>
      <c r="Q369" s="2">
        <f t="shared" si="10"/>
        <v>0</v>
      </c>
      <c r="R369" s="2">
        <f t="shared" si="11"/>
        <v>0</v>
      </c>
    </row>
    <row r="370" spans="2:18" x14ac:dyDescent="0.3">
      <c r="B370"/>
      <c r="Q370" s="2">
        <f t="shared" si="10"/>
        <v>0</v>
      </c>
      <c r="R370" s="2">
        <f t="shared" si="11"/>
        <v>0</v>
      </c>
    </row>
    <row r="371" spans="2:18" x14ac:dyDescent="0.3">
      <c r="B371"/>
      <c r="Q371" s="2">
        <f t="shared" si="10"/>
        <v>0</v>
      </c>
      <c r="R371" s="2">
        <f t="shared" si="11"/>
        <v>0</v>
      </c>
    </row>
    <row r="372" spans="2:18" x14ac:dyDescent="0.3">
      <c r="B372"/>
      <c r="Q372" s="2">
        <f t="shared" si="10"/>
        <v>0</v>
      </c>
      <c r="R372" s="2">
        <f t="shared" si="11"/>
        <v>0</v>
      </c>
    </row>
    <row r="373" spans="2:18" x14ac:dyDescent="0.3">
      <c r="B373"/>
      <c r="Q373" s="2">
        <f t="shared" si="10"/>
        <v>0</v>
      </c>
      <c r="R373" s="2">
        <f t="shared" si="11"/>
        <v>0</v>
      </c>
    </row>
    <row r="374" spans="2:18" x14ac:dyDescent="0.3">
      <c r="B374"/>
      <c r="Q374" s="2">
        <f t="shared" si="10"/>
        <v>0</v>
      </c>
      <c r="R374" s="2">
        <f t="shared" si="11"/>
        <v>0</v>
      </c>
    </row>
    <row r="375" spans="2:18" x14ac:dyDescent="0.3">
      <c r="B375"/>
      <c r="Q375" s="2">
        <f t="shared" si="10"/>
        <v>0</v>
      </c>
      <c r="R375" s="2">
        <f t="shared" si="11"/>
        <v>0</v>
      </c>
    </row>
    <row r="376" spans="2:18" x14ac:dyDescent="0.3">
      <c r="B376"/>
      <c r="Q376" s="2">
        <f t="shared" si="10"/>
        <v>0</v>
      </c>
      <c r="R376" s="2">
        <f t="shared" si="11"/>
        <v>0</v>
      </c>
    </row>
    <row r="377" spans="2:18" x14ac:dyDescent="0.3">
      <c r="B377"/>
      <c r="Q377" s="2">
        <f t="shared" si="10"/>
        <v>0</v>
      </c>
      <c r="R377" s="2">
        <f t="shared" si="11"/>
        <v>0</v>
      </c>
    </row>
    <row r="378" spans="2:18" x14ac:dyDescent="0.3">
      <c r="B378"/>
      <c r="Q378" s="2">
        <f t="shared" si="10"/>
        <v>0</v>
      </c>
      <c r="R378" s="2">
        <f t="shared" si="11"/>
        <v>0</v>
      </c>
    </row>
    <row r="379" spans="2:18" x14ac:dyDescent="0.3">
      <c r="B379"/>
      <c r="Q379" s="2">
        <f t="shared" si="10"/>
        <v>0</v>
      </c>
      <c r="R379" s="2">
        <f t="shared" si="11"/>
        <v>0</v>
      </c>
    </row>
    <row r="380" spans="2:18" x14ac:dyDescent="0.3">
      <c r="B380"/>
      <c r="Q380" s="2">
        <f t="shared" si="10"/>
        <v>0</v>
      </c>
      <c r="R380" s="2">
        <f t="shared" si="11"/>
        <v>0</v>
      </c>
    </row>
    <row r="381" spans="2:18" x14ac:dyDescent="0.3">
      <c r="B381"/>
      <c r="Q381" s="2">
        <f t="shared" si="10"/>
        <v>0</v>
      </c>
      <c r="R381" s="2">
        <f t="shared" si="11"/>
        <v>0</v>
      </c>
    </row>
    <row r="382" spans="2:18" x14ac:dyDescent="0.3">
      <c r="B382"/>
      <c r="Q382" s="2">
        <f t="shared" si="10"/>
        <v>0</v>
      </c>
      <c r="R382" s="2">
        <f t="shared" si="11"/>
        <v>0</v>
      </c>
    </row>
    <row r="383" spans="2:18" x14ac:dyDescent="0.3">
      <c r="B383"/>
      <c r="Q383" s="2">
        <f t="shared" si="10"/>
        <v>0</v>
      </c>
      <c r="R383" s="2">
        <f t="shared" si="11"/>
        <v>0</v>
      </c>
    </row>
    <row r="384" spans="2:18" x14ac:dyDescent="0.3">
      <c r="B384"/>
      <c r="Q384" s="2">
        <f t="shared" si="10"/>
        <v>0</v>
      </c>
      <c r="R384" s="2">
        <f t="shared" si="11"/>
        <v>0</v>
      </c>
    </row>
    <row r="385" spans="2:18" x14ac:dyDescent="0.3">
      <c r="B385"/>
      <c r="Q385" s="2">
        <f t="shared" si="10"/>
        <v>0</v>
      </c>
      <c r="R385" s="2">
        <f t="shared" si="11"/>
        <v>0</v>
      </c>
    </row>
    <row r="386" spans="2:18" x14ac:dyDescent="0.3">
      <c r="B386"/>
      <c r="Q386" s="2">
        <f t="shared" si="10"/>
        <v>0</v>
      </c>
      <c r="R386" s="2">
        <f t="shared" si="11"/>
        <v>0</v>
      </c>
    </row>
    <row r="387" spans="2:18" x14ac:dyDescent="0.3">
      <c r="B387"/>
      <c r="Q387" s="2">
        <f t="shared" si="10"/>
        <v>0</v>
      </c>
      <c r="R387" s="2">
        <f t="shared" si="11"/>
        <v>0</v>
      </c>
    </row>
    <row r="388" spans="2:18" x14ac:dyDescent="0.3">
      <c r="B388"/>
      <c r="Q388" s="2">
        <f t="shared" si="10"/>
        <v>0</v>
      </c>
      <c r="R388" s="2">
        <f t="shared" si="11"/>
        <v>0</v>
      </c>
    </row>
    <row r="389" spans="2:18" x14ac:dyDescent="0.3">
      <c r="B389"/>
      <c r="Q389" s="2">
        <f t="shared" si="10"/>
        <v>0</v>
      </c>
      <c r="R389" s="2">
        <f t="shared" si="11"/>
        <v>0</v>
      </c>
    </row>
    <row r="390" spans="2:18" x14ac:dyDescent="0.3">
      <c r="B390"/>
      <c r="Q390" s="2">
        <f t="shared" si="10"/>
        <v>0</v>
      </c>
      <c r="R390" s="2">
        <f t="shared" si="11"/>
        <v>0</v>
      </c>
    </row>
    <row r="391" spans="2:18" x14ac:dyDescent="0.3">
      <c r="B391"/>
      <c r="Q391" s="2">
        <f t="shared" ref="Q391:Q454" si="12">N391*O391</f>
        <v>0</v>
      </c>
      <c r="R391" s="2">
        <f t="shared" ref="R391:R454" si="13">O391</f>
        <v>0</v>
      </c>
    </row>
    <row r="392" spans="2:18" x14ac:dyDescent="0.3">
      <c r="B392"/>
      <c r="Q392" s="2">
        <f t="shared" si="12"/>
        <v>0</v>
      </c>
      <c r="R392" s="2">
        <f t="shared" si="13"/>
        <v>0</v>
      </c>
    </row>
    <row r="393" spans="2:18" x14ac:dyDescent="0.3">
      <c r="B393"/>
      <c r="Q393" s="2">
        <f t="shared" si="12"/>
        <v>0</v>
      </c>
      <c r="R393" s="2">
        <f t="shared" si="13"/>
        <v>0</v>
      </c>
    </row>
    <row r="394" spans="2:18" x14ac:dyDescent="0.3">
      <c r="B394"/>
      <c r="Q394" s="2">
        <f t="shared" si="12"/>
        <v>0</v>
      </c>
      <c r="R394" s="2">
        <f t="shared" si="13"/>
        <v>0</v>
      </c>
    </row>
    <row r="395" spans="2:18" x14ac:dyDescent="0.3">
      <c r="B395"/>
      <c r="Q395" s="2">
        <f t="shared" si="12"/>
        <v>0</v>
      </c>
      <c r="R395" s="2">
        <f t="shared" si="13"/>
        <v>0</v>
      </c>
    </row>
    <row r="396" spans="2:18" x14ac:dyDescent="0.3">
      <c r="B396"/>
      <c r="Q396" s="2">
        <f t="shared" si="12"/>
        <v>0</v>
      </c>
      <c r="R396" s="2">
        <f t="shared" si="13"/>
        <v>0</v>
      </c>
    </row>
    <row r="397" spans="2:18" x14ac:dyDescent="0.3">
      <c r="B397"/>
      <c r="Q397" s="2">
        <f t="shared" si="12"/>
        <v>0</v>
      </c>
      <c r="R397" s="2">
        <f t="shared" si="13"/>
        <v>0</v>
      </c>
    </row>
    <row r="398" spans="2:18" x14ac:dyDescent="0.3">
      <c r="B398"/>
      <c r="Q398" s="2">
        <f t="shared" si="12"/>
        <v>0</v>
      </c>
      <c r="R398" s="2">
        <f t="shared" si="13"/>
        <v>0</v>
      </c>
    </row>
    <row r="399" spans="2:18" x14ac:dyDescent="0.3">
      <c r="B399"/>
      <c r="Q399" s="2">
        <f t="shared" si="12"/>
        <v>0</v>
      </c>
      <c r="R399" s="2">
        <f t="shared" si="13"/>
        <v>0</v>
      </c>
    </row>
    <row r="400" spans="2:18" x14ac:dyDescent="0.3">
      <c r="B400"/>
      <c r="Q400" s="2">
        <f t="shared" si="12"/>
        <v>0</v>
      </c>
      <c r="R400" s="2">
        <f t="shared" si="13"/>
        <v>0</v>
      </c>
    </row>
    <row r="401" spans="2:18" x14ac:dyDescent="0.3">
      <c r="B401"/>
      <c r="Q401" s="2">
        <f t="shared" si="12"/>
        <v>0</v>
      </c>
      <c r="R401" s="2">
        <f t="shared" si="13"/>
        <v>0</v>
      </c>
    </row>
    <row r="402" spans="2:18" x14ac:dyDescent="0.3">
      <c r="B402"/>
      <c r="Q402" s="2">
        <f t="shared" si="12"/>
        <v>0</v>
      </c>
      <c r="R402" s="2">
        <f t="shared" si="13"/>
        <v>0</v>
      </c>
    </row>
    <row r="403" spans="2:18" x14ac:dyDescent="0.3">
      <c r="B403"/>
      <c r="Q403" s="2">
        <f t="shared" si="12"/>
        <v>0</v>
      </c>
      <c r="R403" s="2">
        <f t="shared" si="13"/>
        <v>0</v>
      </c>
    </row>
    <row r="404" spans="2:18" x14ac:dyDescent="0.3">
      <c r="B404"/>
      <c r="Q404" s="2">
        <f t="shared" si="12"/>
        <v>0</v>
      </c>
      <c r="R404" s="2">
        <f t="shared" si="13"/>
        <v>0</v>
      </c>
    </row>
    <row r="405" spans="2:18" x14ac:dyDescent="0.3">
      <c r="B405"/>
      <c r="Q405" s="2">
        <f t="shared" si="12"/>
        <v>0</v>
      </c>
      <c r="R405" s="2">
        <f t="shared" si="13"/>
        <v>0</v>
      </c>
    </row>
    <row r="406" spans="2:18" x14ac:dyDescent="0.3">
      <c r="B406"/>
      <c r="Q406" s="2">
        <f t="shared" si="12"/>
        <v>0</v>
      </c>
      <c r="R406" s="2">
        <f t="shared" si="13"/>
        <v>0</v>
      </c>
    </row>
    <row r="407" spans="2:18" x14ac:dyDescent="0.3">
      <c r="B407"/>
      <c r="Q407" s="2">
        <f t="shared" si="12"/>
        <v>0</v>
      </c>
      <c r="R407" s="2">
        <f t="shared" si="13"/>
        <v>0</v>
      </c>
    </row>
    <row r="408" spans="2:18" x14ac:dyDescent="0.3">
      <c r="B408"/>
      <c r="Q408" s="2">
        <f t="shared" si="12"/>
        <v>0</v>
      </c>
      <c r="R408" s="2">
        <f t="shared" si="13"/>
        <v>0</v>
      </c>
    </row>
    <row r="409" spans="2:18" x14ac:dyDescent="0.3">
      <c r="B409"/>
      <c r="Q409" s="2">
        <f t="shared" si="12"/>
        <v>0</v>
      </c>
      <c r="R409" s="2">
        <f t="shared" si="13"/>
        <v>0</v>
      </c>
    </row>
    <row r="410" spans="2:18" x14ac:dyDescent="0.3">
      <c r="B410"/>
      <c r="Q410" s="2">
        <f t="shared" si="12"/>
        <v>0</v>
      </c>
      <c r="R410" s="2">
        <f t="shared" si="13"/>
        <v>0</v>
      </c>
    </row>
    <row r="411" spans="2:18" x14ac:dyDescent="0.3">
      <c r="B411"/>
      <c r="Q411" s="2">
        <f t="shared" si="12"/>
        <v>0</v>
      </c>
      <c r="R411" s="2">
        <f t="shared" si="13"/>
        <v>0</v>
      </c>
    </row>
    <row r="412" spans="2:18" x14ac:dyDescent="0.3">
      <c r="B412"/>
      <c r="Q412" s="2">
        <f t="shared" si="12"/>
        <v>0</v>
      </c>
      <c r="R412" s="2">
        <f t="shared" si="13"/>
        <v>0</v>
      </c>
    </row>
    <row r="413" spans="2:18" x14ac:dyDescent="0.3">
      <c r="B413"/>
      <c r="Q413" s="2">
        <f t="shared" si="12"/>
        <v>0</v>
      </c>
      <c r="R413" s="2">
        <f t="shared" si="13"/>
        <v>0</v>
      </c>
    </row>
    <row r="414" spans="2:18" x14ac:dyDescent="0.3">
      <c r="B414"/>
      <c r="Q414" s="2">
        <f t="shared" si="12"/>
        <v>0</v>
      </c>
      <c r="R414" s="2">
        <f t="shared" si="13"/>
        <v>0</v>
      </c>
    </row>
    <row r="415" spans="2:18" x14ac:dyDescent="0.3">
      <c r="B415"/>
      <c r="Q415" s="2">
        <f t="shared" si="12"/>
        <v>0</v>
      </c>
      <c r="R415" s="2">
        <f t="shared" si="13"/>
        <v>0</v>
      </c>
    </row>
    <row r="416" spans="2:18" x14ac:dyDescent="0.3">
      <c r="B416"/>
      <c r="Q416" s="2">
        <f t="shared" si="12"/>
        <v>0</v>
      </c>
      <c r="R416" s="2">
        <f t="shared" si="13"/>
        <v>0</v>
      </c>
    </row>
    <row r="417" spans="2:18" x14ac:dyDescent="0.3">
      <c r="B417"/>
      <c r="Q417" s="2">
        <f t="shared" si="12"/>
        <v>0</v>
      </c>
      <c r="R417" s="2">
        <f t="shared" si="13"/>
        <v>0</v>
      </c>
    </row>
    <row r="418" spans="2:18" x14ac:dyDescent="0.3">
      <c r="B418"/>
      <c r="Q418" s="2">
        <f t="shared" si="12"/>
        <v>0</v>
      </c>
      <c r="R418" s="2">
        <f t="shared" si="13"/>
        <v>0</v>
      </c>
    </row>
    <row r="419" spans="2:18" x14ac:dyDescent="0.3">
      <c r="B419"/>
      <c r="Q419" s="2">
        <f t="shared" si="12"/>
        <v>0</v>
      </c>
      <c r="R419" s="2">
        <f t="shared" si="13"/>
        <v>0</v>
      </c>
    </row>
    <row r="420" spans="2:18" x14ac:dyDescent="0.3">
      <c r="B420"/>
      <c r="Q420" s="2">
        <f t="shared" si="12"/>
        <v>0</v>
      </c>
      <c r="R420" s="2">
        <f t="shared" si="13"/>
        <v>0</v>
      </c>
    </row>
    <row r="421" spans="2:18" x14ac:dyDescent="0.3">
      <c r="B421"/>
      <c r="Q421" s="2">
        <f t="shared" si="12"/>
        <v>0</v>
      </c>
      <c r="R421" s="2">
        <f t="shared" si="13"/>
        <v>0</v>
      </c>
    </row>
    <row r="422" spans="2:18" x14ac:dyDescent="0.3">
      <c r="B422"/>
      <c r="Q422" s="2">
        <f t="shared" si="12"/>
        <v>0</v>
      </c>
      <c r="R422" s="2">
        <f t="shared" si="13"/>
        <v>0</v>
      </c>
    </row>
    <row r="423" spans="2:18" x14ac:dyDescent="0.3">
      <c r="B423"/>
      <c r="Q423" s="2">
        <f t="shared" si="12"/>
        <v>0</v>
      </c>
      <c r="R423" s="2">
        <f t="shared" si="13"/>
        <v>0</v>
      </c>
    </row>
    <row r="424" spans="2:18" x14ac:dyDescent="0.3">
      <c r="B424"/>
      <c r="Q424" s="2">
        <f t="shared" si="12"/>
        <v>0</v>
      </c>
      <c r="R424" s="2">
        <f t="shared" si="13"/>
        <v>0</v>
      </c>
    </row>
    <row r="425" spans="2:18" x14ac:dyDescent="0.3">
      <c r="B425"/>
      <c r="Q425" s="2">
        <f t="shared" si="12"/>
        <v>0</v>
      </c>
      <c r="R425" s="2">
        <f t="shared" si="13"/>
        <v>0</v>
      </c>
    </row>
    <row r="426" spans="2:18" x14ac:dyDescent="0.3">
      <c r="B426"/>
      <c r="Q426" s="2">
        <f t="shared" si="12"/>
        <v>0</v>
      </c>
      <c r="R426" s="2">
        <f t="shared" si="13"/>
        <v>0</v>
      </c>
    </row>
    <row r="427" spans="2:18" x14ac:dyDescent="0.3">
      <c r="B427"/>
      <c r="Q427" s="2">
        <f t="shared" si="12"/>
        <v>0</v>
      </c>
      <c r="R427" s="2">
        <f t="shared" si="13"/>
        <v>0</v>
      </c>
    </row>
    <row r="428" spans="2:18" x14ac:dyDescent="0.3">
      <c r="B428"/>
      <c r="Q428" s="2">
        <f t="shared" si="12"/>
        <v>0</v>
      </c>
      <c r="R428" s="2">
        <f t="shared" si="13"/>
        <v>0</v>
      </c>
    </row>
    <row r="429" spans="2:18" x14ac:dyDescent="0.3">
      <c r="B429"/>
      <c r="Q429" s="2">
        <f t="shared" si="12"/>
        <v>0</v>
      </c>
      <c r="R429" s="2">
        <f t="shared" si="13"/>
        <v>0</v>
      </c>
    </row>
    <row r="430" spans="2:18" x14ac:dyDescent="0.3">
      <c r="B430"/>
      <c r="Q430" s="2">
        <f t="shared" si="12"/>
        <v>0</v>
      </c>
      <c r="R430" s="2">
        <f t="shared" si="13"/>
        <v>0</v>
      </c>
    </row>
    <row r="431" spans="2:18" x14ac:dyDescent="0.3">
      <c r="B431"/>
      <c r="Q431" s="2">
        <f t="shared" si="12"/>
        <v>0</v>
      </c>
      <c r="R431" s="2">
        <f t="shared" si="13"/>
        <v>0</v>
      </c>
    </row>
    <row r="432" spans="2:18" x14ac:dyDescent="0.3">
      <c r="B432"/>
      <c r="Q432" s="2">
        <f t="shared" si="12"/>
        <v>0</v>
      </c>
      <c r="R432" s="2">
        <f t="shared" si="13"/>
        <v>0</v>
      </c>
    </row>
    <row r="433" spans="2:18" x14ac:dyDescent="0.3">
      <c r="B433"/>
      <c r="Q433" s="2">
        <f t="shared" si="12"/>
        <v>0</v>
      </c>
      <c r="R433" s="2">
        <f t="shared" si="13"/>
        <v>0</v>
      </c>
    </row>
    <row r="434" spans="2:18" x14ac:dyDescent="0.3">
      <c r="B434"/>
      <c r="Q434" s="2">
        <f t="shared" si="12"/>
        <v>0</v>
      </c>
      <c r="R434" s="2">
        <f t="shared" si="13"/>
        <v>0</v>
      </c>
    </row>
    <row r="435" spans="2:18" x14ac:dyDescent="0.3">
      <c r="B435"/>
      <c r="Q435" s="2">
        <f t="shared" si="12"/>
        <v>0</v>
      </c>
      <c r="R435" s="2">
        <f t="shared" si="13"/>
        <v>0</v>
      </c>
    </row>
    <row r="436" spans="2:18" x14ac:dyDescent="0.3">
      <c r="B436"/>
      <c r="Q436" s="2">
        <f t="shared" si="12"/>
        <v>0</v>
      </c>
      <c r="R436" s="2">
        <f t="shared" si="13"/>
        <v>0</v>
      </c>
    </row>
    <row r="437" spans="2:18" x14ac:dyDescent="0.3">
      <c r="B437"/>
      <c r="Q437" s="2">
        <f t="shared" si="12"/>
        <v>0</v>
      </c>
      <c r="R437" s="2">
        <f t="shared" si="13"/>
        <v>0</v>
      </c>
    </row>
    <row r="438" spans="2:18" x14ac:dyDescent="0.3">
      <c r="B438"/>
      <c r="Q438" s="2">
        <f t="shared" si="12"/>
        <v>0</v>
      </c>
      <c r="R438" s="2">
        <f t="shared" si="13"/>
        <v>0</v>
      </c>
    </row>
    <row r="439" spans="2:18" x14ac:dyDescent="0.3">
      <c r="B439"/>
      <c r="Q439" s="2">
        <f t="shared" si="12"/>
        <v>0</v>
      </c>
      <c r="R439" s="2">
        <f t="shared" si="13"/>
        <v>0</v>
      </c>
    </row>
    <row r="440" spans="2:18" x14ac:dyDescent="0.3">
      <c r="B440"/>
      <c r="Q440" s="2">
        <f t="shared" si="12"/>
        <v>0</v>
      </c>
      <c r="R440" s="2">
        <f t="shared" si="13"/>
        <v>0</v>
      </c>
    </row>
    <row r="441" spans="2:18" x14ac:dyDescent="0.3">
      <c r="B441"/>
      <c r="Q441" s="2">
        <f t="shared" si="12"/>
        <v>0</v>
      </c>
      <c r="R441" s="2">
        <f t="shared" si="13"/>
        <v>0</v>
      </c>
    </row>
    <row r="442" spans="2:18" x14ac:dyDescent="0.3">
      <c r="B442"/>
      <c r="Q442" s="2">
        <f t="shared" si="12"/>
        <v>0</v>
      </c>
      <c r="R442" s="2">
        <f t="shared" si="13"/>
        <v>0</v>
      </c>
    </row>
    <row r="443" spans="2:18" x14ac:dyDescent="0.3">
      <c r="B443"/>
      <c r="Q443" s="2">
        <f t="shared" si="12"/>
        <v>0</v>
      </c>
      <c r="R443" s="2">
        <f t="shared" si="13"/>
        <v>0</v>
      </c>
    </row>
    <row r="444" spans="2:18" x14ac:dyDescent="0.3">
      <c r="B444"/>
      <c r="Q444" s="2">
        <f t="shared" si="12"/>
        <v>0</v>
      </c>
      <c r="R444" s="2">
        <f t="shared" si="13"/>
        <v>0</v>
      </c>
    </row>
    <row r="445" spans="2:18" x14ac:dyDescent="0.3">
      <c r="B445"/>
      <c r="Q445" s="2">
        <f t="shared" si="12"/>
        <v>0</v>
      </c>
      <c r="R445" s="2">
        <f t="shared" si="13"/>
        <v>0</v>
      </c>
    </row>
    <row r="446" spans="2:18" x14ac:dyDescent="0.3">
      <c r="B446"/>
      <c r="Q446" s="2">
        <f t="shared" si="12"/>
        <v>0</v>
      </c>
      <c r="R446" s="2">
        <f t="shared" si="13"/>
        <v>0</v>
      </c>
    </row>
    <row r="447" spans="2:18" x14ac:dyDescent="0.3">
      <c r="B447"/>
      <c r="Q447" s="2">
        <f t="shared" si="12"/>
        <v>0</v>
      </c>
      <c r="R447" s="2">
        <f t="shared" si="13"/>
        <v>0</v>
      </c>
    </row>
    <row r="448" spans="2:18" x14ac:dyDescent="0.3">
      <c r="B448"/>
      <c r="Q448" s="2">
        <f t="shared" si="12"/>
        <v>0</v>
      </c>
      <c r="R448" s="2">
        <f t="shared" si="13"/>
        <v>0</v>
      </c>
    </row>
    <row r="449" spans="2:18" x14ac:dyDescent="0.3">
      <c r="B449"/>
      <c r="Q449" s="2">
        <f t="shared" si="12"/>
        <v>0</v>
      </c>
      <c r="R449" s="2">
        <f t="shared" si="13"/>
        <v>0</v>
      </c>
    </row>
    <row r="450" spans="2:18" x14ac:dyDescent="0.3">
      <c r="B450"/>
      <c r="Q450" s="2">
        <f t="shared" si="12"/>
        <v>0</v>
      </c>
      <c r="R450" s="2">
        <f t="shared" si="13"/>
        <v>0</v>
      </c>
    </row>
    <row r="451" spans="2:18" x14ac:dyDescent="0.3">
      <c r="B451"/>
      <c r="Q451" s="2">
        <f t="shared" si="12"/>
        <v>0</v>
      </c>
      <c r="R451" s="2">
        <f t="shared" si="13"/>
        <v>0</v>
      </c>
    </row>
    <row r="452" spans="2:18" x14ac:dyDescent="0.3">
      <c r="B452"/>
      <c r="Q452" s="2">
        <f t="shared" si="12"/>
        <v>0</v>
      </c>
      <c r="R452" s="2">
        <f t="shared" si="13"/>
        <v>0</v>
      </c>
    </row>
    <row r="453" spans="2:18" x14ac:dyDescent="0.3">
      <c r="B453"/>
      <c r="Q453" s="2">
        <f t="shared" si="12"/>
        <v>0</v>
      </c>
      <c r="R453" s="2">
        <f t="shared" si="13"/>
        <v>0</v>
      </c>
    </row>
    <row r="454" spans="2:18" x14ac:dyDescent="0.3">
      <c r="B454"/>
      <c r="Q454" s="2">
        <f t="shared" si="12"/>
        <v>0</v>
      </c>
      <c r="R454" s="2">
        <f t="shared" si="13"/>
        <v>0</v>
      </c>
    </row>
    <row r="455" spans="2:18" x14ac:dyDescent="0.3">
      <c r="B455"/>
      <c r="Q455" s="2">
        <f t="shared" ref="Q455:Q506" si="14">N455*O455</f>
        <v>0</v>
      </c>
      <c r="R455" s="2">
        <f t="shared" ref="R455:R506" si="15">O455</f>
        <v>0</v>
      </c>
    </row>
    <row r="456" spans="2:18" x14ac:dyDescent="0.3">
      <c r="B456"/>
      <c r="Q456" s="2">
        <f t="shared" si="14"/>
        <v>0</v>
      </c>
      <c r="R456" s="2">
        <f t="shared" si="15"/>
        <v>0</v>
      </c>
    </row>
    <row r="457" spans="2:18" x14ac:dyDescent="0.3">
      <c r="B457"/>
      <c r="Q457" s="2">
        <f t="shared" si="14"/>
        <v>0</v>
      </c>
      <c r="R457" s="2">
        <f t="shared" si="15"/>
        <v>0</v>
      </c>
    </row>
    <row r="458" spans="2:18" x14ac:dyDescent="0.3">
      <c r="B458"/>
      <c r="Q458" s="2">
        <f t="shared" si="14"/>
        <v>0</v>
      </c>
      <c r="R458" s="2">
        <f t="shared" si="15"/>
        <v>0</v>
      </c>
    </row>
    <row r="459" spans="2:18" x14ac:dyDescent="0.3">
      <c r="B459"/>
      <c r="Q459" s="2">
        <f t="shared" si="14"/>
        <v>0</v>
      </c>
      <c r="R459" s="2">
        <f t="shared" si="15"/>
        <v>0</v>
      </c>
    </row>
    <row r="460" spans="2:18" x14ac:dyDescent="0.3">
      <c r="B460"/>
      <c r="Q460" s="2">
        <f t="shared" si="14"/>
        <v>0</v>
      </c>
      <c r="R460" s="2">
        <f t="shared" si="15"/>
        <v>0</v>
      </c>
    </row>
    <row r="461" spans="2:18" x14ac:dyDescent="0.3">
      <c r="B461"/>
      <c r="Q461" s="2">
        <f t="shared" si="14"/>
        <v>0</v>
      </c>
      <c r="R461" s="2">
        <f t="shared" si="15"/>
        <v>0</v>
      </c>
    </row>
    <row r="462" spans="2:18" x14ac:dyDescent="0.3">
      <c r="B462"/>
      <c r="Q462" s="2">
        <f t="shared" si="14"/>
        <v>0</v>
      </c>
      <c r="R462" s="2">
        <f t="shared" si="15"/>
        <v>0</v>
      </c>
    </row>
    <row r="463" spans="2:18" x14ac:dyDescent="0.3">
      <c r="B463"/>
      <c r="Q463" s="2">
        <f t="shared" si="14"/>
        <v>0</v>
      </c>
      <c r="R463" s="2">
        <f t="shared" si="15"/>
        <v>0</v>
      </c>
    </row>
    <row r="464" spans="2:18" x14ac:dyDescent="0.3">
      <c r="B464"/>
      <c r="Q464" s="2">
        <f t="shared" si="14"/>
        <v>0</v>
      </c>
      <c r="R464" s="2">
        <f t="shared" si="15"/>
        <v>0</v>
      </c>
    </row>
    <row r="465" spans="2:18" x14ac:dyDescent="0.3">
      <c r="B465"/>
      <c r="Q465" s="2">
        <f t="shared" si="14"/>
        <v>0</v>
      </c>
      <c r="R465" s="2">
        <f t="shared" si="15"/>
        <v>0</v>
      </c>
    </row>
    <row r="466" spans="2:18" x14ac:dyDescent="0.3">
      <c r="B466"/>
      <c r="Q466" s="2">
        <f t="shared" si="14"/>
        <v>0</v>
      </c>
      <c r="R466" s="2">
        <f t="shared" si="15"/>
        <v>0</v>
      </c>
    </row>
    <row r="467" spans="2:18" x14ac:dyDescent="0.3">
      <c r="B467"/>
      <c r="Q467" s="2">
        <f t="shared" si="14"/>
        <v>0</v>
      </c>
      <c r="R467" s="2">
        <f t="shared" si="15"/>
        <v>0</v>
      </c>
    </row>
    <row r="468" spans="2:18" x14ac:dyDescent="0.3">
      <c r="B468"/>
      <c r="Q468" s="2">
        <f t="shared" si="14"/>
        <v>0</v>
      </c>
      <c r="R468" s="2">
        <f t="shared" si="15"/>
        <v>0</v>
      </c>
    </row>
    <row r="469" spans="2:18" x14ac:dyDescent="0.3">
      <c r="B469"/>
      <c r="Q469" s="2">
        <f t="shared" si="14"/>
        <v>0</v>
      </c>
      <c r="R469" s="2">
        <f t="shared" si="15"/>
        <v>0</v>
      </c>
    </row>
    <row r="470" spans="2:18" x14ac:dyDescent="0.3">
      <c r="B470"/>
      <c r="Q470" s="2">
        <f t="shared" si="14"/>
        <v>0</v>
      </c>
      <c r="R470" s="2">
        <f t="shared" si="15"/>
        <v>0</v>
      </c>
    </row>
    <row r="471" spans="2:18" x14ac:dyDescent="0.3">
      <c r="B471"/>
      <c r="Q471" s="2">
        <f t="shared" si="14"/>
        <v>0</v>
      </c>
      <c r="R471" s="2">
        <f t="shared" si="15"/>
        <v>0</v>
      </c>
    </row>
    <row r="472" spans="2:18" x14ac:dyDescent="0.3">
      <c r="B472"/>
      <c r="Q472" s="2">
        <f t="shared" si="14"/>
        <v>0</v>
      </c>
      <c r="R472" s="2">
        <f t="shared" si="15"/>
        <v>0</v>
      </c>
    </row>
    <row r="473" spans="2:18" x14ac:dyDescent="0.3">
      <c r="B473"/>
      <c r="Q473" s="2">
        <f t="shared" si="14"/>
        <v>0</v>
      </c>
      <c r="R473" s="2">
        <f t="shared" si="15"/>
        <v>0</v>
      </c>
    </row>
    <row r="474" spans="2:18" x14ac:dyDescent="0.3">
      <c r="B474"/>
      <c r="Q474" s="2">
        <f t="shared" si="14"/>
        <v>0</v>
      </c>
      <c r="R474" s="2">
        <f t="shared" si="15"/>
        <v>0</v>
      </c>
    </row>
    <row r="475" spans="2:18" x14ac:dyDescent="0.3">
      <c r="B475"/>
      <c r="Q475" s="2">
        <f t="shared" si="14"/>
        <v>0</v>
      </c>
      <c r="R475" s="2">
        <f t="shared" si="15"/>
        <v>0</v>
      </c>
    </row>
    <row r="476" spans="2:18" x14ac:dyDescent="0.3">
      <c r="B476"/>
      <c r="Q476" s="2">
        <f t="shared" si="14"/>
        <v>0</v>
      </c>
      <c r="R476" s="2">
        <f t="shared" si="15"/>
        <v>0</v>
      </c>
    </row>
    <row r="477" spans="2:18" x14ac:dyDescent="0.3">
      <c r="B477"/>
      <c r="Q477" s="2">
        <f t="shared" si="14"/>
        <v>0</v>
      </c>
      <c r="R477" s="2">
        <f t="shared" si="15"/>
        <v>0</v>
      </c>
    </row>
    <row r="478" spans="2:18" x14ac:dyDescent="0.3">
      <c r="B478"/>
      <c r="Q478" s="2">
        <f t="shared" si="14"/>
        <v>0</v>
      </c>
      <c r="R478" s="2">
        <f t="shared" si="15"/>
        <v>0</v>
      </c>
    </row>
    <row r="479" spans="2:18" x14ac:dyDescent="0.3">
      <c r="B479"/>
      <c r="Q479" s="2">
        <f t="shared" si="14"/>
        <v>0</v>
      </c>
      <c r="R479" s="2">
        <f t="shared" si="15"/>
        <v>0</v>
      </c>
    </row>
    <row r="480" spans="2:18" x14ac:dyDescent="0.3">
      <c r="B480"/>
      <c r="Q480" s="2">
        <f t="shared" si="14"/>
        <v>0</v>
      </c>
      <c r="R480" s="2">
        <f t="shared" si="15"/>
        <v>0</v>
      </c>
    </row>
    <row r="481" spans="2:18" x14ac:dyDescent="0.3">
      <c r="B481"/>
      <c r="Q481" s="2">
        <f t="shared" si="14"/>
        <v>0</v>
      </c>
      <c r="R481" s="2">
        <f t="shared" si="15"/>
        <v>0</v>
      </c>
    </row>
    <row r="482" spans="2:18" x14ac:dyDescent="0.3">
      <c r="B482"/>
      <c r="Q482" s="2">
        <f t="shared" si="14"/>
        <v>0</v>
      </c>
      <c r="R482" s="2">
        <f t="shared" si="15"/>
        <v>0</v>
      </c>
    </row>
    <row r="483" spans="2:18" x14ac:dyDescent="0.3">
      <c r="B483"/>
      <c r="Q483" s="2">
        <f t="shared" si="14"/>
        <v>0</v>
      </c>
      <c r="R483" s="2">
        <f t="shared" si="15"/>
        <v>0</v>
      </c>
    </row>
    <row r="484" spans="2:18" x14ac:dyDescent="0.3">
      <c r="B484"/>
      <c r="Q484" s="2">
        <f t="shared" si="14"/>
        <v>0</v>
      </c>
      <c r="R484" s="2">
        <f t="shared" si="15"/>
        <v>0</v>
      </c>
    </row>
    <row r="485" spans="2:18" x14ac:dyDescent="0.3">
      <c r="B485"/>
      <c r="Q485" s="2">
        <f t="shared" si="14"/>
        <v>0</v>
      </c>
      <c r="R485" s="2">
        <f t="shared" si="15"/>
        <v>0</v>
      </c>
    </row>
    <row r="486" spans="2:18" x14ac:dyDescent="0.3">
      <c r="B486"/>
      <c r="Q486" s="2">
        <f t="shared" si="14"/>
        <v>0</v>
      </c>
      <c r="R486" s="2">
        <f t="shared" si="15"/>
        <v>0</v>
      </c>
    </row>
    <row r="487" spans="2:18" x14ac:dyDescent="0.3">
      <c r="B487"/>
      <c r="Q487" s="2">
        <f t="shared" si="14"/>
        <v>0</v>
      </c>
      <c r="R487" s="2">
        <f t="shared" si="15"/>
        <v>0</v>
      </c>
    </row>
    <row r="488" spans="2:18" x14ac:dyDescent="0.3">
      <c r="B488"/>
      <c r="Q488" s="2">
        <f t="shared" si="14"/>
        <v>0</v>
      </c>
      <c r="R488" s="2">
        <f t="shared" si="15"/>
        <v>0</v>
      </c>
    </row>
    <row r="489" spans="2:18" x14ac:dyDescent="0.3">
      <c r="B489"/>
      <c r="Q489" s="2">
        <f t="shared" si="14"/>
        <v>0</v>
      </c>
      <c r="R489" s="2">
        <f t="shared" si="15"/>
        <v>0</v>
      </c>
    </row>
    <row r="490" spans="2:18" x14ac:dyDescent="0.3">
      <c r="B490"/>
      <c r="Q490" s="2">
        <f t="shared" si="14"/>
        <v>0</v>
      </c>
      <c r="R490" s="2">
        <f t="shared" si="15"/>
        <v>0</v>
      </c>
    </row>
    <row r="491" spans="2:18" x14ac:dyDescent="0.3">
      <c r="B491"/>
      <c r="Q491" s="2">
        <f t="shared" si="14"/>
        <v>0</v>
      </c>
      <c r="R491" s="2">
        <f t="shared" si="15"/>
        <v>0</v>
      </c>
    </row>
    <row r="492" spans="2:18" x14ac:dyDescent="0.3">
      <c r="B492"/>
      <c r="Q492" s="2">
        <f t="shared" si="14"/>
        <v>0</v>
      </c>
      <c r="R492" s="2">
        <f t="shared" si="15"/>
        <v>0</v>
      </c>
    </row>
    <row r="493" spans="2:18" x14ac:dyDescent="0.3">
      <c r="B493"/>
      <c r="Q493" s="2">
        <f t="shared" si="14"/>
        <v>0</v>
      </c>
      <c r="R493" s="2">
        <f t="shared" si="15"/>
        <v>0</v>
      </c>
    </row>
    <row r="494" spans="2:18" x14ac:dyDescent="0.3">
      <c r="B494"/>
      <c r="Q494" s="2">
        <f t="shared" si="14"/>
        <v>0</v>
      </c>
      <c r="R494" s="2">
        <f t="shared" si="15"/>
        <v>0</v>
      </c>
    </row>
    <row r="495" spans="2:18" x14ac:dyDescent="0.3">
      <c r="B495"/>
      <c r="Q495" s="2">
        <f t="shared" si="14"/>
        <v>0</v>
      </c>
      <c r="R495" s="2">
        <f t="shared" si="15"/>
        <v>0</v>
      </c>
    </row>
    <row r="496" spans="2:18" x14ac:dyDescent="0.3">
      <c r="B496"/>
      <c r="Q496" s="2">
        <f t="shared" si="14"/>
        <v>0</v>
      </c>
      <c r="R496" s="2">
        <f t="shared" si="15"/>
        <v>0</v>
      </c>
    </row>
    <row r="497" spans="2:18" x14ac:dyDescent="0.3">
      <c r="B497"/>
      <c r="Q497" s="2">
        <f t="shared" si="14"/>
        <v>0</v>
      </c>
      <c r="R497" s="2">
        <f t="shared" si="15"/>
        <v>0</v>
      </c>
    </row>
    <row r="498" spans="2:18" x14ac:dyDescent="0.3">
      <c r="B498"/>
      <c r="Q498" s="2">
        <f t="shared" si="14"/>
        <v>0</v>
      </c>
      <c r="R498" s="2">
        <f t="shared" si="15"/>
        <v>0</v>
      </c>
    </row>
    <row r="499" spans="2:18" x14ac:dyDescent="0.3">
      <c r="B499"/>
      <c r="Q499" s="2">
        <f t="shared" si="14"/>
        <v>0</v>
      </c>
      <c r="R499" s="2">
        <f t="shared" si="15"/>
        <v>0</v>
      </c>
    </row>
    <row r="500" spans="2:18" x14ac:dyDescent="0.3">
      <c r="B500"/>
      <c r="Q500" s="2">
        <f t="shared" si="14"/>
        <v>0</v>
      </c>
      <c r="R500" s="2">
        <f t="shared" si="15"/>
        <v>0</v>
      </c>
    </row>
    <row r="501" spans="2:18" x14ac:dyDescent="0.3">
      <c r="Q501" s="2">
        <f t="shared" si="14"/>
        <v>0</v>
      </c>
      <c r="R501" s="2">
        <f t="shared" si="15"/>
        <v>0</v>
      </c>
    </row>
    <row r="502" spans="2:18" x14ac:dyDescent="0.3">
      <c r="Q502" s="2">
        <f t="shared" si="14"/>
        <v>0</v>
      </c>
      <c r="R502" s="2">
        <f t="shared" si="15"/>
        <v>0</v>
      </c>
    </row>
    <row r="503" spans="2:18" x14ac:dyDescent="0.3">
      <c r="Q503" s="2">
        <f t="shared" si="14"/>
        <v>0</v>
      </c>
      <c r="R503" s="2">
        <f t="shared" si="15"/>
        <v>0</v>
      </c>
    </row>
    <row r="504" spans="2:18" x14ac:dyDescent="0.3">
      <c r="Q504" s="2">
        <f t="shared" si="14"/>
        <v>0</v>
      </c>
      <c r="R504" s="2">
        <f t="shared" si="15"/>
        <v>0</v>
      </c>
    </row>
    <row r="505" spans="2:18" x14ac:dyDescent="0.3">
      <c r="Q505" s="2">
        <f t="shared" si="14"/>
        <v>0</v>
      </c>
      <c r="R505" s="2">
        <f t="shared" si="15"/>
        <v>0</v>
      </c>
    </row>
    <row r="506" spans="2:18" x14ac:dyDescent="0.3">
      <c r="Q506" s="2">
        <f t="shared" si="14"/>
        <v>0</v>
      </c>
      <c r="R506" s="2">
        <f t="shared" si="15"/>
        <v>0</v>
      </c>
    </row>
    <row r="799" spans="1:21" x14ac:dyDescent="0.3">
      <c r="A799" s="25" t="s">
        <v>17</v>
      </c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x14ac:dyDescent="0.3">
      <c r="A800" s="25"/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x14ac:dyDescent="0.3">
      <c r="A801" s="5" t="s">
        <v>18</v>
      </c>
      <c r="B801" s="5"/>
      <c r="C801" s="5"/>
      <c r="D801" s="5"/>
      <c r="E801" s="5"/>
      <c r="F801" s="2" t="s">
        <v>19</v>
      </c>
      <c r="G801" s="5"/>
      <c r="H801" s="5"/>
      <c r="I801" s="5"/>
      <c r="J801" s="5"/>
    </row>
    <row r="802" spans="1:21" x14ac:dyDescent="0.3">
      <c r="A802" s="3" t="s">
        <v>20</v>
      </c>
      <c r="B802" s="3"/>
      <c r="C802" s="3"/>
      <c r="D802" s="3"/>
      <c r="E802" s="4" t="s">
        <v>21</v>
      </c>
      <c r="F802" s="4">
        <f>COUNTIF(B6:B499,"AI")</f>
        <v>0</v>
      </c>
      <c r="G802" s="3"/>
      <c r="H802" s="3"/>
      <c r="I802" s="3"/>
      <c r="J802" s="3"/>
      <c r="M802" s="5"/>
      <c r="S802" s="5"/>
      <c r="T802" s="5"/>
      <c r="U802" s="5"/>
    </row>
    <row r="803" spans="1:21" x14ac:dyDescent="0.3">
      <c r="A803" s="2" t="s">
        <v>22</v>
      </c>
      <c r="E803" s="4" t="s">
        <v>23</v>
      </c>
      <c r="F803" s="4">
        <f>COUNTIF(B6:B499,"AS")</f>
        <v>0</v>
      </c>
    </row>
    <row r="804" spans="1:21" x14ac:dyDescent="0.3">
      <c r="A804" s="2" t="s">
        <v>24</v>
      </c>
      <c r="E804" s="4" t="s">
        <v>25</v>
      </c>
      <c r="F804" s="4">
        <f>COUNTIF(B6:B499,"B")</f>
        <v>0</v>
      </c>
    </row>
    <row r="805" spans="1:21" x14ac:dyDescent="0.3">
      <c r="A805" s="2" t="s">
        <v>26</v>
      </c>
      <c r="E805" s="4" t="s">
        <v>27</v>
      </c>
      <c r="F805" s="4">
        <f>COUNTIF(B6:B500,"H")</f>
        <v>0</v>
      </c>
    </row>
    <row r="806" spans="1:21" x14ac:dyDescent="0.3">
      <c r="A806" s="2" t="s">
        <v>28</v>
      </c>
      <c r="E806" s="4" t="s">
        <v>29</v>
      </c>
      <c r="F806" s="4">
        <f>COUNTIF(B6:B499,"PI")</f>
        <v>0</v>
      </c>
    </row>
    <row r="807" spans="1:21" x14ac:dyDescent="0.3">
      <c r="A807" s="2" t="s">
        <v>30</v>
      </c>
      <c r="E807" s="4" t="s">
        <v>31</v>
      </c>
      <c r="F807" s="4">
        <f>COUNTIF(B6:B499, "W")</f>
        <v>0</v>
      </c>
      <c r="M807" s="4"/>
      <c r="S807" s="4"/>
      <c r="T807" s="4"/>
      <c r="U807" s="4"/>
    </row>
    <row r="808" spans="1:21" x14ac:dyDescent="0.3">
      <c r="A808" s="2" t="s">
        <v>32</v>
      </c>
      <c r="E808" s="4" t="s">
        <v>33</v>
      </c>
      <c r="F808" s="4">
        <f>COUNTIF(B6:B499,"TM")</f>
        <v>0</v>
      </c>
      <c r="M808" s="4"/>
      <c r="S808" s="5"/>
      <c r="T808" s="5"/>
      <c r="U808" s="5"/>
    </row>
    <row r="809" spans="1:21" x14ac:dyDescent="0.3">
      <c r="A809" s="5" t="s">
        <v>34</v>
      </c>
      <c r="B809" s="5"/>
      <c r="C809" s="5"/>
      <c r="D809" s="5"/>
      <c r="F809" s="4">
        <f>SUM(F802:F808)</f>
        <v>0</v>
      </c>
      <c r="M809" s="4"/>
      <c r="S809" s="5"/>
      <c r="T809" s="5"/>
      <c r="U809" s="5"/>
    </row>
    <row r="810" spans="1:21" x14ac:dyDescent="0.3">
      <c r="A810" s="5"/>
      <c r="B810" s="5"/>
      <c r="C810" s="5"/>
      <c r="D810" s="5"/>
      <c r="L810" s="4"/>
      <c r="M810" s="4"/>
      <c r="S810" s="5"/>
      <c r="T810" s="5"/>
      <c r="U810" s="5"/>
    </row>
    <row r="811" spans="1:21" x14ac:dyDescent="0.3">
      <c r="A811" s="5" t="s">
        <v>35</v>
      </c>
      <c r="B811" s="5"/>
      <c r="C811" s="5"/>
      <c r="D811" s="5"/>
      <c r="E811" s="5"/>
      <c r="F811" s="5">
        <f>(F809)</f>
        <v>0</v>
      </c>
      <c r="G811" s="5"/>
      <c r="H811" s="5"/>
      <c r="I811" s="5"/>
      <c r="J811" s="5"/>
      <c r="K811" s="5"/>
      <c r="L811" s="19"/>
      <c r="M811" s="19"/>
      <c r="N811" s="19"/>
      <c r="O811" s="19"/>
      <c r="S811" s="5"/>
      <c r="T811" s="5"/>
      <c r="U811" s="5"/>
    </row>
    <row r="812" spans="1:21" x14ac:dyDescent="0.3">
      <c r="E812" s="8"/>
      <c r="F812" s="4"/>
      <c r="G812" s="4"/>
      <c r="H812" s="4"/>
      <c r="I812" s="4"/>
      <c r="J812" s="4"/>
      <c r="K812" s="4"/>
      <c r="L812" s="4"/>
      <c r="M812" s="4"/>
      <c r="S812" s="1"/>
      <c r="T812" s="1"/>
      <c r="U812" s="1"/>
    </row>
    <row r="813" spans="1:21" x14ac:dyDescent="0.3">
      <c r="A813" s="19" t="s">
        <v>36</v>
      </c>
      <c r="B813" s="19"/>
      <c r="C813" s="19"/>
      <c r="D813" s="19"/>
      <c r="E813" s="19"/>
      <c r="F813" s="19"/>
      <c r="G813" s="19"/>
      <c r="H813" s="19"/>
      <c r="I813" s="19"/>
      <c r="J813" s="19"/>
      <c r="K813" s="4"/>
      <c r="L813" s="4"/>
      <c r="M813" s="4"/>
    </row>
    <row r="814" spans="1:21" x14ac:dyDescent="0.3">
      <c r="A814" s="5"/>
      <c r="B814" s="5"/>
      <c r="D814" s="5"/>
      <c r="F814" s="5" t="s">
        <v>19</v>
      </c>
      <c r="G814" s="5"/>
      <c r="H814" s="5"/>
      <c r="I814" s="5"/>
      <c r="J814" s="5"/>
      <c r="K814" s="4"/>
      <c r="L814" s="4"/>
      <c r="M814" s="4"/>
    </row>
    <row r="815" spans="1:21" x14ac:dyDescent="0.3">
      <c r="A815" s="2" t="s">
        <v>37</v>
      </c>
      <c r="D815" s="4" t="s">
        <v>38</v>
      </c>
      <c r="F815" s="4">
        <f>COUNTIF(C6:C499,"M")</f>
        <v>0</v>
      </c>
      <c r="G815" s="4"/>
      <c r="H815" s="4"/>
      <c r="I815" s="4"/>
      <c r="J815" s="4"/>
      <c r="M815" s="4"/>
    </row>
    <row r="816" spans="1:21" x14ac:dyDescent="0.3">
      <c r="A816" s="2" t="s">
        <v>39</v>
      </c>
      <c r="D816" s="4" t="s">
        <v>40</v>
      </c>
      <c r="F816" s="4">
        <f>COUNTIF(C6:C499,"F")</f>
        <v>0</v>
      </c>
      <c r="G816" s="1"/>
      <c r="H816" s="1"/>
      <c r="I816" s="1"/>
      <c r="J816" s="1"/>
      <c r="M816" s="1"/>
    </row>
    <row r="817" spans="1:21" x14ac:dyDescent="0.3">
      <c r="A817" s="19" t="s">
        <v>41</v>
      </c>
      <c r="B817" s="19"/>
      <c r="C817" s="19"/>
      <c r="D817" s="19"/>
      <c r="E817" s="5"/>
      <c r="F817" s="5"/>
      <c r="G817" s="5"/>
      <c r="H817" s="5"/>
      <c r="I817" s="5"/>
      <c r="J817" s="5"/>
      <c r="K817" s="5"/>
      <c r="L817" s="4"/>
      <c r="S817" s="5"/>
      <c r="T817" s="5"/>
      <c r="U817" s="5"/>
    </row>
    <row r="818" spans="1:21" x14ac:dyDescent="0.3">
      <c r="A818" s="5"/>
      <c r="B818" s="5"/>
      <c r="C818" s="5"/>
      <c r="D818" s="5"/>
      <c r="F818" s="5" t="s">
        <v>19</v>
      </c>
      <c r="G818" s="5"/>
      <c r="H818" s="5"/>
      <c r="I818" s="5"/>
      <c r="J818" s="5"/>
      <c r="K818" s="5"/>
      <c r="L818" s="4"/>
      <c r="S818" s="5"/>
      <c r="T818" s="5"/>
      <c r="U818" s="5"/>
    </row>
    <row r="819" spans="1:21" x14ac:dyDescent="0.3">
      <c r="A819" s="2" t="s">
        <v>42</v>
      </c>
      <c r="D819" s="5" t="s">
        <v>38</v>
      </c>
      <c r="F819" s="4">
        <f>COUNTIF(D6:D499,"M")</f>
        <v>0</v>
      </c>
    </row>
    <row r="820" spans="1:21" ht="14.4" customHeight="1" x14ac:dyDescent="0.3">
      <c r="A820" s="20" t="s">
        <v>43</v>
      </c>
      <c r="B820" s="20"/>
      <c r="C820" s="20"/>
      <c r="D820" s="5" t="s">
        <v>44</v>
      </c>
      <c r="F820" s="4">
        <f>COUNTIF(D6:D499,"D")</f>
        <v>0</v>
      </c>
      <c r="G820" s="1"/>
      <c r="H820" s="1"/>
      <c r="I820" s="9"/>
    </row>
    <row r="821" spans="1:21" ht="14.4" customHeight="1" x14ac:dyDescent="0.3">
      <c r="A821" s="20" t="s">
        <v>45</v>
      </c>
      <c r="B821" s="20"/>
      <c r="C821" s="20"/>
      <c r="D821" s="5" t="s">
        <v>46</v>
      </c>
      <c r="F821" s="4">
        <f>COUNTIF(D6:D499,"I")</f>
        <v>0</v>
      </c>
      <c r="G821" s="1"/>
      <c r="H821" s="1"/>
      <c r="I821" s="9"/>
    </row>
    <row r="822" spans="1:21" x14ac:dyDescent="0.3">
      <c r="A822" s="19" t="s">
        <v>47</v>
      </c>
      <c r="B822" s="19"/>
      <c r="C822" s="19"/>
      <c r="D822" s="5"/>
      <c r="E822" s="5"/>
      <c r="F822" s="5"/>
      <c r="G822" s="5"/>
      <c r="H822" s="5"/>
      <c r="I822" s="5"/>
      <c r="J822" s="5"/>
      <c r="K822" s="1"/>
      <c r="L822" s="4"/>
    </row>
    <row r="823" spans="1:21" x14ac:dyDescent="0.3">
      <c r="A823" s="5"/>
      <c r="B823" s="5"/>
      <c r="C823" s="5"/>
      <c r="D823" s="5"/>
      <c r="E823" s="5"/>
      <c r="F823" s="5" t="s">
        <v>19</v>
      </c>
      <c r="H823" s="5"/>
      <c r="I823" s="5"/>
      <c r="J823" s="5"/>
      <c r="K823" s="1"/>
      <c r="L823" s="4"/>
    </row>
    <row r="824" spans="1:21" x14ac:dyDescent="0.3">
      <c r="A824" s="2" t="s">
        <v>48</v>
      </c>
      <c r="D824" s="5" t="s">
        <v>49</v>
      </c>
      <c r="F824" s="4">
        <f>COUNTIF(E6:E499,"R")</f>
        <v>0</v>
      </c>
      <c r="H824" s="1"/>
      <c r="I824" s="1"/>
      <c r="J824" s="1"/>
      <c r="K824" s="1"/>
    </row>
    <row r="825" spans="1:21" x14ac:dyDescent="0.3">
      <c r="A825" s="2" t="s">
        <v>50</v>
      </c>
      <c r="D825" s="5" t="s">
        <v>51</v>
      </c>
      <c r="F825" s="4">
        <f>COUNTIF(E6:E499,"E")</f>
        <v>0</v>
      </c>
      <c r="H825" s="1"/>
      <c r="I825" s="1"/>
      <c r="J825" s="1"/>
      <c r="K825" s="1"/>
    </row>
    <row r="826" spans="1:21" x14ac:dyDescent="0.3">
      <c r="A826" s="2" t="s">
        <v>52</v>
      </c>
      <c r="D826" s="5" t="s">
        <v>53</v>
      </c>
      <c r="F826" s="4">
        <f>COUNTIF(E6:E499,"LIG")</f>
        <v>0</v>
      </c>
    </row>
    <row r="827" spans="1:21" x14ac:dyDescent="0.3">
      <c r="A827" s="2" t="s">
        <v>54</v>
      </c>
      <c r="D827" s="5" t="s">
        <v>55</v>
      </c>
      <c r="F827" s="5">
        <f>COUNTIF(E6:E499,"LIF")</f>
        <v>0</v>
      </c>
    </row>
    <row r="828" spans="1:21" x14ac:dyDescent="0.3">
      <c r="A828" s="4"/>
      <c r="B828" s="4"/>
      <c r="C828" s="4"/>
      <c r="E828" s="4"/>
    </row>
    <row r="829" spans="1:21" x14ac:dyDescent="0.3">
      <c r="A829" s="19" t="s">
        <v>56</v>
      </c>
      <c r="B829" s="19"/>
      <c r="C829" s="19"/>
      <c r="D829" s="19"/>
      <c r="E829" s="5"/>
      <c r="F829" s="5"/>
      <c r="G829" s="5"/>
      <c r="H829" s="5"/>
      <c r="I829" s="5"/>
      <c r="J829" s="5"/>
    </row>
    <row r="830" spans="1:21" x14ac:dyDescent="0.3">
      <c r="A830" s="5"/>
      <c r="C830" s="5"/>
      <c r="D830" s="5"/>
      <c r="E830" s="5"/>
      <c r="F830" s="5" t="s">
        <v>19</v>
      </c>
      <c r="G830" s="5"/>
      <c r="H830" s="5"/>
      <c r="I830" s="5"/>
    </row>
    <row r="831" spans="1:21" x14ac:dyDescent="0.3">
      <c r="A831" s="1" t="s">
        <v>57</v>
      </c>
      <c r="C831" s="1"/>
      <c r="D831" s="5" t="s">
        <v>58</v>
      </c>
      <c r="E831" s="1" t="s">
        <v>1</v>
      </c>
      <c r="F831" s="5">
        <f>COUNTIF(F6:F499,"G")</f>
        <v>0</v>
      </c>
      <c r="J831" s="2" t="s">
        <v>58</v>
      </c>
    </row>
    <row r="832" spans="1:21" x14ac:dyDescent="0.3">
      <c r="A832" s="1"/>
      <c r="C832" s="1"/>
      <c r="D832" s="5"/>
      <c r="E832" s="2" t="s">
        <v>59</v>
      </c>
      <c r="F832" s="5">
        <f>COUNT(H6:H499,"G")</f>
        <v>0</v>
      </c>
      <c r="I832" s="5"/>
      <c r="J832" s="2" t="s">
        <v>51</v>
      </c>
    </row>
    <row r="833" spans="1:10" x14ac:dyDescent="0.3">
      <c r="A833" s="1"/>
      <c r="C833" s="1"/>
      <c r="D833" s="5"/>
      <c r="E833" s="2" t="s">
        <v>60</v>
      </c>
      <c r="F833" s="5">
        <f>COUNTIF(J6:J499,"G")</f>
        <v>0</v>
      </c>
      <c r="I833" s="5"/>
      <c r="J833" s="2" t="s">
        <v>61</v>
      </c>
    </row>
    <row r="834" spans="1:10" x14ac:dyDescent="0.3">
      <c r="A834" s="1"/>
      <c r="C834" s="1"/>
      <c r="D834" s="5"/>
      <c r="E834" s="2" t="s">
        <v>62</v>
      </c>
      <c r="F834" s="5">
        <f>COUNTIF(L6:L499,"G")</f>
        <v>0</v>
      </c>
      <c r="I834" s="5"/>
      <c r="J834" s="2" t="s">
        <v>31</v>
      </c>
    </row>
    <row r="835" spans="1:10" x14ac:dyDescent="0.3">
      <c r="A835" s="1"/>
      <c r="C835" s="1"/>
      <c r="D835" s="5"/>
      <c r="E835" s="4" t="s">
        <v>63</v>
      </c>
      <c r="F835" s="5">
        <f>SUM(F831:F834)</f>
        <v>0</v>
      </c>
      <c r="I835" s="5"/>
    </row>
    <row r="836" spans="1:10" x14ac:dyDescent="0.3">
      <c r="A836" s="1"/>
      <c r="C836" s="1"/>
      <c r="D836" s="5"/>
      <c r="E836" s="4"/>
      <c r="F836" s="5"/>
      <c r="I836" s="5"/>
    </row>
    <row r="837" spans="1:10" x14ac:dyDescent="0.3">
      <c r="A837" s="1"/>
      <c r="C837" s="1"/>
      <c r="D837" s="5"/>
      <c r="F837" s="5" t="s">
        <v>19</v>
      </c>
      <c r="I837" s="5"/>
    </row>
    <row r="838" spans="1:10" x14ac:dyDescent="0.3">
      <c r="A838" s="2" t="s">
        <v>64</v>
      </c>
      <c r="C838" s="1"/>
      <c r="D838" s="5" t="s">
        <v>51</v>
      </c>
      <c r="E838" s="1" t="s">
        <v>1</v>
      </c>
      <c r="F838" s="5">
        <f>COUNTIF(F11:F499,"E")</f>
        <v>0</v>
      </c>
      <c r="I838" s="5"/>
    </row>
    <row r="839" spans="1:10" x14ac:dyDescent="0.3">
      <c r="A839" s="1"/>
      <c r="C839" s="1"/>
      <c r="D839" s="5"/>
      <c r="E839" s="2" t="s">
        <v>59</v>
      </c>
      <c r="F839" s="5">
        <f>COUNT(H11:H499,"E")</f>
        <v>0</v>
      </c>
      <c r="I839" s="5"/>
    </row>
    <row r="840" spans="1:10" x14ac:dyDescent="0.3">
      <c r="A840" s="1"/>
      <c r="C840" s="1"/>
      <c r="D840" s="5"/>
      <c r="E840" s="2" t="s">
        <v>60</v>
      </c>
      <c r="F840" s="5">
        <f>COUNTIF(J11:J499,"E")</f>
        <v>0</v>
      </c>
      <c r="I840" s="5"/>
    </row>
    <row r="841" spans="1:10" x14ac:dyDescent="0.3">
      <c r="A841" s="1"/>
      <c r="C841" s="1"/>
      <c r="D841" s="5"/>
      <c r="E841" s="2" t="s">
        <v>62</v>
      </c>
      <c r="F841" s="5">
        <f>COUNTIF(L11:L499,"E")</f>
        <v>0</v>
      </c>
      <c r="I841" s="5"/>
    </row>
    <row r="842" spans="1:10" x14ac:dyDescent="0.3">
      <c r="A842" s="1"/>
      <c r="C842" s="1"/>
      <c r="D842" s="5"/>
      <c r="E842" s="4" t="s">
        <v>65</v>
      </c>
      <c r="F842" s="5">
        <f>SUM(F838:F841)</f>
        <v>0</v>
      </c>
      <c r="I842" s="5"/>
    </row>
    <row r="843" spans="1:10" x14ac:dyDescent="0.3">
      <c r="A843" s="1"/>
      <c r="C843" s="1"/>
      <c r="D843" s="5"/>
      <c r="E843" s="4"/>
      <c r="F843" s="5"/>
      <c r="I843" s="5"/>
    </row>
    <row r="844" spans="1:10" x14ac:dyDescent="0.3">
      <c r="A844" s="1"/>
      <c r="C844" s="1"/>
      <c r="D844" s="5"/>
      <c r="F844" s="5" t="s">
        <v>19</v>
      </c>
      <c r="I844" s="5"/>
    </row>
    <row r="845" spans="1:10" x14ac:dyDescent="0.3">
      <c r="A845" s="1"/>
      <c r="C845" s="1"/>
      <c r="D845" s="5"/>
      <c r="E845" s="1" t="s">
        <v>1</v>
      </c>
      <c r="F845" s="5">
        <f>COUNTIF(F17:F499,"T")</f>
        <v>0</v>
      </c>
      <c r="I845" s="5"/>
    </row>
    <row r="846" spans="1:10" x14ac:dyDescent="0.3">
      <c r="A846" s="2" t="s">
        <v>66</v>
      </c>
      <c r="C846" s="1"/>
      <c r="D846" s="5" t="s">
        <v>61</v>
      </c>
      <c r="E846" s="2" t="s">
        <v>59</v>
      </c>
      <c r="F846" s="5">
        <f>COUNT(H17:H499,"T")</f>
        <v>0</v>
      </c>
      <c r="I846" s="5"/>
    </row>
    <row r="847" spans="1:10" x14ac:dyDescent="0.3">
      <c r="A847" s="1"/>
      <c r="C847" s="1"/>
      <c r="D847" s="5"/>
      <c r="E847" s="2" t="s">
        <v>60</v>
      </c>
      <c r="F847" s="5">
        <f>COUNTIF(J17:J499,"T")</f>
        <v>0</v>
      </c>
      <c r="I847" s="5"/>
    </row>
    <row r="848" spans="1:10" x14ac:dyDescent="0.3">
      <c r="A848" s="1"/>
      <c r="C848" s="1"/>
      <c r="D848" s="5"/>
      <c r="E848" s="2" t="s">
        <v>62</v>
      </c>
      <c r="F848" s="5">
        <f>COUNTIF(L17:L499,"T")</f>
        <v>0</v>
      </c>
      <c r="I848" s="5"/>
    </row>
    <row r="849" spans="1:9" x14ac:dyDescent="0.3">
      <c r="A849" s="1"/>
      <c r="C849" s="1"/>
      <c r="D849" s="5"/>
      <c r="E849" s="4" t="s">
        <v>67</v>
      </c>
      <c r="F849" s="5">
        <f>SUM(F845:F848)</f>
        <v>0</v>
      </c>
      <c r="I849" s="5"/>
    </row>
    <row r="850" spans="1:9" x14ac:dyDescent="0.3">
      <c r="A850" s="1"/>
      <c r="C850" s="1"/>
      <c r="D850" s="5"/>
      <c r="F850" s="5"/>
      <c r="I850" s="5"/>
    </row>
    <row r="851" spans="1:9" x14ac:dyDescent="0.3">
      <c r="A851" s="1"/>
      <c r="C851" s="1"/>
      <c r="D851" s="5"/>
      <c r="F851" s="5" t="s">
        <v>19</v>
      </c>
      <c r="I851" s="5"/>
    </row>
    <row r="852" spans="1:9" x14ac:dyDescent="0.3">
      <c r="A852" s="2" t="s">
        <v>68</v>
      </c>
      <c r="C852" s="1"/>
      <c r="D852" s="5" t="s">
        <v>31</v>
      </c>
      <c r="E852" s="1" t="s">
        <v>1</v>
      </c>
      <c r="F852" s="5">
        <f>COUNTIF(F24:F499,"W")</f>
        <v>0</v>
      </c>
      <c r="I852" s="5"/>
    </row>
    <row r="853" spans="1:9" x14ac:dyDescent="0.3">
      <c r="A853" s="1"/>
      <c r="B853" s="5"/>
      <c r="C853" s="1"/>
      <c r="D853" s="1"/>
      <c r="E853" s="2" t="s">
        <v>59</v>
      </c>
      <c r="F853" s="5">
        <f>COUNT(H24:H499,"W")</f>
        <v>0</v>
      </c>
      <c r="I853" s="5"/>
    </row>
    <row r="854" spans="1:9" x14ac:dyDescent="0.3">
      <c r="A854" s="1"/>
      <c r="B854" s="5"/>
      <c r="C854" s="1"/>
      <c r="D854" s="1"/>
      <c r="E854" s="2" t="s">
        <v>60</v>
      </c>
      <c r="F854" s="5">
        <f>COUNTIF(J24:J499,"W")</f>
        <v>0</v>
      </c>
      <c r="I854" s="5"/>
    </row>
    <row r="855" spans="1:9" x14ac:dyDescent="0.3">
      <c r="A855" s="1"/>
      <c r="B855" s="5"/>
      <c r="C855" s="1"/>
      <c r="D855" s="1"/>
      <c r="E855" s="2" t="s">
        <v>62</v>
      </c>
      <c r="F855" s="5">
        <f>COUNTIF(L24:L499,"W")</f>
        <v>0</v>
      </c>
      <c r="I855" s="5"/>
    </row>
    <row r="856" spans="1:9" x14ac:dyDescent="0.3">
      <c r="A856" s="1"/>
      <c r="B856" s="5"/>
      <c r="C856" s="1"/>
      <c r="D856" s="1"/>
      <c r="E856" s="4" t="s">
        <v>69</v>
      </c>
      <c r="F856" s="5">
        <f>SUM(F852:F855)</f>
        <v>0</v>
      </c>
      <c r="I856" s="5"/>
    </row>
    <row r="857" spans="1:9" x14ac:dyDescent="0.3">
      <c r="F857" s="5"/>
      <c r="I857" s="5"/>
    </row>
    <row r="858" spans="1:9" x14ac:dyDescent="0.3">
      <c r="F858" s="5"/>
      <c r="I858" s="5"/>
    </row>
    <row r="859" spans="1:9" x14ac:dyDescent="0.3">
      <c r="A859" s="19" t="s">
        <v>70</v>
      </c>
      <c r="B859" s="19"/>
      <c r="C859" s="19"/>
      <c r="D859" s="19"/>
      <c r="F859" s="5" t="s">
        <v>19</v>
      </c>
      <c r="I859" s="5"/>
    </row>
    <row r="860" spans="1:9" x14ac:dyDescent="0.3">
      <c r="A860" s="2" t="s">
        <v>71</v>
      </c>
      <c r="D860" s="5" t="s">
        <v>72</v>
      </c>
      <c r="E860" s="1" t="s">
        <v>1</v>
      </c>
      <c r="F860" s="5">
        <f>COUNTIF(G6:G499,"EPC")</f>
        <v>0</v>
      </c>
      <c r="I860" s="5"/>
    </row>
    <row r="861" spans="1:9" x14ac:dyDescent="0.3">
      <c r="E861" s="2" t="s">
        <v>59</v>
      </c>
      <c r="F861" s="5">
        <f>COUNTIF(I6:I499,"EPC")</f>
        <v>0</v>
      </c>
    </row>
    <row r="862" spans="1:9" x14ac:dyDescent="0.3">
      <c r="E862" s="2" t="s">
        <v>60</v>
      </c>
      <c r="F862" s="5">
        <f>COUNTIF(K6:K499,"EPC")</f>
        <v>0</v>
      </c>
    </row>
    <row r="863" spans="1:9" x14ac:dyDescent="0.3">
      <c r="E863" s="2" t="s">
        <v>62</v>
      </c>
      <c r="F863" s="5">
        <f>COUNTIF(M6:M499,"EPC")</f>
        <v>0</v>
      </c>
      <c r="I863" s="5"/>
    </row>
    <row r="864" spans="1:9" x14ac:dyDescent="0.3">
      <c r="E864" s="4" t="s">
        <v>73</v>
      </c>
      <c r="F864" s="5">
        <f>SUM(F860:F863)</f>
        <v>0</v>
      </c>
      <c r="I864" s="5"/>
    </row>
    <row r="865" spans="1:13" x14ac:dyDescent="0.3">
      <c r="E865" s="4"/>
      <c r="F865" s="5"/>
      <c r="I865" s="5"/>
    </row>
    <row r="866" spans="1:13" x14ac:dyDescent="0.3">
      <c r="E866" s="4"/>
      <c r="F866" s="5" t="s">
        <v>19</v>
      </c>
      <c r="I866" s="5"/>
    </row>
    <row r="867" spans="1:13" ht="14.4" customHeight="1" x14ac:dyDescent="0.3">
      <c r="A867" s="20" t="s">
        <v>74</v>
      </c>
      <c r="B867" s="20"/>
      <c r="C867" s="20"/>
      <c r="D867" s="5" t="s">
        <v>75</v>
      </c>
      <c r="E867" s="1" t="s">
        <v>1</v>
      </c>
      <c r="F867" s="5">
        <f>COUNTIF(G6:G499,"EDPC")</f>
        <v>0</v>
      </c>
      <c r="I867" s="5"/>
    </row>
    <row r="868" spans="1:13" x14ac:dyDescent="0.3">
      <c r="E868" s="2" t="s">
        <v>59</v>
      </c>
      <c r="F868" s="5">
        <f>COUNTIF(I6:I499,"EDPC")</f>
        <v>0</v>
      </c>
    </row>
    <row r="869" spans="1:13" x14ac:dyDescent="0.3">
      <c r="E869" s="2" t="s">
        <v>60</v>
      </c>
      <c r="F869" s="5">
        <f>COUNTIF(K6:K499,"EDPC")</f>
        <v>0</v>
      </c>
      <c r="I869" s="5"/>
    </row>
    <row r="870" spans="1:13" x14ac:dyDescent="0.3">
      <c r="E870" s="2" t="s">
        <v>62</v>
      </c>
      <c r="F870" s="5">
        <f>COUNTIF(M6:M499,"EDPC")</f>
        <v>0</v>
      </c>
      <c r="I870" s="5"/>
    </row>
    <row r="871" spans="1:13" x14ac:dyDescent="0.3">
      <c r="E871" s="4" t="s">
        <v>76</v>
      </c>
      <c r="F871" s="5">
        <f>SUM(F867:F870)</f>
        <v>0</v>
      </c>
      <c r="I871" s="5"/>
    </row>
    <row r="872" spans="1:13" x14ac:dyDescent="0.3">
      <c r="F872" s="5"/>
      <c r="I872" s="5"/>
    </row>
    <row r="873" spans="1:13" x14ac:dyDescent="0.3">
      <c r="F873" s="5" t="s">
        <v>19</v>
      </c>
      <c r="I873" s="5"/>
    </row>
    <row r="874" spans="1:13" ht="14.4" customHeight="1" x14ac:dyDescent="0.3">
      <c r="A874" s="20" t="s">
        <v>77</v>
      </c>
      <c r="B874" s="20"/>
      <c r="C874" s="20"/>
      <c r="D874" s="5" t="s">
        <v>78</v>
      </c>
      <c r="E874" s="1" t="s">
        <v>1</v>
      </c>
      <c r="F874" s="5">
        <f>COUNTIF(G6:G499,"WFCP")</f>
        <v>0</v>
      </c>
      <c r="I874" s="5"/>
    </row>
    <row r="875" spans="1:13" x14ac:dyDescent="0.3">
      <c r="E875" s="2" t="s">
        <v>59</v>
      </c>
      <c r="F875" s="5">
        <f>COUNTIF(I6:I499,"WFCP")</f>
        <v>0</v>
      </c>
      <c r="I875" s="5"/>
    </row>
    <row r="876" spans="1:13" x14ac:dyDescent="0.3">
      <c r="E876" s="2" t="s">
        <v>60</v>
      </c>
      <c r="F876" s="5">
        <f>COUNTIF(K6:K499,"WFCP")</f>
        <v>0</v>
      </c>
      <c r="I876" s="5"/>
    </row>
    <row r="877" spans="1:13" x14ac:dyDescent="0.3">
      <c r="E877" s="2" t="s">
        <v>62</v>
      </c>
      <c r="F877" s="5">
        <f>COUNTIF(M6:M499,"WFCP")</f>
        <v>0</v>
      </c>
      <c r="I877" s="5"/>
    </row>
    <row r="878" spans="1:13" x14ac:dyDescent="0.3">
      <c r="E878" s="4" t="s">
        <v>79</v>
      </c>
      <c r="F878" s="5">
        <f>SUM(F874:F877)</f>
        <v>0</v>
      </c>
      <c r="I878" s="5"/>
    </row>
    <row r="879" spans="1:13" x14ac:dyDescent="0.3">
      <c r="D879" s="5"/>
      <c r="I879" s="5"/>
      <c r="M879" s="5"/>
    </row>
    <row r="880" spans="1:13" x14ac:dyDescent="0.3">
      <c r="A880" s="19" t="s">
        <v>80</v>
      </c>
      <c r="B880" s="19"/>
      <c r="C880" s="19"/>
      <c r="D880" s="5"/>
      <c r="F880" s="5" t="s">
        <v>19</v>
      </c>
      <c r="I880" s="5"/>
      <c r="M880" s="5"/>
    </row>
    <row r="881" spans="1:13" x14ac:dyDescent="0.3">
      <c r="A881" s="2" t="s">
        <v>81</v>
      </c>
      <c r="D881" s="5" t="s">
        <v>82</v>
      </c>
      <c r="F881" s="5">
        <f>COUNTIF(U6:U499,"c")</f>
        <v>0</v>
      </c>
      <c r="I881" s="5"/>
      <c r="M881" s="5"/>
    </row>
    <row r="882" spans="1:13" x14ac:dyDescent="0.3">
      <c r="A882" s="2" t="s">
        <v>83</v>
      </c>
      <c r="D882" s="5" t="s">
        <v>44</v>
      </c>
      <c r="F882" s="5">
        <f>COUNTIF(U6:U499,"D")</f>
        <v>0</v>
      </c>
      <c r="I882" s="5"/>
      <c r="M882" s="5"/>
    </row>
    <row r="883" spans="1:13" x14ac:dyDescent="0.3">
      <c r="A883" s="2" t="s">
        <v>84</v>
      </c>
      <c r="D883" s="4" t="s">
        <v>61</v>
      </c>
      <c r="E883" s="1"/>
      <c r="F883" s="5">
        <f>COUNTIF(U6:U499,"T")</f>
        <v>0</v>
      </c>
    </row>
    <row r="884" spans="1:13" x14ac:dyDescent="0.3">
      <c r="A884" s="2" t="s">
        <v>85</v>
      </c>
      <c r="D884" s="5" t="s">
        <v>86</v>
      </c>
      <c r="F884" s="5">
        <f>COUNTIF(U6:U499,"AA")</f>
        <v>0</v>
      </c>
      <c r="H884" s="5"/>
      <c r="I884" s="5"/>
      <c r="K884" s="5"/>
      <c r="L884" s="5"/>
    </row>
    <row r="885" spans="1:13" x14ac:dyDescent="0.3">
      <c r="A885" s="21" t="s">
        <v>87</v>
      </c>
      <c r="B885" s="21"/>
      <c r="D885" s="5" t="s">
        <v>88</v>
      </c>
      <c r="E885" s="5"/>
      <c r="F885" s="5">
        <f>COUNTIF(U6:U499,"BA")</f>
        <v>0</v>
      </c>
      <c r="H885" s="5"/>
      <c r="I885" s="5"/>
      <c r="J885" s="5"/>
    </row>
    <row r="886" spans="1:13" x14ac:dyDescent="0.3">
      <c r="A886" s="22" t="s">
        <v>89</v>
      </c>
      <c r="B886" s="22"/>
      <c r="D886" s="5" t="s">
        <v>90</v>
      </c>
      <c r="F886" s="5">
        <f>COUNTIF(U6:U499,"MS")</f>
        <v>0</v>
      </c>
    </row>
    <row r="887" spans="1:13" x14ac:dyDescent="0.3">
      <c r="A887" s="23" t="s">
        <v>91</v>
      </c>
      <c r="B887" s="23"/>
      <c r="D887" s="5"/>
      <c r="F887" s="5">
        <f>SUM(F881:F886)</f>
        <v>0</v>
      </c>
      <c r="G887" s="5"/>
      <c r="H887" s="5"/>
      <c r="K887" s="5"/>
      <c r="L887" s="5"/>
    </row>
    <row r="888" spans="1:13" x14ac:dyDescent="0.3">
      <c r="D888" s="5"/>
    </row>
    <row r="889" spans="1:13" x14ac:dyDescent="0.3">
      <c r="A889" s="19" t="s">
        <v>92</v>
      </c>
      <c r="B889" s="19"/>
      <c r="C889" s="19"/>
      <c r="D889" s="5"/>
      <c r="F889" s="5">
        <f>+(R500)</f>
        <v>0</v>
      </c>
    </row>
    <row r="890" spans="1:13" x14ac:dyDescent="0.3">
      <c r="D890" s="5"/>
    </row>
    <row r="891" spans="1:13" x14ac:dyDescent="0.3">
      <c r="A891" s="19" t="s">
        <v>93</v>
      </c>
      <c r="B891" s="19"/>
      <c r="C891" s="19"/>
      <c r="D891" s="5"/>
      <c r="F891" s="5">
        <f>(Q500)</f>
        <v>0</v>
      </c>
    </row>
    <row r="893" spans="1:13" x14ac:dyDescent="0.3">
      <c r="A893" s="19" t="s">
        <v>94</v>
      </c>
      <c r="B893" s="19"/>
      <c r="C893" s="19"/>
      <c r="F893" s="5">
        <f>(S500)</f>
        <v>0</v>
      </c>
    </row>
    <row r="895" spans="1:13" x14ac:dyDescent="0.3">
      <c r="A895" s="19" t="s">
        <v>95</v>
      </c>
      <c r="B895" s="19"/>
      <c r="C895" s="19"/>
      <c r="F895" s="5">
        <f>(S500)</f>
        <v>0</v>
      </c>
    </row>
    <row r="897" spans="1:21" x14ac:dyDescent="0.3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</row>
    <row r="898" spans="1:21" x14ac:dyDescent="0.3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</row>
    <row r="899" spans="1:21" x14ac:dyDescent="0.3">
      <c r="A899" s="19" t="s">
        <v>56</v>
      </c>
      <c r="B899" s="19"/>
      <c r="C899" s="19"/>
      <c r="D899" s="19"/>
    </row>
    <row r="900" spans="1:21" x14ac:dyDescent="0.3">
      <c r="D900" s="2" t="s">
        <v>58</v>
      </c>
    </row>
    <row r="901" spans="1:21" x14ac:dyDescent="0.3">
      <c r="D901" s="2" t="s">
        <v>51</v>
      </c>
    </row>
    <row r="902" spans="1:21" x14ac:dyDescent="0.3">
      <c r="D902" s="2" t="s">
        <v>61</v>
      </c>
    </row>
    <row r="903" spans="1:21" x14ac:dyDescent="0.3">
      <c r="D903" s="2" t="s">
        <v>31</v>
      </c>
    </row>
    <row r="905" spans="1:21" x14ac:dyDescent="0.3">
      <c r="A905" s="19" t="s">
        <v>70</v>
      </c>
      <c r="B905" s="19"/>
      <c r="C905" s="19"/>
      <c r="D905" s="19"/>
    </row>
    <row r="906" spans="1:21" x14ac:dyDescent="0.3">
      <c r="D906" s="2" t="s">
        <v>72</v>
      </c>
    </row>
    <row r="907" spans="1:21" x14ac:dyDescent="0.3">
      <c r="D907" s="2" t="s">
        <v>75</v>
      </c>
    </row>
    <row r="908" spans="1:21" x14ac:dyDescent="0.3">
      <c r="D908" s="2" t="s">
        <v>97</v>
      </c>
    </row>
  </sheetData>
  <mergeCells count="50">
    <mergeCell ref="A899:D899"/>
    <mergeCell ref="A905:D905"/>
    <mergeCell ref="A1:E1"/>
    <mergeCell ref="F1:O1"/>
    <mergeCell ref="Q1:U2"/>
    <mergeCell ref="A2:E2"/>
    <mergeCell ref="F2:G2"/>
    <mergeCell ref="H2:I2"/>
    <mergeCell ref="J2:K2"/>
    <mergeCell ref="L2:M2"/>
    <mergeCell ref="J3:J5"/>
    <mergeCell ref="K3:K5"/>
    <mergeCell ref="L3:L5"/>
    <mergeCell ref="A3:A5"/>
    <mergeCell ref="B3:B5"/>
    <mergeCell ref="C3:C5"/>
    <mergeCell ref="F3:F5"/>
    <mergeCell ref="A859:D859"/>
    <mergeCell ref="T3:T5"/>
    <mergeCell ref="A817:D817"/>
    <mergeCell ref="A820:C820"/>
    <mergeCell ref="A821:C821"/>
    <mergeCell ref="A822:C822"/>
    <mergeCell ref="A829:D829"/>
    <mergeCell ref="U3:U5"/>
    <mergeCell ref="A799:K799"/>
    <mergeCell ref="A800:K800"/>
    <mergeCell ref="L811:O811"/>
    <mergeCell ref="A813:J813"/>
    <mergeCell ref="M3:M5"/>
    <mergeCell ref="N3:N5"/>
    <mergeCell ref="O3:O5"/>
    <mergeCell ref="Q3:Q5"/>
    <mergeCell ref="R3:R5"/>
    <mergeCell ref="S3:S5"/>
    <mergeCell ref="G3:G5"/>
    <mergeCell ref="H3:H5"/>
    <mergeCell ref="I3:I5"/>
    <mergeCell ref="D3:D5"/>
    <mergeCell ref="E3:E5"/>
    <mergeCell ref="A889:C889"/>
    <mergeCell ref="A891:C891"/>
    <mergeCell ref="A893:C893"/>
    <mergeCell ref="A895:C895"/>
    <mergeCell ref="A867:C867"/>
    <mergeCell ref="A874:C874"/>
    <mergeCell ref="A880:C880"/>
    <mergeCell ref="A885:B885"/>
    <mergeCell ref="A886:B886"/>
    <mergeCell ref="A887:B887"/>
  </mergeCells>
  <dataValidations count="17">
    <dataValidation type="whole" allowBlank="1" showInputMessage="1" showErrorMessage="1" sqref="I820:I821">
      <formula1>0</formula1>
      <formula2>4000</formula2>
    </dataValidation>
    <dataValidation type="list" allowBlank="1" showInputMessage="1" showErrorMessage="1" sqref="D812">
      <formula1>$E$892:$E$893</formula1>
    </dataValidation>
    <dataValidation type="list" allowBlank="1" showInputMessage="1" showErrorMessage="1" sqref="L799 R799 P799 T799">
      <formula1>$B$831:$B$857</formula1>
    </dataValidation>
    <dataValidation type="list" allowBlank="1" showInputMessage="1" showErrorMessage="1" sqref="S799 U799 Q799 M799">
      <formula1>#REF!</formula1>
    </dataValidation>
    <dataValidation type="list" allowBlank="1" showInputMessage="1" showErrorMessage="1" sqref="C3">
      <formula1>#REF!</formula1>
    </dataValidation>
    <dataValidation type="list" allowBlank="1" showInputMessage="1" showErrorMessage="1" sqref="B3 E812">
      <formula1>#REF!</formula1>
    </dataValidation>
    <dataValidation type="list" allowBlank="1" showInputMessage="1" showErrorMessage="1" sqref="E3">
      <formula1>#REF!</formula1>
    </dataValidation>
    <dataValidation type="whole" allowBlank="1" showInputMessage="1" showErrorMessage="1" sqref="L2">
      <formula1>0</formula1>
      <formula2>5000</formula2>
    </dataValidation>
    <dataValidation type="list" allowBlank="1" showInputMessage="1" showErrorMessage="1" sqref="U3">
      <formula1>$B$172:$B$176</formula1>
    </dataValidation>
    <dataValidation type="list" allowBlank="1" showInputMessage="1" showErrorMessage="1" sqref="D3">
      <formula1>$B$826:$B$829</formula1>
    </dataValidation>
    <dataValidation type="list" allowBlank="1" showInputMessage="1" showErrorMessage="1" sqref="U6:U506">
      <formula1>$D$881:$D$886</formula1>
    </dataValidation>
    <dataValidation type="list" allowBlank="1" showInputMessage="1" showErrorMessage="1" sqref="G6:G500 I6:I500 K6:K500 M6:M500">
      <formula1>$D$906:$D$908</formula1>
    </dataValidation>
    <dataValidation type="list" allowBlank="1" showInputMessage="1" showErrorMessage="1" sqref="F6:F500 H6:H500 J6:J500 L6:L500">
      <formula1>$D$900:$D$903</formula1>
    </dataValidation>
    <dataValidation type="list" allowBlank="1" showInputMessage="1" showErrorMessage="1" sqref="E6:E500">
      <formula1>$D$824:$D$827</formula1>
    </dataValidation>
    <dataValidation type="list" allowBlank="1" showInputMessage="1" showErrorMessage="1" sqref="D6:D500">
      <formula1>$D$819:$D$821</formula1>
    </dataValidation>
    <dataValidation type="list" allowBlank="1" showInputMessage="1" showErrorMessage="1" sqref="C6:C500">
      <formula1>$D$815:$D$816</formula1>
    </dataValidation>
    <dataValidation type="list" allowBlank="1" showInputMessage="1" showErrorMessage="1" sqref="B6:B500">
      <formula1>$E$802:$E$808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U908"/>
  <sheetViews>
    <sheetView windowProtection="1" workbookViewId="0">
      <selection activeCell="F1" sqref="F1:O1"/>
    </sheetView>
  </sheetViews>
  <sheetFormatPr defaultRowHeight="14.4" x14ac:dyDescent="0.3"/>
  <cols>
    <col min="1" max="18" width="8.88671875" style="2" customWidth="1"/>
    <col min="19" max="19" width="9.77734375" style="2" customWidth="1"/>
    <col min="20" max="20" width="9.5546875" style="2" customWidth="1"/>
    <col min="21" max="21" width="8.88671875" style="2" customWidth="1"/>
  </cols>
  <sheetData>
    <row r="1" spans="1:21" x14ac:dyDescent="0.3">
      <c r="A1" s="31" t="s">
        <v>101</v>
      </c>
      <c r="B1" s="31"/>
      <c r="C1" s="31"/>
      <c r="D1" s="31"/>
      <c r="E1" s="31"/>
      <c r="F1" s="19" t="s">
        <v>104</v>
      </c>
      <c r="G1" s="19"/>
      <c r="H1" s="19"/>
      <c r="I1" s="19"/>
      <c r="J1" s="19"/>
      <c r="K1" s="19"/>
      <c r="L1" s="19"/>
      <c r="M1" s="19"/>
      <c r="N1" s="19"/>
      <c r="O1" s="19"/>
      <c r="P1" s="6"/>
      <c r="Q1" s="19" t="s">
        <v>0</v>
      </c>
      <c r="R1" s="19"/>
      <c r="S1" s="22"/>
      <c r="T1" s="22"/>
      <c r="U1" s="22"/>
    </row>
    <row r="2" spans="1:21" x14ac:dyDescent="0.3">
      <c r="A2" s="31"/>
      <c r="B2" s="31"/>
      <c r="C2" s="31"/>
      <c r="D2" s="31"/>
      <c r="E2" s="31"/>
      <c r="F2" s="25" t="s">
        <v>1</v>
      </c>
      <c r="G2" s="25"/>
      <c r="H2" s="25" t="s">
        <v>2</v>
      </c>
      <c r="I2" s="25"/>
      <c r="J2" s="25" t="s">
        <v>3</v>
      </c>
      <c r="K2" s="25"/>
      <c r="L2" s="32" t="s">
        <v>4</v>
      </c>
      <c r="M2" s="32"/>
      <c r="N2" s="4"/>
      <c r="O2" s="4"/>
      <c r="P2" s="6"/>
      <c r="Q2" s="22"/>
      <c r="R2" s="22"/>
      <c r="S2" s="22"/>
      <c r="T2" s="22"/>
      <c r="U2" s="22"/>
    </row>
    <row r="3" spans="1:21" ht="14.4" customHeight="1" x14ac:dyDescent="0.3">
      <c r="A3" s="24" t="s">
        <v>5</v>
      </c>
      <c r="B3" s="24" t="s">
        <v>6</v>
      </c>
      <c r="C3" s="24" t="s">
        <v>7</v>
      </c>
      <c r="D3" s="24" t="s">
        <v>8</v>
      </c>
      <c r="E3" s="24" t="s">
        <v>9</v>
      </c>
      <c r="F3" s="30" t="s">
        <v>10</v>
      </c>
      <c r="G3" s="27" t="s">
        <v>11</v>
      </c>
      <c r="H3" s="30" t="s">
        <v>10</v>
      </c>
      <c r="I3" s="27" t="s">
        <v>11</v>
      </c>
      <c r="J3" s="30" t="s">
        <v>10</v>
      </c>
      <c r="K3" s="27" t="s">
        <v>11</v>
      </c>
      <c r="L3" s="30" t="s">
        <v>10</v>
      </c>
      <c r="M3" s="27" t="s">
        <v>11</v>
      </c>
      <c r="N3" s="24" t="s">
        <v>12</v>
      </c>
      <c r="O3" s="24" t="s">
        <v>13</v>
      </c>
      <c r="P3" s="7"/>
      <c r="Q3" s="28" t="s">
        <v>12</v>
      </c>
      <c r="R3" s="24" t="s">
        <v>13</v>
      </c>
      <c r="S3" s="29" t="s">
        <v>14</v>
      </c>
      <c r="T3" s="29" t="s">
        <v>15</v>
      </c>
      <c r="U3" s="24" t="s">
        <v>16</v>
      </c>
    </row>
    <row r="4" spans="1:21" x14ac:dyDescent="0.3">
      <c r="A4" s="24"/>
      <c r="B4" s="24"/>
      <c r="C4" s="24"/>
      <c r="D4" s="24"/>
      <c r="E4" s="24"/>
      <c r="F4" s="30"/>
      <c r="G4" s="27"/>
      <c r="H4" s="30"/>
      <c r="I4" s="27"/>
      <c r="J4" s="30"/>
      <c r="K4" s="27"/>
      <c r="L4" s="30"/>
      <c r="M4" s="27"/>
      <c r="N4" s="24"/>
      <c r="O4" s="24"/>
      <c r="P4" s="7"/>
      <c r="Q4" s="28"/>
      <c r="R4" s="24"/>
      <c r="S4" s="29"/>
      <c r="T4" s="29"/>
      <c r="U4" s="24"/>
    </row>
    <row r="5" spans="1:21" ht="24.6" customHeight="1" x14ac:dyDescent="0.3">
      <c r="A5" s="24"/>
      <c r="B5" s="24"/>
      <c r="C5" s="24"/>
      <c r="D5" s="24"/>
      <c r="E5" s="24"/>
      <c r="F5" s="30"/>
      <c r="G5" s="27"/>
      <c r="H5" s="30"/>
      <c r="I5" s="27"/>
      <c r="J5" s="30"/>
      <c r="K5" s="27"/>
      <c r="L5" s="30"/>
      <c r="M5" s="27"/>
      <c r="N5" s="24"/>
      <c r="O5" s="24"/>
      <c r="P5" s="7"/>
      <c r="Q5" s="28"/>
      <c r="R5" s="24"/>
      <c r="S5" s="29"/>
      <c r="T5" s="29"/>
      <c r="U5" s="24"/>
    </row>
    <row r="6" spans="1:21" ht="14.55" x14ac:dyDescent="0.35">
      <c r="B6"/>
      <c r="Q6" s="2">
        <f t="shared" ref="Q6:Q70" si="0">N6*O6</f>
        <v>0</v>
      </c>
      <c r="R6" s="2">
        <f t="shared" ref="R6:R70" si="1">O6</f>
        <v>0</v>
      </c>
      <c r="S6" s="14"/>
      <c r="T6" s="14"/>
    </row>
    <row r="7" spans="1:21" ht="14.55" x14ac:dyDescent="0.35">
      <c r="B7"/>
      <c r="Q7" s="2">
        <f t="shared" si="0"/>
        <v>0</v>
      </c>
      <c r="R7" s="2">
        <f t="shared" si="1"/>
        <v>0</v>
      </c>
      <c r="S7" s="14"/>
      <c r="T7" s="14"/>
    </row>
    <row r="8" spans="1:21" ht="14.55" x14ac:dyDescent="0.35">
      <c r="B8"/>
      <c r="Q8" s="2">
        <f t="shared" si="0"/>
        <v>0</v>
      </c>
      <c r="R8" s="2">
        <f t="shared" si="1"/>
        <v>0</v>
      </c>
      <c r="S8" s="14"/>
      <c r="T8" s="14"/>
    </row>
    <row r="9" spans="1:21" ht="14.55" x14ac:dyDescent="0.35">
      <c r="B9"/>
      <c r="Q9" s="2">
        <f t="shared" si="0"/>
        <v>0</v>
      </c>
      <c r="R9" s="2">
        <f t="shared" si="1"/>
        <v>0</v>
      </c>
      <c r="S9" s="14"/>
      <c r="T9" s="14"/>
    </row>
    <row r="10" spans="1:21" ht="14.55" x14ac:dyDescent="0.35">
      <c r="B10"/>
      <c r="Q10" s="2">
        <f t="shared" si="0"/>
        <v>0</v>
      </c>
      <c r="R10" s="2">
        <f t="shared" si="1"/>
        <v>0</v>
      </c>
      <c r="S10" s="14"/>
      <c r="T10" s="14"/>
    </row>
    <row r="11" spans="1:21" ht="14.55" x14ac:dyDescent="0.35">
      <c r="B11"/>
      <c r="Q11" s="2">
        <f t="shared" si="0"/>
        <v>0</v>
      </c>
      <c r="R11" s="2">
        <f>O11</f>
        <v>0</v>
      </c>
      <c r="S11" s="14"/>
      <c r="T11" s="14"/>
    </row>
    <row r="12" spans="1:21" ht="14.55" x14ac:dyDescent="0.35">
      <c r="B12"/>
      <c r="Q12" s="2">
        <f>N12*O12</f>
        <v>0</v>
      </c>
      <c r="R12" s="2">
        <f t="shared" si="1"/>
        <v>0</v>
      </c>
      <c r="S12" s="14"/>
      <c r="T12" s="14"/>
    </row>
    <row r="13" spans="1:21" ht="14.55" x14ac:dyDescent="0.35">
      <c r="B13"/>
      <c r="Q13" s="2">
        <f t="shared" si="0"/>
        <v>0</v>
      </c>
      <c r="R13" s="2">
        <f t="shared" si="1"/>
        <v>0</v>
      </c>
      <c r="S13" s="14"/>
      <c r="T13" s="14"/>
    </row>
    <row r="14" spans="1:21" ht="14.55" x14ac:dyDescent="0.35">
      <c r="B14"/>
      <c r="Q14" s="2">
        <f t="shared" si="0"/>
        <v>0</v>
      </c>
      <c r="R14" s="2">
        <f t="shared" si="1"/>
        <v>0</v>
      </c>
      <c r="S14" s="14"/>
      <c r="T14" s="14"/>
    </row>
    <row r="15" spans="1:21" ht="14.55" x14ac:dyDescent="0.35">
      <c r="B15"/>
      <c r="Q15" s="2">
        <f t="shared" si="0"/>
        <v>0</v>
      </c>
      <c r="R15" s="2">
        <f t="shared" si="1"/>
        <v>0</v>
      </c>
      <c r="S15" s="14"/>
      <c r="T15" s="14"/>
    </row>
    <row r="16" spans="1:21" ht="14.55" x14ac:dyDescent="0.35">
      <c r="B16"/>
      <c r="Q16" s="2">
        <f t="shared" si="0"/>
        <v>0</v>
      </c>
      <c r="R16" s="2">
        <f t="shared" si="1"/>
        <v>0</v>
      </c>
      <c r="S16" s="14"/>
      <c r="T16" s="14"/>
    </row>
    <row r="17" spans="2:20" ht="14.55" x14ac:dyDescent="0.35">
      <c r="B17"/>
      <c r="Q17" s="2">
        <f t="shared" si="0"/>
        <v>0</v>
      </c>
      <c r="R17" s="2">
        <f t="shared" si="1"/>
        <v>0</v>
      </c>
      <c r="S17" s="14"/>
      <c r="T17" s="14"/>
    </row>
    <row r="18" spans="2:20" ht="14.55" x14ac:dyDescent="0.35">
      <c r="B18"/>
      <c r="Q18" s="2">
        <f t="shared" si="0"/>
        <v>0</v>
      </c>
      <c r="R18" s="2">
        <f t="shared" si="1"/>
        <v>0</v>
      </c>
      <c r="S18" s="14"/>
      <c r="T18" s="14"/>
    </row>
    <row r="19" spans="2:20" ht="14.55" x14ac:dyDescent="0.35">
      <c r="B19"/>
      <c r="Q19" s="2">
        <f t="shared" si="0"/>
        <v>0</v>
      </c>
      <c r="R19" s="2">
        <f t="shared" si="1"/>
        <v>0</v>
      </c>
      <c r="S19" s="14"/>
      <c r="T19" s="14"/>
    </row>
    <row r="20" spans="2:20" ht="14.55" x14ac:dyDescent="0.35">
      <c r="B20"/>
      <c r="Q20" s="2">
        <f t="shared" si="0"/>
        <v>0</v>
      </c>
      <c r="R20" s="2">
        <f t="shared" si="1"/>
        <v>0</v>
      </c>
      <c r="S20" s="14"/>
      <c r="T20" s="14"/>
    </row>
    <row r="21" spans="2:20" ht="14.55" x14ac:dyDescent="0.35">
      <c r="B21"/>
      <c r="Q21" s="2">
        <f t="shared" si="0"/>
        <v>0</v>
      </c>
      <c r="R21" s="2">
        <f t="shared" si="1"/>
        <v>0</v>
      </c>
      <c r="S21" s="14"/>
      <c r="T21" s="14"/>
    </row>
    <row r="22" spans="2:20" ht="14.55" x14ac:dyDescent="0.35">
      <c r="B22"/>
      <c r="Q22" s="2">
        <f t="shared" si="0"/>
        <v>0</v>
      </c>
      <c r="R22" s="2">
        <f t="shared" si="1"/>
        <v>0</v>
      </c>
      <c r="S22" s="14"/>
      <c r="T22" s="14"/>
    </row>
    <row r="23" spans="2:20" ht="14.55" x14ac:dyDescent="0.35">
      <c r="B23"/>
      <c r="Q23" s="2">
        <f t="shared" si="0"/>
        <v>0</v>
      </c>
      <c r="R23" s="2">
        <f t="shared" si="1"/>
        <v>0</v>
      </c>
      <c r="S23" s="14"/>
      <c r="T23" s="14"/>
    </row>
    <row r="24" spans="2:20" ht="14.55" x14ac:dyDescent="0.35">
      <c r="B24"/>
      <c r="Q24" s="2">
        <f t="shared" si="0"/>
        <v>0</v>
      </c>
      <c r="R24" s="2">
        <f t="shared" si="1"/>
        <v>0</v>
      </c>
      <c r="S24" s="14"/>
      <c r="T24" s="14"/>
    </row>
    <row r="25" spans="2:20" ht="14.55" x14ac:dyDescent="0.35">
      <c r="B25"/>
      <c r="Q25" s="2">
        <f t="shared" si="0"/>
        <v>0</v>
      </c>
      <c r="R25" s="2">
        <f t="shared" si="1"/>
        <v>0</v>
      </c>
      <c r="S25" s="14"/>
      <c r="T25" s="14"/>
    </row>
    <row r="26" spans="2:20" x14ac:dyDescent="0.3">
      <c r="B26"/>
      <c r="Q26" s="2">
        <f t="shared" si="0"/>
        <v>0</v>
      </c>
      <c r="R26" s="2">
        <f t="shared" si="1"/>
        <v>0</v>
      </c>
      <c r="S26" s="14"/>
      <c r="T26" s="14"/>
    </row>
    <row r="27" spans="2:20" x14ac:dyDescent="0.3">
      <c r="B27"/>
      <c r="Q27" s="2">
        <f t="shared" si="0"/>
        <v>0</v>
      </c>
      <c r="R27" s="2">
        <f t="shared" si="1"/>
        <v>0</v>
      </c>
      <c r="S27" s="14"/>
      <c r="T27" s="14"/>
    </row>
    <row r="28" spans="2:20" x14ac:dyDescent="0.3">
      <c r="B28"/>
      <c r="Q28" s="2">
        <f t="shared" si="0"/>
        <v>0</v>
      </c>
      <c r="R28" s="2">
        <f t="shared" si="1"/>
        <v>0</v>
      </c>
      <c r="S28" s="14"/>
      <c r="T28" s="14"/>
    </row>
    <row r="29" spans="2:20" x14ac:dyDescent="0.3">
      <c r="B29"/>
      <c r="Q29" s="2">
        <f t="shared" si="0"/>
        <v>0</v>
      </c>
      <c r="R29" s="2">
        <f t="shared" si="1"/>
        <v>0</v>
      </c>
      <c r="S29" s="14"/>
      <c r="T29" s="14"/>
    </row>
    <row r="30" spans="2:20" x14ac:dyDescent="0.3">
      <c r="B30"/>
      <c r="Q30" s="2">
        <f t="shared" si="0"/>
        <v>0</v>
      </c>
      <c r="R30" s="2">
        <f t="shared" si="1"/>
        <v>0</v>
      </c>
      <c r="S30" s="14"/>
      <c r="T30" s="14"/>
    </row>
    <row r="31" spans="2:20" x14ac:dyDescent="0.3">
      <c r="B31"/>
      <c r="Q31" s="2">
        <f t="shared" si="0"/>
        <v>0</v>
      </c>
      <c r="R31" s="2">
        <f t="shared" si="1"/>
        <v>0</v>
      </c>
      <c r="S31" s="14"/>
      <c r="T31" s="14"/>
    </row>
    <row r="32" spans="2:20" x14ac:dyDescent="0.3">
      <c r="B32"/>
      <c r="Q32" s="2">
        <f t="shared" si="0"/>
        <v>0</v>
      </c>
      <c r="R32" s="2">
        <f t="shared" si="1"/>
        <v>0</v>
      </c>
      <c r="S32" s="14"/>
      <c r="T32" s="14"/>
    </row>
    <row r="33" spans="2:20" x14ac:dyDescent="0.3">
      <c r="B33"/>
      <c r="Q33" s="2">
        <f t="shared" si="0"/>
        <v>0</v>
      </c>
      <c r="R33" s="2">
        <f t="shared" si="1"/>
        <v>0</v>
      </c>
      <c r="S33" s="14"/>
      <c r="T33" s="14"/>
    </row>
    <row r="34" spans="2:20" x14ac:dyDescent="0.3">
      <c r="B34"/>
      <c r="Q34" s="2">
        <f t="shared" si="0"/>
        <v>0</v>
      </c>
      <c r="R34" s="2">
        <f t="shared" si="1"/>
        <v>0</v>
      </c>
      <c r="S34" s="14"/>
      <c r="T34" s="14"/>
    </row>
    <row r="35" spans="2:20" x14ac:dyDescent="0.3">
      <c r="B35"/>
      <c r="Q35" s="2">
        <f t="shared" si="0"/>
        <v>0</v>
      </c>
      <c r="R35" s="2">
        <f t="shared" si="1"/>
        <v>0</v>
      </c>
      <c r="S35" s="14"/>
      <c r="T35" s="14"/>
    </row>
    <row r="36" spans="2:20" x14ac:dyDescent="0.3">
      <c r="B36"/>
      <c r="Q36" s="2">
        <f t="shared" si="0"/>
        <v>0</v>
      </c>
      <c r="R36" s="2">
        <f t="shared" si="1"/>
        <v>0</v>
      </c>
      <c r="S36" s="14"/>
      <c r="T36" s="14"/>
    </row>
    <row r="37" spans="2:20" x14ac:dyDescent="0.3">
      <c r="B37"/>
      <c r="Q37" s="2">
        <f t="shared" si="0"/>
        <v>0</v>
      </c>
      <c r="R37" s="2">
        <f t="shared" si="1"/>
        <v>0</v>
      </c>
      <c r="S37" s="14"/>
      <c r="T37" s="14"/>
    </row>
    <row r="38" spans="2:20" x14ac:dyDescent="0.3">
      <c r="B38"/>
      <c r="Q38" s="2">
        <f t="shared" si="0"/>
        <v>0</v>
      </c>
      <c r="R38" s="2">
        <f t="shared" si="1"/>
        <v>0</v>
      </c>
      <c r="S38" s="14"/>
      <c r="T38" s="14"/>
    </row>
    <row r="39" spans="2:20" x14ac:dyDescent="0.3">
      <c r="B39"/>
      <c r="Q39" s="2">
        <f t="shared" si="0"/>
        <v>0</v>
      </c>
      <c r="R39" s="2">
        <f t="shared" si="1"/>
        <v>0</v>
      </c>
      <c r="S39" s="14"/>
      <c r="T39" s="14"/>
    </row>
    <row r="40" spans="2:20" x14ac:dyDescent="0.3">
      <c r="B40"/>
      <c r="Q40" s="2">
        <f t="shared" si="0"/>
        <v>0</v>
      </c>
      <c r="R40" s="2">
        <f t="shared" si="1"/>
        <v>0</v>
      </c>
      <c r="S40" s="14"/>
      <c r="T40" s="14"/>
    </row>
    <row r="41" spans="2:20" x14ac:dyDescent="0.3">
      <c r="B41"/>
      <c r="Q41" s="2">
        <f t="shared" si="0"/>
        <v>0</v>
      </c>
      <c r="R41" s="2">
        <f t="shared" si="1"/>
        <v>0</v>
      </c>
      <c r="S41" s="14"/>
      <c r="T41" s="14"/>
    </row>
    <row r="42" spans="2:20" x14ac:dyDescent="0.3">
      <c r="B42"/>
      <c r="Q42" s="2">
        <f t="shared" si="0"/>
        <v>0</v>
      </c>
      <c r="R42" s="2">
        <f t="shared" si="1"/>
        <v>0</v>
      </c>
      <c r="S42" s="14"/>
      <c r="T42" s="14"/>
    </row>
    <row r="43" spans="2:20" x14ac:dyDescent="0.3">
      <c r="B43"/>
      <c r="Q43" s="2">
        <f t="shared" si="0"/>
        <v>0</v>
      </c>
      <c r="R43" s="2">
        <f t="shared" si="1"/>
        <v>0</v>
      </c>
      <c r="S43" s="14"/>
      <c r="T43" s="14"/>
    </row>
    <row r="44" spans="2:20" x14ac:dyDescent="0.3">
      <c r="B44"/>
      <c r="Q44" s="2">
        <f t="shared" si="0"/>
        <v>0</v>
      </c>
      <c r="R44" s="2">
        <f t="shared" si="1"/>
        <v>0</v>
      </c>
      <c r="S44" s="14"/>
      <c r="T44" s="14"/>
    </row>
    <row r="45" spans="2:20" x14ac:dyDescent="0.3">
      <c r="B45"/>
      <c r="Q45" s="2">
        <f t="shared" si="0"/>
        <v>0</v>
      </c>
      <c r="R45" s="2">
        <f t="shared" si="1"/>
        <v>0</v>
      </c>
      <c r="S45" s="14"/>
      <c r="T45" s="14"/>
    </row>
    <row r="46" spans="2:20" x14ac:dyDescent="0.3">
      <c r="B46"/>
      <c r="Q46" s="2">
        <f t="shared" si="0"/>
        <v>0</v>
      </c>
      <c r="R46" s="2">
        <f t="shared" si="1"/>
        <v>0</v>
      </c>
      <c r="S46" s="14"/>
      <c r="T46" s="14"/>
    </row>
    <row r="47" spans="2:20" x14ac:dyDescent="0.3">
      <c r="B47"/>
      <c r="Q47" s="2">
        <f t="shared" si="0"/>
        <v>0</v>
      </c>
      <c r="R47" s="2">
        <f t="shared" si="1"/>
        <v>0</v>
      </c>
      <c r="S47" s="14"/>
      <c r="T47" s="14"/>
    </row>
    <row r="48" spans="2:20" x14ac:dyDescent="0.3">
      <c r="B48"/>
      <c r="Q48" s="2">
        <f t="shared" si="0"/>
        <v>0</v>
      </c>
      <c r="R48" s="2">
        <f t="shared" si="1"/>
        <v>0</v>
      </c>
      <c r="S48" s="14"/>
      <c r="T48" s="14"/>
    </row>
    <row r="49" spans="2:20" x14ac:dyDescent="0.3">
      <c r="B49"/>
      <c r="Q49" s="2">
        <f t="shared" si="0"/>
        <v>0</v>
      </c>
      <c r="R49" s="2">
        <f t="shared" si="1"/>
        <v>0</v>
      </c>
      <c r="S49" s="14"/>
      <c r="T49" s="14"/>
    </row>
    <row r="50" spans="2:20" x14ac:dyDescent="0.3">
      <c r="B50"/>
      <c r="Q50" s="2">
        <f t="shared" si="0"/>
        <v>0</v>
      </c>
      <c r="R50" s="2">
        <f t="shared" si="1"/>
        <v>0</v>
      </c>
      <c r="S50" s="14"/>
      <c r="T50" s="14"/>
    </row>
    <row r="51" spans="2:20" x14ac:dyDescent="0.3">
      <c r="B51"/>
      <c r="Q51" s="2">
        <f t="shared" si="0"/>
        <v>0</v>
      </c>
      <c r="R51" s="2">
        <f t="shared" si="1"/>
        <v>0</v>
      </c>
      <c r="S51" s="14"/>
      <c r="T51" s="14"/>
    </row>
    <row r="52" spans="2:20" x14ac:dyDescent="0.3">
      <c r="B52"/>
      <c r="Q52" s="2">
        <f t="shared" si="0"/>
        <v>0</v>
      </c>
      <c r="R52" s="2">
        <f t="shared" si="1"/>
        <v>0</v>
      </c>
      <c r="S52" s="14"/>
      <c r="T52" s="14"/>
    </row>
    <row r="53" spans="2:20" x14ac:dyDescent="0.3">
      <c r="B53"/>
      <c r="Q53" s="2">
        <f t="shared" si="0"/>
        <v>0</v>
      </c>
      <c r="R53" s="2">
        <f t="shared" si="1"/>
        <v>0</v>
      </c>
      <c r="S53" s="14"/>
      <c r="T53" s="14"/>
    </row>
    <row r="54" spans="2:20" x14ac:dyDescent="0.3">
      <c r="B54"/>
      <c r="Q54" s="2">
        <f t="shared" si="0"/>
        <v>0</v>
      </c>
      <c r="R54" s="2">
        <f t="shared" si="1"/>
        <v>0</v>
      </c>
      <c r="S54" s="14"/>
      <c r="T54" s="14"/>
    </row>
    <row r="55" spans="2:20" x14ac:dyDescent="0.3">
      <c r="B55"/>
      <c r="Q55" s="2">
        <f t="shared" si="0"/>
        <v>0</v>
      </c>
      <c r="R55" s="2">
        <f t="shared" si="1"/>
        <v>0</v>
      </c>
      <c r="S55" s="14"/>
      <c r="T55" s="14"/>
    </row>
    <row r="56" spans="2:20" x14ac:dyDescent="0.3">
      <c r="B56"/>
      <c r="Q56" s="2">
        <f t="shared" si="0"/>
        <v>0</v>
      </c>
      <c r="R56" s="2">
        <f t="shared" si="1"/>
        <v>0</v>
      </c>
      <c r="S56" s="14"/>
      <c r="T56" s="14"/>
    </row>
    <row r="57" spans="2:20" x14ac:dyDescent="0.3">
      <c r="B57"/>
      <c r="Q57" s="2">
        <f t="shared" si="0"/>
        <v>0</v>
      </c>
      <c r="R57" s="2">
        <f t="shared" si="1"/>
        <v>0</v>
      </c>
      <c r="S57" s="14"/>
      <c r="T57" s="14"/>
    </row>
    <row r="58" spans="2:20" x14ac:dyDescent="0.3">
      <c r="B58"/>
      <c r="Q58" s="2">
        <f t="shared" si="0"/>
        <v>0</v>
      </c>
      <c r="R58" s="2">
        <f t="shared" si="1"/>
        <v>0</v>
      </c>
      <c r="S58" s="14"/>
      <c r="T58" s="14"/>
    </row>
    <row r="59" spans="2:20" x14ac:dyDescent="0.3">
      <c r="B59"/>
      <c r="Q59" s="2">
        <f t="shared" si="0"/>
        <v>0</v>
      </c>
      <c r="R59" s="2">
        <f t="shared" si="1"/>
        <v>0</v>
      </c>
      <c r="S59" s="14"/>
      <c r="T59" s="14"/>
    </row>
    <row r="60" spans="2:20" x14ac:dyDescent="0.3">
      <c r="B60"/>
      <c r="Q60" s="2">
        <f t="shared" si="0"/>
        <v>0</v>
      </c>
      <c r="R60" s="2">
        <f t="shared" si="1"/>
        <v>0</v>
      </c>
      <c r="S60" s="14"/>
      <c r="T60" s="14"/>
    </row>
    <row r="61" spans="2:20" x14ac:dyDescent="0.3">
      <c r="B61"/>
      <c r="Q61" s="2">
        <f t="shared" si="0"/>
        <v>0</v>
      </c>
      <c r="R61" s="2">
        <f t="shared" si="1"/>
        <v>0</v>
      </c>
      <c r="S61" s="14"/>
      <c r="T61" s="14"/>
    </row>
    <row r="62" spans="2:20" x14ac:dyDescent="0.3">
      <c r="B62"/>
      <c r="Q62" s="2">
        <f t="shared" si="0"/>
        <v>0</v>
      </c>
      <c r="R62" s="2">
        <f t="shared" si="1"/>
        <v>0</v>
      </c>
      <c r="S62" s="14"/>
      <c r="T62" s="14"/>
    </row>
    <row r="63" spans="2:20" x14ac:dyDescent="0.3">
      <c r="B63"/>
      <c r="Q63" s="2">
        <f t="shared" si="0"/>
        <v>0</v>
      </c>
      <c r="R63" s="2">
        <f t="shared" si="1"/>
        <v>0</v>
      </c>
      <c r="S63" s="14"/>
      <c r="T63" s="14"/>
    </row>
    <row r="64" spans="2:20" x14ac:dyDescent="0.3">
      <c r="B64"/>
      <c r="Q64" s="2">
        <f t="shared" si="0"/>
        <v>0</v>
      </c>
      <c r="R64" s="2">
        <f t="shared" si="1"/>
        <v>0</v>
      </c>
      <c r="S64" s="14"/>
      <c r="T64" s="14"/>
    </row>
    <row r="65" spans="2:20" x14ac:dyDescent="0.3">
      <c r="B65"/>
      <c r="Q65" s="2">
        <f t="shared" si="0"/>
        <v>0</v>
      </c>
      <c r="R65" s="2">
        <f t="shared" si="1"/>
        <v>0</v>
      </c>
      <c r="S65" s="14"/>
      <c r="T65" s="14"/>
    </row>
    <row r="66" spans="2:20" x14ac:dyDescent="0.3">
      <c r="B66"/>
      <c r="Q66" s="2">
        <f t="shared" si="0"/>
        <v>0</v>
      </c>
      <c r="R66" s="2">
        <f t="shared" si="1"/>
        <v>0</v>
      </c>
      <c r="S66" s="14"/>
      <c r="T66" s="14"/>
    </row>
    <row r="67" spans="2:20" x14ac:dyDescent="0.3">
      <c r="B67"/>
      <c r="Q67" s="2">
        <f t="shared" si="0"/>
        <v>0</v>
      </c>
      <c r="R67" s="2">
        <f t="shared" si="1"/>
        <v>0</v>
      </c>
      <c r="S67" s="14"/>
      <c r="T67" s="14"/>
    </row>
    <row r="68" spans="2:20" x14ac:dyDescent="0.3">
      <c r="B68"/>
      <c r="Q68" s="2">
        <f t="shared" si="0"/>
        <v>0</v>
      </c>
      <c r="R68" s="2">
        <f t="shared" si="1"/>
        <v>0</v>
      </c>
      <c r="S68" s="14"/>
      <c r="T68" s="14"/>
    </row>
    <row r="69" spans="2:20" x14ac:dyDescent="0.3">
      <c r="B69"/>
      <c r="Q69" s="2">
        <f t="shared" si="0"/>
        <v>0</v>
      </c>
      <c r="R69" s="2">
        <f t="shared" si="1"/>
        <v>0</v>
      </c>
      <c r="S69" s="14"/>
      <c r="T69" s="14"/>
    </row>
    <row r="70" spans="2:20" x14ac:dyDescent="0.3">
      <c r="B70"/>
      <c r="Q70" s="2">
        <f t="shared" si="0"/>
        <v>0</v>
      </c>
      <c r="R70" s="2">
        <f t="shared" si="1"/>
        <v>0</v>
      </c>
      <c r="S70" s="14"/>
      <c r="T70" s="14"/>
    </row>
    <row r="71" spans="2:20" x14ac:dyDescent="0.3">
      <c r="B71"/>
      <c r="Q71" s="2">
        <f t="shared" ref="Q71:Q134" si="2">N71*O71</f>
        <v>0</v>
      </c>
      <c r="R71" s="2">
        <f t="shared" ref="R71:R134" si="3">O71</f>
        <v>0</v>
      </c>
      <c r="S71" s="14"/>
      <c r="T71" s="14"/>
    </row>
    <row r="72" spans="2:20" x14ac:dyDescent="0.3">
      <c r="B72"/>
      <c r="Q72" s="2">
        <f t="shared" si="2"/>
        <v>0</v>
      </c>
      <c r="R72" s="2">
        <f t="shared" si="3"/>
        <v>0</v>
      </c>
      <c r="S72" s="14"/>
      <c r="T72" s="14"/>
    </row>
    <row r="73" spans="2:20" x14ac:dyDescent="0.3">
      <c r="B73"/>
      <c r="Q73" s="2">
        <f t="shared" si="2"/>
        <v>0</v>
      </c>
      <c r="R73" s="2">
        <f t="shared" si="3"/>
        <v>0</v>
      </c>
      <c r="S73" s="14"/>
      <c r="T73" s="14"/>
    </row>
    <row r="74" spans="2:20" x14ac:dyDescent="0.3">
      <c r="B74"/>
      <c r="Q74" s="2">
        <f t="shared" si="2"/>
        <v>0</v>
      </c>
      <c r="R74" s="2">
        <f t="shared" si="3"/>
        <v>0</v>
      </c>
      <c r="S74" s="14"/>
      <c r="T74" s="14"/>
    </row>
    <row r="75" spans="2:20" x14ac:dyDescent="0.3">
      <c r="B75"/>
      <c r="Q75" s="2">
        <f t="shared" si="2"/>
        <v>0</v>
      </c>
      <c r="R75" s="2">
        <f t="shared" si="3"/>
        <v>0</v>
      </c>
      <c r="S75" s="14"/>
      <c r="T75" s="14"/>
    </row>
    <row r="76" spans="2:20" x14ac:dyDescent="0.3">
      <c r="B76"/>
      <c r="Q76" s="2">
        <f t="shared" si="2"/>
        <v>0</v>
      </c>
      <c r="R76" s="2">
        <f t="shared" si="3"/>
        <v>0</v>
      </c>
      <c r="S76" s="14"/>
      <c r="T76" s="14"/>
    </row>
    <row r="77" spans="2:20" x14ac:dyDescent="0.3">
      <c r="B77"/>
      <c r="Q77" s="2">
        <f t="shared" si="2"/>
        <v>0</v>
      </c>
      <c r="R77" s="2">
        <f t="shared" si="3"/>
        <v>0</v>
      </c>
      <c r="S77" s="14"/>
      <c r="T77" s="14"/>
    </row>
    <row r="78" spans="2:20" x14ac:dyDescent="0.3">
      <c r="B78"/>
      <c r="Q78" s="2">
        <f t="shared" si="2"/>
        <v>0</v>
      </c>
      <c r="R78" s="2">
        <f t="shared" si="3"/>
        <v>0</v>
      </c>
      <c r="S78" s="14"/>
      <c r="T78" s="14"/>
    </row>
    <row r="79" spans="2:20" x14ac:dyDescent="0.3">
      <c r="B79"/>
      <c r="Q79" s="2">
        <f t="shared" si="2"/>
        <v>0</v>
      </c>
      <c r="R79" s="2">
        <f t="shared" si="3"/>
        <v>0</v>
      </c>
      <c r="S79" s="14"/>
      <c r="T79" s="14"/>
    </row>
    <row r="80" spans="2:20" x14ac:dyDescent="0.3">
      <c r="B80"/>
      <c r="Q80" s="2">
        <f t="shared" si="2"/>
        <v>0</v>
      </c>
      <c r="R80" s="2">
        <f t="shared" si="3"/>
        <v>0</v>
      </c>
      <c r="S80" s="14"/>
      <c r="T80" s="14"/>
    </row>
    <row r="81" spans="2:20" x14ac:dyDescent="0.3">
      <c r="B81"/>
      <c r="Q81" s="2">
        <f t="shared" si="2"/>
        <v>0</v>
      </c>
      <c r="R81" s="2">
        <f t="shared" si="3"/>
        <v>0</v>
      </c>
      <c r="S81" s="14"/>
      <c r="T81" s="14"/>
    </row>
    <row r="82" spans="2:20" x14ac:dyDescent="0.3">
      <c r="B82"/>
      <c r="Q82" s="2">
        <f t="shared" si="2"/>
        <v>0</v>
      </c>
      <c r="R82" s="2">
        <f t="shared" si="3"/>
        <v>0</v>
      </c>
      <c r="S82" s="14"/>
      <c r="T82" s="14"/>
    </row>
    <row r="83" spans="2:20" x14ac:dyDescent="0.3">
      <c r="B83"/>
      <c r="Q83" s="2">
        <f t="shared" si="2"/>
        <v>0</v>
      </c>
      <c r="R83" s="2">
        <f t="shared" si="3"/>
        <v>0</v>
      </c>
      <c r="S83" s="14"/>
      <c r="T83" s="14"/>
    </row>
    <row r="84" spans="2:20" x14ac:dyDescent="0.3">
      <c r="B84"/>
      <c r="Q84" s="2">
        <f t="shared" si="2"/>
        <v>0</v>
      </c>
      <c r="R84" s="2">
        <f t="shared" si="3"/>
        <v>0</v>
      </c>
      <c r="S84" s="14"/>
      <c r="T84" s="14"/>
    </row>
    <row r="85" spans="2:20" x14ac:dyDescent="0.3">
      <c r="B85"/>
      <c r="Q85" s="2">
        <f t="shared" si="2"/>
        <v>0</v>
      </c>
      <c r="R85" s="2">
        <f t="shared" si="3"/>
        <v>0</v>
      </c>
      <c r="S85" s="14"/>
      <c r="T85" s="14"/>
    </row>
    <row r="86" spans="2:20" x14ac:dyDescent="0.3">
      <c r="B86"/>
      <c r="Q86" s="2">
        <f t="shared" si="2"/>
        <v>0</v>
      </c>
      <c r="R86" s="2">
        <f t="shared" si="3"/>
        <v>0</v>
      </c>
      <c r="S86" s="14"/>
      <c r="T86" s="14"/>
    </row>
    <row r="87" spans="2:20" x14ac:dyDescent="0.3">
      <c r="B87"/>
      <c r="Q87" s="2">
        <f t="shared" si="2"/>
        <v>0</v>
      </c>
      <c r="R87" s="2">
        <f t="shared" si="3"/>
        <v>0</v>
      </c>
      <c r="S87" s="14"/>
      <c r="T87" s="14"/>
    </row>
    <row r="88" spans="2:20" x14ac:dyDescent="0.3">
      <c r="B88"/>
      <c r="Q88" s="2">
        <f t="shared" si="2"/>
        <v>0</v>
      </c>
      <c r="R88" s="2">
        <f t="shared" si="3"/>
        <v>0</v>
      </c>
      <c r="S88" s="14"/>
      <c r="T88" s="14"/>
    </row>
    <row r="89" spans="2:20" x14ac:dyDescent="0.3">
      <c r="B89"/>
      <c r="Q89" s="2">
        <f t="shared" si="2"/>
        <v>0</v>
      </c>
      <c r="R89" s="2">
        <f t="shared" si="3"/>
        <v>0</v>
      </c>
      <c r="S89" s="14"/>
      <c r="T89" s="14"/>
    </row>
    <row r="90" spans="2:20" x14ac:dyDescent="0.3">
      <c r="B90"/>
      <c r="Q90" s="2">
        <f t="shared" si="2"/>
        <v>0</v>
      </c>
      <c r="R90" s="2">
        <f t="shared" si="3"/>
        <v>0</v>
      </c>
      <c r="S90" s="14"/>
      <c r="T90" s="14"/>
    </row>
    <row r="91" spans="2:20" x14ac:dyDescent="0.3">
      <c r="B91"/>
      <c r="Q91" s="2">
        <f t="shared" si="2"/>
        <v>0</v>
      </c>
      <c r="R91" s="2">
        <f t="shared" si="3"/>
        <v>0</v>
      </c>
      <c r="S91" s="14"/>
      <c r="T91" s="14"/>
    </row>
    <row r="92" spans="2:20" x14ac:dyDescent="0.3">
      <c r="B92"/>
      <c r="Q92" s="2">
        <f t="shared" si="2"/>
        <v>0</v>
      </c>
      <c r="R92" s="2">
        <f t="shared" si="3"/>
        <v>0</v>
      </c>
      <c r="S92" s="14"/>
      <c r="T92" s="14"/>
    </row>
    <row r="93" spans="2:20" x14ac:dyDescent="0.3">
      <c r="B93"/>
      <c r="Q93" s="2">
        <f t="shared" si="2"/>
        <v>0</v>
      </c>
      <c r="R93" s="2">
        <f t="shared" si="3"/>
        <v>0</v>
      </c>
      <c r="S93" s="14"/>
      <c r="T93" s="14"/>
    </row>
    <row r="94" spans="2:20" x14ac:dyDescent="0.3">
      <c r="B94"/>
      <c r="Q94" s="2">
        <f t="shared" si="2"/>
        <v>0</v>
      </c>
      <c r="R94" s="2">
        <f t="shared" si="3"/>
        <v>0</v>
      </c>
      <c r="S94" s="14"/>
      <c r="T94" s="14"/>
    </row>
    <row r="95" spans="2:20" x14ac:dyDescent="0.3">
      <c r="B95"/>
      <c r="Q95" s="2">
        <f t="shared" si="2"/>
        <v>0</v>
      </c>
      <c r="R95" s="2">
        <f t="shared" si="3"/>
        <v>0</v>
      </c>
      <c r="S95" s="14"/>
      <c r="T95" s="14"/>
    </row>
    <row r="96" spans="2:20" x14ac:dyDescent="0.3">
      <c r="B96"/>
      <c r="Q96" s="2">
        <f t="shared" si="2"/>
        <v>0</v>
      </c>
      <c r="R96" s="2">
        <f t="shared" si="3"/>
        <v>0</v>
      </c>
      <c r="S96" s="14"/>
      <c r="T96" s="14"/>
    </row>
    <row r="97" spans="2:20" x14ac:dyDescent="0.3">
      <c r="B97"/>
      <c r="Q97" s="2">
        <f t="shared" si="2"/>
        <v>0</v>
      </c>
      <c r="R97" s="2">
        <f t="shared" si="3"/>
        <v>0</v>
      </c>
      <c r="S97" s="14"/>
      <c r="T97" s="14"/>
    </row>
    <row r="98" spans="2:20" x14ac:dyDescent="0.3">
      <c r="B98"/>
      <c r="Q98" s="2">
        <f t="shared" si="2"/>
        <v>0</v>
      </c>
      <c r="R98" s="2">
        <f t="shared" si="3"/>
        <v>0</v>
      </c>
      <c r="S98" s="14"/>
      <c r="T98" s="14"/>
    </row>
    <row r="99" spans="2:20" x14ac:dyDescent="0.3">
      <c r="B99"/>
      <c r="Q99" s="2">
        <f t="shared" si="2"/>
        <v>0</v>
      </c>
      <c r="R99" s="2">
        <f t="shared" si="3"/>
        <v>0</v>
      </c>
      <c r="S99" s="14"/>
      <c r="T99" s="14"/>
    </row>
    <row r="100" spans="2:20" x14ac:dyDescent="0.3">
      <c r="B100"/>
      <c r="Q100" s="2">
        <f t="shared" si="2"/>
        <v>0</v>
      </c>
      <c r="R100" s="2">
        <f t="shared" si="3"/>
        <v>0</v>
      </c>
      <c r="S100" s="14"/>
      <c r="T100" s="14"/>
    </row>
    <row r="101" spans="2:20" x14ac:dyDescent="0.3">
      <c r="B101"/>
      <c r="Q101" s="2">
        <f t="shared" si="2"/>
        <v>0</v>
      </c>
      <c r="R101" s="2">
        <f t="shared" si="3"/>
        <v>0</v>
      </c>
      <c r="S101" s="14"/>
      <c r="T101" s="14"/>
    </row>
    <row r="102" spans="2:20" x14ac:dyDescent="0.3">
      <c r="B102"/>
      <c r="Q102" s="2">
        <f t="shared" si="2"/>
        <v>0</v>
      </c>
      <c r="R102" s="2">
        <f t="shared" si="3"/>
        <v>0</v>
      </c>
      <c r="S102" s="14"/>
      <c r="T102" s="14"/>
    </row>
    <row r="103" spans="2:20" x14ac:dyDescent="0.3">
      <c r="B103"/>
      <c r="Q103" s="2">
        <f t="shared" si="2"/>
        <v>0</v>
      </c>
      <c r="R103" s="2">
        <f t="shared" si="3"/>
        <v>0</v>
      </c>
      <c r="S103" s="14"/>
      <c r="T103" s="14"/>
    </row>
    <row r="104" spans="2:20" x14ac:dyDescent="0.3">
      <c r="B104"/>
      <c r="Q104" s="2">
        <f t="shared" si="2"/>
        <v>0</v>
      </c>
      <c r="R104" s="2">
        <f t="shared" si="3"/>
        <v>0</v>
      </c>
      <c r="S104" s="14"/>
      <c r="T104" s="14"/>
    </row>
    <row r="105" spans="2:20" x14ac:dyDescent="0.3">
      <c r="B105"/>
      <c r="Q105" s="2">
        <f t="shared" si="2"/>
        <v>0</v>
      </c>
      <c r="R105" s="2">
        <f t="shared" si="3"/>
        <v>0</v>
      </c>
      <c r="S105" s="14"/>
      <c r="T105" s="14"/>
    </row>
    <row r="106" spans="2:20" x14ac:dyDescent="0.3">
      <c r="B106"/>
      <c r="Q106" s="2">
        <f t="shared" si="2"/>
        <v>0</v>
      </c>
      <c r="R106" s="2">
        <f t="shared" si="3"/>
        <v>0</v>
      </c>
      <c r="S106" s="14"/>
      <c r="T106" s="14"/>
    </row>
    <row r="107" spans="2:20" x14ac:dyDescent="0.3">
      <c r="B107"/>
      <c r="Q107" s="2">
        <f t="shared" si="2"/>
        <v>0</v>
      </c>
      <c r="R107" s="2">
        <f t="shared" si="3"/>
        <v>0</v>
      </c>
      <c r="S107" s="14"/>
      <c r="T107" s="14"/>
    </row>
    <row r="108" spans="2:20" x14ac:dyDescent="0.3">
      <c r="B108"/>
      <c r="Q108" s="2">
        <f t="shared" si="2"/>
        <v>0</v>
      </c>
      <c r="R108" s="2">
        <f t="shared" si="3"/>
        <v>0</v>
      </c>
      <c r="S108" s="14"/>
      <c r="T108" s="14"/>
    </row>
    <row r="109" spans="2:20" x14ac:dyDescent="0.3">
      <c r="B109"/>
      <c r="Q109" s="2">
        <f t="shared" si="2"/>
        <v>0</v>
      </c>
      <c r="R109" s="2">
        <f t="shared" si="3"/>
        <v>0</v>
      </c>
      <c r="S109" s="14"/>
      <c r="T109" s="14"/>
    </row>
    <row r="110" spans="2:20" x14ac:dyDescent="0.3">
      <c r="B110"/>
      <c r="Q110" s="2">
        <f t="shared" si="2"/>
        <v>0</v>
      </c>
      <c r="R110" s="2">
        <f t="shared" si="3"/>
        <v>0</v>
      </c>
      <c r="S110" s="14"/>
      <c r="T110" s="14"/>
    </row>
    <row r="111" spans="2:20" x14ac:dyDescent="0.3">
      <c r="B111"/>
      <c r="Q111" s="2">
        <f t="shared" si="2"/>
        <v>0</v>
      </c>
      <c r="R111" s="2">
        <f t="shared" si="3"/>
        <v>0</v>
      </c>
      <c r="S111" s="14"/>
      <c r="T111" s="14"/>
    </row>
    <row r="112" spans="2:20" x14ac:dyDescent="0.3">
      <c r="B112"/>
      <c r="Q112" s="2">
        <f t="shared" si="2"/>
        <v>0</v>
      </c>
      <c r="R112" s="2">
        <f t="shared" si="3"/>
        <v>0</v>
      </c>
      <c r="S112" s="14"/>
      <c r="T112" s="14"/>
    </row>
    <row r="113" spans="2:20" x14ac:dyDescent="0.3">
      <c r="B113"/>
      <c r="Q113" s="2">
        <f t="shared" si="2"/>
        <v>0</v>
      </c>
      <c r="R113" s="2">
        <f t="shared" si="3"/>
        <v>0</v>
      </c>
      <c r="S113" s="14"/>
      <c r="T113" s="14"/>
    </row>
    <row r="114" spans="2:20" x14ac:dyDescent="0.3">
      <c r="B114"/>
      <c r="Q114" s="2">
        <f t="shared" si="2"/>
        <v>0</v>
      </c>
      <c r="R114" s="2">
        <f t="shared" si="3"/>
        <v>0</v>
      </c>
      <c r="S114" s="14"/>
      <c r="T114" s="14"/>
    </row>
    <row r="115" spans="2:20" x14ac:dyDescent="0.3">
      <c r="B115"/>
      <c r="Q115" s="2">
        <f t="shared" si="2"/>
        <v>0</v>
      </c>
      <c r="R115" s="2">
        <f t="shared" si="3"/>
        <v>0</v>
      </c>
      <c r="S115" s="14"/>
      <c r="T115" s="14"/>
    </row>
    <row r="116" spans="2:20" x14ac:dyDescent="0.3">
      <c r="B116"/>
      <c r="Q116" s="2">
        <f t="shared" si="2"/>
        <v>0</v>
      </c>
      <c r="R116" s="2">
        <f t="shared" si="3"/>
        <v>0</v>
      </c>
      <c r="S116" s="14"/>
      <c r="T116" s="14"/>
    </row>
    <row r="117" spans="2:20" x14ac:dyDescent="0.3">
      <c r="B117"/>
      <c r="Q117" s="2">
        <f t="shared" si="2"/>
        <v>0</v>
      </c>
      <c r="R117" s="2">
        <f t="shared" si="3"/>
        <v>0</v>
      </c>
      <c r="S117" s="14"/>
      <c r="T117" s="14"/>
    </row>
    <row r="118" spans="2:20" x14ac:dyDescent="0.3">
      <c r="B118"/>
      <c r="Q118" s="2">
        <f t="shared" si="2"/>
        <v>0</v>
      </c>
      <c r="R118" s="2">
        <f t="shared" si="3"/>
        <v>0</v>
      </c>
      <c r="S118" s="14"/>
      <c r="T118" s="14"/>
    </row>
    <row r="119" spans="2:20" x14ac:dyDescent="0.3">
      <c r="B119"/>
      <c r="Q119" s="2">
        <f t="shared" si="2"/>
        <v>0</v>
      </c>
      <c r="R119" s="2">
        <f t="shared" si="3"/>
        <v>0</v>
      </c>
      <c r="S119" s="14"/>
      <c r="T119" s="14"/>
    </row>
    <row r="120" spans="2:20" x14ac:dyDescent="0.3">
      <c r="B120"/>
      <c r="Q120" s="2">
        <f t="shared" si="2"/>
        <v>0</v>
      </c>
      <c r="R120" s="2">
        <f t="shared" si="3"/>
        <v>0</v>
      </c>
      <c r="S120" s="14"/>
      <c r="T120" s="14"/>
    </row>
    <row r="121" spans="2:20" x14ac:dyDescent="0.3">
      <c r="B121"/>
      <c r="Q121" s="2">
        <f t="shared" si="2"/>
        <v>0</v>
      </c>
      <c r="R121" s="2">
        <f t="shared" si="3"/>
        <v>0</v>
      </c>
      <c r="S121" s="14"/>
      <c r="T121" s="14"/>
    </row>
    <row r="122" spans="2:20" x14ac:dyDescent="0.3">
      <c r="B122"/>
      <c r="Q122" s="2">
        <f t="shared" si="2"/>
        <v>0</v>
      </c>
      <c r="R122" s="2">
        <f t="shared" si="3"/>
        <v>0</v>
      </c>
      <c r="S122" s="14"/>
      <c r="T122" s="14"/>
    </row>
    <row r="123" spans="2:20" x14ac:dyDescent="0.3">
      <c r="B123"/>
      <c r="Q123" s="2">
        <f t="shared" si="2"/>
        <v>0</v>
      </c>
      <c r="R123" s="2">
        <f t="shared" si="3"/>
        <v>0</v>
      </c>
      <c r="S123" s="14"/>
      <c r="T123" s="14"/>
    </row>
    <row r="124" spans="2:20" x14ac:dyDescent="0.3">
      <c r="B124"/>
      <c r="Q124" s="2">
        <f t="shared" si="2"/>
        <v>0</v>
      </c>
      <c r="R124" s="2">
        <f t="shared" si="3"/>
        <v>0</v>
      </c>
      <c r="S124" s="14"/>
      <c r="T124" s="14"/>
    </row>
    <row r="125" spans="2:20" x14ac:dyDescent="0.3">
      <c r="B125"/>
      <c r="Q125" s="2">
        <f t="shared" si="2"/>
        <v>0</v>
      </c>
      <c r="R125" s="2">
        <f t="shared" si="3"/>
        <v>0</v>
      </c>
      <c r="S125" s="14"/>
      <c r="T125" s="14"/>
    </row>
    <row r="126" spans="2:20" x14ac:dyDescent="0.3">
      <c r="B126"/>
      <c r="Q126" s="2">
        <f t="shared" si="2"/>
        <v>0</v>
      </c>
      <c r="R126" s="2">
        <f t="shared" si="3"/>
        <v>0</v>
      </c>
      <c r="S126" s="14"/>
      <c r="T126" s="14"/>
    </row>
    <row r="127" spans="2:20" x14ac:dyDescent="0.3">
      <c r="B127"/>
      <c r="Q127" s="2">
        <f t="shared" si="2"/>
        <v>0</v>
      </c>
      <c r="R127" s="2">
        <f t="shared" si="3"/>
        <v>0</v>
      </c>
      <c r="S127" s="14"/>
      <c r="T127" s="14"/>
    </row>
    <row r="128" spans="2:20" x14ac:dyDescent="0.3">
      <c r="B128"/>
      <c r="Q128" s="2">
        <f t="shared" si="2"/>
        <v>0</v>
      </c>
      <c r="R128" s="2">
        <f t="shared" si="3"/>
        <v>0</v>
      </c>
      <c r="S128" s="14"/>
      <c r="T128" s="14"/>
    </row>
    <row r="129" spans="2:20" x14ac:dyDescent="0.3">
      <c r="B129"/>
      <c r="Q129" s="2">
        <f t="shared" si="2"/>
        <v>0</v>
      </c>
      <c r="R129" s="2">
        <f t="shared" si="3"/>
        <v>0</v>
      </c>
      <c r="S129" s="14"/>
      <c r="T129" s="14"/>
    </row>
    <row r="130" spans="2:20" x14ac:dyDescent="0.3">
      <c r="B130"/>
      <c r="Q130" s="2">
        <f t="shared" si="2"/>
        <v>0</v>
      </c>
      <c r="R130" s="2">
        <f t="shared" si="3"/>
        <v>0</v>
      </c>
      <c r="S130" s="14"/>
      <c r="T130" s="14"/>
    </row>
    <row r="131" spans="2:20" x14ac:dyDescent="0.3">
      <c r="B131"/>
      <c r="Q131" s="2">
        <f t="shared" si="2"/>
        <v>0</v>
      </c>
      <c r="R131" s="2">
        <f t="shared" si="3"/>
        <v>0</v>
      </c>
      <c r="S131" s="14"/>
      <c r="T131" s="14"/>
    </row>
    <row r="132" spans="2:20" x14ac:dyDescent="0.3">
      <c r="B132"/>
      <c r="Q132" s="2">
        <f t="shared" si="2"/>
        <v>0</v>
      </c>
      <c r="R132" s="2">
        <f t="shared" si="3"/>
        <v>0</v>
      </c>
      <c r="S132" s="14"/>
      <c r="T132" s="14"/>
    </row>
    <row r="133" spans="2:20" x14ac:dyDescent="0.3">
      <c r="B133"/>
      <c r="Q133" s="2">
        <f t="shared" si="2"/>
        <v>0</v>
      </c>
      <c r="R133" s="2">
        <f t="shared" si="3"/>
        <v>0</v>
      </c>
      <c r="S133" s="14"/>
      <c r="T133" s="14"/>
    </row>
    <row r="134" spans="2:20" x14ac:dyDescent="0.3">
      <c r="B134"/>
      <c r="Q134" s="2">
        <f t="shared" si="2"/>
        <v>0</v>
      </c>
      <c r="R134" s="2">
        <f t="shared" si="3"/>
        <v>0</v>
      </c>
      <c r="S134" s="14"/>
      <c r="T134" s="14"/>
    </row>
    <row r="135" spans="2:20" x14ac:dyDescent="0.3">
      <c r="B135"/>
      <c r="Q135" s="2">
        <f t="shared" ref="Q135:Q198" si="4">N135*O135</f>
        <v>0</v>
      </c>
      <c r="R135" s="2">
        <f t="shared" ref="R135:R198" si="5">O135</f>
        <v>0</v>
      </c>
      <c r="S135" s="14"/>
      <c r="T135" s="14"/>
    </row>
    <row r="136" spans="2:20" x14ac:dyDescent="0.3">
      <c r="B136"/>
      <c r="Q136" s="2">
        <f t="shared" si="4"/>
        <v>0</v>
      </c>
      <c r="R136" s="2">
        <f t="shared" si="5"/>
        <v>0</v>
      </c>
      <c r="S136" s="14"/>
      <c r="T136" s="14"/>
    </row>
    <row r="137" spans="2:20" x14ac:dyDescent="0.3">
      <c r="B137"/>
      <c r="Q137" s="2">
        <f t="shared" si="4"/>
        <v>0</v>
      </c>
      <c r="R137" s="2">
        <f t="shared" si="5"/>
        <v>0</v>
      </c>
      <c r="S137" s="14"/>
      <c r="T137" s="14"/>
    </row>
    <row r="138" spans="2:20" x14ac:dyDescent="0.3">
      <c r="B138"/>
      <c r="Q138" s="2">
        <f t="shared" si="4"/>
        <v>0</v>
      </c>
      <c r="R138" s="2">
        <f t="shared" si="5"/>
        <v>0</v>
      </c>
      <c r="S138" s="14"/>
      <c r="T138" s="14"/>
    </row>
    <row r="139" spans="2:20" x14ac:dyDescent="0.3">
      <c r="B139"/>
      <c r="Q139" s="2">
        <f t="shared" si="4"/>
        <v>0</v>
      </c>
      <c r="R139" s="2">
        <f t="shared" si="5"/>
        <v>0</v>
      </c>
      <c r="S139" s="14"/>
      <c r="T139" s="14"/>
    </row>
    <row r="140" spans="2:20" x14ac:dyDescent="0.3">
      <c r="B140"/>
      <c r="Q140" s="2">
        <f t="shared" si="4"/>
        <v>0</v>
      </c>
      <c r="R140" s="2">
        <f t="shared" si="5"/>
        <v>0</v>
      </c>
      <c r="S140" s="14"/>
      <c r="T140" s="14"/>
    </row>
    <row r="141" spans="2:20" x14ac:dyDescent="0.3">
      <c r="B141"/>
      <c r="Q141" s="2">
        <f t="shared" si="4"/>
        <v>0</v>
      </c>
      <c r="R141" s="2">
        <f t="shared" si="5"/>
        <v>0</v>
      </c>
      <c r="S141" s="14"/>
      <c r="T141" s="14"/>
    </row>
    <row r="142" spans="2:20" x14ac:dyDescent="0.3">
      <c r="B142"/>
      <c r="Q142" s="2">
        <f t="shared" si="4"/>
        <v>0</v>
      </c>
      <c r="R142" s="2">
        <f t="shared" si="5"/>
        <v>0</v>
      </c>
      <c r="S142" s="14"/>
      <c r="T142" s="14"/>
    </row>
    <row r="143" spans="2:20" x14ac:dyDescent="0.3">
      <c r="B143"/>
      <c r="Q143" s="2">
        <f t="shared" si="4"/>
        <v>0</v>
      </c>
      <c r="R143" s="2">
        <f t="shared" si="5"/>
        <v>0</v>
      </c>
      <c r="S143" s="14"/>
      <c r="T143" s="14"/>
    </row>
    <row r="144" spans="2:20" x14ac:dyDescent="0.3">
      <c r="B144"/>
      <c r="Q144" s="2">
        <f t="shared" si="4"/>
        <v>0</v>
      </c>
      <c r="R144" s="2">
        <f t="shared" si="5"/>
        <v>0</v>
      </c>
      <c r="S144" s="14"/>
      <c r="T144" s="14"/>
    </row>
    <row r="145" spans="2:20" x14ac:dyDescent="0.3">
      <c r="B145"/>
      <c r="Q145" s="2">
        <f t="shared" si="4"/>
        <v>0</v>
      </c>
      <c r="R145" s="2">
        <f t="shared" si="5"/>
        <v>0</v>
      </c>
      <c r="S145" s="14"/>
      <c r="T145" s="14"/>
    </row>
    <row r="146" spans="2:20" x14ac:dyDescent="0.3">
      <c r="B146"/>
      <c r="Q146" s="2">
        <f t="shared" si="4"/>
        <v>0</v>
      </c>
      <c r="R146" s="2">
        <f t="shared" si="5"/>
        <v>0</v>
      </c>
      <c r="S146" s="14"/>
      <c r="T146" s="14"/>
    </row>
    <row r="147" spans="2:20" x14ac:dyDescent="0.3">
      <c r="B147"/>
      <c r="Q147" s="2">
        <f t="shared" si="4"/>
        <v>0</v>
      </c>
      <c r="R147" s="2">
        <f t="shared" si="5"/>
        <v>0</v>
      </c>
      <c r="S147" s="14"/>
      <c r="T147" s="14"/>
    </row>
    <row r="148" spans="2:20" x14ac:dyDescent="0.3">
      <c r="B148"/>
      <c r="Q148" s="2">
        <f t="shared" si="4"/>
        <v>0</v>
      </c>
      <c r="R148" s="2">
        <f t="shared" si="5"/>
        <v>0</v>
      </c>
      <c r="S148" s="14"/>
      <c r="T148" s="14"/>
    </row>
    <row r="149" spans="2:20" x14ac:dyDescent="0.3">
      <c r="B149"/>
      <c r="Q149" s="2">
        <f t="shared" si="4"/>
        <v>0</v>
      </c>
      <c r="R149" s="2">
        <f t="shared" si="5"/>
        <v>0</v>
      </c>
      <c r="S149" s="14"/>
      <c r="T149" s="14"/>
    </row>
    <row r="150" spans="2:20" x14ac:dyDescent="0.3">
      <c r="B150"/>
      <c r="Q150" s="2">
        <f t="shared" si="4"/>
        <v>0</v>
      </c>
      <c r="R150" s="2">
        <f t="shared" si="5"/>
        <v>0</v>
      </c>
      <c r="S150" s="14"/>
      <c r="T150" s="14"/>
    </row>
    <row r="151" spans="2:20" x14ac:dyDescent="0.3">
      <c r="B151"/>
      <c r="Q151" s="2">
        <f t="shared" si="4"/>
        <v>0</v>
      </c>
      <c r="R151" s="2">
        <f t="shared" si="5"/>
        <v>0</v>
      </c>
      <c r="S151" s="14"/>
      <c r="T151" s="14"/>
    </row>
    <row r="152" spans="2:20" x14ac:dyDescent="0.3">
      <c r="B152"/>
      <c r="Q152" s="2">
        <f t="shared" si="4"/>
        <v>0</v>
      </c>
      <c r="R152" s="2">
        <f t="shared" si="5"/>
        <v>0</v>
      </c>
      <c r="S152" s="14"/>
      <c r="T152" s="14"/>
    </row>
    <row r="153" spans="2:20" x14ac:dyDescent="0.3">
      <c r="B153"/>
      <c r="Q153" s="2">
        <f t="shared" si="4"/>
        <v>0</v>
      </c>
      <c r="R153" s="2">
        <f t="shared" si="5"/>
        <v>0</v>
      </c>
      <c r="S153" s="14"/>
      <c r="T153" s="14"/>
    </row>
    <row r="154" spans="2:20" x14ac:dyDescent="0.3">
      <c r="B154"/>
      <c r="Q154" s="2">
        <f t="shared" si="4"/>
        <v>0</v>
      </c>
      <c r="R154" s="2">
        <f t="shared" si="5"/>
        <v>0</v>
      </c>
      <c r="S154" s="14"/>
      <c r="T154" s="14"/>
    </row>
    <row r="155" spans="2:20" x14ac:dyDescent="0.3">
      <c r="B155"/>
      <c r="Q155" s="2">
        <f t="shared" si="4"/>
        <v>0</v>
      </c>
      <c r="R155" s="2">
        <f t="shared" si="5"/>
        <v>0</v>
      </c>
      <c r="S155" s="14"/>
      <c r="T155" s="14"/>
    </row>
    <row r="156" spans="2:20" x14ac:dyDescent="0.3">
      <c r="B156"/>
      <c r="Q156" s="2">
        <f t="shared" si="4"/>
        <v>0</v>
      </c>
      <c r="R156" s="2">
        <f t="shared" si="5"/>
        <v>0</v>
      </c>
      <c r="S156" s="14"/>
      <c r="T156" s="14"/>
    </row>
    <row r="157" spans="2:20" x14ac:dyDescent="0.3">
      <c r="B157"/>
      <c r="Q157" s="2">
        <f t="shared" si="4"/>
        <v>0</v>
      </c>
      <c r="R157" s="2">
        <f t="shared" si="5"/>
        <v>0</v>
      </c>
      <c r="S157" s="14"/>
      <c r="T157" s="14"/>
    </row>
    <row r="158" spans="2:20" x14ac:dyDescent="0.3">
      <c r="B158"/>
      <c r="Q158" s="2">
        <f t="shared" si="4"/>
        <v>0</v>
      </c>
      <c r="R158" s="2">
        <f t="shared" si="5"/>
        <v>0</v>
      </c>
      <c r="S158" s="14"/>
      <c r="T158" s="14"/>
    </row>
    <row r="159" spans="2:20" x14ac:dyDescent="0.3">
      <c r="B159"/>
      <c r="Q159" s="2">
        <f t="shared" si="4"/>
        <v>0</v>
      </c>
      <c r="R159" s="2">
        <f t="shared" si="5"/>
        <v>0</v>
      </c>
      <c r="S159" s="14"/>
      <c r="T159" s="14"/>
    </row>
    <row r="160" spans="2:20" x14ac:dyDescent="0.3">
      <c r="B160"/>
      <c r="Q160" s="2">
        <f t="shared" si="4"/>
        <v>0</v>
      </c>
      <c r="R160" s="2">
        <f t="shared" si="5"/>
        <v>0</v>
      </c>
      <c r="S160" s="14"/>
      <c r="T160" s="14"/>
    </row>
    <row r="161" spans="2:20" x14ac:dyDescent="0.3">
      <c r="B161"/>
      <c r="Q161" s="2">
        <f t="shared" si="4"/>
        <v>0</v>
      </c>
      <c r="R161" s="2">
        <f t="shared" si="5"/>
        <v>0</v>
      </c>
      <c r="S161" s="14"/>
      <c r="T161" s="14"/>
    </row>
    <row r="162" spans="2:20" x14ac:dyDescent="0.3">
      <c r="B162"/>
      <c r="Q162" s="2">
        <f t="shared" si="4"/>
        <v>0</v>
      </c>
      <c r="R162" s="2">
        <f t="shared" si="5"/>
        <v>0</v>
      </c>
      <c r="S162" s="14"/>
      <c r="T162" s="14"/>
    </row>
    <row r="163" spans="2:20" x14ac:dyDescent="0.3">
      <c r="B163"/>
      <c r="Q163" s="2">
        <f t="shared" si="4"/>
        <v>0</v>
      </c>
      <c r="R163" s="2">
        <f t="shared" si="5"/>
        <v>0</v>
      </c>
      <c r="S163" s="14"/>
      <c r="T163" s="14"/>
    </row>
    <row r="164" spans="2:20" x14ac:dyDescent="0.3">
      <c r="B164"/>
      <c r="Q164" s="2">
        <f t="shared" si="4"/>
        <v>0</v>
      </c>
      <c r="R164" s="2">
        <f t="shared" si="5"/>
        <v>0</v>
      </c>
      <c r="S164" s="14"/>
      <c r="T164" s="14"/>
    </row>
    <row r="165" spans="2:20" x14ac:dyDescent="0.3">
      <c r="B165"/>
      <c r="Q165" s="2">
        <f t="shared" si="4"/>
        <v>0</v>
      </c>
      <c r="R165" s="2">
        <f t="shared" si="5"/>
        <v>0</v>
      </c>
      <c r="S165" s="14"/>
      <c r="T165" s="14"/>
    </row>
    <row r="166" spans="2:20" x14ac:dyDescent="0.3">
      <c r="B166"/>
      <c r="Q166" s="2">
        <f t="shared" si="4"/>
        <v>0</v>
      </c>
      <c r="R166" s="2">
        <f t="shared" si="5"/>
        <v>0</v>
      </c>
      <c r="S166" s="14"/>
      <c r="T166" s="14"/>
    </row>
    <row r="167" spans="2:20" x14ac:dyDescent="0.3">
      <c r="B167"/>
      <c r="Q167" s="2">
        <f t="shared" si="4"/>
        <v>0</v>
      </c>
      <c r="R167" s="2">
        <f t="shared" si="5"/>
        <v>0</v>
      </c>
      <c r="S167" s="14"/>
      <c r="T167" s="14"/>
    </row>
    <row r="168" spans="2:20" x14ac:dyDescent="0.3">
      <c r="B168"/>
      <c r="Q168" s="2">
        <f t="shared" si="4"/>
        <v>0</v>
      </c>
      <c r="R168" s="2">
        <f t="shared" si="5"/>
        <v>0</v>
      </c>
      <c r="S168" s="14"/>
      <c r="T168" s="14"/>
    </row>
    <row r="169" spans="2:20" x14ac:dyDescent="0.3">
      <c r="B169"/>
      <c r="Q169" s="2">
        <f t="shared" si="4"/>
        <v>0</v>
      </c>
      <c r="R169" s="2">
        <f t="shared" si="5"/>
        <v>0</v>
      </c>
      <c r="S169" s="14"/>
      <c r="T169" s="14"/>
    </row>
    <row r="170" spans="2:20" x14ac:dyDescent="0.3">
      <c r="B170"/>
      <c r="Q170" s="2">
        <f t="shared" si="4"/>
        <v>0</v>
      </c>
      <c r="R170" s="2">
        <f t="shared" si="5"/>
        <v>0</v>
      </c>
      <c r="S170" s="14"/>
      <c r="T170" s="14"/>
    </row>
    <row r="171" spans="2:20" x14ac:dyDescent="0.3">
      <c r="B171"/>
      <c r="Q171" s="2">
        <f t="shared" si="4"/>
        <v>0</v>
      </c>
      <c r="R171" s="2">
        <f t="shared" si="5"/>
        <v>0</v>
      </c>
      <c r="S171" s="14"/>
      <c r="T171" s="14"/>
    </row>
    <row r="172" spans="2:20" x14ac:dyDescent="0.3">
      <c r="B172"/>
      <c r="Q172" s="2">
        <f t="shared" si="4"/>
        <v>0</v>
      </c>
      <c r="R172" s="2">
        <f t="shared" si="5"/>
        <v>0</v>
      </c>
      <c r="S172" s="14"/>
      <c r="T172" s="14"/>
    </row>
    <row r="173" spans="2:20" x14ac:dyDescent="0.3">
      <c r="B173"/>
      <c r="Q173" s="2">
        <f t="shared" si="4"/>
        <v>0</v>
      </c>
      <c r="R173" s="2">
        <f t="shared" si="5"/>
        <v>0</v>
      </c>
      <c r="S173" s="14"/>
      <c r="T173" s="14"/>
    </row>
    <row r="174" spans="2:20" x14ac:dyDescent="0.3">
      <c r="B174"/>
      <c r="Q174" s="2">
        <f t="shared" si="4"/>
        <v>0</v>
      </c>
      <c r="R174" s="2">
        <f t="shared" si="5"/>
        <v>0</v>
      </c>
      <c r="S174" s="14"/>
      <c r="T174" s="14"/>
    </row>
    <row r="175" spans="2:20" x14ac:dyDescent="0.3">
      <c r="B175"/>
      <c r="Q175" s="2">
        <f t="shared" si="4"/>
        <v>0</v>
      </c>
      <c r="R175" s="2">
        <f t="shared" si="5"/>
        <v>0</v>
      </c>
      <c r="S175" s="14"/>
      <c r="T175" s="14"/>
    </row>
    <row r="176" spans="2:20" x14ac:dyDescent="0.3">
      <c r="B176"/>
      <c r="Q176" s="2">
        <f t="shared" si="4"/>
        <v>0</v>
      </c>
      <c r="R176" s="2">
        <f t="shared" si="5"/>
        <v>0</v>
      </c>
      <c r="S176" s="14"/>
      <c r="T176" s="14"/>
    </row>
    <row r="177" spans="2:20" x14ac:dyDescent="0.3">
      <c r="B177"/>
      <c r="Q177" s="2">
        <f t="shared" si="4"/>
        <v>0</v>
      </c>
      <c r="R177" s="2">
        <f t="shared" si="5"/>
        <v>0</v>
      </c>
      <c r="S177" s="14"/>
      <c r="T177" s="14"/>
    </row>
    <row r="178" spans="2:20" x14ac:dyDescent="0.3">
      <c r="B178"/>
      <c r="Q178" s="2">
        <f t="shared" si="4"/>
        <v>0</v>
      </c>
      <c r="R178" s="2">
        <f t="shared" si="5"/>
        <v>0</v>
      </c>
      <c r="S178" s="14"/>
      <c r="T178" s="14"/>
    </row>
    <row r="179" spans="2:20" x14ac:dyDescent="0.3">
      <c r="B179"/>
      <c r="Q179" s="2">
        <f t="shared" si="4"/>
        <v>0</v>
      </c>
      <c r="R179" s="2">
        <f t="shared" si="5"/>
        <v>0</v>
      </c>
      <c r="S179" s="14"/>
      <c r="T179" s="14"/>
    </row>
    <row r="180" spans="2:20" x14ac:dyDescent="0.3">
      <c r="B180"/>
      <c r="Q180" s="2">
        <f t="shared" si="4"/>
        <v>0</v>
      </c>
      <c r="R180" s="2">
        <f t="shared" si="5"/>
        <v>0</v>
      </c>
      <c r="S180" s="14"/>
      <c r="T180" s="14"/>
    </row>
    <row r="181" spans="2:20" x14ac:dyDescent="0.3">
      <c r="B181"/>
      <c r="Q181" s="2">
        <f t="shared" si="4"/>
        <v>0</v>
      </c>
      <c r="R181" s="2">
        <f t="shared" si="5"/>
        <v>0</v>
      </c>
      <c r="S181" s="14"/>
      <c r="T181" s="14"/>
    </row>
    <row r="182" spans="2:20" x14ac:dyDescent="0.3">
      <c r="B182"/>
      <c r="Q182" s="2">
        <f t="shared" si="4"/>
        <v>0</v>
      </c>
      <c r="R182" s="2">
        <f t="shared" si="5"/>
        <v>0</v>
      </c>
      <c r="S182" s="14"/>
      <c r="T182" s="14"/>
    </row>
    <row r="183" spans="2:20" x14ac:dyDescent="0.3">
      <c r="B183"/>
      <c r="Q183" s="2">
        <f t="shared" si="4"/>
        <v>0</v>
      </c>
      <c r="R183" s="2">
        <f t="shared" si="5"/>
        <v>0</v>
      </c>
      <c r="S183" s="14"/>
      <c r="T183" s="14"/>
    </row>
    <row r="184" spans="2:20" x14ac:dyDescent="0.3">
      <c r="B184"/>
      <c r="Q184" s="2">
        <f t="shared" si="4"/>
        <v>0</v>
      </c>
      <c r="R184" s="2">
        <f t="shared" si="5"/>
        <v>0</v>
      </c>
      <c r="S184" s="14"/>
      <c r="T184" s="14"/>
    </row>
    <row r="185" spans="2:20" x14ac:dyDescent="0.3">
      <c r="B185"/>
      <c r="Q185" s="2">
        <f t="shared" si="4"/>
        <v>0</v>
      </c>
      <c r="R185" s="2">
        <f t="shared" si="5"/>
        <v>0</v>
      </c>
      <c r="S185" s="14"/>
      <c r="T185" s="14"/>
    </row>
    <row r="186" spans="2:20" x14ac:dyDescent="0.3">
      <c r="B186"/>
      <c r="Q186" s="2">
        <f t="shared" si="4"/>
        <v>0</v>
      </c>
      <c r="R186" s="2">
        <f t="shared" si="5"/>
        <v>0</v>
      </c>
      <c r="S186" s="14"/>
      <c r="T186" s="14"/>
    </row>
    <row r="187" spans="2:20" x14ac:dyDescent="0.3">
      <c r="B187"/>
      <c r="Q187" s="2">
        <f t="shared" si="4"/>
        <v>0</v>
      </c>
      <c r="R187" s="2">
        <f t="shared" si="5"/>
        <v>0</v>
      </c>
      <c r="S187" s="14"/>
      <c r="T187" s="14"/>
    </row>
    <row r="188" spans="2:20" x14ac:dyDescent="0.3">
      <c r="B188"/>
      <c r="Q188" s="2">
        <f t="shared" si="4"/>
        <v>0</v>
      </c>
      <c r="R188" s="2">
        <f t="shared" si="5"/>
        <v>0</v>
      </c>
      <c r="S188" s="14"/>
      <c r="T188" s="14"/>
    </row>
    <row r="189" spans="2:20" x14ac:dyDescent="0.3">
      <c r="B189"/>
      <c r="Q189" s="2">
        <f t="shared" si="4"/>
        <v>0</v>
      </c>
      <c r="R189" s="2">
        <f t="shared" si="5"/>
        <v>0</v>
      </c>
      <c r="S189" s="14"/>
      <c r="T189" s="14"/>
    </row>
    <row r="190" spans="2:20" x14ac:dyDescent="0.3">
      <c r="B190"/>
      <c r="Q190" s="2">
        <f t="shared" si="4"/>
        <v>0</v>
      </c>
      <c r="R190" s="2">
        <f t="shared" si="5"/>
        <v>0</v>
      </c>
      <c r="S190" s="14"/>
      <c r="T190" s="14"/>
    </row>
    <row r="191" spans="2:20" x14ac:dyDescent="0.3">
      <c r="B191"/>
      <c r="Q191" s="2">
        <f t="shared" si="4"/>
        <v>0</v>
      </c>
      <c r="R191" s="2">
        <f t="shared" si="5"/>
        <v>0</v>
      </c>
      <c r="S191" s="14"/>
      <c r="T191" s="14"/>
    </row>
    <row r="192" spans="2:20" x14ac:dyDescent="0.3">
      <c r="B192"/>
      <c r="Q192" s="2">
        <f t="shared" si="4"/>
        <v>0</v>
      </c>
      <c r="R192" s="2">
        <f t="shared" si="5"/>
        <v>0</v>
      </c>
      <c r="S192" s="14"/>
      <c r="T192" s="14"/>
    </row>
    <row r="193" spans="2:20" x14ac:dyDescent="0.3">
      <c r="B193"/>
      <c r="Q193" s="2">
        <f t="shared" si="4"/>
        <v>0</v>
      </c>
      <c r="R193" s="2">
        <f t="shared" si="5"/>
        <v>0</v>
      </c>
      <c r="S193" s="14"/>
      <c r="T193" s="14"/>
    </row>
    <row r="194" spans="2:20" x14ac:dyDescent="0.3">
      <c r="B194"/>
      <c r="Q194" s="2">
        <f t="shared" si="4"/>
        <v>0</v>
      </c>
      <c r="R194" s="2">
        <f t="shared" si="5"/>
        <v>0</v>
      </c>
      <c r="S194" s="14"/>
      <c r="T194" s="14"/>
    </row>
    <row r="195" spans="2:20" x14ac:dyDescent="0.3">
      <c r="B195"/>
      <c r="Q195" s="2">
        <f t="shared" si="4"/>
        <v>0</v>
      </c>
      <c r="R195" s="2">
        <f t="shared" si="5"/>
        <v>0</v>
      </c>
      <c r="S195" s="14"/>
      <c r="T195" s="14"/>
    </row>
    <row r="196" spans="2:20" x14ac:dyDescent="0.3">
      <c r="B196"/>
      <c r="Q196" s="2">
        <f t="shared" si="4"/>
        <v>0</v>
      </c>
      <c r="R196" s="2">
        <f t="shared" si="5"/>
        <v>0</v>
      </c>
      <c r="S196" s="14"/>
      <c r="T196" s="14"/>
    </row>
    <row r="197" spans="2:20" x14ac:dyDescent="0.3">
      <c r="B197"/>
      <c r="Q197" s="2">
        <f t="shared" si="4"/>
        <v>0</v>
      </c>
      <c r="R197" s="2">
        <f t="shared" si="5"/>
        <v>0</v>
      </c>
      <c r="S197" s="14"/>
      <c r="T197" s="14"/>
    </row>
    <row r="198" spans="2:20" x14ac:dyDescent="0.3">
      <c r="B198"/>
      <c r="Q198" s="2">
        <f t="shared" si="4"/>
        <v>0</v>
      </c>
      <c r="R198" s="2">
        <f t="shared" si="5"/>
        <v>0</v>
      </c>
      <c r="S198" s="14"/>
      <c r="T198" s="14"/>
    </row>
    <row r="199" spans="2:20" x14ac:dyDescent="0.3">
      <c r="B199"/>
      <c r="Q199" s="2">
        <f t="shared" ref="Q199:Q259" si="6">N199*O199</f>
        <v>0</v>
      </c>
      <c r="R199" s="2">
        <f t="shared" ref="R199:R259" si="7">O199</f>
        <v>0</v>
      </c>
      <c r="S199" s="14"/>
      <c r="T199" s="14"/>
    </row>
    <row r="200" spans="2:20" x14ac:dyDescent="0.3">
      <c r="B200"/>
      <c r="Q200" s="2">
        <f t="shared" si="6"/>
        <v>0</v>
      </c>
      <c r="R200" s="2">
        <f t="shared" si="7"/>
        <v>0</v>
      </c>
      <c r="S200" s="14"/>
      <c r="T200" s="14"/>
    </row>
    <row r="201" spans="2:20" x14ac:dyDescent="0.3">
      <c r="B201"/>
      <c r="Q201" s="2">
        <f t="shared" si="6"/>
        <v>0</v>
      </c>
      <c r="R201" s="2">
        <f t="shared" si="7"/>
        <v>0</v>
      </c>
      <c r="S201" s="14"/>
      <c r="T201" s="14"/>
    </row>
    <row r="202" spans="2:20" x14ac:dyDescent="0.3">
      <c r="B202"/>
      <c r="Q202" s="2">
        <f t="shared" si="6"/>
        <v>0</v>
      </c>
      <c r="R202" s="2">
        <f t="shared" si="7"/>
        <v>0</v>
      </c>
      <c r="S202" s="14"/>
      <c r="T202" s="14"/>
    </row>
    <row r="203" spans="2:20" x14ac:dyDescent="0.3">
      <c r="B203"/>
      <c r="Q203" s="2">
        <f t="shared" si="6"/>
        <v>0</v>
      </c>
      <c r="R203" s="2">
        <f t="shared" si="7"/>
        <v>0</v>
      </c>
      <c r="S203" s="14"/>
      <c r="T203" s="14"/>
    </row>
    <row r="204" spans="2:20" x14ac:dyDescent="0.3">
      <c r="B204"/>
      <c r="Q204" s="2">
        <f t="shared" si="6"/>
        <v>0</v>
      </c>
      <c r="R204" s="2">
        <f t="shared" si="7"/>
        <v>0</v>
      </c>
      <c r="S204" s="14"/>
      <c r="T204" s="14"/>
    </row>
    <row r="205" spans="2:20" x14ac:dyDescent="0.3">
      <c r="B205"/>
      <c r="Q205" s="2">
        <f t="shared" si="6"/>
        <v>0</v>
      </c>
      <c r="R205" s="2">
        <f t="shared" si="7"/>
        <v>0</v>
      </c>
      <c r="S205" s="14"/>
      <c r="T205" s="14"/>
    </row>
    <row r="206" spans="2:20" x14ac:dyDescent="0.3">
      <c r="B206"/>
      <c r="Q206" s="2">
        <f t="shared" si="6"/>
        <v>0</v>
      </c>
      <c r="R206" s="2">
        <f t="shared" si="7"/>
        <v>0</v>
      </c>
      <c r="S206" s="14"/>
      <c r="T206" s="14"/>
    </row>
    <row r="207" spans="2:20" x14ac:dyDescent="0.3">
      <c r="B207"/>
      <c r="Q207" s="2">
        <f t="shared" si="6"/>
        <v>0</v>
      </c>
      <c r="R207" s="2">
        <f t="shared" si="7"/>
        <v>0</v>
      </c>
      <c r="S207" s="14"/>
      <c r="T207" s="14"/>
    </row>
    <row r="208" spans="2:20" x14ac:dyDescent="0.3">
      <c r="B208"/>
      <c r="Q208" s="2">
        <f t="shared" si="6"/>
        <v>0</v>
      </c>
      <c r="R208" s="2">
        <f t="shared" si="7"/>
        <v>0</v>
      </c>
      <c r="S208" s="14"/>
      <c r="T208" s="14"/>
    </row>
    <row r="209" spans="2:20" x14ac:dyDescent="0.3">
      <c r="B209"/>
      <c r="Q209" s="2">
        <f t="shared" si="6"/>
        <v>0</v>
      </c>
      <c r="R209" s="2">
        <f t="shared" si="7"/>
        <v>0</v>
      </c>
      <c r="S209" s="14"/>
      <c r="T209" s="14"/>
    </row>
    <row r="210" spans="2:20" x14ac:dyDescent="0.3">
      <c r="B210"/>
      <c r="Q210" s="2">
        <f t="shared" si="6"/>
        <v>0</v>
      </c>
      <c r="R210" s="2">
        <f t="shared" si="7"/>
        <v>0</v>
      </c>
      <c r="S210" s="14"/>
      <c r="T210" s="14"/>
    </row>
    <row r="211" spans="2:20" x14ac:dyDescent="0.3">
      <c r="B211"/>
      <c r="Q211" s="2">
        <f t="shared" si="6"/>
        <v>0</v>
      </c>
      <c r="R211" s="2">
        <f t="shared" si="7"/>
        <v>0</v>
      </c>
      <c r="S211" s="14"/>
      <c r="T211" s="14"/>
    </row>
    <row r="212" spans="2:20" x14ac:dyDescent="0.3">
      <c r="B212"/>
      <c r="Q212" s="2">
        <f t="shared" si="6"/>
        <v>0</v>
      </c>
      <c r="R212" s="2">
        <f t="shared" si="7"/>
        <v>0</v>
      </c>
      <c r="S212" s="14"/>
      <c r="T212" s="14"/>
    </row>
    <row r="213" spans="2:20" x14ac:dyDescent="0.3">
      <c r="B213"/>
      <c r="Q213" s="2">
        <f t="shared" si="6"/>
        <v>0</v>
      </c>
      <c r="R213" s="2">
        <f t="shared" si="7"/>
        <v>0</v>
      </c>
      <c r="S213" s="14"/>
      <c r="T213" s="14"/>
    </row>
    <row r="214" spans="2:20" x14ac:dyDescent="0.3">
      <c r="B214"/>
      <c r="Q214" s="2">
        <f t="shared" si="6"/>
        <v>0</v>
      </c>
      <c r="R214" s="2">
        <f t="shared" si="7"/>
        <v>0</v>
      </c>
      <c r="S214" s="14"/>
      <c r="T214" s="14"/>
    </row>
    <row r="215" spans="2:20" x14ac:dyDescent="0.3">
      <c r="B215"/>
      <c r="Q215" s="2">
        <f t="shared" si="6"/>
        <v>0</v>
      </c>
      <c r="R215" s="2">
        <f t="shared" si="7"/>
        <v>0</v>
      </c>
      <c r="S215" s="14"/>
      <c r="T215" s="14"/>
    </row>
    <row r="216" spans="2:20" x14ac:dyDescent="0.3">
      <c r="B216"/>
      <c r="Q216" s="2">
        <f t="shared" si="6"/>
        <v>0</v>
      </c>
      <c r="R216" s="2">
        <f t="shared" si="7"/>
        <v>0</v>
      </c>
      <c r="S216" s="14"/>
      <c r="T216" s="14"/>
    </row>
    <row r="217" spans="2:20" x14ac:dyDescent="0.3">
      <c r="B217"/>
      <c r="Q217" s="2">
        <f t="shared" si="6"/>
        <v>0</v>
      </c>
      <c r="R217" s="2">
        <f t="shared" si="7"/>
        <v>0</v>
      </c>
      <c r="S217" s="14"/>
      <c r="T217" s="14"/>
    </row>
    <row r="218" spans="2:20" x14ac:dyDescent="0.3">
      <c r="B218"/>
      <c r="Q218" s="2">
        <f t="shared" si="6"/>
        <v>0</v>
      </c>
      <c r="R218" s="2">
        <f t="shared" si="7"/>
        <v>0</v>
      </c>
      <c r="S218" s="14"/>
      <c r="T218" s="14"/>
    </row>
    <row r="219" spans="2:20" x14ac:dyDescent="0.3">
      <c r="B219"/>
      <c r="Q219" s="2">
        <f t="shared" si="6"/>
        <v>0</v>
      </c>
      <c r="R219" s="2">
        <f t="shared" si="7"/>
        <v>0</v>
      </c>
      <c r="S219" s="14"/>
      <c r="T219" s="14"/>
    </row>
    <row r="220" spans="2:20" x14ac:dyDescent="0.3">
      <c r="B220"/>
      <c r="Q220" s="2">
        <f t="shared" si="6"/>
        <v>0</v>
      </c>
      <c r="R220" s="2">
        <f t="shared" si="7"/>
        <v>0</v>
      </c>
      <c r="S220" s="14"/>
      <c r="T220" s="14"/>
    </row>
    <row r="221" spans="2:20" x14ac:dyDescent="0.3">
      <c r="B221"/>
      <c r="Q221" s="2">
        <f t="shared" si="6"/>
        <v>0</v>
      </c>
      <c r="R221" s="2">
        <f t="shared" si="7"/>
        <v>0</v>
      </c>
      <c r="S221" s="14"/>
      <c r="T221" s="14"/>
    </row>
    <row r="222" spans="2:20" x14ac:dyDescent="0.3">
      <c r="B222"/>
      <c r="Q222" s="2">
        <f t="shared" si="6"/>
        <v>0</v>
      </c>
      <c r="R222" s="2">
        <f t="shared" si="7"/>
        <v>0</v>
      </c>
      <c r="S222" s="14"/>
      <c r="T222" s="14"/>
    </row>
    <row r="223" spans="2:20" x14ac:dyDescent="0.3">
      <c r="B223"/>
      <c r="Q223" s="2">
        <f t="shared" si="6"/>
        <v>0</v>
      </c>
      <c r="R223" s="2">
        <f t="shared" si="7"/>
        <v>0</v>
      </c>
      <c r="S223" s="14"/>
      <c r="T223" s="14"/>
    </row>
    <row r="224" spans="2:20" x14ac:dyDescent="0.3">
      <c r="B224"/>
      <c r="Q224" s="2">
        <f t="shared" si="6"/>
        <v>0</v>
      </c>
      <c r="R224" s="2">
        <f t="shared" si="7"/>
        <v>0</v>
      </c>
      <c r="S224" s="14"/>
      <c r="T224" s="14"/>
    </row>
    <row r="225" spans="2:20" x14ac:dyDescent="0.3">
      <c r="B225"/>
      <c r="Q225" s="2">
        <f t="shared" si="6"/>
        <v>0</v>
      </c>
      <c r="R225" s="2">
        <f t="shared" si="7"/>
        <v>0</v>
      </c>
      <c r="S225" s="14"/>
      <c r="T225" s="14"/>
    </row>
    <row r="226" spans="2:20" x14ac:dyDescent="0.3">
      <c r="B226"/>
      <c r="Q226" s="2">
        <f t="shared" si="6"/>
        <v>0</v>
      </c>
      <c r="R226" s="2">
        <f t="shared" si="7"/>
        <v>0</v>
      </c>
      <c r="S226" s="14"/>
      <c r="T226" s="14"/>
    </row>
    <row r="227" spans="2:20" x14ac:dyDescent="0.3">
      <c r="B227"/>
      <c r="Q227" s="2">
        <f t="shared" si="6"/>
        <v>0</v>
      </c>
      <c r="R227" s="2">
        <f t="shared" si="7"/>
        <v>0</v>
      </c>
      <c r="S227" s="14"/>
      <c r="T227" s="14"/>
    </row>
    <row r="228" spans="2:20" x14ac:dyDescent="0.3">
      <c r="B228"/>
      <c r="Q228" s="2">
        <f t="shared" si="6"/>
        <v>0</v>
      </c>
      <c r="R228" s="2">
        <f t="shared" si="7"/>
        <v>0</v>
      </c>
      <c r="S228" s="14"/>
      <c r="T228" s="14"/>
    </row>
    <row r="229" spans="2:20" x14ac:dyDescent="0.3">
      <c r="B229"/>
      <c r="Q229" s="2">
        <f t="shared" si="6"/>
        <v>0</v>
      </c>
      <c r="R229" s="2">
        <f t="shared" si="7"/>
        <v>0</v>
      </c>
      <c r="S229" s="14"/>
      <c r="T229" s="14"/>
    </row>
    <row r="230" spans="2:20" x14ac:dyDescent="0.3">
      <c r="B230"/>
      <c r="Q230" s="2">
        <f t="shared" si="6"/>
        <v>0</v>
      </c>
      <c r="R230" s="2">
        <f t="shared" si="7"/>
        <v>0</v>
      </c>
      <c r="S230" s="14"/>
      <c r="T230" s="14"/>
    </row>
    <row r="231" spans="2:20" x14ac:dyDescent="0.3">
      <c r="B231"/>
      <c r="Q231" s="2">
        <f t="shared" si="6"/>
        <v>0</v>
      </c>
      <c r="R231" s="2">
        <f t="shared" si="7"/>
        <v>0</v>
      </c>
      <c r="S231" s="14"/>
      <c r="T231" s="14"/>
    </row>
    <row r="232" spans="2:20" x14ac:dyDescent="0.3">
      <c r="B232"/>
      <c r="Q232" s="2">
        <f t="shared" si="6"/>
        <v>0</v>
      </c>
      <c r="R232" s="2">
        <f t="shared" si="7"/>
        <v>0</v>
      </c>
      <c r="S232" s="14"/>
      <c r="T232" s="14"/>
    </row>
    <row r="233" spans="2:20" x14ac:dyDescent="0.3">
      <c r="B233"/>
      <c r="Q233" s="2">
        <f t="shared" si="6"/>
        <v>0</v>
      </c>
      <c r="R233" s="2">
        <f t="shared" si="7"/>
        <v>0</v>
      </c>
      <c r="S233" s="14"/>
      <c r="T233" s="14"/>
    </row>
    <row r="234" spans="2:20" x14ac:dyDescent="0.3">
      <c r="B234"/>
      <c r="Q234" s="2">
        <f t="shared" si="6"/>
        <v>0</v>
      </c>
      <c r="R234" s="2">
        <f t="shared" si="7"/>
        <v>0</v>
      </c>
      <c r="S234" s="14"/>
      <c r="T234" s="14"/>
    </row>
    <row r="235" spans="2:20" x14ac:dyDescent="0.3">
      <c r="B235"/>
      <c r="Q235" s="2">
        <f t="shared" si="6"/>
        <v>0</v>
      </c>
      <c r="R235" s="2">
        <f t="shared" si="7"/>
        <v>0</v>
      </c>
      <c r="S235" s="14"/>
      <c r="T235" s="14"/>
    </row>
    <row r="236" spans="2:20" x14ac:dyDescent="0.3">
      <c r="B236"/>
      <c r="Q236" s="2">
        <f t="shared" si="6"/>
        <v>0</v>
      </c>
      <c r="R236" s="2">
        <f t="shared" si="7"/>
        <v>0</v>
      </c>
      <c r="S236" s="14"/>
      <c r="T236" s="14"/>
    </row>
    <row r="237" spans="2:20" x14ac:dyDescent="0.3">
      <c r="B237"/>
      <c r="Q237" s="2">
        <f t="shared" si="6"/>
        <v>0</v>
      </c>
      <c r="R237" s="2">
        <f t="shared" si="7"/>
        <v>0</v>
      </c>
      <c r="S237" s="14"/>
      <c r="T237" s="14"/>
    </row>
    <row r="238" spans="2:20" x14ac:dyDescent="0.3">
      <c r="B238"/>
      <c r="Q238" s="2">
        <f t="shared" si="6"/>
        <v>0</v>
      </c>
      <c r="R238" s="2">
        <f t="shared" si="7"/>
        <v>0</v>
      </c>
      <c r="S238" s="14"/>
      <c r="T238" s="14"/>
    </row>
    <row r="239" spans="2:20" x14ac:dyDescent="0.3">
      <c r="B239"/>
      <c r="Q239" s="2">
        <f t="shared" si="6"/>
        <v>0</v>
      </c>
      <c r="R239" s="2">
        <f t="shared" si="7"/>
        <v>0</v>
      </c>
      <c r="S239" s="14"/>
      <c r="T239" s="14"/>
    </row>
    <row r="240" spans="2:20" x14ac:dyDescent="0.3">
      <c r="B240"/>
      <c r="Q240" s="2">
        <f t="shared" si="6"/>
        <v>0</v>
      </c>
      <c r="R240" s="2">
        <f t="shared" si="7"/>
        <v>0</v>
      </c>
      <c r="S240" s="14"/>
      <c r="T240" s="14"/>
    </row>
    <row r="241" spans="2:20" x14ac:dyDescent="0.3">
      <c r="B241"/>
      <c r="Q241" s="2">
        <f t="shared" si="6"/>
        <v>0</v>
      </c>
      <c r="R241" s="2">
        <f t="shared" si="7"/>
        <v>0</v>
      </c>
      <c r="S241" s="14"/>
      <c r="T241" s="14"/>
    </row>
    <row r="242" spans="2:20" x14ac:dyDescent="0.3">
      <c r="B242"/>
      <c r="Q242" s="2">
        <f t="shared" si="6"/>
        <v>0</v>
      </c>
      <c r="R242" s="2">
        <f t="shared" si="7"/>
        <v>0</v>
      </c>
      <c r="S242" s="14"/>
      <c r="T242" s="14"/>
    </row>
    <row r="243" spans="2:20" x14ac:dyDescent="0.3">
      <c r="B243"/>
      <c r="Q243" s="2">
        <f t="shared" si="6"/>
        <v>0</v>
      </c>
      <c r="R243" s="2">
        <f t="shared" si="7"/>
        <v>0</v>
      </c>
      <c r="S243" s="14"/>
      <c r="T243" s="14"/>
    </row>
    <row r="244" spans="2:20" x14ac:dyDescent="0.3">
      <c r="B244"/>
      <c r="Q244" s="2">
        <f t="shared" si="6"/>
        <v>0</v>
      </c>
      <c r="R244" s="2">
        <f t="shared" si="7"/>
        <v>0</v>
      </c>
      <c r="S244" s="14"/>
      <c r="T244" s="14"/>
    </row>
    <row r="245" spans="2:20" x14ac:dyDescent="0.3">
      <c r="B245"/>
      <c r="Q245" s="2">
        <f t="shared" si="6"/>
        <v>0</v>
      </c>
      <c r="R245" s="2">
        <f t="shared" si="7"/>
        <v>0</v>
      </c>
      <c r="S245" s="14"/>
      <c r="T245" s="14"/>
    </row>
    <row r="246" spans="2:20" x14ac:dyDescent="0.3">
      <c r="B246"/>
      <c r="Q246" s="2">
        <f t="shared" si="6"/>
        <v>0</v>
      </c>
      <c r="R246" s="2">
        <f t="shared" si="7"/>
        <v>0</v>
      </c>
      <c r="S246" s="14"/>
      <c r="T246" s="14"/>
    </row>
    <row r="247" spans="2:20" x14ac:dyDescent="0.3">
      <c r="B247"/>
      <c r="Q247" s="2">
        <f t="shared" si="6"/>
        <v>0</v>
      </c>
      <c r="R247" s="2">
        <f t="shared" si="7"/>
        <v>0</v>
      </c>
      <c r="S247" s="14"/>
      <c r="T247" s="14"/>
    </row>
    <row r="248" spans="2:20" x14ac:dyDescent="0.3">
      <c r="B248"/>
      <c r="Q248" s="2">
        <f t="shared" si="6"/>
        <v>0</v>
      </c>
      <c r="R248" s="2">
        <f t="shared" si="7"/>
        <v>0</v>
      </c>
      <c r="S248" s="14"/>
      <c r="T248" s="14"/>
    </row>
    <row r="249" spans="2:20" x14ac:dyDescent="0.3">
      <c r="B249"/>
      <c r="Q249" s="2">
        <f t="shared" si="6"/>
        <v>0</v>
      </c>
      <c r="R249" s="2">
        <f t="shared" si="7"/>
        <v>0</v>
      </c>
      <c r="S249" s="14"/>
      <c r="T249" s="14"/>
    </row>
    <row r="250" spans="2:20" x14ac:dyDescent="0.3">
      <c r="B250"/>
      <c r="Q250" s="2">
        <f t="shared" si="6"/>
        <v>0</v>
      </c>
      <c r="R250" s="2">
        <f t="shared" si="7"/>
        <v>0</v>
      </c>
      <c r="S250" s="14"/>
      <c r="T250" s="14"/>
    </row>
    <row r="251" spans="2:20" x14ac:dyDescent="0.3">
      <c r="B251"/>
      <c r="Q251" s="2">
        <f t="shared" si="6"/>
        <v>0</v>
      </c>
      <c r="R251" s="2">
        <f t="shared" si="7"/>
        <v>0</v>
      </c>
      <c r="S251" s="14"/>
      <c r="T251" s="14"/>
    </row>
    <row r="252" spans="2:20" x14ac:dyDescent="0.3">
      <c r="B252"/>
      <c r="Q252" s="2">
        <f t="shared" si="6"/>
        <v>0</v>
      </c>
      <c r="R252" s="2">
        <f t="shared" si="7"/>
        <v>0</v>
      </c>
      <c r="S252" s="14"/>
      <c r="T252" s="14"/>
    </row>
    <row r="253" spans="2:20" x14ac:dyDescent="0.3">
      <c r="B253"/>
      <c r="Q253" s="2">
        <f t="shared" si="6"/>
        <v>0</v>
      </c>
      <c r="R253" s="2">
        <f t="shared" si="7"/>
        <v>0</v>
      </c>
      <c r="S253" s="14"/>
      <c r="T253" s="14"/>
    </row>
    <row r="254" spans="2:20" x14ac:dyDescent="0.3">
      <c r="B254"/>
      <c r="Q254" s="2">
        <f t="shared" si="6"/>
        <v>0</v>
      </c>
      <c r="R254" s="2">
        <f t="shared" si="7"/>
        <v>0</v>
      </c>
      <c r="S254" s="14"/>
      <c r="T254" s="14"/>
    </row>
    <row r="255" spans="2:20" x14ac:dyDescent="0.3">
      <c r="B255"/>
      <c r="Q255" s="2">
        <f t="shared" si="6"/>
        <v>0</v>
      </c>
      <c r="R255" s="2">
        <f t="shared" si="7"/>
        <v>0</v>
      </c>
      <c r="S255" s="14"/>
      <c r="T255" s="14"/>
    </row>
    <row r="256" spans="2:20" x14ac:dyDescent="0.3">
      <c r="B256"/>
      <c r="Q256" s="2">
        <f t="shared" si="6"/>
        <v>0</v>
      </c>
      <c r="R256" s="2">
        <f t="shared" si="7"/>
        <v>0</v>
      </c>
      <c r="S256" s="14"/>
      <c r="T256" s="14"/>
    </row>
    <row r="257" spans="1:20" x14ac:dyDescent="0.3">
      <c r="B257"/>
      <c r="Q257" s="2">
        <f t="shared" si="6"/>
        <v>0</v>
      </c>
      <c r="R257" s="2">
        <f t="shared" si="7"/>
        <v>0</v>
      </c>
      <c r="S257" s="14"/>
      <c r="T257" s="14"/>
    </row>
    <row r="258" spans="1:20" x14ac:dyDescent="0.3">
      <c r="B258"/>
      <c r="Q258" s="2">
        <f t="shared" si="6"/>
        <v>0</v>
      </c>
      <c r="R258" s="2">
        <f t="shared" si="7"/>
        <v>0</v>
      </c>
      <c r="S258" s="14"/>
      <c r="T258" s="14"/>
    </row>
    <row r="259" spans="1:20" x14ac:dyDescent="0.3">
      <c r="B259"/>
      <c r="Q259" s="2">
        <f t="shared" si="6"/>
        <v>0</v>
      </c>
      <c r="R259" s="2">
        <f t="shared" si="7"/>
        <v>0</v>
      </c>
      <c r="S259" s="14"/>
      <c r="T259" s="14"/>
    </row>
    <row r="260" spans="1:20" x14ac:dyDescent="0.3">
      <c r="B260"/>
      <c r="S260" s="14"/>
      <c r="T260" s="14"/>
    </row>
    <row r="261" spans="1:20" x14ac:dyDescent="0.3">
      <c r="A261" s="2" t="s">
        <v>56</v>
      </c>
      <c r="B261"/>
      <c r="S261" s="14"/>
      <c r="T261" s="14"/>
    </row>
    <row r="262" spans="1:20" x14ac:dyDescent="0.3">
      <c r="B262"/>
      <c r="D262" s="2" t="s">
        <v>58</v>
      </c>
      <c r="S262" s="14"/>
      <c r="T262" s="14"/>
    </row>
    <row r="263" spans="1:20" x14ac:dyDescent="0.3">
      <c r="B263"/>
      <c r="D263" s="2" t="s">
        <v>51</v>
      </c>
      <c r="S263" s="14"/>
      <c r="T263" s="14"/>
    </row>
    <row r="264" spans="1:20" x14ac:dyDescent="0.3">
      <c r="B264"/>
      <c r="D264" s="2" t="s">
        <v>61</v>
      </c>
      <c r="S264" s="14"/>
      <c r="T264" s="14"/>
    </row>
    <row r="265" spans="1:20" x14ac:dyDescent="0.3">
      <c r="B265"/>
      <c r="D265" s="2" t="s">
        <v>31</v>
      </c>
      <c r="S265" s="14"/>
      <c r="T265" s="14"/>
    </row>
    <row r="266" spans="1:20" x14ac:dyDescent="0.3">
      <c r="A266" s="2" t="s">
        <v>99</v>
      </c>
      <c r="B266"/>
      <c r="D266" s="2" t="s">
        <v>98</v>
      </c>
      <c r="S266" s="14"/>
      <c r="T266" s="14"/>
    </row>
    <row r="267" spans="1:20" x14ac:dyDescent="0.3">
      <c r="A267" s="2" t="s">
        <v>70</v>
      </c>
      <c r="B267"/>
      <c r="S267" s="14"/>
      <c r="T267" s="14"/>
    </row>
    <row r="268" spans="1:20" x14ac:dyDescent="0.3">
      <c r="B268"/>
      <c r="D268" s="2" t="s">
        <v>72</v>
      </c>
      <c r="S268" s="14"/>
      <c r="T268" s="14"/>
    </row>
    <row r="269" spans="1:20" x14ac:dyDescent="0.3">
      <c r="B269"/>
      <c r="D269" s="2" t="s">
        <v>75</v>
      </c>
      <c r="S269" s="14"/>
      <c r="T269" s="14"/>
    </row>
    <row r="270" spans="1:20" x14ac:dyDescent="0.3">
      <c r="B270"/>
      <c r="D270" s="2" t="s">
        <v>97</v>
      </c>
      <c r="S270" s="14"/>
      <c r="T270" s="14"/>
    </row>
    <row r="271" spans="1:20" x14ac:dyDescent="0.3">
      <c r="B271"/>
      <c r="Q271" s="2">
        <f t="shared" ref="Q271:Q326" si="8">N271*O271</f>
        <v>0</v>
      </c>
      <c r="R271" s="2">
        <f t="shared" ref="R271:R326" si="9">O271</f>
        <v>0</v>
      </c>
      <c r="S271" s="14"/>
      <c r="T271" s="14"/>
    </row>
    <row r="272" spans="1:20" x14ac:dyDescent="0.3">
      <c r="B272"/>
      <c r="Q272" s="2">
        <f t="shared" si="8"/>
        <v>0</v>
      </c>
      <c r="R272" s="2">
        <f t="shared" si="9"/>
        <v>0</v>
      </c>
      <c r="S272" s="14"/>
      <c r="T272" s="14"/>
    </row>
    <row r="273" spans="2:20" x14ac:dyDescent="0.3">
      <c r="B273"/>
      <c r="Q273" s="2">
        <f t="shared" si="8"/>
        <v>0</v>
      </c>
      <c r="R273" s="2">
        <f t="shared" si="9"/>
        <v>0</v>
      </c>
      <c r="S273" s="14"/>
      <c r="T273" s="14"/>
    </row>
    <row r="274" spans="2:20" x14ac:dyDescent="0.3">
      <c r="B274"/>
      <c r="Q274" s="2">
        <f t="shared" si="8"/>
        <v>0</v>
      </c>
      <c r="R274" s="2">
        <f t="shared" si="9"/>
        <v>0</v>
      </c>
      <c r="S274" s="14"/>
      <c r="T274" s="14"/>
    </row>
    <row r="275" spans="2:20" x14ac:dyDescent="0.3">
      <c r="B275"/>
      <c r="Q275" s="2">
        <f t="shared" si="8"/>
        <v>0</v>
      </c>
      <c r="R275" s="2">
        <f t="shared" si="9"/>
        <v>0</v>
      </c>
      <c r="S275" s="14"/>
      <c r="T275" s="14"/>
    </row>
    <row r="276" spans="2:20" x14ac:dyDescent="0.3">
      <c r="B276"/>
      <c r="Q276" s="2">
        <f t="shared" si="8"/>
        <v>0</v>
      </c>
      <c r="R276" s="2">
        <f t="shared" si="9"/>
        <v>0</v>
      </c>
      <c r="S276" s="14"/>
      <c r="T276" s="14"/>
    </row>
    <row r="277" spans="2:20" x14ac:dyDescent="0.3">
      <c r="B277"/>
      <c r="Q277" s="2">
        <f t="shared" si="8"/>
        <v>0</v>
      </c>
      <c r="R277" s="2">
        <f t="shared" si="9"/>
        <v>0</v>
      </c>
      <c r="S277" s="14"/>
      <c r="T277" s="14"/>
    </row>
    <row r="278" spans="2:20" x14ac:dyDescent="0.3">
      <c r="B278"/>
      <c r="Q278" s="2">
        <f t="shared" si="8"/>
        <v>0</v>
      </c>
      <c r="R278" s="2">
        <f t="shared" si="9"/>
        <v>0</v>
      </c>
      <c r="S278" s="14"/>
      <c r="T278" s="14"/>
    </row>
    <row r="279" spans="2:20" x14ac:dyDescent="0.3">
      <c r="B279"/>
      <c r="Q279" s="2">
        <f t="shared" si="8"/>
        <v>0</v>
      </c>
      <c r="R279" s="2">
        <f t="shared" si="9"/>
        <v>0</v>
      </c>
      <c r="S279" s="14"/>
      <c r="T279" s="14"/>
    </row>
    <row r="280" spans="2:20" x14ac:dyDescent="0.3">
      <c r="B280"/>
      <c r="Q280" s="2">
        <f t="shared" si="8"/>
        <v>0</v>
      </c>
      <c r="R280" s="2">
        <f t="shared" si="9"/>
        <v>0</v>
      </c>
      <c r="S280" s="14"/>
      <c r="T280" s="14"/>
    </row>
    <row r="281" spans="2:20" x14ac:dyDescent="0.3">
      <c r="B281"/>
      <c r="Q281" s="2">
        <f t="shared" si="8"/>
        <v>0</v>
      </c>
      <c r="R281" s="2">
        <f t="shared" si="9"/>
        <v>0</v>
      </c>
      <c r="S281" s="14"/>
      <c r="T281" s="14"/>
    </row>
    <row r="282" spans="2:20" x14ac:dyDescent="0.3">
      <c r="B282"/>
      <c r="Q282" s="2">
        <f t="shared" si="8"/>
        <v>0</v>
      </c>
      <c r="R282" s="2">
        <f t="shared" si="9"/>
        <v>0</v>
      </c>
      <c r="S282" s="14"/>
      <c r="T282" s="14"/>
    </row>
    <row r="283" spans="2:20" x14ac:dyDescent="0.3">
      <c r="B283"/>
      <c r="Q283" s="2">
        <f t="shared" si="8"/>
        <v>0</v>
      </c>
      <c r="R283" s="2">
        <f t="shared" si="9"/>
        <v>0</v>
      </c>
      <c r="S283" s="14"/>
      <c r="T283" s="14"/>
    </row>
    <row r="284" spans="2:20" x14ac:dyDescent="0.3">
      <c r="B284"/>
      <c r="Q284" s="2">
        <f t="shared" si="8"/>
        <v>0</v>
      </c>
      <c r="R284" s="2">
        <f t="shared" si="9"/>
        <v>0</v>
      </c>
      <c r="S284" s="14"/>
      <c r="T284" s="14"/>
    </row>
    <row r="285" spans="2:20" x14ac:dyDescent="0.3">
      <c r="B285"/>
      <c r="Q285" s="2">
        <f t="shared" si="8"/>
        <v>0</v>
      </c>
      <c r="R285" s="2">
        <f t="shared" si="9"/>
        <v>0</v>
      </c>
      <c r="S285" s="14"/>
      <c r="T285" s="14"/>
    </row>
    <row r="286" spans="2:20" x14ac:dyDescent="0.3">
      <c r="B286"/>
      <c r="Q286" s="2">
        <f t="shared" si="8"/>
        <v>0</v>
      </c>
      <c r="R286" s="2">
        <f t="shared" si="9"/>
        <v>0</v>
      </c>
      <c r="S286" s="14"/>
      <c r="T286" s="14"/>
    </row>
    <row r="287" spans="2:20" x14ac:dyDescent="0.3">
      <c r="B287"/>
      <c r="Q287" s="2">
        <f t="shared" si="8"/>
        <v>0</v>
      </c>
      <c r="R287" s="2">
        <f t="shared" si="9"/>
        <v>0</v>
      </c>
      <c r="S287" s="14"/>
      <c r="T287" s="14"/>
    </row>
    <row r="288" spans="2:20" x14ac:dyDescent="0.3">
      <c r="B288"/>
      <c r="Q288" s="2">
        <f t="shared" si="8"/>
        <v>0</v>
      </c>
      <c r="R288" s="2">
        <f t="shared" si="9"/>
        <v>0</v>
      </c>
      <c r="S288" s="14"/>
      <c r="T288" s="14"/>
    </row>
    <row r="289" spans="2:20" x14ac:dyDescent="0.3">
      <c r="B289"/>
      <c r="Q289" s="2">
        <f t="shared" si="8"/>
        <v>0</v>
      </c>
      <c r="R289" s="2">
        <f t="shared" si="9"/>
        <v>0</v>
      </c>
      <c r="S289" s="14"/>
      <c r="T289" s="14"/>
    </row>
    <row r="290" spans="2:20" x14ac:dyDescent="0.3">
      <c r="B290"/>
      <c r="Q290" s="2">
        <f t="shared" si="8"/>
        <v>0</v>
      </c>
      <c r="R290" s="2">
        <f t="shared" si="9"/>
        <v>0</v>
      </c>
      <c r="S290" s="14"/>
      <c r="T290" s="14"/>
    </row>
    <row r="291" spans="2:20" x14ac:dyDescent="0.3">
      <c r="B291"/>
      <c r="Q291" s="2">
        <f t="shared" si="8"/>
        <v>0</v>
      </c>
      <c r="R291" s="2">
        <f t="shared" si="9"/>
        <v>0</v>
      </c>
      <c r="S291" s="14"/>
      <c r="T291" s="14"/>
    </row>
    <row r="292" spans="2:20" x14ac:dyDescent="0.3">
      <c r="B292"/>
      <c r="Q292" s="2">
        <f t="shared" si="8"/>
        <v>0</v>
      </c>
      <c r="R292" s="2">
        <f t="shared" si="9"/>
        <v>0</v>
      </c>
      <c r="S292" s="14"/>
      <c r="T292" s="14"/>
    </row>
    <row r="293" spans="2:20" x14ac:dyDescent="0.3">
      <c r="B293"/>
      <c r="Q293" s="2">
        <f t="shared" si="8"/>
        <v>0</v>
      </c>
      <c r="R293" s="2">
        <f t="shared" si="9"/>
        <v>0</v>
      </c>
      <c r="S293" s="14"/>
      <c r="T293" s="14"/>
    </row>
    <row r="294" spans="2:20" x14ac:dyDescent="0.3">
      <c r="B294"/>
      <c r="Q294" s="2">
        <f t="shared" si="8"/>
        <v>0</v>
      </c>
      <c r="R294" s="2">
        <f t="shared" si="9"/>
        <v>0</v>
      </c>
      <c r="S294" s="14"/>
      <c r="T294" s="14"/>
    </row>
    <row r="295" spans="2:20" x14ac:dyDescent="0.3">
      <c r="B295"/>
      <c r="Q295" s="2">
        <f t="shared" si="8"/>
        <v>0</v>
      </c>
      <c r="R295" s="2">
        <f t="shared" si="9"/>
        <v>0</v>
      </c>
      <c r="S295" s="14"/>
      <c r="T295" s="14"/>
    </row>
    <row r="296" spans="2:20" x14ac:dyDescent="0.3">
      <c r="B296"/>
      <c r="Q296" s="2">
        <f t="shared" si="8"/>
        <v>0</v>
      </c>
      <c r="R296" s="2">
        <f t="shared" si="9"/>
        <v>0</v>
      </c>
      <c r="S296" s="14"/>
      <c r="T296" s="14"/>
    </row>
    <row r="297" spans="2:20" x14ac:dyDescent="0.3">
      <c r="B297"/>
      <c r="Q297" s="2">
        <f t="shared" si="8"/>
        <v>0</v>
      </c>
      <c r="R297" s="2">
        <f t="shared" si="9"/>
        <v>0</v>
      </c>
      <c r="S297" s="14"/>
      <c r="T297" s="14"/>
    </row>
    <row r="298" spans="2:20" x14ac:dyDescent="0.3">
      <c r="B298"/>
      <c r="Q298" s="2">
        <f t="shared" si="8"/>
        <v>0</v>
      </c>
      <c r="R298" s="2">
        <f t="shared" si="9"/>
        <v>0</v>
      </c>
      <c r="S298" s="14"/>
      <c r="T298" s="14"/>
    </row>
    <row r="299" spans="2:20" x14ac:dyDescent="0.3">
      <c r="B299"/>
      <c r="Q299" s="2">
        <f t="shared" si="8"/>
        <v>0</v>
      </c>
      <c r="R299" s="2">
        <f t="shared" si="9"/>
        <v>0</v>
      </c>
      <c r="S299" s="14"/>
      <c r="T299" s="14"/>
    </row>
    <row r="300" spans="2:20" x14ac:dyDescent="0.3">
      <c r="B300"/>
      <c r="Q300" s="2">
        <f t="shared" si="8"/>
        <v>0</v>
      </c>
      <c r="R300" s="2">
        <f t="shared" si="9"/>
        <v>0</v>
      </c>
      <c r="S300" s="14"/>
      <c r="T300" s="14"/>
    </row>
    <row r="301" spans="2:20" x14ac:dyDescent="0.3">
      <c r="B301"/>
      <c r="Q301" s="2">
        <f t="shared" si="8"/>
        <v>0</v>
      </c>
      <c r="R301" s="2">
        <f t="shared" si="9"/>
        <v>0</v>
      </c>
      <c r="S301" s="14"/>
      <c r="T301" s="14"/>
    </row>
    <row r="302" spans="2:20" x14ac:dyDescent="0.3">
      <c r="B302"/>
      <c r="Q302" s="2">
        <f t="shared" si="8"/>
        <v>0</v>
      </c>
      <c r="R302" s="2">
        <f t="shared" si="9"/>
        <v>0</v>
      </c>
      <c r="S302" s="14"/>
      <c r="T302" s="14"/>
    </row>
    <row r="303" spans="2:20" x14ac:dyDescent="0.3">
      <c r="B303"/>
      <c r="Q303" s="2">
        <f t="shared" si="8"/>
        <v>0</v>
      </c>
      <c r="R303" s="2">
        <f t="shared" si="9"/>
        <v>0</v>
      </c>
      <c r="S303" s="14"/>
      <c r="T303" s="14"/>
    </row>
    <row r="304" spans="2:20" x14ac:dyDescent="0.3">
      <c r="B304"/>
      <c r="Q304" s="2">
        <f t="shared" si="8"/>
        <v>0</v>
      </c>
      <c r="R304" s="2">
        <f t="shared" si="9"/>
        <v>0</v>
      </c>
      <c r="S304" s="14"/>
      <c r="T304" s="14"/>
    </row>
    <row r="305" spans="2:20" x14ac:dyDescent="0.3">
      <c r="B305"/>
      <c r="Q305" s="2">
        <f t="shared" si="8"/>
        <v>0</v>
      </c>
      <c r="R305" s="2">
        <f t="shared" si="9"/>
        <v>0</v>
      </c>
      <c r="S305" s="14"/>
      <c r="T305" s="14"/>
    </row>
    <row r="306" spans="2:20" x14ac:dyDescent="0.3">
      <c r="B306"/>
      <c r="Q306" s="2">
        <f t="shared" si="8"/>
        <v>0</v>
      </c>
      <c r="R306" s="2">
        <f t="shared" si="9"/>
        <v>0</v>
      </c>
      <c r="S306" s="14"/>
      <c r="T306" s="14"/>
    </row>
    <row r="307" spans="2:20" x14ac:dyDescent="0.3">
      <c r="B307"/>
      <c r="Q307" s="2">
        <f t="shared" si="8"/>
        <v>0</v>
      </c>
      <c r="R307" s="2">
        <f t="shared" si="9"/>
        <v>0</v>
      </c>
      <c r="S307" s="14"/>
      <c r="T307" s="14"/>
    </row>
    <row r="308" spans="2:20" x14ac:dyDescent="0.3">
      <c r="B308"/>
      <c r="Q308" s="2">
        <f t="shared" si="8"/>
        <v>0</v>
      </c>
      <c r="R308" s="2">
        <f t="shared" si="9"/>
        <v>0</v>
      </c>
      <c r="S308" s="14"/>
      <c r="T308" s="14"/>
    </row>
    <row r="309" spans="2:20" x14ac:dyDescent="0.3">
      <c r="B309"/>
      <c r="Q309" s="2">
        <f t="shared" si="8"/>
        <v>0</v>
      </c>
      <c r="R309" s="2">
        <f t="shared" si="9"/>
        <v>0</v>
      </c>
      <c r="S309" s="14"/>
      <c r="T309" s="14"/>
    </row>
    <row r="310" spans="2:20" x14ac:dyDescent="0.3">
      <c r="B310"/>
      <c r="Q310" s="2">
        <f t="shared" si="8"/>
        <v>0</v>
      </c>
      <c r="R310" s="2">
        <f t="shared" si="9"/>
        <v>0</v>
      </c>
      <c r="S310" s="14"/>
      <c r="T310" s="14"/>
    </row>
    <row r="311" spans="2:20" x14ac:dyDescent="0.3">
      <c r="B311"/>
      <c r="Q311" s="2">
        <f t="shared" si="8"/>
        <v>0</v>
      </c>
      <c r="R311" s="2">
        <f t="shared" si="9"/>
        <v>0</v>
      </c>
      <c r="S311" s="14"/>
      <c r="T311" s="14"/>
    </row>
    <row r="312" spans="2:20" x14ac:dyDescent="0.3">
      <c r="B312"/>
      <c r="Q312" s="2">
        <f t="shared" si="8"/>
        <v>0</v>
      </c>
      <c r="R312" s="2">
        <f t="shared" si="9"/>
        <v>0</v>
      </c>
      <c r="S312" s="14"/>
      <c r="T312" s="14"/>
    </row>
    <row r="313" spans="2:20" x14ac:dyDescent="0.3">
      <c r="B313"/>
      <c r="Q313" s="2">
        <f t="shared" si="8"/>
        <v>0</v>
      </c>
      <c r="R313" s="2">
        <f t="shared" si="9"/>
        <v>0</v>
      </c>
      <c r="S313" s="14"/>
      <c r="T313" s="14"/>
    </row>
    <row r="314" spans="2:20" x14ac:dyDescent="0.3">
      <c r="B314"/>
      <c r="Q314" s="2">
        <f t="shared" si="8"/>
        <v>0</v>
      </c>
      <c r="R314" s="2">
        <f t="shared" si="9"/>
        <v>0</v>
      </c>
      <c r="S314" s="14"/>
      <c r="T314" s="14"/>
    </row>
    <row r="315" spans="2:20" x14ac:dyDescent="0.3">
      <c r="B315"/>
      <c r="Q315" s="2">
        <f t="shared" si="8"/>
        <v>0</v>
      </c>
      <c r="R315" s="2">
        <f t="shared" si="9"/>
        <v>0</v>
      </c>
      <c r="S315" s="14"/>
      <c r="T315" s="14"/>
    </row>
    <row r="316" spans="2:20" x14ac:dyDescent="0.3">
      <c r="B316"/>
      <c r="Q316" s="2">
        <f t="shared" si="8"/>
        <v>0</v>
      </c>
      <c r="R316" s="2">
        <f t="shared" si="9"/>
        <v>0</v>
      </c>
      <c r="S316" s="14"/>
      <c r="T316" s="14"/>
    </row>
    <row r="317" spans="2:20" x14ac:dyDescent="0.3">
      <c r="B317"/>
      <c r="Q317" s="2">
        <f t="shared" si="8"/>
        <v>0</v>
      </c>
      <c r="R317" s="2">
        <f t="shared" si="9"/>
        <v>0</v>
      </c>
      <c r="S317" s="14"/>
      <c r="T317" s="14"/>
    </row>
    <row r="318" spans="2:20" x14ac:dyDescent="0.3">
      <c r="B318"/>
      <c r="Q318" s="2">
        <f t="shared" si="8"/>
        <v>0</v>
      </c>
      <c r="R318" s="2">
        <f t="shared" si="9"/>
        <v>0</v>
      </c>
      <c r="S318" s="14"/>
      <c r="T318" s="14"/>
    </row>
    <row r="319" spans="2:20" x14ac:dyDescent="0.3">
      <c r="B319"/>
      <c r="Q319" s="2">
        <f t="shared" si="8"/>
        <v>0</v>
      </c>
      <c r="R319" s="2">
        <f t="shared" si="9"/>
        <v>0</v>
      </c>
      <c r="S319" s="14"/>
      <c r="T319" s="14"/>
    </row>
    <row r="320" spans="2:20" x14ac:dyDescent="0.3">
      <c r="B320"/>
      <c r="Q320" s="2">
        <f t="shared" si="8"/>
        <v>0</v>
      </c>
      <c r="R320" s="2">
        <f t="shared" si="9"/>
        <v>0</v>
      </c>
      <c r="S320" s="14"/>
      <c r="T320" s="14"/>
    </row>
    <row r="321" spans="2:20" x14ac:dyDescent="0.3">
      <c r="B321"/>
      <c r="Q321" s="2">
        <f t="shared" si="8"/>
        <v>0</v>
      </c>
      <c r="R321" s="2">
        <f t="shared" si="9"/>
        <v>0</v>
      </c>
      <c r="S321" s="14"/>
      <c r="T321" s="14"/>
    </row>
    <row r="322" spans="2:20" x14ac:dyDescent="0.3">
      <c r="B322"/>
      <c r="Q322" s="2">
        <f t="shared" si="8"/>
        <v>0</v>
      </c>
      <c r="R322" s="2">
        <f t="shared" si="9"/>
        <v>0</v>
      </c>
      <c r="S322" s="14"/>
      <c r="T322" s="14"/>
    </row>
    <row r="323" spans="2:20" x14ac:dyDescent="0.3">
      <c r="B323"/>
      <c r="Q323" s="2">
        <f t="shared" si="8"/>
        <v>0</v>
      </c>
      <c r="R323" s="2">
        <f t="shared" si="9"/>
        <v>0</v>
      </c>
      <c r="S323" s="14"/>
      <c r="T323" s="14"/>
    </row>
    <row r="324" spans="2:20" x14ac:dyDescent="0.3">
      <c r="B324"/>
      <c r="Q324" s="2">
        <f t="shared" si="8"/>
        <v>0</v>
      </c>
      <c r="R324" s="2">
        <f t="shared" si="9"/>
        <v>0</v>
      </c>
      <c r="S324" s="14"/>
      <c r="T324" s="14"/>
    </row>
    <row r="325" spans="2:20" x14ac:dyDescent="0.3">
      <c r="B325"/>
      <c r="Q325" s="2">
        <f t="shared" si="8"/>
        <v>0</v>
      </c>
      <c r="R325" s="2">
        <f t="shared" si="9"/>
        <v>0</v>
      </c>
      <c r="S325" s="14"/>
      <c r="T325" s="14"/>
    </row>
    <row r="326" spans="2:20" x14ac:dyDescent="0.3">
      <c r="B326"/>
      <c r="Q326" s="2">
        <f t="shared" si="8"/>
        <v>0</v>
      </c>
      <c r="R326" s="2">
        <f t="shared" si="9"/>
        <v>0</v>
      </c>
      <c r="S326" s="14"/>
      <c r="T326" s="14"/>
    </row>
    <row r="327" spans="2:20" x14ac:dyDescent="0.3">
      <c r="B327"/>
      <c r="Q327" s="2">
        <f t="shared" ref="Q327:Q390" si="10">N327*O327</f>
        <v>0</v>
      </c>
      <c r="R327" s="2">
        <f t="shared" ref="R327:R390" si="11">O327</f>
        <v>0</v>
      </c>
      <c r="S327" s="14"/>
      <c r="T327" s="14"/>
    </row>
    <row r="328" spans="2:20" x14ac:dyDescent="0.3">
      <c r="B328"/>
      <c r="Q328" s="2">
        <f t="shared" si="10"/>
        <v>0</v>
      </c>
      <c r="R328" s="2">
        <f t="shared" si="11"/>
        <v>0</v>
      </c>
      <c r="S328" s="14"/>
      <c r="T328" s="14"/>
    </row>
    <row r="329" spans="2:20" x14ac:dyDescent="0.3">
      <c r="B329"/>
      <c r="Q329" s="2">
        <f t="shared" si="10"/>
        <v>0</v>
      </c>
      <c r="R329" s="2">
        <f t="shared" si="11"/>
        <v>0</v>
      </c>
      <c r="S329" s="14"/>
      <c r="T329" s="14"/>
    </row>
    <row r="330" spans="2:20" x14ac:dyDescent="0.3">
      <c r="B330"/>
      <c r="Q330" s="2">
        <f t="shared" si="10"/>
        <v>0</v>
      </c>
      <c r="R330" s="2">
        <f t="shared" si="11"/>
        <v>0</v>
      </c>
      <c r="S330" s="14"/>
      <c r="T330" s="14"/>
    </row>
    <row r="331" spans="2:20" x14ac:dyDescent="0.3">
      <c r="B331"/>
      <c r="Q331" s="2">
        <f t="shared" si="10"/>
        <v>0</v>
      </c>
      <c r="R331" s="2">
        <f t="shared" si="11"/>
        <v>0</v>
      </c>
      <c r="S331" s="14"/>
      <c r="T331" s="14"/>
    </row>
    <row r="332" spans="2:20" x14ac:dyDescent="0.3">
      <c r="B332"/>
      <c r="Q332" s="2">
        <f t="shared" si="10"/>
        <v>0</v>
      </c>
      <c r="R332" s="2">
        <f t="shared" si="11"/>
        <v>0</v>
      </c>
      <c r="S332" s="14"/>
      <c r="T332" s="14"/>
    </row>
    <row r="333" spans="2:20" x14ac:dyDescent="0.3">
      <c r="B333"/>
      <c r="Q333" s="2">
        <f t="shared" si="10"/>
        <v>0</v>
      </c>
      <c r="R333" s="2">
        <f t="shared" si="11"/>
        <v>0</v>
      </c>
      <c r="S333" s="14"/>
      <c r="T333" s="14"/>
    </row>
    <row r="334" spans="2:20" x14ac:dyDescent="0.3">
      <c r="B334"/>
      <c r="Q334" s="2">
        <f t="shared" si="10"/>
        <v>0</v>
      </c>
      <c r="R334" s="2">
        <f t="shared" si="11"/>
        <v>0</v>
      </c>
      <c r="S334" s="14"/>
      <c r="T334" s="14"/>
    </row>
    <row r="335" spans="2:20" x14ac:dyDescent="0.3">
      <c r="B335"/>
      <c r="Q335" s="2">
        <f t="shared" si="10"/>
        <v>0</v>
      </c>
      <c r="R335" s="2">
        <f t="shared" si="11"/>
        <v>0</v>
      </c>
      <c r="S335" s="14"/>
      <c r="T335" s="14"/>
    </row>
    <row r="336" spans="2:20" x14ac:dyDescent="0.3">
      <c r="B336"/>
      <c r="Q336" s="2">
        <f t="shared" si="10"/>
        <v>0</v>
      </c>
      <c r="R336" s="2">
        <f t="shared" si="11"/>
        <v>0</v>
      </c>
      <c r="S336" s="14"/>
      <c r="T336" s="14"/>
    </row>
    <row r="337" spans="2:20" x14ac:dyDescent="0.3">
      <c r="B337"/>
      <c r="Q337" s="2">
        <f t="shared" si="10"/>
        <v>0</v>
      </c>
      <c r="R337" s="2">
        <f t="shared" si="11"/>
        <v>0</v>
      </c>
      <c r="S337" s="14"/>
      <c r="T337" s="14"/>
    </row>
    <row r="338" spans="2:20" x14ac:dyDescent="0.3">
      <c r="B338"/>
      <c r="Q338" s="2">
        <f t="shared" si="10"/>
        <v>0</v>
      </c>
      <c r="R338" s="2">
        <f t="shared" si="11"/>
        <v>0</v>
      </c>
      <c r="S338" s="14"/>
      <c r="T338" s="14"/>
    </row>
    <row r="339" spans="2:20" x14ac:dyDescent="0.3">
      <c r="B339"/>
      <c r="Q339" s="2">
        <f t="shared" si="10"/>
        <v>0</v>
      </c>
      <c r="R339" s="2">
        <f t="shared" si="11"/>
        <v>0</v>
      </c>
      <c r="S339" s="14"/>
      <c r="T339" s="14"/>
    </row>
    <row r="340" spans="2:20" x14ac:dyDescent="0.3">
      <c r="B340"/>
      <c r="Q340" s="2">
        <f t="shared" si="10"/>
        <v>0</v>
      </c>
      <c r="R340" s="2">
        <f t="shared" si="11"/>
        <v>0</v>
      </c>
      <c r="S340" s="14"/>
      <c r="T340" s="14"/>
    </row>
    <row r="341" spans="2:20" x14ac:dyDescent="0.3">
      <c r="B341"/>
      <c r="Q341" s="2">
        <f t="shared" si="10"/>
        <v>0</v>
      </c>
      <c r="R341" s="2">
        <f t="shared" si="11"/>
        <v>0</v>
      </c>
      <c r="S341" s="14"/>
      <c r="T341" s="14"/>
    </row>
    <row r="342" spans="2:20" x14ac:dyDescent="0.3">
      <c r="B342"/>
      <c r="Q342" s="2">
        <f t="shared" si="10"/>
        <v>0</v>
      </c>
      <c r="R342" s="2">
        <f t="shared" si="11"/>
        <v>0</v>
      </c>
      <c r="S342" s="14"/>
      <c r="T342" s="14"/>
    </row>
    <row r="343" spans="2:20" x14ac:dyDescent="0.3">
      <c r="B343"/>
      <c r="Q343" s="2">
        <f t="shared" si="10"/>
        <v>0</v>
      </c>
      <c r="R343" s="2">
        <f t="shared" si="11"/>
        <v>0</v>
      </c>
      <c r="S343" s="14"/>
      <c r="T343" s="14"/>
    </row>
    <row r="344" spans="2:20" x14ac:dyDescent="0.3">
      <c r="B344"/>
      <c r="Q344" s="2">
        <f t="shared" si="10"/>
        <v>0</v>
      </c>
      <c r="R344" s="2">
        <f t="shared" si="11"/>
        <v>0</v>
      </c>
      <c r="S344" s="14"/>
      <c r="T344" s="14"/>
    </row>
    <row r="345" spans="2:20" x14ac:dyDescent="0.3">
      <c r="B345"/>
      <c r="Q345" s="2">
        <f t="shared" si="10"/>
        <v>0</v>
      </c>
      <c r="R345" s="2">
        <f t="shared" si="11"/>
        <v>0</v>
      </c>
      <c r="S345" s="14"/>
      <c r="T345" s="14"/>
    </row>
    <row r="346" spans="2:20" x14ac:dyDescent="0.3">
      <c r="B346"/>
      <c r="Q346" s="2">
        <f t="shared" si="10"/>
        <v>0</v>
      </c>
      <c r="R346" s="2">
        <f t="shared" si="11"/>
        <v>0</v>
      </c>
      <c r="S346" s="14"/>
      <c r="T346" s="14"/>
    </row>
    <row r="347" spans="2:20" x14ac:dyDescent="0.3">
      <c r="B347"/>
      <c r="Q347" s="2">
        <f t="shared" si="10"/>
        <v>0</v>
      </c>
      <c r="R347" s="2">
        <f t="shared" si="11"/>
        <v>0</v>
      </c>
      <c r="S347" s="14"/>
      <c r="T347" s="14"/>
    </row>
    <row r="348" spans="2:20" x14ac:dyDescent="0.3">
      <c r="B348"/>
      <c r="Q348" s="2">
        <f t="shared" si="10"/>
        <v>0</v>
      </c>
      <c r="R348" s="2">
        <f t="shared" si="11"/>
        <v>0</v>
      </c>
      <c r="S348" s="14"/>
      <c r="T348" s="14"/>
    </row>
    <row r="349" spans="2:20" x14ac:dyDescent="0.3">
      <c r="B349"/>
      <c r="Q349" s="2">
        <f t="shared" si="10"/>
        <v>0</v>
      </c>
      <c r="R349" s="2">
        <f t="shared" si="11"/>
        <v>0</v>
      </c>
      <c r="S349" s="14"/>
      <c r="T349" s="14"/>
    </row>
    <row r="350" spans="2:20" x14ac:dyDescent="0.3">
      <c r="B350"/>
      <c r="Q350" s="2">
        <f t="shared" si="10"/>
        <v>0</v>
      </c>
      <c r="R350" s="2">
        <f t="shared" si="11"/>
        <v>0</v>
      </c>
      <c r="S350" s="14"/>
      <c r="T350" s="14"/>
    </row>
    <row r="351" spans="2:20" x14ac:dyDescent="0.3">
      <c r="B351"/>
      <c r="Q351" s="2">
        <f t="shared" si="10"/>
        <v>0</v>
      </c>
      <c r="R351" s="2">
        <f t="shared" si="11"/>
        <v>0</v>
      </c>
      <c r="S351" s="14"/>
      <c r="T351" s="14"/>
    </row>
    <row r="352" spans="2:20" x14ac:dyDescent="0.3">
      <c r="B352"/>
      <c r="Q352" s="2">
        <f t="shared" si="10"/>
        <v>0</v>
      </c>
      <c r="R352" s="2">
        <f t="shared" si="11"/>
        <v>0</v>
      </c>
      <c r="S352" s="14"/>
      <c r="T352" s="14"/>
    </row>
    <row r="353" spans="2:20" x14ac:dyDescent="0.3">
      <c r="B353"/>
      <c r="Q353" s="2">
        <f t="shared" si="10"/>
        <v>0</v>
      </c>
      <c r="R353" s="2">
        <f t="shared" si="11"/>
        <v>0</v>
      </c>
      <c r="S353" s="14"/>
      <c r="T353" s="14"/>
    </row>
    <row r="354" spans="2:20" x14ac:dyDescent="0.3">
      <c r="B354"/>
      <c r="Q354" s="2">
        <f t="shared" si="10"/>
        <v>0</v>
      </c>
      <c r="R354" s="2">
        <f t="shared" si="11"/>
        <v>0</v>
      </c>
      <c r="S354" s="14"/>
      <c r="T354" s="14"/>
    </row>
    <row r="355" spans="2:20" x14ac:dyDescent="0.3">
      <c r="B355"/>
      <c r="Q355" s="2">
        <f t="shared" si="10"/>
        <v>0</v>
      </c>
      <c r="R355" s="2">
        <f t="shared" si="11"/>
        <v>0</v>
      </c>
      <c r="S355" s="14"/>
      <c r="T355" s="14"/>
    </row>
    <row r="356" spans="2:20" x14ac:dyDescent="0.3">
      <c r="B356"/>
      <c r="Q356" s="2">
        <f t="shared" si="10"/>
        <v>0</v>
      </c>
      <c r="R356" s="2">
        <f t="shared" si="11"/>
        <v>0</v>
      </c>
      <c r="S356" s="14"/>
      <c r="T356" s="14"/>
    </row>
    <row r="357" spans="2:20" x14ac:dyDescent="0.3">
      <c r="B357"/>
      <c r="Q357" s="2">
        <f t="shared" si="10"/>
        <v>0</v>
      </c>
      <c r="R357" s="2">
        <f t="shared" si="11"/>
        <v>0</v>
      </c>
      <c r="S357" s="14"/>
      <c r="T357" s="14"/>
    </row>
    <row r="358" spans="2:20" x14ac:dyDescent="0.3">
      <c r="B358"/>
      <c r="Q358" s="2">
        <f t="shared" si="10"/>
        <v>0</v>
      </c>
      <c r="R358" s="2">
        <f t="shared" si="11"/>
        <v>0</v>
      </c>
      <c r="S358" s="14"/>
      <c r="T358" s="14"/>
    </row>
    <row r="359" spans="2:20" x14ac:dyDescent="0.3">
      <c r="B359"/>
      <c r="Q359" s="2">
        <f t="shared" si="10"/>
        <v>0</v>
      </c>
      <c r="R359" s="2">
        <f t="shared" si="11"/>
        <v>0</v>
      </c>
      <c r="S359" s="14"/>
      <c r="T359" s="14"/>
    </row>
    <row r="360" spans="2:20" x14ac:dyDescent="0.3">
      <c r="B360"/>
      <c r="Q360" s="2">
        <f t="shared" si="10"/>
        <v>0</v>
      </c>
      <c r="R360" s="2">
        <f t="shared" si="11"/>
        <v>0</v>
      </c>
      <c r="S360" s="14"/>
      <c r="T360" s="14"/>
    </row>
    <row r="361" spans="2:20" x14ac:dyDescent="0.3">
      <c r="B361"/>
      <c r="Q361" s="2">
        <f t="shared" si="10"/>
        <v>0</v>
      </c>
      <c r="R361" s="2">
        <f t="shared" si="11"/>
        <v>0</v>
      </c>
      <c r="S361" s="14"/>
      <c r="T361" s="14"/>
    </row>
    <row r="362" spans="2:20" x14ac:dyDescent="0.3">
      <c r="B362"/>
      <c r="Q362" s="2">
        <f t="shared" si="10"/>
        <v>0</v>
      </c>
      <c r="R362" s="2">
        <f t="shared" si="11"/>
        <v>0</v>
      </c>
      <c r="S362" s="14"/>
      <c r="T362" s="14"/>
    </row>
    <row r="363" spans="2:20" x14ac:dyDescent="0.3">
      <c r="B363"/>
      <c r="Q363" s="2">
        <f t="shared" si="10"/>
        <v>0</v>
      </c>
      <c r="R363" s="2">
        <f t="shared" si="11"/>
        <v>0</v>
      </c>
      <c r="S363" s="14"/>
      <c r="T363" s="14"/>
    </row>
    <row r="364" spans="2:20" x14ac:dyDescent="0.3">
      <c r="B364"/>
      <c r="Q364" s="2">
        <f t="shared" si="10"/>
        <v>0</v>
      </c>
      <c r="R364" s="2">
        <f t="shared" si="11"/>
        <v>0</v>
      </c>
      <c r="S364" s="14"/>
      <c r="T364" s="14"/>
    </row>
    <row r="365" spans="2:20" x14ac:dyDescent="0.3">
      <c r="B365"/>
      <c r="Q365" s="2">
        <f t="shared" si="10"/>
        <v>0</v>
      </c>
      <c r="R365" s="2">
        <f t="shared" si="11"/>
        <v>0</v>
      </c>
      <c r="S365" s="14"/>
      <c r="T365" s="14"/>
    </row>
    <row r="366" spans="2:20" x14ac:dyDescent="0.3">
      <c r="B366"/>
      <c r="Q366" s="2">
        <f t="shared" si="10"/>
        <v>0</v>
      </c>
      <c r="R366" s="2">
        <f t="shared" si="11"/>
        <v>0</v>
      </c>
      <c r="S366" s="14"/>
      <c r="T366" s="14"/>
    </row>
    <row r="367" spans="2:20" x14ac:dyDescent="0.3">
      <c r="B367"/>
      <c r="Q367" s="2">
        <f t="shared" si="10"/>
        <v>0</v>
      </c>
      <c r="R367" s="2">
        <f t="shared" si="11"/>
        <v>0</v>
      </c>
      <c r="S367" s="14"/>
      <c r="T367" s="14"/>
    </row>
    <row r="368" spans="2:20" x14ac:dyDescent="0.3">
      <c r="B368"/>
      <c r="Q368" s="2">
        <f t="shared" si="10"/>
        <v>0</v>
      </c>
      <c r="R368" s="2">
        <f t="shared" si="11"/>
        <v>0</v>
      </c>
      <c r="S368" s="14"/>
      <c r="T368" s="14"/>
    </row>
    <row r="369" spans="2:20" x14ac:dyDescent="0.3">
      <c r="B369"/>
      <c r="Q369" s="2">
        <f t="shared" si="10"/>
        <v>0</v>
      </c>
      <c r="R369" s="2">
        <f t="shared" si="11"/>
        <v>0</v>
      </c>
      <c r="S369" s="14"/>
      <c r="T369" s="14"/>
    </row>
    <row r="370" spans="2:20" x14ac:dyDescent="0.3">
      <c r="B370"/>
      <c r="Q370" s="2">
        <f t="shared" si="10"/>
        <v>0</v>
      </c>
      <c r="R370" s="2">
        <f t="shared" si="11"/>
        <v>0</v>
      </c>
      <c r="S370" s="14"/>
      <c r="T370" s="14"/>
    </row>
    <row r="371" spans="2:20" x14ac:dyDescent="0.3">
      <c r="B371"/>
      <c r="Q371" s="2">
        <f t="shared" si="10"/>
        <v>0</v>
      </c>
      <c r="R371" s="2">
        <f t="shared" si="11"/>
        <v>0</v>
      </c>
      <c r="S371" s="14"/>
      <c r="T371" s="14"/>
    </row>
    <row r="372" spans="2:20" x14ac:dyDescent="0.3">
      <c r="B372"/>
      <c r="Q372" s="2">
        <f t="shared" si="10"/>
        <v>0</v>
      </c>
      <c r="R372" s="2">
        <f t="shared" si="11"/>
        <v>0</v>
      </c>
      <c r="S372" s="14"/>
      <c r="T372" s="14"/>
    </row>
    <row r="373" spans="2:20" x14ac:dyDescent="0.3">
      <c r="B373"/>
      <c r="Q373" s="2">
        <f t="shared" si="10"/>
        <v>0</v>
      </c>
      <c r="R373" s="2">
        <f t="shared" si="11"/>
        <v>0</v>
      </c>
      <c r="S373" s="14"/>
      <c r="T373" s="14"/>
    </row>
    <row r="374" spans="2:20" x14ac:dyDescent="0.3">
      <c r="B374"/>
      <c r="Q374" s="2">
        <f t="shared" si="10"/>
        <v>0</v>
      </c>
      <c r="R374" s="2">
        <f t="shared" si="11"/>
        <v>0</v>
      </c>
      <c r="S374" s="14"/>
      <c r="T374" s="14"/>
    </row>
    <row r="375" spans="2:20" x14ac:dyDescent="0.3">
      <c r="B375"/>
      <c r="Q375" s="2">
        <f t="shared" si="10"/>
        <v>0</v>
      </c>
      <c r="R375" s="2">
        <f t="shared" si="11"/>
        <v>0</v>
      </c>
      <c r="S375" s="14"/>
      <c r="T375" s="14"/>
    </row>
    <row r="376" spans="2:20" x14ac:dyDescent="0.3">
      <c r="B376"/>
      <c r="Q376" s="2">
        <f t="shared" si="10"/>
        <v>0</v>
      </c>
      <c r="R376" s="2">
        <f t="shared" si="11"/>
        <v>0</v>
      </c>
      <c r="S376" s="14"/>
      <c r="T376" s="14"/>
    </row>
    <row r="377" spans="2:20" x14ac:dyDescent="0.3">
      <c r="B377"/>
      <c r="Q377" s="2">
        <f t="shared" si="10"/>
        <v>0</v>
      </c>
      <c r="R377" s="2">
        <f t="shared" si="11"/>
        <v>0</v>
      </c>
      <c r="S377" s="14"/>
      <c r="T377" s="14"/>
    </row>
    <row r="378" spans="2:20" x14ac:dyDescent="0.3">
      <c r="B378"/>
      <c r="Q378" s="2">
        <f t="shared" si="10"/>
        <v>0</v>
      </c>
      <c r="R378" s="2">
        <f t="shared" si="11"/>
        <v>0</v>
      </c>
      <c r="S378" s="14"/>
      <c r="T378" s="14"/>
    </row>
    <row r="379" spans="2:20" x14ac:dyDescent="0.3">
      <c r="B379"/>
      <c r="Q379" s="2">
        <f t="shared" si="10"/>
        <v>0</v>
      </c>
      <c r="R379" s="2">
        <f t="shared" si="11"/>
        <v>0</v>
      </c>
      <c r="S379" s="14"/>
      <c r="T379" s="14"/>
    </row>
    <row r="380" spans="2:20" x14ac:dyDescent="0.3">
      <c r="B380"/>
      <c r="Q380" s="2">
        <f t="shared" si="10"/>
        <v>0</v>
      </c>
      <c r="R380" s="2">
        <f t="shared" si="11"/>
        <v>0</v>
      </c>
      <c r="S380" s="14"/>
      <c r="T380" s="14"/>
    </row>
    <row r="381" spans="2:20" x14ac:dyDescent="0.3">
      <c r="B381"/>
      <c r="Q381" s="2">
        <f t="shared" si="10"/>
        <v>0</v>
      </c>
      <c r="R381" s="2">
        <f t="shared" si="11"/>
        <v>0</v>
      </c>
      <c r="S381" s="14"/>
      <c r="T381" s="14"/>
    </row>
    <row r="382" spans="2:20" x14ac:dyDescent="0.3">
      <c r="B382"/>
      <c r="Q382" s="2">
        <f t="shared" si="10"/>
        <v>0</v>
      </c>
      <c r="R382" s="2">
        <f t="shared" si="11"/>
        <v>0</v>
      </c>
      <c r="S382" s="14"/>
      <c r="T382" s="14"/>
    </row>
    <row r="383" spans="2:20" x14ac:dyDescent="0.3">
      <c r="B383"/>
      <c r="Q383" s="2">
        <f t="shared" si="10"/>
        <v>0</v>
      </c>
      <c r="R383" s="2">
        <f t="shared" si="11"/>
        <v>0</v>
      </c>
      <c r="S383" s="14"/>
      <c r="T383" s="14"/>
    </row>
    <row r="384" spans="2:20" x14ac:dyDescent="0.3">
      <c r="B384"/>
      <c r="Q384" s="2">
        <f t="shared" si="10"/>
        <v>0</v>
      </c>
      <c r="R384" s="2">
        <f t="shared" si="11"/>
        <v>0</v>
      </c>
      <c r="S384" s="14"/>
      <c r="T384" s="14"/>
    </row>
    <row r="385" spans="2:20" x14ac:dyDescent="0.3">
      <c r="B385"/>
      <c r="Q385" s="2">
        <f t="shared" si="10"/>
        <v>0</v>
      </c>
      <c r="R385" s="2">
        <f t="shared" si="11"/>
        <v>0</v>
      </c>
      <c r="S385" s="14"/>
      <c r="T385" s="14"/>
    </row>
    <row r="386" spans="2:20" x14ac:dyDescent="0.3">
      <c r="B386"/>
      <c r="Q386" s="2">
        <f t="shared" si="10"/>
        <v>0</v>
      </c>
      <c r="R386" s="2">
        <f t="shared" si="11"/>
        <v>0</v>
      </c>
      <c r="S386" s="14"/>
      <c r="T386" s="14"/>
    </row>
    <row r="387" spans="2:20" x14ac:dyDescent="0.3">
      <c r="B387"/>
      <c r="Q387" s="2">
        <f t="shared" si="10"/>
        <v>0</v>
      </c>
      <c r="R387" s="2">
        <f t="shared" si="11"/>
        <v>0</v>
      </c>
      <c r="S387" s="14"/>
      <c r="T387" s="14"/>
    </row>
    <row r="388" spans="2:20" x14ac:dyDescent="0.3">
      <c r="B388"/>
      <c r="Q388" s="2">
        <f t="shared" si="10"/>
        <v>0</v>
      </c>
      <c r="R388" s="2">
        <f t="shared" si="11"/>
        <v>0</v>
      </c>
      <c r="S388" s="14"/>
      <c r="T388" s="14"/>
    </row>
    <row r="389" spans="2:20" x14ac:dyDescent="0.3">
      <c r="B389"/>
      <c r="Q389" s="2">
        <f t="shared" si="10"/>
        <v>0</v>
      </c>
      <c r="R389" s="2">
        <f t="shared" si="11"/>
        <v>0</v>
      </c>
      <c r="S389" s="14"/>
      <c r="T389" s="14"/>
    </row>
    <row r="390" spans="2:20" x14ac:dyDescent="0.3">
      <c r="B390"/>
      <c r="Q390" s="2">
        <f t="shared" si="10"/>
        <v>0</v>
      </c>
      <c r="R390" s="2">
        <f t="shared" si="11"/>
        <v>0</v>
      </c>
      <c r="S390" s="14"/>
      <c r="T390" s="14"/>
    </row>
    <row r="391" spans="2:20" x14ac:dyDescent="0.3">
      <c r="B391"/>
      <c r="Q391" s="2">
        <f t="shared" ref="Q391:Q454" si="12">N391*O391</f>
        <v>0</v>
      </c>
      <c r="R391" s="2">
        <f t="shared" ref="R391:R454" si="13">O391</f>
        <v>0</v>
      </c>
      <c r="S391" s="14"/>
      <c r="T391" s="14"/>
    </row>
    <row r="392" spans="2:20" x14ac:dyDescent="0.3">
      <c r="B392"/>
      <c r="Q392" s="2">
        <f t="shared" si="12"/>
        <v>0</v>
      </c>
      <c r="R392" s="2">
        <f t="shared" si="13"/>
        <v>0</v>
      </c>
      <c r="S392" s="14"/>
      <c r="T392" s="14"/>
    </row>
    <row r="393" spans="2:20" x14ac:dyDescent="0.3">
      <c r="B393"/>
      <c r="Q393" s="2">
        <f t="shared" si="12"/>
        <v>0</v>
      </c>
      <c r="R393" s="2">
        <f t="shared" si="13"/>
        <v>0</v>
      </c>
      <c r="S393" s="14"/>
      <c r="T393" s="14"/>
    </row>
    <row r="394" spans="2:20" x14ac:dyDescent="0.3">
      <c r="B394"/>
      <c r="Q394" s="2">
        <f t="shared" si="12"/>
        <v>0</v>
      </c>
      <c r="R394" s="2">
        <f t="shared" si="13"/>
        <v>0</v>
      </c>
      <c r="S394" s="14"/>
      <c r="T394" s="14"/>
    </row>
    <row r="395" spans="2:20" x14ac:dyDescent="0.3">
      <c r="B395"/>
      <c r="Q395" s="2">
        <f t="shared" si="12"/>
        <v>0</v>
      </c>
      <c r="R395" s="2">
        <f t="shared" si="13"/>
        <v>0</v>
      </c>
      <c r="S395" s="14"/>
      <c r="T395" s="14"/>
    </row>
    <row r="396" spans="2:20" x14ac:dyDescent="0.3">
      <c r="B396"/>
      <c r="Q396" s="2">
        <f t="shared" si="12"/>
        <v>0</v>
      </c>
      <c r="R396" s="2">
        <f t="shared" si="13"/>
        <v>0</v>
      </c>
      <c r="S396" s="14"/>
      <c r="T396" s="14"/>
    </row>
    <row r="397" spans="2:20" x14ac:dyDescent="0.3">
      <c r="B397"/>
      <c r="Q397" s="2">
        <f t="shared" si="12"/>
        <v>0</v>
      </c>
      <c r="R397" s="2">
        <f t="shared" si="13"/>
        <v>0</v>
      </c>
      <c r="S397" s="14"/>
      <c r="T397" s="14"/>
    </row>
    <row r="398" spans="2:20" x14ac:dyDescent="0.3">
      <c r="B398"/>
      <c r="Q398" s="2">
        <f t="shared" si="12"/>
        <v>0</v>
      </c>
      <c r="R398" s="2">
        <f t="shared" si="13"/>
        <v>0</v>
      </c>
      <c r="S398" s="14"/>
      <c r="T398" s="14"/>
    </row>
    <row r="399" spans="2:20" x14ac:dyDescent="0.3">
      <c r="B399"/>
      <c r="Q399" s="2">
        <f t="shared" si="12"/>
        <v>0</v>
      </c>
      <c r="R399" s="2">
        <f t="shared" si="13"/>
        <v>0</v>
      </c>
      <c r="S399" s="14"/>
      <c r="T399" s="14"/>
    </row>
    <row r="400" spans="2:20" x14ac:dyDescent="0.3">
      <c r="B400"/>
      <c r="Q400" s="2">
        <f t="shared" si="12"/>
        <v>0</v>
      </c>
      <c r="R400" s="2">
        <f t="shared" si="13"/>
        <v>0</v>
      </c>
      <c r="S400" s="14"/>
      <c r="T400" s="14"/>
    </row>
    <row r="401" spans="2:20" x14ac:dyDescent="0.3">
      <c r="B401"/>
      <c r="Q401" s="2">
        <f t="shared" si="12"/>
        <v>0</v>
      </c>
      <c r="R401" s="2">
        <f t="shared" si="13"/>
        <v>0</v>
      </c>
      <c r="S401" s="14"/>
      <c r="T401" s="14"/>
    </row>
    <row r="402" spans="2:20" x14ac:dyDescent="0.3">
      <c r="B402"/>
      <c r="Q402" s="2">
        <f t="shared" si="12"/>
        <v>0</v>
      </c>
      <c r="R402" s="2">
        <f t="shared" si="13"/>
        <v>0</v>
      </c>
      <c r="S402" s="14"/>
      <c r="T402" s="14"/>
    </row>
    <row r="403" spans="2:20" x14ac:dyDescent="0.3">
      <c r="B403"/>
      <c r="Q403" s="2">
        <f t="shared" si="12"/>
        <v>0</v>
      </c>
      <c r="R403" s="2">
        <f t="shared" si="13"/>
        <v>0</v>
      </c>
      <c r="S403" s="14"/>
      <c r="T403" s="14"/>
    </row>
    <row r="404" spans="2:20" x14ac:dyDescent="0.3">
      <c r="B404"/>
      <c r="Q404" s="2">
        <f t="shared" si="12"/>
        <v>0</v>
      </c>
      <c r="R404" s="2">
        <f t="shared" si="13"/>
        <v>0</v>
      </c>
      <c r="S404" s="14"/>
      <c r="T404" s="14"/>
    </row>
    <row r="405" spans="2:20" x14ac:dyDescent="0.3">
      <c r="B405"/>
      <c r="Q405" s="2">
        <f t="shared" si="12"/>
        <v>0</v>
      </c>
      <c r="R405" s="2">
        <f t="shared" si="13"/>
        <v>0</v>
      </c>
      <c r="S405" s="14"/>
      <c r="T405" s="14"/>
    </row>
    <row r="406" spans="2:20" x14ac:dyDescent="0.3">
      <c r="B406"/>
      <c r="Q406" s="2">
        <f t="shared" si="12"/>
        <v>0</v>
      </c>
      <c r="R406" s="2">
        <f t="shared" si="13"/>
        <v>0</v>
      </c>
      <c r="S406" s="14"/>
      <c r="T406" s="14"/>
    </row>
    <row r="407" spans="2:20" x14ac:dyDescent="0.3">
      <c r="B407"/>
      <c r="Q407" s="2">
        <f t="shared" si="12"/>
        <v>0</v>
      </c>
      <c r="R407" s="2">
        <f t="shared" si="13"/>
        <v>0</v>
      </c>
      <c r="S407" s="14"/>
      <c r="T407" s="14"/>
    </row>
    <row r="408" spans="2:20" x14ac:dyDescent="0.3">
      <c r="B408"/>
      <c r="Q408" s="2">
        <f t="shared" si="12"/>
        <v>0</v>
      </c>
      <c r="R408" s="2">
        <f t="shared" si="13"/>
        <v>0</v>
      </c>
      <c r="S408" s="14"/>
      <c r="T408" s="14"/>
    </row>
    <row r="409" spans="2:20" x14ac:dyDescent="0.3">
      <c r="B409"/>
      <c r="Q409" s="2">
        <f t="shared" si="12"/>
        <v>0</v>
      </c>
      <c r="R409" s="2">
        <f t="shared" si="13"/>
        <v>0</v>
      </c>
      <c r="S409" s="14"/>
      <c r="T409" s="14"/>
    </row>
    <row r="410" spans="2:20" x14ac:dyDescent="0.3">
      <c r="B410"/>
      <c r="Q410" s="2">
        <f t="shared" si="12"/>
        <v>0</v>
      </c>
      <c r="R410" s="2">
        <f t="shared" si="13"/>
        <v>0</v>
      </c>
      <c r="S410" s="14"/>
      <c r="T410" s="14"/>
    </row>
    <row r="411" spans="2:20" x14ac:dyDescent="0.3">
      <c r="B411"/>
      <c r="Q411" s="2">
        <f t="shared" si="12"/>
        <v>0</v>
      </c>
      <c r="R411" s="2">
        <f t="shared" si="13"/>
        <v>0</v>
      </c>
      <c r="S411" s="14"/>
      <c r="T411" s="14"/>
    </row>
    <row r="412" spans="2:20" x14ac:dyDescent="0.3">
      <c r="B412"/>
      <c r="Q412" s="2">
        <f t="shared" si="12"/>
        <v>0</v>
      </c>
      <c r="R412" s="2">
        <f t="shared" si="13"/>
        <v>0</v>
      </c>
      <c r="S412" s="14"/>
      <c r="T412" s="14"/>
    </row>
    <row r="413" spans="2:20" x14ac:dyDescent="0.3">
      <c r="B413"/>
      <c r="Q413" s="2">
        <f t="shared" si="12"/>
        <v>0</v>
      </c>
      <c r="R413" s="2">
        <f t="shared" si="13"/>
        <v>0</v>
      </c>
      <c r="S413" s="14"/>
      <c r="T413" s="14"/>
    </row>
    <row r="414" spans="2:20" x14ac:dyDescent="0.3">
      <c r="B414"/>
      <c r="Q414" s="2">
        <f t="shared" si="12"/>
        <v>0</v>
      </c>
      <c r="R414" s="2">
        <f t="shared" si="13"/>
        <v>0</v>
      </c>
      <c r="S414" s="14"/>
      <c r="T414" s="14"/>
    </row>
    <row r="415" spans="2:20" x14ac:dyDescent="0.3">
      <c r="B415"/>
      <c r="Q415" s="2">
        <f t="shared" si="12"/>
        <v>0</v>
      </c>
      <c r="R415" s="2">
        <f t="shared" si="13"/>
        <v>0</v>
      </c>
      <c r="S415" s="14"/>
      <c r="T415" s="14"/>
    </row>
    <row r="416" spans="2:20" x14ac:dyDescent="0.3">
      <c r="B416"/>
      <c r="Q416" s="2">
        <f t="shared" si="12"/>
        <v>0</v>
      </c>
      <c r="R416" s="2">
        <f t="shared" si="13"/>
        <v>0</v>
      </c>
      <c r="S416" s="14"/>
      <c r="T416" s="14"/>
    </row>
    <row r="417" spans="2:20" x14ac:dyDescent="0.3">
      <c r="B417"/>
      <c r="Q417" s="2">
        <f t="shared" si="12"/>
        <v>0</v>
      </c>
      <c r="R417" s="2">
        <f t="shared" si="13"/>
        <v>0</v>
      </c>
      <c r="S417" s="14"/>
      <c r="T417" s="14"/>
    </row>
    <row r="418" spans="2:20" x14ac:dyDescent="0.3">
      <c r="B418"/>
      <c r="Q418" s="2">
        <f t="shared" si="12"/>
        <v>0</v>
      </c>
      <c r="R418" s="2">
        <f t="shared" si="13"/>
        <v>0</v>
      </c>
      <c r="S418" s="14"/>
      <c r="T418" s="14"/>
    </row>
    <row r="419" spans="2:20" x14ac:dyDescent="0.3">
      <c r="B419"/>
      <c r="Q419" s="2">
        <f t="shared" si="12"/>
        <v>0</v>
      </c>
      <c r="R419" s="2">
        <f t="shared" si="13"/>
        <v>0</v>
      </c>
      <c r="S419" s="14"/>
      <c r="T419" s="14"/>
    </row>
    <row r="420" spans="2:20" x14ac:dyDescent="0.3">
      <c r="B420"/>
      <c r="Q420" s="2">
        <f t="shared" si="12"/>
        <v>0</v>
      </c>
      <c r="R420" s="2">
        <f t="shared" si="13"/>
        <v>0</v>
      </c>
      <c r="S420" s="14"/>
      <c r="T420" s="14"/>
    </row>
    <row r="421" spans="2:20" x14ac:dyDescent="0.3">
      <c r="B421"/>
      <c r="Q421" s="2">
        <f t="shared" si="12"/>
        <v>0</v>
      </c>
      <c r="R421" s="2">
        <f t="shared" si="13"/>
        <v>0</v>
      </c>
      <c r="S421" s="14"/>
      <c r="T421" s="14"/>
    </row>
    <row r="422" spans="2:20" x14ac:dyDescent="0.3">
      <c r="B422"/>
      <c r="Q422" s="2">
        <f t="shared" si="12"/>
        <v>0</v>
      </c>
      <c r="R422" s="2">
        <f t="shared" si="13"/>
        <v>0</v>
      </c>
      <c r="S422" s="14"/>
      <c r="T422" s="14"/>
    </row>
    <row r="423" spans="2:20" x14ac:dyDescent="0.3">
      <c r="B423"/>
      <c r="Q423" s="2">
        <f t="shared" si="12"/>
        <v>0</v>
      </c>
      <c r="R423" s="2">
        <f t="shared" si="13"/>
        <v>0</v>
      </c>
      <c r="S423" s="14"/>
      <c r="T423" s="14"/>
    </row>
    <row r="424" spans="2:20" x14ac:dyDescent="0.3">
      <c r="B424"/>
      <c r="Q424" s="2">
        <f t="shared" si="12"/>
        <v>0</v>
      </c>
      <c r="R424" s="2">
        <f t="shared" si="13"/>
        <v>0</v>
      </c>
      <c r="S424" s="14"/>
      <c r="T424" s="14"/>
    </row>
    <row r="425" spans="2:20" x14ac:dyDescent="0.3">
      <c r="B425"/>
      <c r="Q425" s="2">
        <f t="shared" si="12"/>
        <v>0</v>
      </c>
      <c r="R425" s="2">
        <f t="shared" si="13"/>
        <v>0</v>
      </c>
      <c r="S425" s="14"/>
      <c r="T425" s="14"/>
    </row>
    <row r="426" spans="2:20" x14ac:dyDescent="0.3">
      <c r="B426"/>
      <c r="Q426" s="2">
        <f t="shared" si="12"/>
        <v>0</v>
      </c>
      <c r="R426" s="2">
        <f t="shared" si="13"/>
        <v>0</v>
      </c>
      <c r="S426" s="14"/>
      <c r="T426" s="14"/>
    </row>
    <row r="427" spans="2:20" x14ac:dyDescent="0.3">
      <c r="B427"/>
      <c r="Q427" s="2">
        <f t="shared" si="12"/>
        <v>0</v>
      </c>
      <c r="R427" s="2">
        <f t="shared" si="13"/>
        <v>0</v>
      </c>
      <c r="S427" s="14"/>
      <c r="T427" s="14"/>
    </row>
    <row r="428" spans="2:20" x14ac:dyDescent="0.3">
      <c r="B428"/>
      <c r="Q428" s="2">
        <f t="shared" si="12"/>
        <v>0</v>
      </c>
      <c r="R428" s="2">
        <f t="shared" si="13"/>
        <v>0</v>
      </c>
      <c r="S428" s="14"/>
      <c r="T428" s="14"/>
    </row>
    <row r="429" spans="2:20" x14ac:dyDescent="0.3">
      <c r="B429"/>
      <c r="Q429" s="2">
        <f t="shared" si="12"/>
        <v>0</v>
      </c>
      <c r="R429" s="2">
        <f t="shared" si="13"/>
        <v>0</v>
      </c>
      <c r="S429" s="14"/>
      <c r="T429" s="14"/>
    </row>
    <row r="430" spans="2:20" x14ac:dyDescent="0.3">
      <c r="B430"/>
      <c r="Q430" s="2">
        <f t="shared" si="12"/>
        <v>0</v>
      </c>
      <c r="R430" s="2">
        <f t="shared" si="13"/>
        <v>0</v>
      </c>
      <c r="S430" s="14"/>
      <c r="T430" s="14"/>
    </row>
    <row r="431" spans="2:20" x14ac:dyDescent="0.3">
      <c r="B431"/>
      <c r="Q431" s="2">
        <f t="shared" si="12"/>
        <v>0</v>
      </c>
      <c r="R431" s="2">
        <f t="shared" si="13"/>
        <v>0</v>
      </c>
      <c r="S431" s="14"/>
      <c r="T431" s="14"/>
    </row>
    <row r="432" spans="2:20" x14ac:dyDescent="0.3">
      <c r="B432"/>
      <c r="Q432" s="2">
        <f t="shared" si="12"/>
        <v>0</v>
      </c>
      <c r="R432" s="2">
        <f t="shared" si="13"/>
        <v>0</v>
      </c>
      <c r="S432" s="14"/>
      <c r="T432" s="14"/>
    </row>
    <row r="433" spans="2:20" x14ac:dyDescent="0.3">
      <c r="B433"/>
      <c r="Q433" s="2">
        <f t="shared" si="12"/>
        <v>0</v>
      </c>
      <c r="R433" s="2">
        <f t="shared" si="13"/>
        <v>0</v>
      </c>
      <c r="S433" s="14"/>
      <c r="T433" s="14"/>
    </row>
    <row r="434" spans="2:20" x14ac:dyDescent="0.3">
      <c r="B434"/>
      <c r="Q434" s="2">
        <f t="shared" si="12"/>
        <v>0</v>
      </c>
      <c r="R434" s="2">
        <f t="shared" si="13"/>
        <v>0</v>
      </c>
      <c r="S434" s="14"/>
      <c r="T434" s="14"/>
    </row>
    <row r="435" spans="2:20" x14ac:dyDescent="0.3">
      <c r="B435"/>
      <c r="Q435" s="2">
        <f t="shared" si="12"/>
        <v>0</v>
      </c>
      <c r="R435" s="2">
        <f t="shared" si="13"/>
        <v>0</v>
      </c>
      <c r="S435" s="14"/>
      <c r="T435" s="14"/>
    </row>
    <row r="436" spans="2:20" x14ac:dyDescent="0.3">
      <c r="B436"/>
      <c r="Q436" s="2">
        <f t="shared" si="12"/>
        <v>0</v>
      </c>
      <c r="R436" s="2">
        <f t="shared" si="13"/>
        <v>0</v>
      </c>
      <c r="S436" s="14"/>
      <c r="T436" s="14"/>
    </row>
    <row r="437" spans="2:20" x14ac:dyDescent="0.3">
      <c r="B437"/>
      <c r="Q437" s="2">
        <f t="shared" si="12"/>
        <v>0</v>
      </c>
      <c r="R437" s="2">
        <f t="shared" si="13"/>
        <v>0</v>
      </c>
      <c r="S437" s="14"/>
      <c r="T437" s="14"/>
    </row>
    <row r="438" spans="2:20" x14ac:dyDescent="0.3">
      <c r="B438"/>
      <c r="Q438" s="2">
        <f t="shared" si="12"/>
        <v>0</v>
      </c>
      <c r="R438" s="2">
        <f t="shared" si="13"/>
        <v>0</v>
      </c>
      <c r="S438" s="14"/>
      <c r="T438" s="14"/>
    </row>
    <row r="439" spans="2:20" x14ac:dyDescent="0.3">
      <c r="B439"/>
      <c r="Q439" s="2">
        <f t="shared" si="12"/>
        <v>0</v>
      </c>
      <c r="R439" s="2">
        <f t="shared" si="13"/>
        <v>0</v>
      </c>
      <c r="S439" s="14"/>
      <c r="T439" s="14"/>
    </row>
    <row r="440" spans="2:20" x14ac:dyDescent="0.3">
      <c r="B440"/>
      <c r="Q440" s="2">
        <f t="shared" si="12"/>
        <v>0</v>
      </c>
      <c r="R440" s="2">
        <f t="shared" si="13"/>
        <v>0</v>
      </c>
      <c r="S440" s="14"/>
      <c r="T440" s="14"/>
    </row>
    <row r="441" spans="2:20" x14ac:dyDescent="0.3">
      <c r="B441"/>
      <c r="Q441" s="2">
        <f t="shared" si="12"/>
        <v>0</v>
      </c>
      <c r="R441" s="2">
        <f t="shared" si="13"/>
        <v>0</v>
      </c>
      <c r="S441" s="14"/>
      <c r="T441" s="14"/>
    </row>
    <row r="442" spans="2:20" x14ac:dyDescent="0.3">
      <c r="B442"/>
      <c r="Q442" s="2">
        <f t="shared" si="12"/>
        <v>0</v>
      </c>
      <c r="R442" s="2">
        <f t="shared" si="13"/>
        <v>0</v>
      </c>
      <c r="S442" s="14"/>
      <c r="T442" s="14"/>
    </row>
    <row r="443" spans="2:20" x14ac:dyDescent="0.3">
      <c r="B443"/>
      <c r="Q443" s="2">
        <f t="shared" si="12"/>
        <v>0</v>
      </c>
      <c r="R443" s="2">
        <f t="shared" si="13"/>
        <v>0</v>
      </c>
      <c r="S443" s="14"/>
      <c r="T443" s="14"/>
    </row>
    <row r="444" spans="2:20" x14ac:dyDescent="0.3">
      <c r="B444"/>
      <c r="Q444" s="2">
        <f t="shared" si="12"/>
        <v>0</v>
      </c>
      <c r="R444" s="2">
        <f t="shared" si="13"/>
        <v>0</v>
      </c>
      <c r="S444" s="14"/>
      <c r="T444" s="14"/>
    </row>
    <row r="445" spans="2:20" x14ac:dyDescent="0.3">
      <c r="B445"/>
      <c r="Q445" s="2">
        <f t="shared" si="12"/>
        <v>0</v>
      </c>
      <c r="R445" s="2">
        <f t="shared" si="13"/>
        <v>0</v>
      </c>
      <c r="S445" s="14"/>
      <c r="T445" s="14"/>
    </row>
    <row r="446" spans="2:20" x14ac:dyDescent="0.3">
      <c r="B446"/>
      <c r="Q446" s="2">
        <f t="shared" si="12"/>
        <v>0</v>
      </c>
      <c r="R446" s="2">
        <f t="shared" si="13"/>
        <v>0</v>
      </c>
      <c r="S446" s="14"/>
      <c r="T446" s="14"/>
    </row>
    <row r="447" spans="2:20" x14ac:dyDescent="0.3">
      <c r="B447"/>
      <c r="Q447" s="2">
        <f t="shared" si="12"/>
        <v>0</v>
      </c>
      <c r="R447" s="2">
        <f t="shared" si="13"/>
        <v>0</v>
      </c>
      <c r="S447" s="14"/>
      <c r="T447" s="14"/>
    </row>
    <row r="448" spans="2:20" x14ac:dyDescent="0.3">
      <c r="B448"/>
      <c r="Q448" s="2">
        <f t="shared" si="12"/>
        <v>0</v>
      </c>
      <c r="R448" s="2">
        <f t="shared" si="13"/>
        <v>0</v>
      </c>
      <c r="S448" s="14"/>
      <c r="T448" s="14"/>
    </row>
    <row r="449" spans="2:20" x14ac:dyDescent="0.3">
      <c r="B449"/>
      <c r="Q449" s="2">
        <f t="shared" si="12"/>
        <v>0</v>
      </c>
      <c r="R449" s="2">
        <f t="shared" si="13"/>
        <v>0</v>
      </c>
      <c r="S449" s="14"/>
      <c r="T449" s="14"/>
    </row>
    <row r="450" spans="2:20" x14ac:dyDescent="0.3">
      <c r="B450"/>
      <c r="Q450" s="2">
        <f t="shared" si="12"/>
        <v>0</v>
      </c>
      <c r="R450" s="2">
        <f t="shared" si="13"/>
        <v>0</v>
      </c>
      <c r="S450" s="14"/>
      <c r="T450" s="14"/>
    </row>
    <row r="451" spans="2:20" x14ac:dyDescent="0.3">
      <c r="B451"/>
      <c r="Q451" s="2">
        <f t="shared" si="12"/>
        <v>0</v>
      </c>
      <c r="R451" s="2">
        <f t="shared" si="13"/>
        <v>0</v>
      </c>
      <c r="S451" s="14"/>
      <c r="T451" s="14"/>
    </row>
    <row r="452" spans="2:20" x14ac:dyDescent="0.3">
      <c r="B452"/>
      <c r="Q452" s="2">
        <f t="shared" si="12"/>
        <v>0</v>
      </c>
      <c r="R452" s="2">
        <f t="shared" si="13"/>
        <v>0</v>
      </c>
      <c r="S452" s="14"/>
      <c r="T452" s="14"/>
    </row>
    <row r="453" spans="2:20" x14ac:dyDescent="0.3">
      <c r="B453"/>
      <c r="Q453" s="2">
        <f t="shared" si="12"/>
        <v>0</v>
      </c>
      <c r="R453" s="2">
        <f t="shared" si="13"/>
        <v>0</v>
      </c>
      <c r="S453" s="14"/>
      <c r="T453" s="14"/>
    </row>
    <row r="454" spans="2:20" x14ac:dyDescent="0.3">
      <c r="B454"/>
      <c r="Q454" s="2">
        <f t="shared" si="12"/>
        <v>0</v>
      </c>
      <c r="R454" s="2">
        <f t="shared" si="13"/>
        <v>0</v>
      </c>
      <c r="S454" s="14"/>
      <c r="T454" s="14"/>
    </row>
    <row r="455" spans="2:20" x14ac:dyDescent="0.3">
      <c r="B455"/>
      <c r="Q455" s="2">
        <f t="shared" ref="Q455:Q506" si="14">N455*O455</f>
        <v>0</v>
      </c>
      <c r="R455" s="2">
        <f t="shared" ref="R455:R506" si="15">O455</f>
        <v>0</v>
      </c>
      <c r="S455" s="14"/>
      <c r="T455" s="14"/>
    </row>
    <row r="456" spans="2:20" x14ac:dyDescent="0.3">
      <c r="B456"/>
      <c r="Q456" s="2">
        <f t="shared" si="14"/>
        <v>0</v>
      </c>
      <c r="R456" s="2">
        <f t="shared" si="15"/>
        <v>0</v>
      </c>
      <c r="S456" s="14"/>
      <c r="T456" s="14"/>
    </row>
    <row r="457" spans="2:20" x14ac:dyDescent="0.3">
      <c r="B457"/>
      <c r="Q457" s="2">
        <f t="shared" si="14"/>
        <v>0</v>
      </c>
      <c r="R457" s="2">
        <f t="shared" si="15"/>
        <v>0</v>
      </c>
      <c r="S457" s="14"/>
      <c r="T457" s="14"/>
    </row>
    <row r="458" spans="2:20" x14ac:dyDescent="0.3">
      <c r="B458"/>
      <c r="Q458" s="2">
        <f t="shared" si="14"/>
        <v>0</v>
      </c>
      <c r="R458" s="2">
        <f t="shared" si="15"/>
        <v>0</v>
      </c>
      <c r="S458" s="14"/>
      <c r="T458" s="14"/>
    </row>
    <row r="459" spans="2:20" x14ac:dyDescent="0.3">
      <c r="B459"/>
      <c r="Q459" s="2">
        <f t="shared" si="14"/>
        <v>0</v>
      </c>
      <c r="R459" s="2">
        <f t="shared" si="15"/>
        <v>0</v>
      </c>
      <c r="S459" s="14"/>
      <c r="T459" s="14"/>
    </row>
    <row r="460" spans="2:20" x14ac:dyDescent="0.3">
      <c r="B460"/>
      <c r="Q460" s="2">
        <f t="shared" si="14"/>
        <v>0</v>
      </c>
      <c r="R460" s="2">
        <f t="shared" si="15"/>
        <v>0</v>
      </c>
      <c r="S460" s="14"/>
      <c r="T460" s="14"/>
    </row>
    <row r="461" spans="2:20" x14ac:dyDescent="0.3">
      <c r="B461"/>
      <c r="Q461" s="2">
        <f t="shared" si="14"/>
        <v>0</v>
      </c>
      <c r="R461" s="2">
        <f t="shared" si="15"/>
        <v>0</v>
      </c>
      <c r="S461" s="14"/>
      <c r="T461" s="14"/>
    </row>
    <row r="462" spans="2:20" x14ac:dyDescent="0.3">
      <c r="B462"/>
      <c r="Q462" s="2">
        <f t="shared" si="14"/>
        <v>0</v>
      </c>
      <c r="R462" s="2">
        <f t="shared" si="15"/>
        <v>0</v>
      </c>
      <c r="S462" s="14"/>
      <c r="T462" s="14"/>
    </row>
    <row r="463" spans="2:20" x14ac:dyDescent="0.3">
      <c r="B463"/>
      <c r="Q463" s="2">
        <f t="shared" si="14"/>
        <v>0</v>
      </c>
      <c r="R463" s="2">
        <f t="shared" si="15"/>
        <v>0</v>
      </c>
      <c r="S463" s="14"/>
      <c r="T463" s="14"/>
    </row>
    <row r="464" spans="2:20" x14ac:dyDescent="0.3">
      <c r="B464"/>
      <c r="Q464" s="2">
        <f t="shared" si="14"/>
        <v>0</v>
      </c>
      <c r="R464" s="2">
        <f t="shared" si="15"/>
        <v>0</v>
      </c>
      <c r="S464" s="14"/>
      <c r="T464" s="14"/>
    </row>
    <row r="465" spans="2:20" x14ac:dyDescent="0.3">
      <c r="B465"/>
      <c r="Q465" s="2">
        <f t="shared" si="14"/>
        <v>0</v>
      </c>
      <c r="R465" s="2">
        <f t="shared" si="15"/>
        <v>0</v>
      </c>
      <c r="S465" s="14"/>
      <c r="T465" s="14"/>
    </row>
    <row r="466" spans="2:20" x14ac:dyDescent="0.3">
      <c r="B466"/>
      <c r="Q466" s="2">
        <f t="shared" si="14"/>
        <v>0</v>
      </c>
      <c r="R466" s="2">
        <f t="shared" si="15"/>
        <v>0</v>
      </c>
      <c r="S466" s="14"/>
      <c r="T466" s="14"/>
    </row>
    <row r="467" spans="2:20" x14ac:dyDescent="0.3">
      <c r="B467"/>
      <c r="Q467" s="2">
        <f t="shared" si="14"/>
        <v>0</v>
      </c>
      <c r="R467" s="2">
        <f t="shared" si="15"/>
        <v>0</v>
      </c>
      <c r="S467" s="14"/>
      <c r="T467" s="14"/>
    </row>
    <row r="468" spans="2:20" x14ac:dyDescent="0.3">
      <c r="B468"/>
      <c r="Q468" s="2">
        <f t="shared" si="14"/>
        <v>0</v>
      </c>
      <c r="R468" s="2">
        <f t="shared" si="15"/>
        <v>0</v>
      </c>
      <c r="S468" s="14"/>
      <c r="T468" s="14"/>
    </row>
    <row r="469" spans="2:20" x14ac:dyDescent="0.3">
      <c r="B469"/>
      <c r="Q469" s="2">
        <f t="shared" si="14"/>
        <v>0</v>
      </c>
      <c r="R469" s="2">
        <f t="shared" si="15"/>
        <v>0</v>
      </c>
      <c r="S469" s="14"/>
      <c r="T469" s="14"/>
    </row>
    <row r="470" spans="2:20" x14ac:dyDescent="0.3">
      <c r="B470"/>
      <c r="Q470" s="2">
        <f t="shared" si="14"/>
        <v>0</v>
      </c>
      <c r="R470" s="2">
        <f t="shared" si="15"/>
        <v>0</v>
      </c>
      <c r="S470" s="14"/>
      <c r="T470" s="14"/>
    </row>
    <row r="471" spans="2:20" x14ac:dyDescent="0.3">
      <c r="B471"/>
      <c r="Q471" s="2">
        <f t="shared" si="14"/>
        <v>0</v>
      </c>
      <c r="R471" s="2">
        <f t="shared" si="15"/>
        <v>0</v>
      </c>
      <c r="S471" s="14"/>
      <c r="T471" s="14"/>
    </row>
    <row r="472" spans="2:20" x14ac:dyDescent="0.3">
      <c r="B472"/>
      <c r="Q472" s="2">
        <f t="shared" si="14"/>
        <v>0</v>
      </c>
      <c r="R472" s="2">
        <f t="shared" si="15"/>
        <v>0</v>
      </c>
      <c r="S472" s="14"/>
      <c r="T472" s="14"/>
    </row>
    <row r="473" spans="2:20" x14ac:dyDescent="0.3">
      <c r="B473"/>
      <c r="Q473" s="2">
        <f t="shared" si="14"/>
        <v>0</v>
      </c>
      <c r="R473" s="2">
        <f t="shared" si="15"/>
        <v>0</v>
      </c>
      <c r="S473" s="14"/>
      <c r="T473" s="14"/>
    </row>
    <row r="474" spans="2:20" x14ac:dyDescent="0.3">
      <c r="B474"/>
      <c r="Q474" s="2">
        <f t="shared" si="14"/>
        <v>0</v>
      </c>
      <c r="R474" s="2">
        <f t="shared" si="15"/>
        <v>0</v>
      </c>
      <c r="S474" s="14"/>
      <c r="T474" s="14"/>
    </row>
    <row r="475" spans="2:20" x14ac:dyDescent="0.3">
      <c r="B475"/>
      <c r="Q475" s="2">
        <f t="shared" si="14"/>
        <v>0</v>
      </c>
      <c r="R475" s="2">
        <f t="shared" si="15"/>
        <v>0</v>
      </c>
      <c r="S475" s="14"/>
      <c r="T475" s="14"/>
    </row>
    <row r="476" spans="2:20" x14ac:dyDescent="0.3">
      <c r="B476"/>
      <c r="Q476" s="2">
        <f t="shared" si="14"/>
        <v>0</v>
      </c>
      <c r="R476" s="2">
        <f t="shared" si="15"/>
        <v>0</v>
      </c>
      <c r="S476" s="14"/>
      <c r="T476" s="14"/>
    </row>
    <row r="477" spans="2:20" x14ac:dyDescent="0.3">
      <c r="B477"/>
      <c r="Q477" s="2">
        <f t="shared" si="14"/>
        <v>0</v>
      </c>
      <c r="R477" s="2">
        <f t="shared" si="15"/>
        <v>0</v>
      </c>
      <c r="S477" s="14"/>
      <c r="T477" s="14"/>
    </row>
    <row r="478" spans="2:20" x14ac:dyDescent="0.3">
      <c r="B478"/>
      <c r="Q478" s="2">
        <f t="shared" si="14"/>
        <v>0</v>
      </c>
      <c r="R478" s="2">
        <f t="shared" si="15"/>
        <v>0</v>
      </c>
      <c r="S478" s="14"/>
      <c r="T478" s="14"/>
    </row>
    <row r="479" spans="2:20" x14ac:dyDescent="0.3">
      <c r="B479"/>
      <c r="Q479" s="2">
        <f t="shared" si="14"/>
        <v>0</v>
      </c>
      <c r="R479" s="2">
        <f t="shared" si="15"/>
        <v>0</v>
      </c>
      <c r="S479" s="14"/>
      <c r="T479" s="14"/>
    </row>
    <row r="480" spans="2:20" x14ac:dyDescent="0.3">
      <c r="B480"/>
      <c r="Q480" s="2">
        <f t="shared" si="14"/>
        <v>0</v>
      </c>
      <c r="R480" s="2">
        <f t="shared" si="15"/>
        <v>0</v>
      </c>
      <c r="S480" s="14"/>
      <c r="T480" s="14"/>
    </row>
    <row r="481" spans="2:20" x14ac:dyDescent="0.3">
      <c r="B481"/>
      <c r="Q481" s="2">
        <f t="shared" si="14"/>
        <v>0</v>
      </c>
      <c r="R481" s="2">
        <f t="shared" si="15"/>
        <v>0</v>
      </c>
      <c r="S481" s="14"/>
      <c r="T481" s="14"/>
    </row>
    <row r="482" spans="2:20" x14ac:dyDescent="0.3">
      <c r="B482"/>
      <c r="Q482" s="2">
        <f t="shared" si="14"/>
        <v>0</v>
      </c>
      <c r="R482" s="2">
        <f t="shared" si="15"/>
        <v>0</v>
      </c>
      <c r="S482" s="14"/>
      <c r="T482" s="14"/>
    </row>
    <row r="483" spans="2:20" x14ac:dyDescent="0.3">
      <c r="B483"/>
      <c r="Q483" s="2">
        <f t="shared" si="14"/>
        <v>0</v>
      </c>
      <c r="R483" s="2">
        <f t="shared" si="15"/>
        <v>0</v>
      </c>
      <c r="S483" s="14"/>
      <c r="T483" s="14"/>
    </row>
    <row r="484" spans="2:20" x14ac:dyDescent="0.3">
      <c r="B484"/>
      <c r="Q484" s="2">
        <f t="shared" si="14"/>
        <v>0</v>
      </c>
      <c r="R484" s="2">
        <f t="shared" si="15"/>
        <v>0</v>
      </c>
      <c r="S484" s="14"/>
      <c r="T484" s="14"/>
    </row>
    <row r="485" spans="2:20" x14ac:dyDescent="0.3">
      <c r="B485"/>
      <c r="Q485" s="2">
        <f t="shared" si="14"/>
        <v>0</v>
      </c>
      <c r="R485" s="2">
        <f t="shared" si="15"/>
        <v>0</v>
      </c>
      <c r="S485" s="14"/>
      <c r="T485" s="14"/>
    </row>
    <row r="486" spans="2:20" x14ac:dyDescent="0.3">
      <c r="B486"/>
      <c r="Q486" s="2">
        <f t="shared" si="14"/>
        <v>0</v>
      </c>
      <c r="R486" s="2">
        <f t="shared" si="15"/>
        <v>0</v>
      </c>
      <c r="S486" s="14"/>
      <c r="T486" s="14"/>
    </row>
    <row r="487" spans="2:20" x14ac:dyDescent="0.3">
      <c r="B487"/>
      <c r="Q487" s="2">
        <f t="shared" si="14"/>
        <v>0</v>
      </c>
      <c r="R487" s="2">
        <f t="shared" si="15"/>
        <v>0</v>
      </c>
      <c r="S487" s="14"/>
      <c r="T487" s="14"/>
    </row>
    <row r="488" spans="2:20" x14ac:dyDescent="0.3">
      <c r="B488"/>
      <c r="Q488" s="2">
        <f t="shared" si="14"/>
        <v>0</v>
      </c>
      <c r="R488" s="2">
        <f t="shared" si="15"/>
        <v>0</v>
      </c>
      <c r="S488" s="14"/>
      <c r="T488" s="14"/>
    </row>
    <row r="489" spans="2:20" x14ac:dyDescent="0.3">
      <c r="B489"/>
      <c r="Q489" s="2">
        <f t="shared" si="14"/>
        <v>0</v>
      </c>
      <c r="R489" s="2">
        <f t="shared" si="15"/>
        <v>0</v>
      </c>
      <c r="S489" s="14"/>
      <c r="T489" s="14"/>
    </row>
    <row r="490" spans="2:20" x14ac:dyDescent="0.3">
      <c r="B490"/>
      <c r="Q490" s="2">
        <f t="shared" si="14"/>
        <v>0</v>
      </c>
      <c r="R490" s="2">
        <f t="shared" si="15"/>
        <v>0</v>
      </c>
      <c r="S490" s="14"/>
      <c r="T490" s="14"/>
    </row>
    <row r="491" spans="2:20" x14ac:dyDescent="0.3">
      <c r="B491"/>
      <c r="Q491" s="2">
        <f t="shared" si="14"/>
        <v>0</v>
      </c>
      <c r="R491" s="2">
        <f t="shared" si="15"/>
        <v>0</v>
      </c>
      <c r="S491" s="14"/>
      <c r="T491" s="14"/>
    </row>
    <row r="492" spans="2:20" x14ac:dyDescent="0.3">
      <c r="B492"/>
      <c r="Q492" s="2">
        <f t="shared" si="14"/>
        <v>0</v>
      </c>
      <c r="R492" s="2">
        <f t="shared" si="15"/>
        <v>0</v>
      </c>
      <c r="S492" s="14"/>
      <c r="T492" s="14"/>
    </row>
    <row r="493" spans="2:20" x14ac:dyDescent="0.3">
      <c r="B493"/>
      <c r="Q493" s="2">
        <f t="shared" si="14"/>
        <v>0</v>
      </c>
      <c r="R493" s="2">
        <f t="shared" si="15"/>
        <v>0</v>
      </c>
      <c r="S493" s="14"/>
      <c r="T493" s="14"/>
    </row>
    <row r="494" spans="2:20" x14ac:dyDescent="0.3">
      <c r="B494"/>
      <c r="Q494" s="2">
        <f t="shared" si="14"/>
        <v>0</v>
      </c>
      <c r="R494" s="2">
        <f t="shared" si="15"/>
        <v>0</v>
      </c>
      <c r="S494" s="14"/>
      <c r="T494" s="14"/>
    </row>
    <row r="495" spans="2:20" x14ac:dyDescent="0.3">
      <c r="B495"/>
      <c r="Q495" s="2">
        <f t="shared" si="14"/>
        <v>0</v>
      </c>
      <c r="R495" s="2">
        <f t="shared" si="15"/>
        <v>0</v>
      </c>
      <c r="S495" s="14"/>
      <c r="T495" s="14"/>
    </row>
    <row r="496" spans="2:20" x14ac:dyDescent="0.3">
      <c r="B496"/>
      <c r="Q496" s="2">
        <f t="shared" si="14"/>
        <v>0</v>
      </c>
      <c r="R496" s="2">
        <f t="shared" si="15"/>
        <v>0</v>
      </c>
      <c r="S496" s="14"/>
      <c r="T496" s="14"/>
    </row>
    <row r="497" spans="2:20" x14ac:dyDescent="0.3">
      <c r="B497"/>
      <c r="Q497" s="2">
        <f t="shared" si="14"/>
        <v>0</v>
      </c>
      <c r="R497" s="2">
        <f t="shared" si="15"/>
        <v>0</v>
      </c>
      <c r="S497" s="14"/>
      <c r="T497" s="14"/>
    </row>
    <row r="498" spans="2:20" x14ac:dyDescent="0.3">
      <c r="B498"/>
      <c r="Q498" s="2">
        <f t="shared" si="14"/>
        <v>0</v>
      </c>
      <c r="R498" s="2">
        <f t="shared" si="15"/>
        <v>0</v>
      </c>
      <c r="S498" s="14"/>
      <c r="T498" s="14"/>
    </row>
    <row r="499" spans="2:20" x14ac:dyDescent="0.3">
      <c r="B499"/>
      <c r="Q499" s="2">
        <f t="shared" si="14"/>
        <v>0</v>
      </c>
      <c r="R499" s="2">
        <f t="shared" si="15"/>
        <v>0</v>
      </c>
      <c r="S499" s="14"/>
      <c r="T499" s="14"/>
    </row>
    <row r="500" spans="2:20" x14ac:dyDescent="0.3">
      <c r="B500"/>
      <c r="Q500" s="2">
        <f t="shared" si="14"/>
        <v>0</v>
      </c>
      <c r="R500" s="2">
        <f t="shared" si="15"/>
        <v>0</v>
      </c>
      <c r="S500" s="14"/>
      <c r="T500" s="14"/>
    </row>
    <row r="501" spans="2:20" x14ac:dyDescent="0.3">
      <c r="Q501" s="2">
        <f t="shared" si="14"/>
        <v>0</v>
      </c>
      <c r="R501" s="2">
        <f t="shared" si="15"/>
        <v>0</v>
      </c>
      <c r="S501" s="14"/>
      <c r="T501" s="14"/>
    </row>
    <row r="502" spans="2:20" x14ac:dyDescent="0.3">
      <c r="Q502" s="2">
        <f t="shared" si="14"/>
        <v>0</v>
      </c>
      <c r="R502" s="2">
        <f t="shared" si="15"/>
        <v>0</v>
      </c>
      <c r="S502" s="14"/>
      <c r="T502" s="14"/>
    </row>
    <row r="503" spans="2:20" x14ac:dyDescent="0.3">
      <c r="Q503" s="2">
        <f t="shared" si="14"/>
        <v>0</v>
      </c>
      <c r="R503" s="2">
        <f t="shared" si="15"/>
        <v>0</v>
      </c>
      <c r="S503" s="14"/>
      <c r="T503" s="14"/>
    </row>
    <row r="504" spans="2:20" x14ac:dyDescent="0.3">
      <c r="Q504" s="2">
        <f t="shared" si="14"/>
        <v>0</v>
      </c>
      <c r="R504" s="2">
        <f t="shared" si="15"/>
        <v>0</v>
      </c>
      <c r="S504" s="14"/>
      <c r="T504" s="14"/>
    </row>
    <row r="505" spans="2:20" x14ac:dyDescent="0.3">
      <c r="Q505" s="2">
        <f t="shared" si="14"/>
        <v>0</v>
      </c>
      <c r="R505" s="2">
        <f t="shared" si="15"/>
        <v>0</v>
      </c>
      <c r="S505" s="14"/>
      <c r="T505" s="14"/>
    </row>
    <row r="506" spans="2:20" x14ac:dyDescent="0.3">
      <c r="Q506" s="2">
        <f t="shared" si="14"/>
        <v>0</v>
      </c>
      <c r="R506" s="2">
        <f t="shared" si="15"/>
        <v>0</v>
      </c>
      <c r="S506" s="14"/>
      <c r="T506" s="14"/>
    </row>
    <row r="799" spans="1:21" x14ac:dyDescent="0.3">
      <c r="A799" s="25" t="s">
        <v>17</v>
      </c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x14ac:dyDescent="0.3">
      <c r="A800" s="25"/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x14ac:dyDescent="0.3">
      <c r="A801" s="5" t="s">
        <v>18</v>
      </c>
      <c r="B801" s="5"/>
      <c r="C801" s="5"/>
      <c r="D801" s="5"/>
      <c r="E801" s="5"/>
      <c r="F801" s="2" t="s">
        <v>19</v>
      </c>
      <c r="G801" s="5"/>
      <c r="H801" s="5"/>
      <c r="I801" s="5"/>
      <c r="J801" s="5"/>
    </row>
    <row r="802" spans="1:21" x14ac:dyDescent="0.3">
      <c r="A802" s="3" t="s">
        <v>20</v>
      </c>
      <c r="B802" s="3"/>
      <c r="C802" s="3"/>
      <c r="D802" s="3"/>
      <c r="E802" s="4" t="s">
        <v>21</v>
      </c>
      <c r="F802" s="4">
        <f>COUNTIF(B6:B499,"AI")</f>
        <v>0</v>
      </c>
      <c r="G802" s="3"/>
      <c r="H802" s="3"/>
      <c r="I802" s="3"/>
      <c r="J802" s="3"/>
      <c r="M802" s="5"/>
      <c r="S802" s="5"/>
      <c r="T802" s="5"/>
      <c r="U802" s="5"/>
    </row>
    <row r="803" spans="1:21" x14ac:dyDescent="0.3">
      <c r="A803" s="2" t="s">
        <v>22</v>
      </c>
      <c r="E803" s="4" t="s">
        <v>23</v>
      </c>
      <c r="F803" s="4">
        <f>COUNTIF(B6:B499,"AS")</f>
        <v>0</v>
      </c>
    </row>
    <row r="804" spans="1:21" x14ac:dyDescent="0.3">
      <c r="A804" s="2" t="s">
        <v>24</v>
      </c>
      <c r="E804" s="4" t="s">
        <v>25</v>
      </c>
      <c r="F804" s="4">
        <f>COUNTIF(B6:B499,"B")</f>
        <v>0</v>
      </c>
    </row>
    <row r="805" spans="1:21" x14ac:dyDescent="0.3">
      <c r="A805" s="2" t="s">
        <v>26</v>
      </c>
      <c r="E805" s="4" t="s">
        <v>27</v>
      </c>
      <c r="F805" s="4">
        <f>COUNTIF(B6:B500,"H")</f>
        <v>0</v>
      </c>
    </row>
    <row r="806" spans="1:21" x14ac:dyDescent="0.3">
      <c r="A806" s="2" t="s">
        <v>28</v>
      </c>
      <c r="E806" s="4" t="s">
        <v>29</v>
      </c>
      <c r="F806" s="4">
        <f>COUNTIF(B6:B499,"PI")</f>
        <v>0</v>
      </c>
    </row>
    <row r="807" spans="1:21" x14ac:dyDescent="0.3">
      <c r="A807" s="2" t="s">
        <v>30</v>
      </c>
      <c r="E807" s="4" t="s">
        <v>31</v>
      </c>
      <c r="F807" s="4">
        <f>COUNTIF(B6:B499, "W")</f>
        <v>0</v>
      </c>
      <c r="M807" s="4"/>
      <c r="S807" s="4"/>
      <c r="T807" s="4"/>
      <c r="U807" s="4"/>
    </row>
    <row r="808" spans="1:21" x14ac:dyDescent="0.3">
      <c r="A808" s="2" t="s">
        <v>32</v>
      </c>
      <c r="E808" s="4" t="s">
        <v>33</v>
      </c>
      <c r="F808" s="4">
        <f>COUNTIF(B6:B499,"TM")</f>
        <v>0</v>
      </c>
      <c r="M808" s="4"/>
      <c r="S808" s="5"/>
      <c r="T808" s="5"/>
      <c r="U808" s="5"/>
    </row>
    <row r="809" spans="1:21" x14ac:dyDescent="0.3">
      <c r="A809" s="5" t="s">
        <v>34</v>
      </c>
      <c r="B809" s="5"/>
      <c r="C809" s="5"/>
      <c r="D809" s="5"/>
      <c r="F809" s="4">
        <f>SUM(F802:F808)</f>
        <v>0</v>
      </c>
      <c r="M809" s="4"/>
      <c r="S809" s="5"/>
      <c r="T809" s="5"/>
      <c r="U809" s="5"/>
    </row>
    <row r="810" spans="1:21" x14ac:dyDescent="0.3">
      <c r="A810" s="5"/>
      <c r="B810" s="5"/>
      <c r="C810" s="5"/>
      <c r="D810" s="5"/>
      <c r="L810" s="4"/>
      <c r="M810" s="4"/>
      <c r="S810" s="5"/>
      <c r="T810" s="5"/>
      <c r="U810" s="5"/>
    </row>
    <row r="811" spans="1:21" x14ac:dyDescent="0.3">
      <c r="A811" s="5" t="s">
        <v>35</v>
      </c>
      <c r="B811" s="5"/>
      <c r="C811" s="5"/>
      <c r="D811" s="5"/>
      <c r="E811" s="5"/>
      <c r="F811" s="5">
        <f>(F809)</f>
        <v>0</v>
      </c>
      <c r="G811" s="5"/>
      <c r="H811" s="5"/>
      <c r="I811" s="5"/>
      <c r="J811" s="5"/>
      <c r="K811" s="5"/>
      <c r="L811" s="19"/>
      <c r="M811" s="19"/>
      <c r="N811" s="19"/>
      <c r="O811" s="19"/>
      <c r="S811" s="5"/>
      <c r="T811" s="5"/>
      <c r="U811" s="5"/>
    </row>
    <row r="812" spans="1:21" x14ac:dyDescent="0.3">
      <c r="E812" s="8"/>
      <c r="F812" s="4"/>
      <c r="G812" s="4"/>
      <c r="H812" s="4"/>
      <c r="I812" s="4"/>
      <c r="J812" s="4"/>
      <c r="K812" s="4"/>
      <c r="L812" s="4"/>
      <c r="M812" s="4"/>
      <c r="S812" s="1"/>
      <c r="T812" s="1"/>
      <c r="U812" s="1"/>
    </row>
    <row r="813" spans="1:21" x14ac:dyDescent="0.3">
      <c r="A813" s="19" t="s">
        <v>36</v>
      </c>
      <c r="B813" s="19"/>
      <c r="C813" s="19"/>
      <c r="D813" s="19"/>
      <c r="E813" s="19"/>
      <c r="F813" s="19"/>
      <c r="G813" s="19"/>
      <c r="H813" s="19"/>
      <c r="I813" s="19"/>
      <c r="J813" s="19"/>
      <c r="K813" s="4"/>
      <c r="L813" s="4"/>
      <c r="M813" s="4"/>
    </row>
    <row r="814" spans="1:21" x14ac:dyDescent="0.3">
      <c r="A814" s="5"/>
      <c r="B814" s="5"/>
      <c r="D814" s="5"/>
      <c r="F814" s="5" t="s">
        <v>19</v>
      </c>
      <c r="G814" s="5"/>
      <c r="H814" s="5"/>
      <c r="I814" s="5"/>
      <c r="J814" s="5"/>
      <c r="K814" s="4"/>
      <c r="L814" s="4"/>
      <c r="M814" s="4"/>
    </row>
    <row r="815" spans="1:21" x14ac:dyDescent="0.3">
      <c r="A815" s="2" t="s">
        <v>37</v>
      </c>
      <c r="D815" s="4" t="s">
        <v>38</v>
      </c>
      <c r="F815" s="4">
        <f>COUNTIF(C6:C499,"M")</f>
        <v>0</v>
      </c>
      <c r="G815" s="4"/>
      <c r="H815" s="4"/>
      <c r="I815" s="4"/>
      <c r="J815" s="4"/>
      <c r="M815" s="4"/>
    </row>
    <row r="816" spans="1:21" x14ac:dyDescent="0.3">
      <c r="A816" s="2" t="s">
        <v>39</v>
      </c>
      <c r="D816" s="4" t="s">
        <v>40</v>
      </c>
      <c r="F816" s="4">
        <f>COUNTIF(C6:C499,"F")</f>
        <v>0</v>
      </c>
      <c r="G816" s="1"/>
      <c r="H816" s="1"/>
      <c r="I816" s="1"/>
      <c r="J816" s="1"/>
      <c r="M816" s="1"/>
    </row>
    <row r="817" spans="1:21" x14ac:dyDescent="0.3">
      <c r="A817" s="19" t="s">
        <v>41</v>
      </c>
      <c r="B817" s="19"/>
      <c r="C817" s="19"/>
      <c r="D817" s="19"/>
      <c r="E817" s="5"/>
      <c r="F817" s="5"/>
      <c r="G817" s="5"/>
      <c r="H817" s="5"/>
      <c r="I817" s="5"/>
      <c r="J817" s="5"/>
      <c r="K817" s="5"/>
      <c r="L817" s="4"/>
      <c r="S817" s="5"/>
      <c r="T817" s="5"/>
      <c r="U817" s="5"/>
    </row>
    <row r="818" spans="1:21" x14ac:dyDescent="0.3">
      <c r="A818" s="5"/>
      <c r="B818" s="5"/>
      <c r="C818" s="5"/>
      <c r="D818" s="5"/>
      <c r="F818" s="5" t="s">
        <v>19</v>
      </c>
      <c r="G818" s="5"/>
      <c r="H818" s="5"/>
      <c r="I818" s="5"/>
      <c r="J818" s="5"/>
      <c r="K818" s="5"/>
      <c r="L818" s="4"/>
      <c r="S818" s="5"/>
      <c r="T818" s="5"/>
      <c r="U818" s="5"/>
    </row>
    <row r="819" spans="1:21" x14ac:dyDescent="0.3">
      <c r="A819" s="2" t="s">
        <v>42</v>
      </c>
      <c r="D819" s="5" t="s">
        <v>38</v>
      </c>
      <c r="F819" s="4">
        <f>COUNTIF(D6:D499,"M")</f>
        <v>0</v>
      </c>
    </row>
    <row r="820" spans="1:21" ht="14.4" customHeight="1" x14ac:dyDescent="0.3">
      <c r="A820" s="20" t="s">
        <v>43</v>
      </c>
      <c r="B820" s="20"/>
      <c r="C820" s="20"/>
      <c r="D820" s="5" t="s">
        <v>44</v>
      </c>
      <c r="F820" s="4">
        <f>COUNTIF(D6:D499,"D")</f>
        <v>0</v>
      </c>
      <c r="G820" s="1"/>
      <c r="H820" s="1"/>
      <c r="I820" s="9"/>
    </row>
    <row r="821" spans="1:21" ht="14.4" customHeight="1" x14ac:dyDescent="0.3">
      <c r="A821" s="20" t="s">
        <v>45</v>
      </c>
      <c r="B821" s="20"/>
      <c r="C821" s="20"/>
      <c r="D821" s="5" t="s">
        <v>46</v>
      </c>
      <c r="F821" s="4">
        <f>COUNTIF(D6:D499,"I")</f>
        <v>0</v>
      </c>
      <c r="G821" s="1"/>
      <c r="H821" s="1"/>
      <c r="I821" s="9"/>
    </row>
    <row r="822" spans="1:21" x14ac:dyDescent="0.3">
      <c r="A822" s="19" t="s">
        <v>47</v>
      </c>
      <c r="B822" s="19"/>
      <c r="C822" s="19"/>
      <c r="D822" s="5"/>
      <c r="E822" s="5"/>
      <c r="F822" s="5"/>
      <c r="G822" s="5"/>
      <c r="H822" s="5"/>
      <c r="I822" s="5"/>
      <c r="J822" s="5"/>
      <c r="K822" s="1"/>
      <c r="L822" s="4"/>
    </row>
    <row r="823" spans="1:21" x14ac:dyDescent="0.3">
      <c r="A823" s="5"/>
      <c r="B823" s="5"/>
      <c r="C823" s="5"/>
      <c r="D823" s="5"/>
      <c r="E823" s="5"/>
      <c r="F823" s="5" t="s">
        <v>19</v>
      </c>
      <c r="H823" s="5"/>
      <c r="I823" s="5"/>
      <c r="J823" s="5"/>
      <c r="K823" s="1"/>
      <c r="L823" s="4"/>
    </row>
    <row r="824" spans="1:21" x14ac:dyDescent="0.3">
      <c r="A824" s="2" t="s">
        <v>48</v>
      </c>
      <c r="D824" s="5" t="s">
        <v>49</v>
      </c>
      <c r="F824" s="4">
        <f>COUNTIF(E6:E499,"R")</f>
        <v>0</v>
      </c>
      <c r="H824" s="1"/>
      <c r="I824" s="1"/>
      <c r="J824" s="1"/>
      <c r="K824" s="1"/>
    </row>
    <row r="825" spans="1:21" x14ac:dyDescent="0.3">
      <c r="A825" s="2" t="s">
        <v>50</v>
      </c>
      <c r="D825" s="5" t="s">
        <v>51</v>
      </c>
      <c r="F825" s="4">
        <f>COUNTIF(E6:E499,"E")</f>
        <v>0</v>
      </c>
      <c r="H825" s="1"/>
      <c r="I825" s="1"/>
      <c r="J825" s="1"/>
      <c r="K825" s="1"/>
    </row>
    <row r="826" spans="1:21" x14ac:dyDescent="0.3">
      <c r="A826" s="2" t="s">
        <v>52</v>
      </c>
      <c r="D826" s="5" t="s">
        <v>53</v>
      </c>
      <c r="F826" s="4">
        <f>COUNTIF(E6:E499,"LIG")</f>
        <v>0</v>
      </c>
    </row>
    <row r="827" spans="1:21" x14ac:dyDescent="0.3">
      <c r="A827" s="2" t="s">
        <v>54</v>
      </c>
      <c r="D827" s="5" t="s">
        <v>55</v>
      </c>
      <c r="F827" s="5">
        <f>COUNTIF(E6:E499,"LIF")</f>
        <v>0</v>
      </c>
    </row>
    <row r="828" spans="1:21" x14ac:dyDescent="0.3">
      <c r="A828" s="4"/>
      <c r="B828" s="4"/>
      <c r="C828" s="4"/>
      <c r="E828" s="4"/>
    </row>
    <row r="829" spans="1:21" x14ac:dyDescent="0.3">
      <c r="A829" s="19" t="s">
        <v>56</v>
      </c>
      <c r="B829" s="19"/>
      <c r="C829" s="19"/>
      <c r="D829" s="19"/>
      <c r="E829" s="5"/>
      <c r="F829" s="5"/>
      <c r="G829" s="5"/>
      <c r="H829" s="5"/>
      <c r="I829" s="5"/>
      <c r="J829" s="5"/>
    </row>
    <row r="830" spans="1:21" x14ac:dyDescent="0.3">
      <c r="A830" s="5"/>
      <c r="C830" s="5"/>
      <c r="D830" s="5"/>
      <c r="E830" s="5"/>
      <c r="F830" s="5" t="s">
        <v>19</v>
      </c>
      <c r="G830" s="5"/>
      <c r="H830" s="5"/>
      <c r="I830" s="5"/>
    </row>
    <row r="831" spans="1:21" x14ac:dyDescent="0.3">
      <c r="A831" s="1" t="s">
        <v>57</v>
      </c>
      <c r="C831" s="1"/>
      <c r="D831" s="5" t="s">
        <v>58</v>
      </c>
      <c r="E831" s="1" t="s">
        <v>1</v>
      </c>
      <c r="F831" s="5">
        <f>COUNTIF(F6:F499,"G")</f>
        <v>0</v>
      </c>
      <c r="J831" s="2" t="s">
        <v>58</v>
      </c>
    </row>
    <row r="832" spans="1:21" x14ac:dyDescent="0.3">
      <c r="A832" s="1"/>
      <c r="C832" s="1"/>
      <c r="D832" s="5"/>
      <c r="E832" s="2" t="s">
        <v>59</v>
      </c>
      <c r="F832" s="5">
        <f>COUNT(H6:H499,"G")</f>
        <v>0</v>
      </c>
      <c r="I832" s="5"/>
      <c r="J832" s="2" t="s">
        <v>51</v>
      </c>
    </row>
    <row r="833" spans="1:10" x14ac:dyDescent="0.3">
      <c r="A833" s="1"/>
      <c r="C833" s="1"/>
      <c r="D833" s="5"/>
      <c r="E833" s="2" t="s">
        <v>60</v>
      </c>
      <c r="F833" s="5">
        <f>COUNTIF(J6:J499,"G")</f>
        <v>0</v>
      </c>
      <c r="I833" s="5"/>
      <c r="J833" s="2" t="s">
        <v>61</v>
      </c>
    </row>
    <row r="834" spans="1:10" x14ac:dyDescent="0.3">
      <c r="A834" s="1"/>
      <c r="C834" s="1"/>
      <c r="D834" s="5"/>
      <c r="E834" s="2" t="s">
        <v>62</v>
      </c>
      <c r="F834" s="5">
        <f>COUNTIF(L6:L499,"G")</f>
        <v>0</v>
      </c>
      <c r="I834" s="5"/>
      <c r="J834" s="2" t="s">
        <v>31</v>
      </c>
    </row>
    <row r="835" spans="1:10" x14ac:dyDescent="0.3">
      <c r="A835" s="1"/>
      <c r="C835" s="1"/>
      <c r="D835" s="5"/>
      <c r="E835" s="4" t="s">
        <v>63</v>
      </c>
      <c r="F835" s="5">
        <f>SUM(F831:F834)</f>
        <v>0</v>
      </c>
      <c r="I835" s="5"/>
    </row>
    <row r="836" spans="1:10" x14ac:dyDescent="0.3">
      <c r="A836" s="1"/>
      <c r="C836" s="1"/>
      <c r="D836" s="5"/>
      <c r="E836" s="4"/>
      <c r="F836" s="5"/>
      <c r="I836" s="5"/>
    </row>
    <row r="837" spans="1:10" x14ac:dyDescent="0.3">
      <c r="A837" s="1"/>
      <c r="C837" s="1"/>
      <c r="D837" s="5"/>
      <c r="F837" s="5" t="s">
        <v>19</v>
      </c>
      <c r="I837" s="5"/>
    </row>
    <row r="838" spans="1:10" x14ac:dyDescent="0.3">
      <c r="A838" s="2" t="s">
        <v>64</v>
      </c>
      <c r="C838" s="1"/>
      <c r="D838" s="5" t="s">
        <v>51</v>
      </c>
      <c r="E838" s="1" t="s">
        <v>1</v>
      </c>
      <c r="F838" s="5">
        <f>COUNTIF(F11:F499,"E")</f>
        <v>0</v>
      </c>
      <c r="I838" s="5"/>
    </row>
    <row r="839" spans="1:10" x14ac:dyDescent="0.3">
      <c r="A839" s="1"/>
      <c r="C839" s="1"/>
      <c r="D839" s="5"/>
      <c r="E839" s="2" t="s">
        <v>59</v>
      </c>
      <c r="F839" s="5">
        <f>COUNT(H11:H499,"E")</f>
        <v>0</v>
      </c>
      <c r="I839" s="5"/>
    </row>
    <row r="840" spans="1:10" x14ac:dyDescent="0.3">
      <c r="A840" s="1"/>
      <c r="C840" s="1"/>
      <c r="D840" s="5"/>
      <c r="E840" s="2" t="s">
        <v>60</v>
      </c>
      <c r="F840" s="5">
        <f>COUNTIF(J11:J499,"E")</f>
        <v>0</v>
      </c>
      <c r="I840" s="5"/>
    </row>
    <row r="841" spans="1:10" x14ac:dyDescent="0.3">
      <c r="A841" s="1"/>
      <c r="C841" s="1"/>
      <c r="D841" s="5"/>
      <c r="E841" s="2" t="s">
        <v>62</v>
      </c>
      <c r="F841" s="5">
        <f>COUNTIF(L11:L499,"E")</f>
        <v>0</v>
      </c>
      <c r="I841" s="5"/>
    </row>
    <row r="842" spans="1:10" x14ac:dyDescent="0.3">
      <c r="A842" s="1"/>
      <c r="C842" s="1"/>
      <c r="D842" s="5"/>
      <c r="E842" s="4" t="s">
        <v>65</v>
      </c>
      <c r="F842" s="5">
        <f>SUM(F838:F841)</f>
        <v>0</v>
      </c>
      <c r="I842" s="5"/>
    </row>
    <row r="843" spans="1:10" x14ac:dyDescent="0.3">
      <c r="A843" s="1"/>
      <c r="C843" s="1"/>
      <c r="D843" s="5"/>
      <c r="E843" s="4"/>
      <c r="F843" s="5"/>
      <c r="I843" s="5"/>
    </row>
    <row r="844" spans="1:10" x14ac:dyDescent="0.3">
      <c r="A844" s="1"/>
      <c r="C844" s="1"/>
      <c r="D844" s="5"/>
      <c r="F844" s="5" t="s">
        <v>19</v>
      </c>
      <c r="I844" s="5"/>
    </row>
    <row r="845" spans="1:10" x14ac:dyDescent="0.3">
      <c r="A845" s="1"/>
      <c r="C845" s="1"/>
      <c r="D845" s="5"/>
      <c r="E845" s="1" t="s">
        <v>1</v>
      </c>
      <c r="F845" s="5">
        <f>COUNTIF(F17:F499,"T")</f>
        <v>0</v>
      </c>
      <c r="I845" s="5"/>
    </row>
    <row r="846" spans="1:10" x14ac:dyDescent="0.3">
      <c r="A846" s="2" t="s">
        <v>66</v>
      </c>
      <c r="C846" s="1"/>
      <c r="D846" s="5" t="s">
        <v>61</v>
      </c>
      <c r="E846" s="2" t="s">
        <v>59</v>
      </c>
      <c r="F846" s="5">
        <f>COUNT(H17:H499,"T")</f>
        <v>0</v>
      </c>
      <c r="I846" s="5"/>
    </row>
    <row r="847" spans="1:10" x14ac:dyDescent="0.3">
      <c r="A847" s="1"/>
      <c r="C847" s="1"/>
      <c r="D847" s="5"/>
      <c r="E847" s="2" t="s">
        <v>60</v>
      </c>
      <c r="F847" s="5">
        <f>COUNTIF(J17:J499,"T")</f>
        <v>0</v>
      </c>
      <c r="I847" s="5"/>
    </row>
    <row r="848" spans="1:10" x14ac:dyDescent="0.3">
      <c r="A848" s="1"/>
      <c r="C848" s="1"/>
      <c r="D848" s="5"/>
      <c r="E848" s="2" t="s">
        <v>62</v>
      </c>
      <c r="F848" s="5">
        <f>COUNTIF(L17:L499,"T")</f>
        <v>0</v>
      </c>
      <c r="I848" s="5"/>
    </row>
    <row r="849" spans="1:9" x14ac:dyDescent="0.3">
      <c r="A849" s="1"/>
      <c r="C849" s="1"/>
      <c r="D849" s="5"/>
      <c r="E849" s="4" t="s">
        <v>67</v>
      </c>
      <c r="F849" s="5">
        <f>SUM(F845:F848)</f>
        <v>0</v>
      </c>
      <c r="I849" s="5"/>
    </row>
    <row r="850" spans="1:9" x14ac:dyDescent="0.3">
      <c r="A850" s="1"/>
      <c r="C850" s="1"/>
      <c r="D850" s="5"/>
      <c r="F850" s="5"/>
      <c r="I850" s="5"/>
    </row>
    <row r="851" spans="1:9" x14ac:dyDescent="0.3">
      <c r="A851" s="1"/>
      <c r="C851" s="1"/>
      <c r="D851" s="5"/>
      <c r="F851" s="5" t="s">
        <v>19</v>
      </c>
      <c r="I851" s="5"/>
    </row>
    <row r="852" spans="1:9" x14ac:dyDescent="0.3">
      <c r="A852" s="2" t="s">
        <v>68</v>
      </c>
      <c r="C852" s="1"/>
      <c r="D852" s="5" t="s">
        <v>31</v>
      </c>
      <c r="E852" s="1" t="s">
        <v>1</v>
      </c>
      <c r="F852" s="5">
        <f>COUNTIF(F24:F499,"W")</f>
        <v>0</v>
      </c>
      <c r="I852" s="5"/>
    </row>
    <row r="853" spans="1:9" x14ac:dyDescent="0.3">
      <c r="A853" s="1"/>
      <c r="B853" s="5"/>
      <c r="C853" s="1"/>
      <c r="D853" s="1"/>
      <c r="E853" s="2" t="s">
        <v>59</v>
      </c>
      <c r="F853" s="5">
        <f>COUNT(H24:H499,"W")</f>
        <v>0</v>
      </c>
      <c r="I853" s="5"/>
    </row>
    <row r="854" spans="1:9" x14ac:dyDescent="0.3">
      <c r="A854" s="1"/>
      <c r="B854" s="5"/>
      <c r="C854" s="1"/>
      <c r="D854" s="1"/>
      <c r="E854" s="2" t="s">
        <v>60</v>
      </c>
      <c r="F854" s="5">
        <f>COUNTIF(J24:J499,"W")</f>
        <v>0</v>
      </c>
      <c r="I854" s="5"/>
    </row>
    <row r="855" spans="1:9" x14ac:dyDescent="0.3">
      <c r="A855" s="1"/>
      <c r="B855" s="5"/>
      <c r="C855" s="1"/>
      <c r="D855" s="1"/>
      <c r="E855" s="2" t="s">
        <v>62</v>
      </c>
      <c r="F855" s="5">
        <f>COUNTIF(L24:L499,"W")</f>
        <v>0</v>
      </c>
      <c r="I855" s="5"/>
    </row>
    <row r="856" spans="1:9" x14ac:dyDescent="0.3">
      <c r="A856" s="1"/>
      <c r="B856" s="5"/>
      <c r="C856" s="1"/>
      <c r="D856" s="1"/>
      <c r="E856" s="4" t="s">
        <v>69</v>
      </c>
      <c r="F856" s="5">
        <f>SUM(F852:F855)</f>
        <v>0</v>
      </c>
      <c r="I856" s="5"/>
    </row>
    <row r="857" spans="1:9" x14ac:dyDescent="0.3">
      <c r="F857" s="5"/>
      <c r="I857" s="5"/>
    </row>
    <row r="858" spans="1:9" x14ac:dyDescent="0.3">
      <c r="F858" s="5"/>
      <c r="I858" s="5"/>
    </row>
    <row r="859" spans="1:9" x14ac:dyDescent="0.3">
      <c r="A859" s="19" t="s">
        <v>70</v>
      </c>
      <c r="B859" s="19"/>
      <c r="C859" s="19"/>
      <c r="D859" s="19"/>
      <c r="F859" s="5" t="s">
        <v>19</v>
      </c>
      <c r="I859" s="5"/>
    </row>
    <row r="860" spans="1:9" x14ac:dyDescent="0.3">
      <c r="A860" s="2" t="s">
        <v>71</v>
      </c>
      <c r="D860" s="5" t="s">
        <v>72</v>
      </c>
      <c r="E860" s="1" t="s">
        <v>1</v>
      </c>
      <c r="F860" s="5">
        <f>COUNTIF(G6:G499,"EPC")</f>
        <v>0</v>
      </c>
      <c r="I860" s="5"/>
    </row>
    <row r="861" spans="1:9" x14ac:dyDescent="0.3">
      <c r="E861" s="2" t="s">
        <v>59</v>
      </c>
      <c r="F861" s="5">
        <f>COUNTIF(I6:I499,"EPC")</f>
        <v>0</v>
      </c>
    </row>
    <row r="862" spans="1:9" x14ac:dyDescent="0.3">
      <c r="E862" s="2" t="s">
        <v>60</v>
      </c>
      <c r="F862" s="5">
        <f>COUNTIF(K6:K499,"EPC")</f>
        <v>0</v>
      </c>
    </row>
    <row r="863" spans="1:9" x14ac:dyDescent="0.3">
      <c r="E863" s="2" t="s">
        <v>62</v>
      </c>
      <c r="F863" s="5">
        <f>COUNTIF(M6:M499,"EPC")</f>
        <v>0</v>
      </c>
      <c r="I863" s="5"/>
    </row>
    <row r="864" spans="1:9" x14ac:dyDescent="0.3">
      <c r="E864" s="4" t="s">
        <v>73</v>
      </c>
      <c r="F864" s="5">
        <f>SUM(F860:F863)</f>
        <v>0</v>
      </c>
      <c r="I864" s="5"/>
    </row>
    <row r="865" spans="1:13" x14ac:dyDescent="0.3">
      <c r="E865" s="4"/>
      <c r="F865" s="5"/>
      <c r="I865" s="5"/>
    </row>
    <row r="866" spans="1:13" x14ac:dyDescent="0.3">
      <c r="E866" s="4"/>
      <c r="F866" s="5" t="s">
        <v>19</v>
      </c>
      <c r="I866" s="5"/>
    </row>
    <row r="867" spans="1:13" ht="14.4" customHeight="1" x14ac:dyDescent="0.3">
      <c r="A867" s="20" t="s">
        <v>74</v>
      </c>
      <c r="B867" s="20"/>
      <c r="C867" s="20"/>
      <c r="D867" s="5" t="s">
        <v>75</v>
      </c>
      <c r="E867" s="1" t="s">
        <v>1</v>
      </c>
      <c r="F867" s="5">
        <f>COUNTIF(G6:G499,"EDPC")</f>
        <v>0</v>
      </c>
      <c r="I867" s="5"/>
    </row>
    <row r="868" spans="1:13" x14ac:dyDescent="0.3">
      <c r="E868" s="2" t="s">
        <v>59</v>
      </c>
      <c r="F868" s="5">
        <f>COUNTIF(I6:I499,"EDPC")</f>
        <v>0</v>
      </c>
    </row>
    <row r="869" spans="1:13" x14ac:dyDescent="0.3">
      <c r="E869" s="2" t="s">
        <v>60</v>
      </c>
      <c r="F869" s="5">
        <f>COUNTIF(K6:K499,"EDPC")</f>
        <v>0</v>
      </c>
      <c r="I869" s="5"/>
    </row>
    <row r="870" spans="1:13" x14ac:dyDescent="0.3">
      <c r="E870" s="2" t="s">
        <v>62</v>
      </c>
      <c r="F870" s="5">
        <f>COUNTIF(M6:M499,"EDPC")</f>
        <v>0</v>
      </c>
      <c r="I870" s="5"/>
    </row>
    <row r="871" spans="1:13" x14ac:dyDescent="0.3">
      <c r="E871" s="4" t="s">
        <v>76</v>
      </c>
      <c r="F871" s="5">
        <f>SUM(F867:F870)</f>
        <v>0</v>
      </c>
      <c r="I871" s="5"/>
    </row>
    <row r="872" spans="1:13" x14ac:dyDescent="0.3">
      <c r="F872" s="5"/>
      <c r="I872" s="5"/>
    </row>
    <row r="873" spans="1:13" x14ac:dyDescent="0.3">
      <c r="F873" s="5" t="s">
        <v>19</v>
      </c>
      <c r="I873" s="5"/>
    </row>
    <row r="874" spans="1:13" ht="14.4" customHeight="1" x14ac:dyDescent="0.3">
      <c r="A874" s="20" t="s">
        <v>77</v>
      </c>
      <c r="B874" s="20"/>
      <c r="C874" s="20"/>
      <c r="D874" s="5" t="s">
        <v>78</v>
      </c>
      <c r="E874" s="1" t="s">
        <v>1</v>
      </c>
      <c r="F874" s="5">
        <f>COUNTIF(G6:G499,"WFCP")</f>
        <v>0</v>
      </c>
      <c r="I874" s="5"/>
    </row>
    <row r="875" spans="1:13" x14ac:dyDescent="0.3">
      <c r="E875" s="2" t="s">
        <v>59</v>
      </c>
      <c r="F875" s="5">
        <f>COUNTIF(I6:I499,"WFCP")</f>
        <v>0</v>
      </c>
      <c r="I875" s="5"/>
    </row>
    <row r="876" spans="1:13" x14ac:dyDescent="0.3">
      <c r="E876" s="2" t="s">
        <v>60</v>
      </c>
      <c r="F876" s="5">
        <f>COUNTIF(K6:K499,"WFCP")</f>
        <v>0</v>
      </c>
      <c r="I876" s="5"/>
    </row>
    <row r="877" spans="1:13" x14ac:dyDescent="0.3">
      <c r="E877" s="2" t="s">
        <v>62</v>
      </c>
      <c r="F877" s="5">
        <f>COUNTIF(M6:M499,"WFCP")</f>
        <v>0</v>
      </c>
      <c r="I877" s="5"/>
    </row>
    <row r="878" spans="1:13" x14ac:dyDescent="0.3">
      <c r="E878" s="4" t="s">
        <v>79</v>
      </c>
      <c r="F878" s="5">
        <f>SUM(F874:F877)</f>
        <v>0</v>
      </c>
      <c r="I878" s="5"/>
    </row>
    <row r="879" spans="1:13" x14ac:dyDescent="0.3">
      <c r="D879" s="5"/>
      <c r="I879" s="5"/>
      <c r="M879" s="5"/>
    </row>
    <row r="880" spans="1:13" x14ac:dyDescent="0.3">
      <c r="A880" s="19" t="s">
        <v>80</v>
      </c>
      <c r="B880" s="19"/>
      <c r="C880" s="19"/>
      <c r="D880" s="5"/>
      <c r="F880" s="5" t="s">
        <v>19</v>
      </c>
      <c r="I880" s="5"/>
      <c r="M880" s="5"/>
    </row>
    <row r="881" spans="1:13" x14ac:dyDescent="0.3">
      <c r="A881" s="2" t="s">
        <v>81</v>
      </c>
      <c r="D881" s="5" t="s">
        <v>82</v>
      </c>
      <c r="F881" s="5">
        <f>COUNTIF(U6:U499,"c")</f>
        <v>0</v>
      </c>
      <c r="I881" s="5"/>
      <c r="M881" s="5"/>
    </row>
    <row r="882" spans="1:13" x14ac:dyDescent="0.3">
      <c r="A882" s="2" t="s">
        <v>83</v>
      </c>
      <c r="D882" s="5" t="s">
        <v>44</v>
      </c>
      <c r="F882" s="5">
        <f>COUNTIF(U6:U499,"D")</f>
        <v>0</v>
      </c>
      <c r="I882" s="5"/>
      <c r="M882" s="5"/>
    </row>
    <row r="883" spans="1:13" x14ac:dyDescent="0.3">
      <c r="A883" s="2" t="s">
        <v>84</v>
      </c>
      <c r="D883" s="4" t="s">
        <v>61</v>
      </c>
      <c r="E883" s="1"/>
      <c r="F883" s="5">
        <f>COUNTIF(U6:U499,"T")</f>
        <v>0</v>
      </c>
    </row>
    <row r="884" spans="1:13" x14ac:dyDescent="0.3">
      <c r="A884" s="2" t="s">
        <v>85</v>
      </c>
      <c r="D884" s="5" t="s">
        <v>86</v>
      </c>
      <c r="F884" s="5">
        <f>COUNTIF(U6:U499,"AA")</f>
        <v>0</v>
      </c>
      <c r="H884" s="5"/>
      <c r="I884" s="5"/>
      <c r="K884" s="5"/>
      <c r="L884" s="5"/>
    </row>
    <row r="885" spans="1:13" x14ac:dyDescent="0.3">
      <c r="A885" s="21" t="s">
        <v>87</v>
      </c>
      <c r="B885" s="21"/>
      <c r="D885" s="5" t="s">
        <v>88</v>
      </c>
      <c r="E885" s="5"/>
      <c r="F885" s="5">
        <f>COUNTIF(U6:U499,"BA")</f>
        <v>0</v>
      </c>
      <c r="H885" s="5"/>
      <c r="I885" s="5"/>
      <c r="J885" s="5"/>
    </row>
    <row r="886" spans="1:13" x14ac:dyDescent="0.3">
      <c r="A886" s="22" t="s">
        <v>89</v>
      </c>
      <c r="B886" s="22"/>
      <c r="D886" s="5" t="s">
        <v>90</v>
      </c>
      <c r="F886" s="5">
        <f>COUNTIF(U6:U499,"MS")</f>
        <v>0</v>
      </c>
    </row>
    <row r="887" spans="1:13" x14ac:dyDescent="0.3">
      <c r="A887" s="23" t="s">
        <v>91</v>
      </c>
      <c r="B887" s="23"/>
      <c r="D887" s="5"/>
      <c r="F887" s="5">
        <f>SUM(F881:F886)</f>
        <v>0</v>
      </c>
      <c r="G887" s="5"/>
      <c r="H887" s="5"/>
      <c r="K887" s="5"/>
      <c r="L887" s="5"/>
    </row>
    <row r="888" spans="1:13" x14ac:dyDescent="0.3">
      <c r="D888" s="5"/>
    </row>
    <row r="889" spans="1:13" x14ac:dyDescent="0.3">
      <c r="A889" s="19" t="s">
        <v>92</v>
      </c>
      <c r="B889" s="19"/>
      <c r="C889" s="19"/>
      <c r="D889" s="5"/>
      <c r="F889" s="5">
        <f>+(R500)</f>
        <v>0</v>
      </c>
    </row>
    <row r="890" spans="1:13" x14ac:dyDescent="0.3">
      <c r="D890" s="5"/>
    </row>
    <row r="891" spans="1:13" x14ac:dyDescent="0.3">
      <c r="A891" s="19" t="s">
        <v>93</v>
      </c>
      <c r="B891" s="19"/>
      <c r="C891" s="19"/>
      <c r="D891" s="5"/>
      <c r="F891" s="5">
        <f>(Q500)</f>
        <v>0</v>
      </c>
    </row>
    <row r="893" spans="1:13" x14ac:dyDescent="0.3">
      <c r="A893" s="19" t="s">
        <v>94</v>
      </c>
      <c r="B893" s="19"/>
      <c r="C893" s="19"/>
      <c r="F893" s="5">
        <f>(S500)</f>
        <v>0</v>
      </c>
    </row>
    <row r="895" spans="1:13" x14ac:dyDescent="0.3">
      <c r="A895" s="19" t="s">
        <v>95</v>
      </c>
      <c r="B895" s="19"/>
      <c r="C895" s="19"/>
      <c r="F895" s="5">
        <f>(S500)</f>
        <v>0</v>
      </c>
    </row>
    <row r="897" spans="1:21" x14ac:dyDescent="0.3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</row>
    <row r="898" spans="1:21" x14ac:dyDescent="0.3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</row>
    <row r="899" spans="1:21" x14ac:dyDescent="0.3">
      <c r="A899" s="19" t="s">
        <v>56</v>
      </c>
      <c r="B899" s="19"/>
      <c r="C899" s="19"/>
      <c r="D899" s="19"/>
    </row>
    <row r="900" spans="1:21" x14ac:dyDescent="0.3">
      <c r="D900" s="2" t="s">
        <v>58</v>
      </c>
    </row>
    <row r="901" spans="1:21" x14ac:dyDescent="0.3">
      <c r="D901" s="2" t="s">
        <v>51</v>
      </c>
    </row>
    <row r="902" spans="1:21" x14ac:dyDescent="0.3">
      <c r="D902" s="2" t="s">
        <v>61</v>
      </c>
    </row>
    <row r="903" spans="1:21" x14ac:dyDescent="0.3">
      <c r="D903" s="2" t="s">
        <v>31</v>
      </c>
    </row>
    <row r="905" spans="1:21" x14ac:dyDescent="0.3">
      <c r="A905" s="19" t="s">
        <v>70</v>
      </c>
      <c r="B905" s="19"/>
      <c r="C905" s="19"/>
      <c r="D905" s="19"/>
    </row>
    <row r="906" spans="1:21" x14ac:dyDescent="0.3">
      <c r="D906" s="2" t="s">
        <v>72</v>
      </c>
    </row>
    <row r="907" spans="1:21" x14ac:dyDescent="0.3">
      <c r="D907" s="2" t="s">
        <v>75</v>
      </c>
    </row>
    <row r="908" spans="1:21" x14ac:dyDescent="0.3">
      <c r="D908" s="2" t="s">
        <v>97</v>
      </c>
    </row>
  </sheetData>
  <mergeCells count="50">
    <mergeCell ref="A899:D899"/>
    <mergeCell ref="A905:D905"/>
    <mergeCell ref="A1:E1"/>
    <mergeCell ref="F1:O1"/>
    <mergeCell ref="Q1:U2"/>
    <mergeCell ref="A2:E2"/>
    <mergeCell ref="F2:G2"/>
    <mergeCell ref="H2:I2"/>
    <mergeCell ref="J2:K2"/>
    <mergeCell ref="L2:M2"/>
    <mergeCell ref="J3:J5"/>
    <mergeCell ref="K3:K5"/>
    <mergeCell ref="L3:L5"/>
    <mergeCell ref="A3:A5"/>
    <mergeCell ref="B3:B5"/>
    <mergeCell ref="C3:C5"/>
    <mergeCell ref="F3:F5"/>
    <mergeCell ref="A859:D859"/>
    <mergeCell ref="T3:T5"/>
    <mergeCell ref="A817:D817"/>
    <mergeCell ref="A820:C820"/>
    <mergeCell ref="A821:C821"/>
    <mergeCell ref="A822:C822"/>
    <mergeCell ref="A829:D829"/>
    <mergeCell ref="U3:U5"/>
    <mergeCell ref="A799:K799"/>
    <mergeCell ref="A800:K800"/>
    <mergeCell ref="L811:O811"/>
    <mergeCell ref="A813:J813"/>
    <mergeCell ref="M3:M5"/>
    <mergeCell ref="N3:N5"/>
    <mergeCell ref="O3:O5"/>
    <mergeCell ref="Q3:Q5"/>
    <mergeCell ref="R3:R5"/>
    <mergeCell ref="S3:S5"/>
    <mergeCell ref="G3:G5"/>
    <mergeCell ref="H3:H5"/>
    <mergeCell ref="I3:I5"/>
    <mergeCell ref="D3:D5"/>
    <mergeCell ref="E3:E5"/>
    <mergeCell ref="A889:C889"/>
    <mergeCell ref="A891:C891"/>
    <mergeCell ref="A893:C893"/>
    <mergeCell ref="A895:C895"/>
    <mergeCell ref="A867:C867"/>
    <mergeCell ref="A874:C874"/>
    <mergeCell ref="A880:C880"/>
    <mergeCell ref="A885:B885"/>
    <mergeCell ref="A886:B886"/>
    <mergeCell ref="A887:B887"/>
  </mergeCells>
  <dataValidations count="17">
    <dataValidation type="list" allowBlank="1" showInputMessage="1" showErrorMessage="1" sqref="D3">
      <formula1>$B$826:$B$829</formula1>
    </dataValidation>
    <dataValidation type="list" allowBlank="1" showInputMessage="1" showErrorMessage="1" sqref="U3">
      <formula1>$B$172:$B$176</formula1>
    </dataValidation>
    <dataValidation type="whole" allowBlank="1" showInputMessage="1" showErrorMessage="1" sqref="L2">
      <formula1>0</formula1>
      <formula2>5000</formula2>
    </dataValidation>
    <dataValidation type="list" allowBlank="1" showInputMessage="1" showErrorMessage="1" sqref="E3">
      <formula1>#REF!</formula1>
    </dataValidation>
    <dataValidation type="list" allowBlank="1" showInputMessage="1" showErrorMessage="1" sqref="B3 E812">
      <formula1>#REF!</formula1>
    </dataValidation>
    <dataValidation type="list" allowBlank="1" showInputMessage="1" showErrorMessage="1" sqref="C3">
      <formula1>#REF!</formula1>
    </dataValidation>
    <dataValidation type="list" allowBlank="1" showInputMessage="1" showErrorMessage="1" sqref="S799 U799 Q799 M799">
      <formula1>#REF!</formula1>
    </dataValidation>
    <dataValidation type="list" allowBlank="1" showInputMessage="1" showErrorMessage="1" sqref="L799 R799 P799 T799">
      <formula1>$B$831:$B$857</formula1>
    </dataValidation>
    <dataValidation type="list" allowBlank="1" showInputMessage="1" showErrorMessage="1" sqref="D812">
      <formula1>$E$892:$E$893</formula1>
    </dataValidation>
    <dataValidation type="whole" allowBlank="1" showInputMessage="1" showErrorMessage="1" sqref="I820:I821">
      <formula1>0</formula1>
      <formula2>4000</formula2>
    </dataValidation>
    <dataValidation type="list" allowBlank="1" showInputMessage="1" showErrorMessage="1" sqref="U6:U506">
      <formula1>$D$881:$D$886</formula1>
    </dataValidation>
    <dataValidation type="list" allowBlank="1" showInputMessage="1" showErrorMessage="1" sqref="G6:G500 I6:I500 K6:K500 M6:M500">
      <formula1>$D$906:$D$908</formula1>
    </dataValidation>
    <dataValidation type="list" allowBlank="1" showInputMessage="1" showErrorMessage="1" sqref="F6:F500 H6:H500 J6:J500 L6:L500">
      <formula1>$D$900:$D$903</formula1>
    </dataValidation>
    <dataValidation type="list" allowBlank="1" showInputMessage="1" showErrorMessage="1" sqref="E6:E500">
      <formula1>$D$824:$D$827</formula1>
    </dataValidation>
    <dataValidation type="list" allowBlank="1" showInputMessage="1" showErrorMessage="1" sqref="D6:D500">
      <formula1>$D$819:$D$821</formula1>
    </dataValidation>
    <dataValidation type="list" allowBlank="1" showInputMessage="1" showErrorMessage="1" sqref="C6:C500">
      <formula1>$D$815:$D$816</formula1>
    </dataValidation>
    <dataValidation type="list" allowBlank="1" showInputMessage="1" showErrorMessage="1" sqref="B6:B500">
      <formula1>$E$802:$E$808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W506"/>
  <sheetViews>
    <sheetView windowProtection="1" tabSelected="1" zoomScale="78" zoomScaleNormal="78" workbookViewId="0">
      <selection activeCell="G15" sqref="G15"/>
    </sheetView>
  </sheetViews>
  <sheetFormatPr defaultRowHeight="14.4" x14ac:dyDescent="0.3"/>
  <cols>
    <col min="1" max="18" width="8.88671875" style="2" customWidth="1"/>
    <col min="19" max="19" width="9.21875" style="2" customWidth="1"/>
    <col min="20" max="20" width="11.5546875" style="2" customWidth="1"/>
    <col min="21" max="21" width="13.21875" style="2" customWidth="1"/>
    <col min="22" max="22" width="15.33203125" style="2" customWidth="1"/>
    <col min="23" max="47" width="8.88671875" style="2" customWidth="1"/>
  </cols>
  <sheetData>
    <row r="1" spans="1:49" x14ac:dyDescent="0.3">
      <c r="A1" s="31" t="s">
        <v>101</v>
      </c>
      <c r="B1" s="31"/>
      <c r="C1" s="31"/>
      <c r="D1" s="31"/>
      <c r="E1" s="31"/>
      <c r="F1" s="19" t="s">
        <v>96</v>
      </c>
      <c r="G1" s="19"/>
      <c r="H1" s="19"/>
      <c r="I1" s="19"/>
      <c r="J1" s="19"/>
      <c r="K1" s="19"/>
      <c r="L1" s="19"/>
      <c r="M1" s="19"/>
      <c r="N1" s="19"/>
      <c r="O1" s="19"/>
      <c r="P1" s="6"/>
      <c r="Q1" s="19" t="s">
        <v>0</v>
      </c>
      <c r="R1" s="19"/>
      <c r="S1" s="22"/>
      <c r="T1" s="22"/>
      <c r="U1" s="22"/>
    </row>
    <row r="2" spans="1:49" x14ac:dyDescent="0.3">
      <c r="A2" s="31"/>
      <c r="B2" s="31"/>
      <c r="C2" s="31"/>
      <c r="D2" s="31"/>
      <c r="E2" s="31"/>
      <c r="F2" s="25" t="s">
        <v>1</v>
      </c>
      <c r="G2" s="25"/>
      <c r="H2" s="25" t="s">
        <v>2</v>
      </c>
      <c r="I2" s="25"/>
      <c r="J2" s="25" t="s">
        <v>3</v>
      </c>
      <c r="K2" s="25"/>
      <c r="L2" s="32" t="s">
        <v>4</v>
      </c>
      <c r="M2" s="32"/>
      <c r="N2" s="4"/>
      <c r="O2" s="4"/>
      <c r="P2" s="6"/>
      <c r="Q2" s="22"/>
      <c r="R2" s="22"/>
      <c r="S2" s="22"/>
      <c r="T2" s="22"/>
      <c r="U2" s="22"/>
    </row>
    <row r="3" spans="1:49" ht="14.4" customHeight="1" x14ac:dyDescent="0.3">
      <c r="A3" s="24" t="s">
        <v>5</v>
      </c>
      <c r="B3" s="24" t="s">
        <v>6</v>
      </c>
      <c r="C3" s="24" t="s">
        <v>7</v>
      </c>
      <c r="D3" s="24" t="s">
        <v>8</v>
      </c>
      <c r="E3" s="24" t="s">
        <v>9</v>
      </c>
      <c r="F3" s="30" t="s">
        <v>10</v>
      </c>
      <c r="G3" s="27" t="s">
        <v>11</v>
      </c>
      <c r="H3" s="30" t="s">
        <v>10</v>
      </c>
      <c r="I3" s="27" t="s">
        <v>11</v>
      </c>
      <c r="J3" s="30" t="s">
        <v>10</v>
      </c>
      <c r="K3" s="27" t="s">
        <v>11</v>
      </c>
      <c r="L3" s="30" t="s">
        <v>10</v>
      </c>
      <c r="M3" s="27" t="s">
        <v>11</v>
      </c>
      <c r="N3" s="24" t="s">
        <v>12</v>
      </c>
      <c r="O3" s="24" t="s">
        <v>13</v>
      </c>
      <c r="P3" s="7"/>
      <c r="Q3" s="28" t="s">
        <v>12</v>
      </c>
      <c r="R3" s="24" t="s">
        <v>13</v>
      </c>
      <c r="S3" s="33" t="s">
        <v>105</v>
      </c>
      <c r="T3" s="33" t="s">
        <v>106</v>
      </c>
      <c r="U3" s="29" t="s">
        <v>14</v>
      </c>
      <c r="V3" s="29" t="s">
        <v>15</v>
      </c>
      <c r="W3" s="24" t="s">
        <v>16</v>
      </c>
      <c r="AV3" s="2"/>
      <c r="AW3" s="2"/>
    </row>
    <row r="4" spans="1:49" x14ac:dyDescent="0.3">
      <c r="A4" s="24"/>
      <c r="B4" s="24"/>
      <c r="C4" s="24"/>
      <c r="D4" s="24"/>
      <c r="E4" s="24"/>
      <c r="F4" s="30"/>
      <c r="G4" s="27"/>
      <c r="H4" s="30"/>
      <c r="I4" s="27"/>
      <c r="J4" s="30"/>
      <c r="K4" s="27"/>
      <c r="L4" s="30"/>
      <c r="M4" s="27"/>
      <c r="N4" s="24"/>
      <c r="O4" s="24"/>
      <c r="P4" s="7"/>
      <c r="Q4" s="28"/>
      <c r="R4" s="24"/>
      <c r="S4" s="33"/>
      <c r="T4" s="33"/>
      <c r="U4" s="29"/>
      <c r="V4" s="29"/>
      <c r="W4" s="24"/>
      <c r="AV4" s="2"/>
      <c r="AW4" s="2"/>
    </row>
    <row r="5" spans="1:49" ht="24.6" customHeight="1" x14ac:dyDescent="0.3">
      <c r="A5" s="24"/>
      <c r="B5" s="24"/>
      <c r="C5" s="24"/>
      <c r="D5" s="24"/>
      <c r="E5" s="24"/>
      <c r="F5" s="30"/>
      <c r="G5" s="27"/>
      <c r="H5" s="30"/>
      <c r="I5" s="27"/>
      <c r="J5" s="30"/>
      <c r="K5" s="27"/>
      <c r="L5" s="30"/>
      <c r="M5" s="27"/>
      <c r="N5" s="24"/>
      <c r="O5" s="24"/>
      <c r="P5" s="7"/>
      <c r="Q5" s="28"/>
      <c r="R5" s="24"/>
      <c r="S5" s="33"/>
      <c r="T5" s="33"/>
      <c r="U5" s="29"/>
      <c r="V5" s="29"/>
      <c r="W5" s="24"/>
      <c r="AV5" s="2"/>
      <c r="AW5" s="2"/>
    </row>
    <row r="6" spans="1:49" ht="14.55" x14ac:dyDescent="0.35">
      <c r="B6"/>
      <c r="H6" s="16"/>
      <c r="Q6" s="2">
        <f t="shared" ref="Q6:Q70" si="0">N6*O6</f>
        <v>0</v>
      </c>
      <c r="R6" s="2">
        <f t="shared" ref="R6:R70" si="1">O6</f>
        <v>0</v>
      </c>
      <c r="S6" s="18"/>
      <c r="T6" s="18"/>
      <c r="U6" s="13"/>
      <c r="V6" s="13"/>
      <c r="AV6" s="2"/>
      <c r="AW6" s="2"/>
    </row>
    <row r="7" spans="1:49" ht="14.55" x14ac:dyDescent="0.35">
      <c r="B7"/>
      <c r="Q7" s="2">
        <f t="shared" si="0"/>
        <v>0</v>
      </c>
      <c r="R7" s="2">
        <f t="shared" si="1"/>
        <v>0</v>
      </c>
      <c r="S7" s="18"/>
      <c r="T7" s="18"/>
      <c r="U7" s="13"/>
      <c r="V7" s="13"/>
      <c r="AV7" s="2"/>
      <c r="AW7" s="2"/>
    </row>
    <row r="8" spans="1:49" ht="14.55" x14ac:dyDescent="0.35">
      <c r="B8"/>
      <c r="Q8" s="2">
        <f t="shared" si="0"/>
        <v>0</v>
      </c>
      <c r="R8" s="2">
        <f t="shared" si="1"/>
        <v>0</v>
      </c>
      <c r="S8" s="18"/>
      <c r="T8" s="18"/>
      <c r="U8" s="13"/>
      <c r="V8" s="13"/>
      <c r="AV8" s="2"/>
      <c r="AW8" s="2"/>
    </row>
    <row r="9" spans="1:49" ht="14.55" x14ac:dyDescent="0.35">
      <c r="B9"/>
      <c r="Q9" s="2">
        <f t="shared" si="0"/>
        <v>0</v>
      </c>
      <c r="R9" s="2">
        <f t="shared" si="1"/>
        <v>0</v>
      </c>
      <c r="S9" s="18"/>
      <c r="T9" s="18"/>
      <c r="U9" s="13"/>
      <c r="V9" s="13"/>
      <c r="AV9" s="2"/>
      <c r="AW9" s="2"/>
    </row>
    <row r="10" spans="1:49" ht="14.55" x14ac:dyDescent="0.35">
      <c r="B10"/>
      <c r="Q10" s="2">
        <f t="shared" si="0"/>
        <v>0</v>
      </c>
      <c r="R10" s="2">
        <f t="shared" si="1"/>
        <v>0</v>
      </c>
      <c r="S10" s="18"/>
      <c r="T10" s="18"/>
      <c r="U10" s="12"/>
      <c r="V10" s="13"/>
      <c r="AV10" s="2"/>
      <c r="AW10" s="2"/>
    </row>
    <row r="11" spans="1:49" ht="14.55" x14ac:dyDescent="0.35">
      <c r="B11"/>
      <c r="Q11" s="2">
        <f t="shared" si="0"/>
        <v>0</v>
      </c>
      <c r="R11" s="2">
        <f>O11</f>
        <v>0</v>
      </c>
      <c r="S11" s="18"/>
      <c r="T11" s="18"/>
      <c r="U11" s="13"/>
      <c r="V11" s="13"/>
      <c r="AV11" s="2"/>
      <c r="AW11" s="2"/>
    </row>
    <row r="12" spans="1:49" ht="14.55" x14ac:dyDescent="0.35">
      <c r="B12"/>
      <c r="Q12" s="2">
        <f>N12*O12</f>
        <v>0</v>
      </c>
      <c r="R12" s="2">
        <f t="shared" si="1"/>
        <v>0</v>
      </c>
      <c r="S12" s="18"/>
      <c r="T12" s="18"/>
      <c r="U12" s="13"/>
      <c r="V12" s="13"/>
      <c r="AV12" s="2"/>
      <c r="AW12" s="2"/>
    </row>
    <row r="13" spans="1:49" ht="14.55" x14ac:dyDescent="0.35">
      <c r="B13"/>
      <c r="Q13" s="2">
        <f t="shared" si="0"/>
        <v>0</v>
      </c>
      <c r="R13" s="2">
        <f t="shared" si="1"/>
        <v>0</v>
      </c>
      <c r="S13" s="18"/>
      <c r="T13" s="18"/>
      <c r="U13" s="13"/>
      <c r="V13" s="13"/>
      <c r="AV13" s="2"/>
      <c r="AW13" s="2"/>
    </row>
    <row r="14" spans="1:49" ht="14.55" x14ac:dyDescent="0.35">
      <c r="B14"/>
      <c r="Q14" s="2">
        <f t="shared" si="0"/>
        <v>0</v>
      </c>
      <c r="R14" s="2">
        <f t="shared" si="1"/>
        <v>0</v>
      </c>
      <c r="S14" s="18"/>
      <c r="T14" s="18"/>
      <c r="U14" s="13"/>
      <c r="V14" s="13"/>
      <c r="AV14" s="2"/>
      <c r="AW14" s="2"/>
    </row>
    <row r="15" spans="1:49" ht="14.55" x14ac:dyDescent="0.35">
      <c r="B15"/>
      <c r="Q15" s="2">
        <f t="shared" si="0"/>
        <v>0</v>
      </c>
      <c r="R15" s="2">
        <f t="shared" si="1"/>
        <v>0</v>
      </c>
      <c r="S15" s="18"/>
      <c r="T15" s="18"/>
      <c r="U15" s="13"/>
      <c r="V15" s="13"/>
      <c r="AV15" s="2"/>
      <c r="AW15" s="2"/>
    </row>
    <row r="16" spans="1:49" ht="14.55" x14ac:dyDescent="0.35">
      <c r="B16"/>
      <c r="Q16" s="2">
        <f t="shared" si="0"/>
        <v>0</v>
      </c>
      <c r="R16" s="2">
        <f t="shared" si="1"/>
        <v>0</v>
      </c>
      <c r="S16" s="18"/>
      <c r="T16" s="18"/>
      <c r="U16" s="13"/>
      <c r="V16" s="13"/>
      <c r="AV16" s="2"/>
      <c r="AW16" s="2"/>
    </row>
    <row r="17" spans="2:49" ht="14.55" x14ac:dyDescent="0.35">
      <c r="B17"/>
      <c r="Q17" s="2">
        <f t="shared" si="0"/>
        <v>0</v>
      </c>
      <c r="R17" s="2">
        <f t="shared" si="1"/>
        <v>0</v>
      </c>
      <c r="S17" s="18"/>
      <c r="T17" s="18"/>
      <c r="U17" s="13"/>
      <c r="V17" s="13"/>
      <c r="AV17" s="2"/>
      <c r="AW17" s="2"/>
    </row>
    <row r="18" spans="2:49" ht="14.55" x14ac:dyDescent="0.35">
      <c r="B18"/>
      <c r="Q18" s="2">
        <f t="shared" si="0"/>
        <v>0</v>
      </c>
      <c r="R18" s="2">
        <f t="shared" si="1"/>
        <v>0</v>
      </c>
      <c r="S18" s="18"/>
      <c r="T18" s="18"/>
      <c r="U18" s="13"/>
      <c r="V18" s="13"/>
      <c r="AV18" s="2"/>
      <c r="AW18" s="2"/>
    </row>
    <row r="19" spans="2:49" ht="14.55" x14ac:dyDescent="0.35">
      <c r="B19"/>
      <c r="Q19" s="2">
        <f t="shared" si="0"/>
        <v>0</v>
      </c>
      <c r="R19" s="2">
        <f t="shared" si="1"/>
        <v>0</v>
      </c>
      <c r="S19" s="18"/>
      <c r="T19" s="18"/>
      <c r="U19" s="13"/>
      <c r="V19" s="13"/>
      <c r="AV19" s="2"/>
      <c r="AW19" s="2"/>
    </row>
    <row r="20" spans="2:49" ht="14.55" x14ac:dyDescent="0.35">
      <c r="B20"/>
      <c r="Q20" s="2">
        <f t="shared" si="0"/>
        <v>0</v>
      </c>
      <c r="R20" s="2">
        <f t="shared" si="1"/>
        <v>0</v>
      </c>
      <c r="S20" s="18"/>
      <c r="T20" s="18"/>
      <c r="U20" s="13"/>
      <c r="V20" s="13"/>
      <c r="AV20" s="2"/>
      <c r="AW20" s="2"/>
    </row>
    <row r="21" spans="2:49" ht="14.55" x14ac:dyDescent="0.35">
      <c r="B21"/>
      <c r="Q21" s="2">
        <f t="shared" si="0"/>
        <v>0</v>
      </c>
      <c r="R21" s="2">
        <f t="shared" si="1"/>
        <v>0</v>
      </c>
      <c r="S21" s="18"/>
      <c r="T21" s="18"/>
      <c r="U21" s="13"/>
      <c r="V21" s="13"/>
      <c r="AV21" s="2"/>
      <c r="AW21" s="2"/>
    </row>
    <row r="22" spans="2:49" ht="14.55" x14ac:dyDescent="0.35">
      <c r="B22"/>
      <c r="Q22" s="2">
        <f t="shared" si="0"/>
        <v>0</v>
      </c>
      <c r="R22" s="2">
        <f t="shared" si="1"/>
        <v>0</v>
      </c>
      <c r="S22" s="18"/>
      <c r="T22" s="18"/>
      <c r="U22" s="13"/>
      <c r="V22" s="13"/>
      <c r="AV22" s="2"/>
      <c r="AW22" s="2"/>
    </row>
    <row r="23" spans="2:49" ht="14.55" x14ac:dyDescent="0.35">
      <c r="B23"/>
      <c r="Q23" s="2">
        <f t="shared" si="0"/>
        <v>0</v>
      </c>
      <c r="R23" s="2">
        <f t="shared" si="1"/>
        <v>0</v>
      </c>
      <c r="S23" s="18"/>
      <c r="T23" s="18"/>
      <c r="U23" s="13"/>
      <c r="V23" s="13"/>
      <c r="AV23" s="2"/>
      <c r="AW23" s="2"/>
    </row>
    <row r="24" spans="2:49" ht="14.55" x14ac:dyDescent="0.35">
      <c r="B24"/>
      <c r="Q24" s="2">
        <f t="shared" si="0"/>
        <v>0</v>
      </c>
      <c r="R24" s="2">
        <f t="shared" si="1"/>
        <v>0</v>
      </c>
      <c r="S24" s="18"/>
      <c r="T24" s="18"/>
      <c r="U24" s="13"/>
      <c r="V24" s="13"/>
      <c r="AV24" s="2"/>
      <c r="AW24" s="2"/>
    </row>
    <row r="25" spans="2:49" ht="14.55" x14ac:dyDescent="0.35">
      <c r="B25"/>
      <c r="Q25" s="2">
        <f t="shared" si="0"/>
        <v>0</v>
      </c>
      <c r="R25" s="2">
        <f t="shared" si="1"/>
        <v>0</v>
      </c>
      <c r="S25" s="18"/>
      <c r="T25" s="18"/>
      <c r="U25" s="13"/>
      <c r="V25" s="13"/>
      <c r="AV25" s="2"/>
      <c r="AW25" s="2"/>
    </row>
    <row r="26" spans="2:49" ht="14.55" x14ac:dyDescent="0.35">
      <c r="B26"/>
      <c r="Q26" s="2">
        <f t="shared" si="0"/>
        <v>0</v>
      </c>
      <c r="R26" s="2">
        <f t="shared" si="1"/>
        <v>0</v>
      </c>
      <c r="S26" s="18"/>
      <c r="T26" s="18"/>
      <c r="U26" s="13"/>
      <c r="V26" s="13"/>
      <c r="AV26" s="2"/>
      <c r="AW26" s="2"/>
    </row>
    <row r="27" spans="2:49" ht="14.55" x14ac:dyDescent="0.35">
      <c r="B27"/>
      <c r="Q27" s="2">
        <f t="shared" si="0"/>
        <v>0</v>
      </c>
      <c r="R27" s="2">
        <f t="shared" si="1"/>
        <v>0</v>
      </c>
      <c r="S27" s="18"/>
      <c r="T27" s="18"/>
      <c r="U27" s="13"/>
      <c r="V27" s="13"/>
      <c r="AV27" s="2"/>
      <c r="AW27" s="2"/>
    </row>
    <row r="28" spans="2:49" ht="14.55" x14ac:dyDescent="0.35">
      <c r="B28"/>
      <c r="Q28" s="2">
        <f t="shared" si="0"/>
        <v>0</v>
      </c>
      <c r="R28" s="2">
        <f t="shared" si="1"/>
        <v>0</v>
      </c>
      <c r="S28" s="18"/>
      <c r="T28" s="18"/>
      <c r="U28" s="13"/>
      <c r="V28" s="13"/>
      <c r="AV28" s="2"/>
      <c r="AW28" s="2"/>
    </row>
    <row r="29" spans="2:49" ht="14.55" x14ac:dyDescent="0.35">
      <c r="B29"/>
      <c r="Q29" s="2">
        <f t="shared" si="0"/>
        <v>0</v>
      </c>
      <c r="R29" s="2">
        <f t="shared" si="1"/>
        <v>0</v>
      </c>
      <c r="S29" s="18"/>
      <c r="T29" s="18"/>
      <c r="U29" s="13"/>
      <c r="V29" s="13"/>
      <c r="AV29" s="2"/>
      <c r="AW29" s="2"/>
    </row>
    <row r="30" spans="2:49" ht="14.55" x14ac:dyDescent="0.35">
      <c r="B30"/>
      <c r="Q30" s="2">
        <f t="shared" si="0"/>
        <v>0</v>
      </c>
      <c r="R30" s="2">
        <f t="shared" si="1"/>
        <v>0</v>
      </c>
      <c r="S30" s="18"/>
      <c r="T30" s="18"/>
      <c r="U30" s="13"/>
      <c r="V30" s="13"/>
      <c r="AV30" s="2"/>
      <c r="AW30" s="2"/>
    </row>
    <row r="31" spans="2:49" ht="14.55" x14ac:dyDescent="0.35">
      <c r="B31"/>
      <c r="Q31" s="2">
        <f t="shared" si="0"/>
        <v>0</v>
      </c>
      <c r="R31" s="2">
        <f t="shared" si="1"/>
        <v>0</v>
      </c>
      <c r="S31" s="18"/>
      <c r="T31" s="18"/>
      <c r="U31" s="13"/>
      <c r="V31" s="13"/>
      <c r="AV31" s="2"/>
      <c r="AW31" s="2"/>
    </row>
    <row r="32" spans="2:49" ht="14.55" x14ac:dyDescent="0.35">
      <c r="B32"/>
      <c r="Q32" s="2">
        <f t="shared" si="0"/>
        <v>0</v>
      </c>
      <c r="R32" s="2">
        <f t="shared" si="1"/>
        <v>0</v>
      </c>
      <c r="S32" s="18"/>
      <c r="T32" s="18"/>
      <c r="U32" s="13"/>
      <c r="V32" s="13"/>
      <c r="AV32" s="2"/>
      <c r="AW32" s="2"/>
    </row>
    <row r="33" spans="2:49" x14ac:dyDescent="0.3">
      <c r="B33"/>
      <c r="Q33" s="2">
        <f t="shared" si="0"/>
        <v>0</v>
      </c>
      <c r="R33" s="2">
        <f t="shared" si="1"/>
        <v>0</v>
      </c>
      <c r="S33" s="18"/>
      <c r="T33" s="18"/>
      <c r="U33" s="13"/>
      <c r="V33" s="13"/>
      <c r="AV33" s="2"/>
      <c r="AW33" s="2"/>
    </row>
    <row r="34" spans="2:49" x14ac:dyDescent="0.3">
      <c r="B34"/>
      <c r="Q34" s="2">
        <f t="shared" si="0"/>
        <v>0</v>
      </c>
      <c r="R34" s="2">
        <f t="shared" si="1"/>
        <v>0</v>
      </c>
      <c r="S34" s="18"/>
      <c r="T34" s="18"/>
      <c r="U34" s="13"/>
      <c r="V34" s="13"/>
      <c r="AV34" s="2"/>
      <c r="AW34" s="2"/>
    </row>
    <row r="35" spans="2:49" x14ac:dyDescent="0.3">
      <c r="B35"/>
      <c r="Q35" s="2">
        <f t="shared" si="0"/>
        <v>0</v>
      </c>
      <c r="R35" s="2">
        <f t="shared" si="1"/>
        <v>0</v>
      </c>
      <c r="S35" s="18"/>
      <c r="T35" s="18"/>
      <c r="U35" s="13"/>
      <c r="V35" s="13"/>
      <c r="AV35" s="2"/>
      <c r="AW35" s="2"/>
    </row>
    <row r="36" spans="2:49" x14ac:dyDescent="0.3">
      <c r="B36"/>
      <c r="Q36" s="2">
        <f t="shared" si="0"/>
        <v>0</v>
      </c>
      <c r="R36" s="2">
        <f t="shared" si="1"/>
        <v>0</v>
      </c>
      <c r="S36" s="18"/>
      <c r="T36" s="18"/>
      <c r="U36" s="13"/>
      <c r="V36" s="13"/>
      <c r="AV36" s="2"/>
      <c r="AW36" s="2"/>
    </row>
    <row r="37" spans="2:49" x14ac:dyDescent="0.3">
      <c r="B37"/>
      <c r="Q37" s="2">
        <f t="shared" si="0"/>
        <v>0</v>
      </c>
      <c r="R37" s="2">
        <f t="shared" si="1"/>
        <v>0</v>
      </c>
      <c r="S37" s="18"/>
      <c r="T37" s="18"/>
      <c r="U37" s="13"/>
      <c r="V37" s="13"/>
      <c r="AV37" s="2"/>
      <c r="AW37" s="2"/>
    </row>
    <row r="38" spans="2:49" x14ac:dyDescent="0.3">
      <c r="B38"/>
      <c r="Q38" s="2">
        <f t="shared" si="0"/>
        <v>0</v>
      </c>
      <c r="R38" s="2">
        <f t="shared" si="1"/>
        <v>0</v>
      </c>
      <c r="S38" s="18"/>
      <c r="T38" s="18"/>
      <c r="U38" s="13"/>
      <c r="V38" s="13"/>
      <c r="AV38" s="2"/>
      <c r="AW38" s="2"/>
    </row>
    <row r="39" spans="2:49" x14ac:dyDescent="0.3">
      <c r="B39"/>
      <c r="Q39" s="2">
        <f t="shared" si="0"/>
        <v>0</v>
      </c>
      <c r="R39" s="2">
        <f t="shared" si="1"/>
        <v>0</v>
      </c>
      <c r="S39" s="18"/>
      <c r="T39" s="18"/>
      <c r="U39" s="13"/>
      <c r="V39" s="13"/>
      <c r="AV39" s="2"/>
      <c r="AW39" s="2"/>
    </row>
    <row r="40" spans="2:49" x14ac:dyDescent="0.3">
      <c r="B40"/>
      <c r="Q40" s="2">
        <f t="shared" si="0"/>
        <v>0</v>
      </c>
      <c r="R40" s="2">
        <f t="shared" si="1"/>
        <v>0</v>
      </c>
      <c r="S40" s="18"/>
      <c r="T40" s="18"/>
      <c r="U40" s="13"/>
      <c r="V40" s="13"/>
      <c r="AV40" s="2"/>
      <c r="AW40" s="2"/>
    </row>
    <row r="41" spans="2:49" x14ac:dyDescent="0.3">
      <c r="B41"/>
      <c r="Q41" s="2">
        <f t="shared" si="0"/>
        <v>0</v>
      </c>
      <c r="R41" s="2">
        <f t="shared" si="1"/>
        <v>0</v>
      </c>
      <c r="S41" s="18"/>
      <c r="T41" s="18"/>
      <c r="U41" s="13"/>
      <c r="V41" s="13"/>
      <c r="AV41" s="2"/>
      <c r="AW41" s="2"/>
    </row>
    <row r="42" spans="2:49" x14ac:dyDescent="0.3">
      <c r="B42"/>
      <c r="Q42" s="2">
        <f t="shared" si="0"/>
        <v>0</v>
      </c>
      <c r="R42" s="2">
        <f t="shared" si="1"/>
        <v>0</v>
      </c>
      <c r="S42" s="18"/>
      <c r="T42" s="18"/>
      <c r="U42" s="13"/>
      <c r="V42" s="13"/>
      <c r="AV42" s="2"/>
      <c r="AW42" s="2"/>
    </row>
    <row r="43" spans="2:49" x14ac:dyDescent="0.3">
      <c r="B43"/>
      <c r="Q43" s="2">
        <f t="shared" si="0"/>
        <v>0</v>
      </c>
      <c r="R43" s="2">
        <f t="shared" si="1"/>
        <v>0</v>
      </c>
      <c r="S43" s="18"/>
      <c r="T43" s="18"/>
      <c r="U43" s="13"/>
      <c r="V43" s="13"/>
      <c r="AV43" s="2"/>
      <c r="AW43" s="2"/>
    </row>
    <row r="44" spans="2:49" x14ac:dyDescent="0.3">
      <c r="B44"/>
      <c r="Q44" s="2">
        <f t="shared" si="0"/>
        <v>0</v>
      </c>
      <c r="R44" s="2">
        <f t="shared" si="1"/>
        <v>0</v>
      </c>
      <c r="S44" s="18"/>
      <c r="T44" s="18"/>
      <c r="U44" s="13"/>
      <c r="V44" s="13"/>
      <c r="AV44" s="2"/>
      <c r="AW44" s="2"/>
    </row>
    <row r="45" spans="2:49" x14ac:dyDescent="0.3">
      <c r="B45"/>
      <c r="Q45" s="2">
        <f t="shared" si="0"/>
        <v>0</v>
      </c>
      <c r="R45" s="2">
        <f t="shared" si="1"/>
        <v>0</v>
      </c>
      <c r="S45" s="18"/>
      <c r="T45" s="18"/>
      <c r="U45" s="13"/>
      <c r="V45" s="13"/>
      <c r="AV45" s="2"/>
      <c r="AW45" s="2"/>
    </row>
    <row r="46" spans="2:49" x14ac:dyDescent="0.3">
      <c r="B46"/>
      <c r="Q46" s="2">
        <f t="shared" si="0"/>
        <v>0</v>
      </c>
      <c r="R46" s="2">
        <f t="shared" si="1"/>
        <v>0</v>
      </c>
      <c r="S46" s="18"/>
      <c r="T46" s="18"/>
      <c r="U46" s="13"/>
      <c r="V46" s="13"/>
      <c r="AV46" s="2"/>
      <c r="AW46" s="2"/>
    </row>
    <row r="47" spans="2:49" x14ac:dyDescent="0.3">
      <c r="B47"/>
      <c r="Q47" s="2">
        <f t="shared" si="0"/>
        <v>0</v>
      </c>
      <c r="R47" s="2">
        <f t="shared" si="1"/>
        <v>0</v>
      </c>
      <c r="S47" s="18"/>
      <c r="T47" s="18"/>
      <c r="U47" s="13"/>
      <c r="V47" s="13"/>
      <c r="AV47" s="2"/>
      <c r="AW47" s="2"/>
    </row>
    <row r="48" spans="2:49" x14ac:dyDescent="0.3">
      <c r="B48"/>
      <c r="Q48" s="2">
        <f t="shared" si="0"/>
        <v>0</v>
      </c>
      <c r="R48" s="2">
        <f t="shared" si="1"/>
        <v>0</v>
      </c>
      <c r="S48" s="18"/>
      <c r="T48" s="18"/>
      <c r="U48" s="13"/>
      <c r="V48" s="13"/>
      <c r="AV48" s="2"/>
      <c r="AW48" s="2"/>
    </row>
    <row r="49" spans="2:49" x14ac:dyDescent="0.3">
      <c r="B49"/>
      <c r="Q49" s="2">
        <f t="shared" si="0"/>
        <v>0</v>
      </c>
      <c r="R49" s="2">
        <f t="shared" si="1"/>
        <v>0</v>
      </c>
      <c r="S49" s="18"/>
      <c r="T49" s="18"/>
      <c r="U49" s="13"/>
      <c r="V49" s="13"/>
      <c r="AV49" s="2"/>
      <c r="AW49" s="2"/>
    </row>
    <row r="50" spans="2:49" x14ac:dyDescent="0.3">
      <c r="B50"/>
      <c r="Q50" s="2">
        <f t="shared" si="0"/>
        <v>0</v>
      </c>
      <c r="R50" s="2">
        <f t="shared" si="1"/>
        <v>0</v>
      </c>
      <c r="S50" s="18"/>
      <c r="T50" s="18"/>
      <c r="U50" s="13"/>
      <c r="V50" s="13"/>
      <c r="AV50" s="2"/>
      <c r="AW50" s="2"/>
    </row>
    <row r="51" spans="2:49" x14ac:dyDescent="0.3">
      <c r="B51"/>
      <c r="Q51" s="2">
        <f t="shared" si="0"/>
        <v>0</v>
      </c>
      <c r="R51" s="2">
        <f t="shared" si="1"/>
        <v>0</v>
      </c>
      <c r="S51" s="18"/>
      <c r="T51" s="18"/>
      <c r="U51" s="13"/>
      <c r="V51" s="13"/>
      <c r="AV51" s="2"/>
      <c r="AW51" s="2"/>
    </row>
    <row r="52" spans="2:49" x14ac:dyDescent="0.3">
      <c r="B52"/>
      <c r="Q52" s="2">
        <f t="shared" si="0"/>
        <v>0</v>
      </c>
      <c r="R52" s="2">
        <f t="shared" si="1"/>
        <v>0</v>
      </c>
      <c r="S52" s="18"/>
      <c r="T52" s="18"/>
      <c r="U52" s="13"/>
      <c r="V52" s="13"/>
      <c r="AV52" s="2"/>
      <c r="AW52" s="2"/>
    </row>
    <row r="53" spans="2:49" x14ac:dyDescent="0.3">
      <c r="B53"/>
      <c r="Q53" s="2">
        <f t="shared" si="0"/>
        <v>0</v>
      </c>
      <c r="R53" s="2">
        <f t="shared" si="1"/>
        <v>0</v>
      </c>
      <c r="S53" s="18"/>
      <c r="T53" s="18"/>
      <c r="U53" s="13"/>
      <c r="V53" s="13"/>
      <c r="AV53" s="2"/>
      <c r="AW53" s="2"/>
    </row>
    <row r="54" spans="2:49" x14ac:dyDescent="0.3">
      <c r="B54"/>
      <c r="Q54" s="2">
        <f t="shared" si="0"/>
        <v>0</v>
      </c>
      <c r="R54" s="2">
        <f t="shared" si="1"/>
        <v>0</v>
      </c>
      <c r="S54" s="18"/>
      <c r="T54" s="18"/>
      <c r="U54" s="13"/>
      <c r="V54" s="13"/>
      <c r="AV54" s="2"/>
      <c r="AW54" s="2"/>
    </row>
    <row r="55" spans="2:49" x14ac:dyDescent="0.3">
      <c r="B55"/>
      <c r="Q55" s="2">
        <f t="shared" si="0"/>
        <v>0</v>
      </c>
      <c r="R55" s="2">
        <f t="shared" si="1"/>
        <v>0</v>
      </c>
      <c r="S55" s="18"/>
      <c r="T55" s="18"/>
      <c r="U55" s="13"/>
      <c r="V55" s="13"/>
      <c r="AV55" s="2"/>
      <c r="AW55" s="2"/>
    </row>
    <row r="56" spans="2:49" x14ac:dyDescent="0.3">
      <c r="B56"/>
      <c r="Q56" s="2">
        <f t="shared" si="0"/>
        <v>0</v>
      </c>
      <c r="R56" s="2">
        <f t="shared" si="1"/>
        <v>0</v>
      </c>
      <c r="S56" s="18"/>
      <c r="T56" s="18"/>
      <c r="U56" s="13"/>
      <c r="V56" s="13"/>
      <c r="AV56" s="2"/>
      <c r="AW56" s="2"/>
    </row>
    <row r="57" spans="2:49" x14ac:dyDescent="0.3">
      <c r="B57"/>
      <c r="Q57" s="2">
        <f t="shared" si="0"/>
        <v>0</v>
      </c>
      <c r="R57" s="2">
        <f t="shared" si="1"/>
        <v>0</v>
      </c>
      <c r="S57" s="18"/>
      <c r="T57" s="18"/>
      <c r="U57" s="13"/>
      <c r="V57" s="13"/>
      <c r="AV57" s="2"/>
      <c r="AW57" s="2"/>
    </row>
    <row r="58" spans="2:49" x14ac:dyDescent="0.3">
      <c r="B58"/>
      <c r="Q58" s="2">
        <f t="shared" si="0"/>
        <v>0</v>
      </c>
      <c r="R58" s="2">
        <f t="shared" si="1"/>
        <v>0</v>
      </c>
      <c r="S58" s="18"/>
      <c r="T58" s="18"/>
      <c r="U58" s="13"/>
      <c r="V58" s="13"/>
      <c r="AV58" s="2"/>
      <c r="AW58" s="2"/>
    </row>
    <row r="59" spans="2:49" x14ac:dyDescent="0.3">
      <c r="B59"/>
      <c r="Q59" s="2">
        <f t="shared" si="0"/>
        <v>0</v>
      </c>
      <c r="R59" s="2">
        <f t="shared" si="1"/>
        <v>0</v>
      </c>
      <c r="S59" s="18"/>
      <c r="T59" s="18"/>
      <c r="U59" s="13"/>
      <c r="V59" s="13"/>
      <c r="AV59" s="2"/>
      <c r="AW59" s="2"/>
    </row>
    <row r="60" spans="2:49" x14ac:dyDescent="0.3">
      <c r="B60"/>
      <c r="Q60" s="2">
        <f t="shared" si="0"/>
        <v>0</v>
      </c>
      <c r="R60" s="2">
        <f t="shared" si="1"/>
        <v>0</v>
      </c>
      <c r="S60" s="18"/>
      <c r="T60" s="18"/>
      <c r="U60" s="13"/>
      <c r="V60" s="13"/>
      <c r="AV60" s="2"/>
      <c r="AW60" s="2"/>
    </row>
    <row r="61" spans="2:49" x14ac:dyDescent="0.3">
      <c r="B61"/>
      <c r="Q61" s="2">
        <f t="shared" si="0"/>
        <v>0</v>
      </c>
      <c r="R61" s="2">
        <f t="shared" si="1"/>
        <v>0</v>
      </c>
      <c r="S61" s="18"/>
      <c r="T61" s="18"/>
      <c r="U61" s="13"/>
      <c r="V61" s="13"/>
      <c r="AV61" s="2"/>
      <c r="AW61" s="2"/>
    </row>
    <row r="62" spans="2:49" x14ac:dyDescent="0.3">
      <c r="B62"/>
      <c r="Q62" s="2">
        <f t="shared" si="0"/>
        <v>0</v>
      </c>
      <c r="R62" s="2">
        <f t="shared" si="1"/>
        <v>0</v>
      </c>
      <c r="S62" s="18"/>
      <c r="T62" s="18"/>
      <c r="U62" s="13"/>
      <c r="V62" s="13"/>
      <c r="AV62" s="2"/>
      <c r="AW62" s="2"/>
    </row>
    <row r="63" spans="2:49" x14ac:dyDescent="0.3">
      <c r="B63"/>
      <c r="Q63" s="2">
        <f t="shared" si="0"/>
        <v>0</v>
      </c>
      <c r="R63" s="2">
        <f t="shared" si="1"/>
        <v>0</v>
      </c>
      <c r="S63" s="18"/>
      <c r="T63" s="18"/>
      <c r="U63" s="13"/>
      <c r="V63" s="13"/>
      <c r="AV63" s="2"/>
      <c r="AW63" s="2"/>
    </row>
    <row r="64" spans="2:49" x14ac:dyDescent="0.3">
      <c r="B64"/>
      <c r="Q64" s="2">
        <f t="shared" si="0"/>
        <v>0</v>
      </c>
      <c r="R64" s="2">
        <f t="shared" si="1"/>
        <v>0</v>
      </c>
      <c r="S64" s="18"/>
      <c r="T64" s="18"/>
      <c r="U64" s="13"/>
      <c r="V64" s="13"/>
      <c r="AV64" s="2"/>
      <c r="AW64" s="2"/>
    </row>
    <row r="65" spans="2:49" x14ac:dyDescent="0.3">
      <c r="B65"/>
      <c r="Q65" s="2">
        <f t="shared" si="0"/>
        <v>0</v>
      </c>
      <c r="R65" s="2">
        <f t="shared" si="1"/>
        <v>0</v>
      </c>
      <c r="S65" s="18"/>
      <c r="T65" s="18"/>
      <c r="U65" s="13"/>
      <c r="V65" s="13"/>
      <c r="AV65" s="2"/>
      <c r="AW65" s="2"/>
    </row>
    <row r="66" spans="2:49" x14ac:dyDescent="0.3">
      <c r="B66"/>
      <c r="Q66" s="2">
        <f t="shared" si="0"/>
        <v>0</v>
      </c>
      <c r="R66" s="2">
        <f t="shared" si="1"/>
        <v>0</v>
      </c>
      <c r="S66" s="18"/>
      <c r="T66" s="18"/>
      <c r="U66" s="13"/>
      <c r="V66" s="13"/>
      <c r="AV66" s="2"/>
      <c r="AW66" s="2"/>
    </row>
    <row r="67" spans="2:49" x14ac:dyDescent="0.3">
      <c r="B67"/>
      <c r="Q67" s="2">
        <f t="shared" si="0"/>
        <v>0</v>
      </c>
      <c r="R67" s="2">
        <f t="shared" si="1"/>
        <v>0</v>
      </c>
      <c r="S67" s="18"/>
      <c r="T67" s="18"/>
      <c r="U67" s="13"/>
      <c r="V67" s="13"/>
      <c r="AV67" s="2"/>
      <c r="AW67" s="2"/>
    </row>
    <row r="68" spans="2:49" x14ac:dyDescent="0.3">
      <c r="B68"/>
      <c r="Q68" s="2">
        <f t="shared" si="0"/>
        <v>0</v>
      </c>
      <c r="R68" s="2">
        <f t="shared" si="1"/>
        <v>0</v>
      </c>
      <c r="S68" s="18"/>
      <c r="T68" s="18"/>
      <c r="U68" s="13"/>
      <c r="V68" s="13"/>
      <c r="AV68" s="2"/>
      <c r="AW68" s="2"/>
    </row>
    <row r="69" spans="2:49" x14ac:dyDescent="0.3">
      <c r="B69"/>
      <c r="Q69" s="2">
        <f t="shared" si="0"/>
        <v>0</v>
      </c>
      <c r="R69" s="2">
        <f t="shared" si="1"/>
        <v>0</v>
      </c>
      <c r="S69" s="18"/>
      <c r="T69" s="18"/>
      <c r="U69" s="13"/>
      <c r="V69" s="13"/>
      <c r="AV69" s="2"/>
      <c r="AW69" s="2"/>
    </row>
    <row r="70" spans="2:49" x14ac:dyDescent="0.3">
      <c r="B70"/>
      <c r="Q70" s="2">
        <f t="shared" si="0"/>
        <v>0</v>
      </c>
      <c r="R70" s="2">
        <f t="shared" si="1"/>
        <v>0</v>
      </c>
      <c r="S70" s="18"/>
      <c r="T70" s="18"/>
      <c r="U70" s="13"/>
      <c r="V70" s="13"/>
      <c r="AV70" s="2"/>
      <c r="AW70" s="2"/>
    </row>
    <row r="71" spans="2:49" x14ac:dyDescent="0.3">
      <c r="B71"/>
      <c r="Q71" s="2">
        <f t="shared" ref="Q71:Q134" si="2">N71*O71</f>
        <v>0</v>
      </c>
      <c r="R71" s="2">
        <f t="shared" ref="R71:R134" si="3">O71</f>
        <v>0</v>
      </c>
      <c r="S71" s="18"/>
      <c r="T71" s="18"/>
      <c r="U71" s="13"/>
      <c r="V71" s="13"/>
      <c r="AV71" s="2"/>
      <c r="AW71" s="2"/>
    </row>
    <row r="72" spans="2:49" x14ac:dyDescent="0.3">
      <c r="B72"/>
      <c r="Q72" s="2">
        <f t="shared" si="2"/>
        <v>0</v>
      </c>
      <c r="R72" s="2">
        <f t="shared" si="3"/>
        <v>0</v>
      </c>
      <c r="S72" s="18"/>
      <c r="T72" s="18"/>
      <c r="U72" s="13"/>
      <c r="V72" s="13"/>
      <c r="AV72" s="2"/>
      <c r="AW72" s="2"/>
    </row>
    <row r="73" spans="2:49" x14ac:dyDescent="0.3">
      <c r="B73"/>
      <c r="Q73" s="2">
        <f t="shared" si="2"/>
        <v>0</v>
      </c>
      <c r="R73" s="2">
        <f t="shared" si="3"/>
        <v>0</v>
      </c>
      <c r="S73" s="18"/>
      <c r="T73" s="18"/>
      <c r="U73" s="13"/>
      <c r="V73" s="13"/>
      <c r="AV73" s="2"/>
      <c r="AW73" s="2"/>
    </row>
    <row r="74" spans="2:49" x14ac:dyDescent="0.3">
      <c r="B74"/>
      <c r="Q74" s="2">
        <f t="shared" si="2"/>
        <v>0</v>
      </c>
      <c r="R74" s="2">
        <f t="shared" si="3"/>
        <v>0</v>
      </c>
      <c r="S74" s="18"/>
      <c r="T74" s="18"/>
      <c r="U74" s="13"/>
      <c r="V74" s="13"/>
      <c r="AV74" s="2"/>
      <c r="AW74" s="2"/>
    </row>
    <row r="75" spans="2:49" x14ac:dyDescent="0.3">
      <c r="B75"/>
      <c r="Q75" s="2">
        <f t="shared" si="2"/>
        <v>0</v>
      </c>
      <c r="R75" s="2">
        <f t="shared" si="3"/>
        <v>0</v>
      </c>
      <c r="S75" s="18"/>
      <c r="T75" s="18"/>
      <c r="U75" s="13"/>
      <c r="V75" s="13"/>
      <c r="AV75" s="2"/>
      <c r="AW75" s="2"/>
    </row>
    <row r="76" spans="2:49" x14ac:dyDescent="0.3">
      <c r="B76"/>
      <c r="Q76" s="2">
        <f t="shared" si="2"/>
        <v>0</v>
      </c>
      <c r="R76" s="2">
        <f t="shared" si="3"/>
        <v>0</v>
      </c>
      <c r="S76" s="18"/>
      <c r="T76" s="18"/>
      <c r="U76" s="13"/>
      <c r="V76" s="13"/>
      <c r="AV76" s="2"/>
      <c r="AW76" s="2"/>
    </row>
    <row r="77" spans="2:49" x14ac:dyDescent="0.3">
      <c r="B77"/>
      <c r="Q77" s="2">
        <f t="shared" si="2"/>
        <v>0</v>
      </c>
      <c r="R77" s="2">
        <f t="shared" si="3"/>
        <v>0</v>
      </c>
      <c r="S77" s="18"/>
      <c r="T77" s="18"/>
      <c r="U77" s="13"/>
      <c r="V77" s="13"/>
      <c r="AV77" s="2"/>
      <c r="AW77" s="2"/>
    </row>
    <row r="78" spans="2:49" x14ac:dyDescent="0.3">
      <c r="B78"/>
      <c r="Q78" s="2">
        <f t="shared" si="2"/>
        <v>0</v>
      </c>
      <c r="R78" s="2">
        <f t="shared" si="3"/>
        <v>0</v>
      </c>
      <c r="S78" s="18"/>
      <c r="T78" s="18"/>
      <c r="U78" s="13"/>
      <c r="V78" s="13"/>
      <c r="AV78" s="2"/>
      <c r="AW78" s="2"/>
    </row>
    <row r="79" spans="2:49" x14ac:dyDescent="0.3">
      <c r="B79"/>
      <c r="Q79" s="2">
        <f t="shared" si="2"/>
        <v>0</v>
      </c>
      <c r="R79" s="2">
        <f t="shared" si="3"/>
        <v>0</v>
      </c>
      <c r="S79" s="18"/>
      <c r="T79" s="18"/>
      <c r="U79" s="13"/>
      <c r="V79" s="13"/>
      <c r="AV79" s="2"/>
      <c r="AW79" s="2"/>
    </row>
    <row r="80" spans="2:49" x14ac:dyDescent="0.3">
      <c r="B80"/>
      <c r="Q80" s="2">
        <f t="shared" si="2"/>
        <v>0</v>
      </c>
      <c r="R80" s="2">
        <f t="shared" si="3"/>
        <v>0</v>
      </c>
      <c r="S80" s="18"/>
      <c r="T80" s="18"/>
      <c r="U80" s="13"/>
      <c r="V80" s="13"/>
      <c r="AV80" s="2"/>
      <c r="AW80" s="2"/>
    </row>
    <row r="81" spans="2:49" x14ac:dyDescent="0.3">
      <c r="B81"/>
      <c r="Q81" s="2">
        <f t="shared" si="2"/>
        <v>0</v>
      </c>
      <c r="R81" s="2">
        <f t="shared" si="3"/>
        <v>0</v>
      </c>
      <c r="S81" s="18"/>
      <c r="T81" s="18"/>
      <c r="U81" s="13"/>
      <c r="V81" s="13"/>
      <c r="AV81" s="2"/>
      <c r="AW81" s="2"/>
    </row>
    <row r="82" spans="2:49" x14ac:dyDescent="0.3">
      <c r="B82"/>
      <c r="Q82" s="2">
        <f t="shared" si="2"/>
        <v>0</v>
      </c>
      <c r="R82" s="2">
        <f t="shared" si="3"/>
        <v>0</v>
      </c>
      <c r="S82" s="18"/>
      <c r="T82" s="18"/>
      <c r="U82" s="13"/>
      <c r="V82" s="13"/>
      <c r="AV82" s="2"/>
      <c r="AW82" s="2"/>
    </row>
    <row r="83" spans="2:49" x14ac:dyDescent="0.3">
      <c r="B83"/>
      <c r="Q83" s="2">
        <f t="shared" si="2"/>
        <v>0</v>
      </c>
      <c r="R83" s="2">
        <f t="shared" si="3"/>
        <v>0</v>
      </c>
      <c r="S83" s="18"/>
      <c r="T83" s="18"/>
      <c r="U83" s="13"/>
      <c r="V83" s="13"/>
      <c r="AV83" s="2"/>
      <c r="AW83" s="2"/>
    </row>
    <row r="84" spans="2:49" x14ac:dyDescent="0.3">
      <c r="B84"/>
      <c r="Q84" s="2">
        <f t="shared" si="2"/>
        <v>0</v>
      </c>
      <c r="R84" s="2">
        <f t="shared" si="3"/>
        <v>0</v>
      </c>
      <c r="S84" s="18"/>
      <c r="T84" s="18"/>
      <c r="U84" s="13"/>
      <c r="V84" s="13"/>
      <c r="AV84" s="2"/>
      <c r="AW84" s="2"/>
    </row>
    <row r="85" spans="2:49" x14ac:dyDescent="0.3">
      <c r="B85"/>
      <c r="Q85" s="2">
        <f t="shared" si="2"/>
        <v>0</v>
      </c>
      <c r="R85" s="2">
        <f t="shared" si="3"/>
        <v>0</v>
      </c>
      <c r="S85" s="18"/>
      <c r="T85" s="18"/>
      <c r="U85" s="13"/>
      <c r="V85" s="13"/>
      <c r="AV85" s="2"/>
      <c r="AW85" s="2"/>
    </row>
    <row r="86" spans="2:49" x14ac:dyDescent="0.3">
      <c r="B86"/>
      <c r="Q86" s="2">
        <f t="shared" si="2"/>
        <v>0</v>
      </c>
      <c r="R86" s="2">
        <f t="shared" si="3"/>
        <v>0</v>
      </c>
      <c r="S86" s="18"/>
      <c r="T86" s="18"/>
      <c r="U86" s="13"/>
      <c r="V86" s="13"/>
      <c r="AV86" s="2"/>
      <c r="AW86" s="2"/>
    </row>
    <row r="87" spans="2:49" x14ac:dyDescent="0.3">
      <c r="B87"/>
      <c r="Q87" s="2">
        <f t="shared" si="2"/>
        <v>0</v>
      </c>
      <c r="R87" s="2">
        <f t="shared" si="3"/>
        <v>0</v>
      </c>
      <c r="S87" s="18"/>
      <c r="T87" s="18"/>
      <c r="U87" s="13"/>
      <c r="V87" s="13"/>
      <c r="AV87" s="2"/>
      <c r="AW87" s="2"/>
    </row>
    <row r="88" spans="2:49" x14ac:dyDescent="0.3">
      <c r="B88"/>
      <c r="Q88" s="2">
        <f t="shared" si="2"/>
        <v>0</v>
      </c>
      <c r="R88" s="2">
        <f t="shared" si="3"/>
        <v>0</v>
      </c>
      <c r="S88" s="18"/>
      <c r="T88" s="18"/>
      <c r="U88" s="13"/>
      <c r="V88" s="13"/>
      <c r="AV88" s="2"/>
      <c r="AW88" s="2"/>
    </row>
    <row r="89" spans="2:49" x14ac:dyDescent="0.3">
      <c r="B89"/>
      <c r="Q89" s="2">
        <f t="shared" si="2"/>
        <v>0</v>
      </c>
      <c r="R89" s="2">
        <f t="shared" si="3"/>
        <v>0</v>
      </c>
      <c r="S89" s="18"/>
      <c r="T89" s="18"/>
      <c r="U89" s="13"/>
      <c r="V89" s="13"/>
      <c r="AV89" s="2"/>
      <c r="AW89" s="2"/>
    </row>
    <row r="90" spans="2:49" x14ac:dyDescent="0.3">
      <c r="B90"/>
      <c r="Q90" s="2">
        <f t="shared" si="2"/>
        <v>0</v>
      </c>
      <c r="R90" s="2">
        <f t="shared" si="3"/>
        <v>0</v>
      </c>
      <c r="S90" s="18"/>
      <c r="T90" s="18"/>
      <c r="U90" s="13"/>
      <c r="V90" s="13"/>
      <c r="AV90" s="2"/>
      <c r="AW90" s="2"/>
    </row>
    <row r="91" spans="2:49" x14ac:dyDescent="0.3">
      <c r="B91"/>
      <c r="Q91" s="2">
        <f t="shared" si="2"/>
        <v>0</v>
      </c>
      <c r="R91" s="2">
        <f t="shared" si="3"/>
        <v>0</v>
      </c>
      <c r="S91" s="18"/>
      <c r="T91" s="18"/>
      <c r="U91" s="13"/>
      <c r="V91" s="13"/>
      <c r="AV91" s="2"/>
      <c r="AW91" s="2"/>
    </row>
    <row r="92" spans="2:49" x14ac:dyDescent="0.3">
      <c r="B92"/>
      <c r="Q92" s="2">
        <f t="shared" si="2"/>
        <v>0</v>
      </c>
      <c r="R92" s="2">
        <f t="shared" si="3"/>
        <v>0</v>
      </c>
      <c r="S92" s="18"/>
      <c r="T92" s="18"/>
      <c r="U92" s="13"/>
      <c r="V92" s="13"/>
      <c r="AV92" s="2"/>
      <c r="AW92" s="2"/>
    </row>
    <row r="93" spans="2:49" x14ac:dyDescent="0.3">
      <c r="B93"/>
      <c r="Q93" s="2">
        <f t="shared" si="2"/>
        <v>0</v>
      </c>
      <c r="R93" s="2">
        <f t="shared" si="3"/>
        <v>0</v>
      </c>
      <c r="S93" s="18"/>
      <c r="T93" s="18"/>
      <c r="U93" s="13"/>
      <c r="V93" s="13"/>
      <c r="AV93" s="2"/>
      <c r="AW93" s="2"/>
    </row>
    <row r="94" spans="2:49" x14ac:dyDescent="0.3">
      <c r="B94"/>
      <c r="Q94" s="2">
        <f t="shared" si="2"/>
        <v>0</v>
      </c>
      <c r="R94" s="2">
        <f t="shared" si="3"/>
        <v>0</v>
      </c>
      <c r="S94" s="18"/>
      <c r="T94" s="18"/>
      <c r="U94" s="13"/>
      <c r="V94" s="13"/>
      <c r="AV94" s="2"/>
      <c r="AW94" s="2"/>
    </row>
    <row r="95" spans="2:49" x14ac:dyDescent="0.3">
      <c r="B95"/>
      <c r="Q95" s="2">
        <f t="shared" si="2"/>
        <v>0</v>
      </c>
      <c r="R95" s="2">
        <f t="shared" si="3"/>
        <v>0</v>
      </c>
      <c r="S95" s="18"/>
      <c r="T95" s="18"/>
      <c r="U95" s="13"/>
      <c r="V95" s="13"/>
      <c r="AV95" s="2"/>
      <c r="AW95" s="2"/>
    </row>
    <row r="96" spans="2:49" x14ac:dyDescent="0.3">
      <c r="B96"/>
      <c r="Q96" s="2">
        <f t="shared" si="2"/>
        <v>0</v>
      </c>
      <c r="R96" s="2">
        <f t="shared" si="3"/>
        <v>0</v>
      </c>
      <c r="S96" s="18"/>
      <c r="T96" s="18"/>
      <c r="U96" s="13"/>
      <c r="V96" s="13"/>
      <c r="AV96" s="2"/>
      <c r="AW96" s="2"/>
    </row>
    <row r="97" spans="2:49" x14ac:dyDescent="0.3">
      <c r="B97"/>
      <c r="Q97" s="2">
        <f t="shared" si="2"/>
        <v>0</v>
      </c>
      <c r="R97" s="2">
        <f t="shared" si="3"/>
        <v>0</v>
      </c>
      <c r="S97" s="18"/>
      <c r="T97" s="18"/>
      <c r="U97" s="13"/>
      <c r="V97" s="13"/>
      <c r="AV97" s="2"/>
      <c r="AW97" s="2"/>
    </row>
    <row r="98" spans="2:49" x14ac:dyDescent="0.3">
      <c r="B98"/>
      <c r="Q98" s="2">
        <f t="shared" si="2"/>
        <v>0</v>
      </c>
      <c r="R98" s="2">
        <f t="shared" si="3"/>
        <v>0</v>
      </c>
      <c r="S98" s="18"/>
      <c r="T98" s="18"/>
      <c r="U98" s="13"/>
      <c r="V98" s="13"/>
      <c r="AV98" s="2"/>
      <c r="AW98" s="2"/>
    </row>
    <row r="99" spans="2:49" x14ac:dyDescent="0.3">
      <c r="B99"/>
      <c r="Q99" s="2">
        <f t="shared" si="2"/>
        <v>0</v>
      </c>
      <c r="R99" s="2">
        <f t="shared" si="3"/>
        <v>0</v>
      </c>
      <c r="S99" s="18"/>
      <c r="T99" s="18"/>
      <c r="U99" s="13"/>
      <c r="V99" s="13"/>
      <c r="AV99" s="2"/>
      <c r="AW99" s="2"/>
    </row>
    <row r="100" spans="2:49" x14ac:dyDescent="0.3">
      <c r="B100"/>
      <c r="Q100" s="2">
        <f t="shared" si="2"/>
        <v>0</v>
      </c>
      <c r="R100" s="2">
        <f t="shared" si="3"/>
        <v>0</v>
      </c>
      <c r="S100" s="18"/>
      <c r="T100" s="18"/>
      <c r="U100" s="13"/>
      <c r="V100" s="13"/>
      <c r="AV100" s="2"/>
      <c r="AW100" s="2"/>
    </row>
    <row r="101" spans="2:49" x14ac:dyDescent="0.3">
      <c r="B101"/>
      <c r="Q101" s="2">
        <f t="shared" si="2"/>
        <v>0</v>
      </c>
      <c r="R101" s="2">
        <f t="shared" si="3"/>
        <v>0</v>
      </c>
      <c r="S101" s="18"/>
      <c r="T101" s="18"/>
      <c r="U101" s="13"/>
      <c r="V101" s="13"/>
      <c r="AV101" s="2"/>
      <c r="AW101" s="2"/>
    </row>
    <row r="102" spans="2:49" x14ac:dyDescent="0.3">
      <c r="B102"/>
      <c r="Q102" s="2">
        <f t="shared" si="2"/>
        <v>0</v>
      </c>
      <c r="R102" s="2">
        <f t="shared" si="3"/>
        <v>0</v>
      </c>
      <c r="S102" s="18"/>
      <c r="T102" s="18"/>
      <c r="U102" s="13"/>
      <c r="V102" s="13"/>
      <c r="AV102" s="2"/>
      <c r="AW102" s="2"/>
    </row>
    <row r="103" spans="2:49" x14ac:dyDescent="0.3">
      <c r="B103"/>
      <c r="Q103" s="2">
        <f t="shared" si="2"/>
        <v>0</v>
      </c>
      <c r="R103" s="2">
        <f t="shared" si="3"/>
        <v>0</v>
      </c>
      <c r="S103" s="18"/>
      <c r="T103" s="18"/>
      <c r="U103" s="13"/>
      <c r="V103" s="13"/>
      <c r="AV103" s="2"/>
      <c r="AW103" s="2"/>
    </row>
    <row r="104" spans="2:49" x14ac:dyDescent="0.3">
      <c r="B104"/>
      <c r="Q104" s="2">
        <f t="shared" si="2"/>
        <v>0</v>
      </c>
      <c r="R104" s="2">
        <f t="shared" si="3"/>
        <v>0</v>
      </c>
      <c r="S104" s="18"/>
      <c r="T104" s="18"/>
      <c r="U104" s="13"/>
      <c r="V104" s="13"/>
      <c r="AV104" s="2"/>
      <c r="AW104" s="2"/>
    </row>
    <row r="105" spans="2:49" x14ac:dyDescent="0.3">
      <c r="B105"/>
      <c r="Q105" s="2">
        <f t="shared" si="2"/>
        <v>0</v>
      </c>
      <c r="R105" s="2">
        <f t="shared" si="3"/>
        <v>0</v>
      </c>
      <c r="S105" s="18"/>
      <c r="T105" s="18"/>
      <c r="U105" s="13"/>
      <c r="V105" s="13"/>
      <c r="AV105" s="2"/>
      <c r="AW105" s="2"/>
    </row>
    <row r="106" spans="2:49" x14ac:dyDescent="0.3">
      <c r="B106"/>
      <c r="Q106" s="2">
        <f t="shared" si="2"/>
        <v>0</v>
      </c>
      <c r="R106" s="2">
        <f t="shared" si="3"/>
        <v>0</v>
      </c>
      <c r="S106" s="18"/>
      <c r="T106" s="18"/>
      <c r="U106" s="13"/>
      <c r="V106" s="13"/>
      <c r="AV106" s="2"/>
      <c r="AW106" s="2"/>
    </row>
    <row r="107" spans="2:49" x14ac:dyDescent="0.3">
      <c r="B107"/>
      <c r="Q107" s="2">
        <f t="shared" si="2"/>
        <v>0</v>
      </c>
      <c r="R107" s="2">
        <f t="shared" si="3"/>
        <v>0</v>
      </c>
      <c r="S107" s="18"/>
      <c r="T107" s="18"/>
      <c r="U107" s="13"/>
      <c r="V107" s="13"/>
      <c r="AV107" s="2"/>
      <c r="AW107" s="2"/>
    </row>
    <row r="108" spans="2:49" x14ac:dyDescent="0.3">
      <c r="B108"/>
      <c r="Q108" s="2">
        <f t="shared" si="2"/>
        <v>0</v>
      </c>
      <c r="R108" s="2">
        <f t="shared" si="3"/>
        <v>0</v>
      </c>
      <c r="S108" s="18"/>
      <c r="T108" s="18"/>
      <c r="U108" s="13"/>
      <c r="V108" s="13"/>
      <c r="AV108" s="2"/>
      <c r="AW108" s="2"/>
    </row>
    <row r="109" spans="2:49" x14ac:dyDescent="0.3">
      <c r="B109"/>
      <c r="Q109" s="2">
        <f t="shared" si="2"/>
        <v>0</v>
      </c>
      <c r="R109" s="2">
        <f t="shared" si="3"/>
        <v>0</v>
      </c>
      <c r="S109" s="18"/>
      <c r="T109" s="18"/>
      <c r="U109" s="13"/>
      <c r="V109" s="13"/>
      <c r="AV109" s="2"/>
      <c r="AW109" s="2"/>
    </row>
    <row r="110" spans="2:49" x14ac:dyDescent="0.3">
      <c r="B110"/>
      <c r="Q110" s="2">
        <f t="shared" si="2"/>
        <v>0</v>
      </c>
      <c r="R110" s="2">
        <f t="shared" si="3"/>
        <v>0</v>
      </c>
      <c r="S110" s="18"/>
      <c r="T110" s="18"/>
      <c r="U110" s="13"/>
      <c r="V110" s="13"/>
      <c r="AV110" s="2"/>
      <c r="AW110" s="2"/>
    </row>
    <row r="111" spans="2:49" x14ac:dyDescent="0.3">
      <c r="B111"/>
      <c r="Q111" s="2">
        <f t="shared" si="2"/>
        <v>0</v>
      </c>
      <c r="R111" s="2">
        <f t="shared" si="3"/>
        <v>0</v>
      </c>
      <c r="S111" s="18"/>
      <c r="T111" s="18"/>
      <c r="U111" s="13"/>
      <c r="V111" s="13"/>
      <c r="AV111" s="2"/>
      <c r="AW111" s="2"/>
    </row>
    <row r="112" spans="2:49" x14ac:dyDescent="0.3">
      <c r="B112"/>
      <c r="Q112" s="2">
        <f t="shared" si="2"/>
        <v>0</v>
      </c>
      <c r="R112" s="2">
        <f t="shared" si="3"/>
        <v>0</v>
      </c>
      <c r="S112" s="18"/>
      <c r="T112" s="18"/>
      <c r="U112" s="13"/>
      <c r="V112" s="13"/>
      <c r="AV112" s="2"/>
      <c r="AW112" s="2"/>
    </row>
    <row r="113" spans="2:49" x14ac:dyDescent="0.3">
      <c r="B113"/>
      <c r="Q113" s="2">
        <f t="shared" si="2"/>
        <v>0</v>
      </c>
      <c r="R113" s="2">
        <f t="shared" si="3"/>
        <v>0</v>
      </c>
      <c r="S113" s="18"/>
      <c r="T113" s="18"/>
      <c r="U113" s="13"/>
      <c r="V113" s="13"/>
      <c r="AV113" s="2"/>
      <c r="AW113" s="2"/>
    </row>
    <row r="114" spans="2:49" x14ac:dyDescent="0.3">
      <c r="B114"/>
      <c r="Q114" s="2">
        <f t="shared" si="2"/>
        <v>0</v>
      </c>
      <c r="R114" s="2">
        <f t="shared" si="3"/>
        <v>0</v>
      </c>
      <c r="S114" s="18"/>
      <c r="T114" s="18"/>
      <c r="U114" s="13"/>
      <c r="V114" s="13"/>
      <c r="AV114" s="2"/>
      <c r="AW114" s="2"/>
    </row>
    <row r="115" spans="2:49" x14ac:dyDescent="0.3">
      <c r="B115"/>
      <c r="Q115" s="2">
        <f t="shared" si="2"/>
        <v>0</v>
      </c>
      <c r="R115" s="2">
        <f t="shared" si="3"/>
        <v>0</v>
      </c>
      <c r="S115" s="18"/>
      <c r="T115" s="18"/>
      <c r="U115" s="13"/>
      <c r="V115" s="13"/>
      <c r="AV115" s="2"/>
      <c r="AW115" s="2"/>
    </row>
    <row r="116" spans="2:49" x14ac:dyDescent="0.3">
      <c r="B116"/>
      <c r="Q116" s="2">
        <f t="shared" si="2"/>
        <v>0</v>
      </c>
      <c r="R116" s="2">
        <f t="shared" si="3"/>
        <v>0</v>
      </c>
      <c r="S116" s="18"/>
      <c r="T116" s="18"/>
      <c r="U116" s="13"/>
      <c r="V116" s="13"/>
      <c r="AV116" s="2"/>
      <c r="AW116" s="2"/>
    </row>
    <row r="117" spans="2:49" x14ac:dyDescent="0.3">
      <c r="B117"/>
      <c r="Q117" s="2">
        <f t="shared" si="2"/>
        <v>0</v>
      </c>
      <c r="R117" s="2">
        <f t="shared" si="3"/>
        <v>0</v>
      </c>
      <c r="S117" s="18"/>
      <c r="T117" s="18"/>
      <c r="U117" s="13"/>
      <c r="V117" s="13"/>
      <c r="AV117" s="2"/>
      <c r="AW117" s="2"/>
    </row>
    <row r="118" spans="2:49" x14ac:dyDescent="0.3">
      <c r="B118"/>
      <c r="Q118" s="2">
        <f t="shared" si="2"/>
        <v>0</v>
      </c>
      <c r="R118" s="2">
        <f t="shared" si="3"/>
        <v>0</v>
      </c>
      <c r="S118" s="18"/>
      <c r="T118" s="18"/>
      <c r="U118" s="13"/>
      <c r="V118" s="13"/>
      <c r="AV118" s="2"/>
      <c r="AW118" s="2"/>
    </row>
    <row r="119" spans="2:49" x14ac:dyDescent="0.3">
      <c r="B119"/>
      <c r="Q119" s="2">
        <f t="shared" si="2"/>
        <v>0</v>
      </c>
      <c r="R119" s="2">
        <f t="shared" si="3"/>
        <v>0</v>
      </c>
      <c r="S119" s="18"/>
      <c r="T119" s="18"/>
      <c r="U119" s="13"/>
      <c r="V119" s="13"/>
      <c r="AV119" s="2"/>
      <c r="AW119" s="2"/>
    </row>
    <row r="120" spans="2:49" x14ac:dyDescent="0.3">
      <c r="B120"/>
      <c r="Q120" s="2">
        <f t="shared" si="2"/>
        <v>0</v>
      </c>
      <c r="R120" s="2">
        <f t="shared" si="3"/>
        <v>0</v>
      </c>
      <c r="S120" s="18"/>
      <c r="T120" s="18"/>
      <c r="U120" s="13"/>
      <c r="V120" s="13"/>
      <c r="AV120" s="2"/>
      <c r="AW120" s="2"/>
    </row>
    <row r="121" spans="2:49" x14ac:dyDescent="0.3">
      <c r="B121"/>
      <c r="Q121" s="2">
        <f t="shared" si="2"/>
        <v>0</v>
      </c>
      <c r="R121" s="2">
        <f t="shared" si="3"/>
        <v>0</v>
      </c>
      <c r="S121" s="18"/>
      <c r="T121" s="18"/>
      <c r="U121" s="13"/>
      <c r="V121" s="13"/>
      <c r="AV121" s="2"/>
      <c r="AW121" s="2"/>
    </row>
    <row r="122" spans="2:49" x14ac:dyDescent="0.3">
      <c r="B122"/>
      <c r="Q122" s="2">
        <f t="shared" si="2"/>
        <v>0</v>
      </c>
      <c r="R122" s="2">
        <f t="shared" si="3"/>
        <v>0</v>
      </c>
      <c r="S122" s="18"/>
      <c r="T122" s="18"/>
      <c r="U122" s="13"/>
      <c r="V122" s="13"/>
      <c r="AV122" s="2"/>
      <c r="AW122" s="2"/>
    </row>
    <row r="123" spans="2:49" x14ac:dyDescent="0.3">
      <c r="B123"/>
      <c r="Q123" s="2">
        <f t="shared" si="2"/>
        <v>0</v>
      </c>
      <c r="R123" s="2">
        <f t="shared" si="3"/>
        <v>0</v>
      </c>
      <c r="S123" s="18"/>
      <c r="T123" s="18"/>
      <c r="U123" s="13"/>
      <c r="V123" s="13"/>
      <c r="AV123" s="2"/>
      <c r="AW123" s="2"/>
    </row>
    <row r="124" spans="2:49" x14ac:dyDescent="0.3">
      <c r="B124"/>
      <c r="Q124" s="2">
        <f t="shared" si="2"/>
        <v>0</v>
      </c>
      <c r="R124" s="2">
        <f t="shared" si="3"/>
        <v>0</v>
      </c>
      <c r="S124" s="18"/>
      <c r="T124" s="18"/>
      <c r="U124" s="13"/>
      <c r="V124" s="13"/>
      <c r="AV124" s="2"/>
      <c r="AW124" s="2"/>
    </row>
    <row r="125" spans="2:49" x14ac:dyDescent="0.3">
      <c r="B125"/>
      <c r="Q125" s="2">
        <f t="shared" si="2"/>
        <v>0</v>
      </c>
      <c r="R125" s="2">
        <f t="shared" si="3"/>
        <v>0</v>
      </c>
      <c r="S125" s="18"/>
      <c r="T125" s="18"/>
      <c r="U125" s="13"/>
      <c r="V125" s="13"/>
      <c r="AV125" s="2"/>
      <c r="AW125" s="2"/>
    </row>
    <row r="126" spans="2:49" x14ac:dyDescent="0.3">
      <c r="B126"/>
      <c r="Q126" s="2">
        <f t="shared" si="2"/>
        <v>0</v>
      </c>
      <c r="R126" s="2">
        <f t="shared" si="3"/>
        <v>0</v>
      </c>
      <c r="S126" s="18"/>
      <c r="T126" s="18"/>
      <c r="U126" s="13"/>
      <c r="V126" s="13"/>
      <c r="AV126" s="2"/>
      <c r="AW126" s="2"/>
    </row>
    <row r="127" spans="2:49" x14ac:dyDescent="0.3">
      <c r="B127"/>
      <c r="Q127" s="2">
        <f t="shared" si="2"/>
        <v>0</v>
      </c>
      <c r="R127" s="2">
        <f t="shared" si="3"/>
        <v>0</v>
      </c>
      <c r="S127" s="18"/>
      <c r="T127" s="18"/>
      <c r="U127" s="13"/>
      <c r="V127" s="13"/>
      <c r="AV127" s="2"/>
      <c r="AW127" s="2"/>
    </row>
    <row r="128" spans="2:49" x14ac:dyDescent="0.3">
      <c r="B128"/>
      <c r="Q128" s="2">
        <f t="shared" si="2"/>
        <v>0</v>
      </c>
      <c r="R128" s="2">
        <f t="shared" si="3"/>
        <v>0</v>
      </c>
      <c r="S128" s="18"/>
      <c r="T128" s="18"/>
      <c r="U128" s="13"/>
      <c r="V128" s="13"/>
      <c r="AV128" s="2"/>
      <c r="AW128" s="2"/>
    </row>
    <row r="129" spans="2:49" x14ac:dyDescent="0.3">
      <c r="B129"/>
      <c r="Q129" s="2">
        <f t="shared" si="2"/>
        <v>0</v>
      </c>
      <c r="R129" s="2">
        <f t="shared" si="3"/>
        <v>0</v>
      </c>
      <c r="S129" s="18"/>
      <c r="T129" s="18"/>
      <c r="U129" s="13"/>
      <c r="V129" s="13"/>
      <c r="AV129" s="2"/>
      <c r="AW129" s="2"/>
    </row>
    <row r="130" spans="2:49" x14ac:dyDescent="0.3">
      <c r="B130"/>
      <c r="Q130" s="2">
        <f t="shared" si="2"/>
        <v>0</v>
      </c>
      <c r="R130" s="2">
        <f t="shared" si="3"/>
        <v>0</v>
      </c>
      <c r="S130" s="18"/>
      <c r="T130" s="18"/>
      <c r="U130" s="13"/>
      <c r="V130" s="13"/>
      <c r="AV130" s="2"/>
      <c r="AW130" s="2"/>
    </row>
    <row r="131" spans="2:49" x14ac:dyDescent="0.3">
      <c r="B131"/>
      <c r="Q131" s="2">
        <f t="shared" si="2"/>
        <v>0</v>
      </c>
      <c r="R131" s="2">
        <f t="shared" si="3"/>
        <v>0</v>
      </c>
      <c r="S131" s="18"/>
      <c r="T131" s="18"/>
      <c r="U131" s="13"/>
      <c r="V131" s="13"/>
      <c r="AV131" s="2"/>
      <c r="AW131" s="2"/>
    </row>
    <row r="132" spans="2:49" x14ac:dyDescent="0.3">
      <c r="B132"/>
      <c r="Q132" s="2">
        <f t="shared" si="2"/>
        <v>0</v>
      </c>
      <c r="R132" s="2">
        <f t="shared" si="3"/>
        <v>0</v>
      </c>
      <c r="S132" s="18"/>
      <c r="T132" s="18"/>
      <c r="U132" s="13"/>
      <c r="V132" s="13"/>
      <c r="AV132" s="2"/>
      <c r="AW132" s="2"/>
    </row>
    <row r="133" spans="2:49" x14ac:dyDescent="0.3">
      <c r="B133"/>
      <c r="Q133" s="2">
        <f t="shared" si="2"/>
        <v>0</v>
      </c>
      <c r="R133" s="2">
        <f t="shared" si="3"/>
        <v>0</v>
      </c>
      <c r="S133" s="18"/>
      <c r="T133" s="18"/>
      <c r="U133" s="13"/>
      <c r="V133" s="13"/>
      <c r="AV133" s="2"/>
      <c r="AW133" s="2"/>
    </row>
    <row r="134" spans="2:49" x14ac:dyDescent="0.3">
      <c r="B134"/>
      <c r="Q134" s="2">
        <f t="shared" si="2"/>
        <v>0</v>
      </c>
      <c r="R134" s="2">
        <f t="shared" si="3"/>
        <v>0</v>
      </c>
      <c r="S134" s="18"/>
      <c r="T134" s="18"/>
      <c r="U134" s="13"/>
      <c r="V134" s="13"/>
      <c r="AV134" s="2"/>
      <c r="AW134" s="2"/>
    </row>
    <row r="135" spans="2:49" x14ac:dyDescent="0.3">
      <c r="B135"/>
      <c r="Q135" s="2">
        <f t="shared" ref="Q135:Q198" si="4">N135*O135</f>
        <v>0</v>
      </c>
      <c r="R135" s="2">
        <f t="shared" ref="R135:R198" si="5">O135</f>
        <v>0</v>
      </c>
      <c r="S135" s="18"/>
      <c r="T135" s="18"/>
      <c r="U135" s="13"/>
      <c r="V135" s="13"/>
      <c r="AV135" s="2"/>
      <c r="AW135" s="2"/>
    </row>
    <row r="136" spans="2:49" x14ac:dyDescent="0.3">
      <c r="B136"/>
      <c r="Q136" s="2">
        <f t="shared" si="4"/>
        <v>0</v>
      </c>
      <c r="R136" s="2">
        <f t="shared" si="5"/>
        <v>0</v>
      </c>
      <c r="S136" s="18"/>
      <c r="T136" s="18"/>
      <c r="U136" s="13"/>
      <c r="V136" s="13"/>
      <c r="AV136" s="2"/>
      <c r="AW136" s="2"/>
    </row>
    <row r="137" spans="2:49" x14ac:dyDescent="0.3">
      <c r="B137"/>
      <c r="Q137" s="2">
        <f t="shared" si="4"/>
        <v>0</v>
      </c>
      <c r="R137" s="2">
        <f t="shared" si="5"/>
        <v>0</v>
      </c>
      <c r="S137" s="18"/>
      <c r="T137" s="18"/>
      <c r="U137" s="13"/>
      <c r="V137" s="13"/>
      <c r="AV137" s="2"/>
      <c r="AW137" s="2"/>
    </row>
    <row r="138" spans="2:49" x14ac:dyDescent="0.3">
      <c r="B138"/>
      <c r="Q138" s="2">
        <f t="shared" si="4"/>
        <v>0</v>
      </c>
      <c r="R138" s="2">
        <f t="shared" si="5"/>
        <v>0</v>
      </c>
      <c r="S138" s="18"/>
      <c r="T138" s="18"/>
      <c r="U138" s="13"/>
      <c r="V138" s="13"/>
      <c r="AV138" s="2"/>
      <c r="AW138" s="2"/>
    </row>
    <row r="139" spans="2:49" x14ac:dyDescent="0.3">
      <c r="B139"/>
      <c r="Q139" s="2">
        <f t="shared" si="4"/>
        <v>0</v>
      </c>
      <c r="R139" s="2">
        <f t="shared" si="5"/>
        <v>0</v>
      </c>
      <c r="S139" s="18"/>
      <c r="T139" s="18"/>
      <c r="U139" s="13"/>
      <c r="V139" s="13"/>
      <c r="AV139" s="2"/>
      <c r="AW139" s="2"/>
    </row>
    <row r="140" spans="2:49" x14ac:dyDescent="0.3">
      <c r="B140"/>
      <c r="Q140" s="2">
        <f t="shared" si="4"/>
        <v>0</v>
      </c>
      <c r="R140" s="2">
        <f t="shared" si="5"/>
        <v>0</v>
      </c>
      <c r="S140" s="18"/>
      <c r="T140" s="18"/>
      <c r="U140" s="13"/>
      <c r="V140" s="13"/>
      <c r="AV140" s="2"/>
      <c r="AW140" s="2"/>
    </row>
    <row r="141" spans="2:49" x14ac:dyDescent="0.3">
      <c r="B141"/>
      <c r="Q141" s="2">
        <f t="shared" si="4"/>
        <v>0</v>
      </c>
      <c r="R141" s="2">
        <f t="shared" si="5"/>
        <v>0</v>
      </c>
      <c r="S141" s="18"/>
      <c r="T141" s="18"/>
      <c r="U141" s="13"/>
      <c r="V141" s="13"/>
      <c r="AV141" s="2"/>
      <c r="AW141" s="2"/>
    </row>
    <row r="142" spans="2:49" x14ac:dyDescent="0.3">
      <c r="B142"/>
      <c r="Q142" s="2">
        <f t="shared" si="4"/>
        <v>0</v>
      </c>
      <c r="R142" s="2">
        <f t="shared" si="5"/>
        <v>0</v>
      </c>
      <c r="S142" s="18"/>
      <c r="T142" s="18"/>
      <c r="U142" s="13"/>
      <c r="V142" s="13"/>
      <c r="AV142" s="2"/>
      <c r="AW142" s="2"/>
    </row>
    <row r="143" spans="2:49" x14ac:dyDescent="0.3">
      <c r="B143"/>
      <c r="Q143" s="2">
        <f t="shared" si="4"/>
        <v>0</v>
      </c>
      <c r="R143" s="2">
        <f t="shared" si="5"/>
        <v>0</v>
      </c>
      <c r="S143" s="18"/>
      <c r="T143" s="18"/>
      <c r="U143" s="13"/>
      <c r="V143" s="13"/>
      <c r="AV143" s="2"/>
      <c r="AW143" s="2"/>
    </row>
    <row r="144" spans="2:49" x14ac:dyDescent="0.3">
      <c r="B144"/>
      <c r="Q144" s="2">
        <f t="shared" si="4"/>
        <v>0</v>
      </c>
      <c r="R144" s="2">
        <f t="shared" si="5"/>
        <v>0</v>
      </c>
      <c r="S144" s="18"/>
      <c r="T144" s="18"/>
      <c r="U144" s="13"/>
      <c r="V144" s="13"/>
      <c r="AV144" s="2"/>
      <c r="AW144" s="2"/>
    </row>
    <row r="145" spans="2:49" x14ac:dyDescent="0.3">
      <c r="B145"/>
      <c r="Q145" s="2">
        <f t="shared" si="4"/>
        <v>0</v>
      </c>
      <c r="R145" s="2">
        <f t="shared" si="5"/>
        <v>0</v>
      </c>
      <c r="S145" s="18"/>
      <c r="T145" s="18"/>
      <c r="U145" s="13"/>
      <c r="V145" s="13"/>
      <c r="AV145" s="2"/>
      <c r="AW145" s="2"/>
    </row>
    <row r="146" spans="2:49" x14ac:dyDescent="0.3">
      <c r="B146"/>
      <c r="Q146" s="2">
        <f t="shared" si="4"/>
        <v>0</v>
      </c>
      <c r="R146" s="2">
        <f t="shared" si="5"/>
        <v>0</v>
      </c>
      <c r="S146" s="18"/>
      <c r="T146" s="18"/>
      <c r="U146" s="13"/>
      <c r="V146" s="13"/>
      <c r="AV146" s="2"/>
      <c r="AW146" s="2"/>
    </row>
    <row r="147" spans="2:49" x14ac:dyDescent="0.3">
      <c r="B147"/>
      <c r="Q147" s="2">
        <f t="shared" si="4"/>
        <v>0</v>
      </c>
      <c r="R147" s="2">
        <f t="shared" si="5"/>
        <v>0</v>
      </c>
      <c r="S147" s="18"/>
      <c r="T147" s="18"/>
      <c r="U147" s="13"/>
      <c r="V147" s="13"/>
      <c r="AV147" s="2"/>
      <c r="AW147" s="2"/>
    </row>
    <row r="148" spans="2:49" x14ac:dyDescent="0.3">
      <c r="B148"/>
      <c r="Q148" s="2">
        <f t="shared" si="4"/>
        <v>0</v>
      </c>
      <c r="R148" s="2">
        <f t="shared" si="5"/>
        <v>0</v>
      </c>
      <c r="S148" s="18"/>
      <c r="T148" s="18"/>
      <c r="U148" s="13"/>
      <c r="V148" s="13"/>
      <c r="AV148" s="2"/>
      <c r="AW148" s="2"/>
    </row>
    <row r="149" spans="2:49" x14ac:dyDescent="0.3">
      <c r="B149"/>
      <c r="Q149" s="2">
        <f t="shared" si="4"/>
        <v>0</v>
      </c>
      <c r="R149" s="2">
        <f t="shared" si="5"/>
        <v>0</v>
      </c>
      <c r="S149" s="18"/>
      <c r="T149" s="18"/>
      <c r="U149" s="13"/>
      <c r="V149" s="13"/>
      <c r="AV149" s="2"/>
      <c r="AW149" s="2"/>
    </row>
    <row r="150" spans="2:49" x14ac:dyDescent="0.3">
      <c r="B150"/>
      <c r="Q150" s="2">
        <f t="shared" si="4"/>
        <v>0</v>
      </c>
      <c r="R150" s="2">
        <f t="shared" si="5"/>
        <v>0</v>
      </c>
      <c r="S150" s="18"/>
      <c r="T150" s="18"/>
      <c r="U150" s="13"/>
      <c r="V150" s="13"/>
      <c r="AV150" s="2"/>
      <c r="AW150" s="2"/>
    </row>
    <row r="151" spans="2:49" x14ac:dyDescent="0.3">
      <c r="B151"/>
      <c r="Q151" s="2">
        <f t="shared" si="4"/>
        <v>0</v>
      </c>
      <c r="R151" s="2">
        <f t="shared" si="5"/>
        <v>0</v>
      </c>
      <c r="S151" s="18"/>
      <c r="T151" s="18"/>
      <c r="U151" s="13"/>
      <c r="V151" s="13"/>
      <c r="AV151" s="2"/>
      <c r="AW151" s="2"/>
    </row>
    <row r="152" spans="2:49" x14ac:dyDescent="0.3">
      <c r="B152"/>
      <c r="Q152" s="2">
        <f t="shared" si="4"/>
        <v>0</v>
      </c>
      <c r="R152" s="2">
        <f t="shared" si="5"/>
        <v>0</v>
      </c>
      <c r="S152" s="18"/>
      <c r="T152" s="18"/>
      <c r="U152" s="13"/>
      <c r="V152" s="13"/>
      <c r="AV152" s="2"/>
      <c r="AW152" s="2"/>
    </row>
    <row r="153" spans="2:49" x14ac:dyDescent="0.3">
      <c r="B153"/>
      <c r="Q153" s="2">
        <f t="shared" si="4"/>
        <v>0</v>
      </c>
      <c r="R153" s="2">
        <f t="shared" si="5"/>
        <v>0</v>
      </c>
      <c r="S153" s="18"/>
      <c r="T153" s="18"/>
      <c r="U153" s="13"/>
      <c r="V153" s="13"/>
      <c r="AV153" s="2"/>
      <c r="AW153" s="2"/>
    </row>
    <row r="154" spans="2:49" x14ac:dyDescent="0.3">
      <c r="B154"/>
      <c r="Q154" s="2">
        <f t="shared" si="4"/>
        <v>0</v>
      </c>
      <c r="R154" s="2">
        <f t="shared" si="5"/>
        <v>0</v>
      </c>
      <c r="S154" s="18"/>
      <c r="T154" s="18"/>
      <c r="U154" s="13"/>
      <c r="V154" s="13"/>
      <c r="AV154" s="2"/>
      <c r="AW154" s="2"/>
    </row>
    <row r="155" spans="2:49" x14ac:dyDescent="0.3">
      <c r="B155"/>
      <c r="Q155" s="2">
        <f t="shared" si="4"/>
        <v>0</v>
      </c>
      <c r="R155" s="2">
        <f t="shared" si="5"/>
        <v>0</v>
      </c>
      <c r="S155" s="18"/>
      <c r="T155" s="18"/>
      <c r="U155" s="13"/>
      <c r="V155" s="13"/>
      <c r="AV155" s="2"/>
      <c r="AW155" s="2"/>
    </row>
    <row r="156" spans="2:49" x14ac:dyDescent="0.3">
      <c r="B156"/>
      <c r="Q156" s="2">
        <f t="shared" si="4"/>
        <v>0</v>
      </c>
      <c r="R156" s="2">
        <f t="shared" si="5"/>
        <v>0</v>
      </c>
      <c r="S156" s="18"/>
      <c r="T156" s="18"/>
      <c r="U156" s="13"/>
      <c r="V156" s="13"/>
      <c r="AV156" s="2"/>
      <c r="AW156" s="2"/>
    </row>
    <row r="157" spans="2:49" x14ac:dyDescent="0.3">
      <c r="B157"/>
      <c r="Q157" s="2">
        <f t="shared" si="4"/>
        <v>0</v>
      </c>
      <c r="R157" s="2">
        <f t="shared" si="5"/>
        <v>0</v>
      </c>
      <c r="S157" s="18"/>
      <c r="T157" s="18"/>
      <c r="U157" s="13"/>
      <c r="V157" s="13"/>
      <c r="AV157" s="2"/>
      <c r="AW157" s="2"/>
    </row>
    <row r="158" spans="2:49" x14ac:dyDescent="0.3">
      <c r="B158"/>
      <c r="Q158" s="2">
        <f t="shared" si="4"/>
        <v>0</v>
      </c>
      <c r="R158" s="2">
        <f t="shared" si="5"/>
        <v>0</v>
      </c>
      <c r="S158" s="18"/>
      <c r="T158" s="18"/>
      <c r="U158" s="13"/>
      <c r="V158" s="13"/>
      <c r="AV158" s="2"/>
      <c r="AW158" s="2"/>
    </row>
    <row r="159" spans="2:49" x14ac:dyDescent="0.3">
      <c r="B159"/>
      <c r="Q159" s="2">
        <f t="shared" si="4"/>
        <v>0</v>
      </c>
      <c r="R159" s="2">
        <f t="shared" si="5"/>
        <v>0</v>
      </c>
      <c r="S159" s="18"/>
      <c r="T159" s="18"/>
      <c r="U159" s="13"/>
      <c r="V159" s="13"/>
      <c r="AV159" s="2"/>
      <c r="AW159" s="2"/>
    </row>
    <row r="160" spans="2:49" x14ac:dyDescent="0.3">
      <c r="B160"/>
      <c r="Q160" s="2">
        <f t="shared" si="4"/>
        <v>0</v>
      </c>
      <c r="R160" s="2">
        <f t="shared" si="5"/>
        <v>0</v>
      </c>
      <c r="S160" s="18"/>
      <c r="T160" s="18"/>
      <c r="U160" s="13"/>
      <c r="V160" s="13"/>
      <c r="AV160" s="2"/>
      <c r="AW160" s="2"/>
    </row>
    <row r="161" spans="2:49" x14ac:dyDescent="0.3">
      <c r="B161"/>
      <c r="Q161" s="2">
        <f t="shared" si="4"/>
        <v>0</v>
      </c>
      <c r="R161" s="2">
        <f t="shared" si="5"/>
        <v>0</v>
      </c>
      <c r="S161" s="18"/>
      <c r="T161" s="18"/>
      <c r="U161" s="13"/>
      <c r="V161" s="13"/>
      <c r="AV161" s="2"/>
      <c r="AW161" s="2"/>
    </row>
    <row r="162" spans="2:49" x14ac:dyDescent="0.3">
      <c r="B162"/>
      <c r="Q162" s="2">
        <f t="shared" si="4"/>
        <v>0</v>
      </c>
      <c r="R162" s="2">
        <f t="shared" si="5"/>
        <v>0</v>
      </c>
      <c r="S162" s="18"/>
      <c r="T162" s="18"/>
      <c r="U162" s="13"/>
      <c r="V162" s="13"/>
      <c r="AV162" s="2"/>
      <c r="AW162" s="2"/>
    </row>
    <row r="163" spans="2:49" x14ac:dyDescent="0.3">
      <c r="B163"/>
      <c r="Q163" s="2">
        <f t="shared" si="4"/>
        <v>0</v>
      </c>
      <c r="R163" s="2">
        <f t="shared" si="5"/>
        <v>0</v>
      </c>
      <c r="S163" s="18"/>
      <c r="T163" s="18"/>
      <c r="U163" s="13"/>
      <c r="V163" s="13"/>
      <c r="AV163" s="2"/>
      <c r="AW163" s="2"/>
    </row>
    <row r="164" spans="2:49" x14ac:dyDescent="0.3">
      <c r="B164"/>
      <c r="Q164" s="2">
        <f t="shared" si="4"/>
        <v>0</v>
      </c>
      <c r="R164" s="2">
        <f t="shared" si="5"/>
        <v>0</v>
      </c>
      <c r="S164" s="18"/>
      <c r="T164" s="18"/>
      <c r="U164" s="13"/>
      <c r="V164" s="13"/>
      <c r="AV164" s="2"/>
      <c r="AW164" s="2"/>
    </row>
    <row r="165" spans="2:49" x14ac:dyDescent="0.3">
      <c r="B165"/>
      <c r="Q165" s="2">
        <f t="shared" si="4"/>
        <v>0</v>
      </c>
      <c r="R165" s="2">
        <f t="shared" si="5"/>
        <v>0</v>
      </c>
      <c r="S165" s="18"/>
      <c r="T165" s="18"/>
      <c r="U165" s="13"/>
      <c r="V165" s="13"/>
      <c r="AV165" s="2"/>
      <c r="AW165" s="2"/>
    </row>
    <row r="166" spans="2:49" x14ac:dyDescent="0.3">
      <c r="B166"/>
      <c r="Q166" s="2">
        <f t="shared" si="4"/>
        <v>0</v>
      </c>
      <c r="R166" s="2">
        <f t="shared" si="5"/>
        <v>0</v>
      </c>
      <c r="S166" s="18"/>
      <c r="T166" s="18"/>
      <c r="U166" s="13"/>
      <c r="V166" s="13"/>
      <c r="AV166" s="2"/>
      <c r="AW166" s="2"/>
    </row>
    <row r="167" spans="2:49" x14ac:dyDescent="0.3">
      <c r="B167"/>
      <c r="Q167" s="2">
        <f t="shared" si="4"/>
        <v>0</v>
      </c>
      <c r="R167" s="2">
        <f t="shared" si="5"/>
        <v>0</v>
      </c>
      <c r="S167" s="18"/>
      <c r="T167" s="18"/>
      <c r="U167" s="13"/>
      <c r="V167" s="13"/>
      <c r="AV167" s="2"/>
      <c r="AW167" s="2"/>
    </row>
    <row r="168" spans="2:49" x14ac:dyDescent="0.3">
      <c r="B168"/>
      <c r="Q168" s="2">
        <f t="shared" si="4"/>
        <v>0</v>
      </c>
      <c r="R168" s="2">
        <f t="shared" si="5"/>
        <v>0</v>
      </c>
      <c r="S168" s="18"/>
      <c r="T168" s="18"/>
      <c r="U168" s="13"/>
      <c r="V168" s="13"/>
      <c r="AV168" s="2"/>
      <c r="AW168" s="2"/>
    </row>
    <row r="169" spans="2:49" x14ac:dyDescent="0.3">
      <c r="B169"/>
      <c r="Q169" s="2">
        <f t="shared" si="4"/>
        <v>0</v>
      </c>
      <c r="R169" s="2">
        <f t="shared" si="5"/>
        <v>0</v>
      </c>
      <c r="S169" s="18"/>
      <c r="T169" s="18"/>
      <c r="U169" s="13"/>
      <c r="V169" s="13"/>
      <c r="AV169" s="2"/>
      <c r="AW169" s="2"/>
    </row>
    <row r="170" spans="2:49" x14ac:dyDescent="0.3">
      <c r="B170"/>
      <c r="Q170" s="2">
        <f t="shared" si="4"/>
        <v>0</v>
      </c>
      <c r="R170" s="2">
        <f t="shared" si="5"/>
        <v>0</v>
      </c>
      <c r="S170" s="18"/>
      <c r="T170" s="18"/>
      <c r="U170" s="13"/>
      <c r="V170" s="13"/>
      <c r="AV170" s="2"/>
      <c r="AW170" s="2"/>
    </row>
    <row r="171" spans="2:49" x14ac:dyDescent="0.3">
      <c r="B171"/>
      <c r="Q171" s="2">
        <f t="shared" si="4"/>
        <v>0</v>
      </c>
      <c r="R171" s="2">
        <f t="shared" si="5"/>
        <v>0</v>
      </c>
      <c r="S171" s="18"/>
      <c r="T171" s="18"/>
      <c r="U171" s="13"/>
      <c r="V171" s="13"/>
      <c r="AV171" s="2"/>
      <c r="AW171" s="2"/>
    </row>
    <row r="172" spans="2:49" x14ac:dyDescent="0.3">
      <c r="B172"/>
      <c r="Q172" s="2">
        <f t="shared" si="4"/>
        <v>0</v>
      </c>
      <c r="R172" s="2">
        <f t="shared" si="5"/>
        <v>0</v>
      </c>
      <c r="S172" s="18"/>
      <c r="T172" s="18"/>
      <c r="U172" s="13"/>
      <c r="V172" s="13"/>
      <c r="AV172" s="2"/>
      <c r="AW172" s="2"/>
    </row>
    <row r="173" spans="2:49" x14ac:dyDescent="0.3">
      <c r="B173"/>
      <c r="Q173" s="2">
        <f t="shared" si="4"/>
        <v>0</v>
      </c>
      <c r="R173" s="2">
        <f t="shared" si="5"/>
        <v>0</v>
      </c>
      <c r="S173" s="18"/>
      <c r="T173" s="18"/>
      <c r="U173" s="13"/>
      <c r="V173" s="13"/>
      <c r="AV173" s="2"/>
      <c r="AW173" s="2"/>
    </row>
    <row r="174" spans="2:49" x14ac:dyDescent="0.3">
      <c r="B174"/>
      <c r="Q174" s="2">
        <f t="shared" si="4"/>
        <v>0</v>
      </c>
      <c r="R174" s="2">
        <f t="shared" si="5"/>
        <v>0</v>
      </c>
      <c r="S174" s="18"/>
      <c r="T174" s="18"/>
      <c r="U174" s="13"/>
      <c r="V174" s="13"/>
      <c r="AV174" s="2"/>
      <c r="AW174" s="2"/>
    </row>
    <row r="175" spans="2:49" x14ac:dyDescent="0.3">
      <c r="B175"/>
      <c r="Q175" s="2">
        <f t="shared" si="4"/>
        <v>0</v>
      </c>
      <c r="R175" s="2">
        <f t="shared" si="5"/>
        <v>0</v>
      </c>
      <c r="S175" s="18"/>
      <c r="T175" s="18"/>
      <c r="U175" s="13"/>
      <c r="V175" s="13"/>
      <c r="AV175" s="2"/>
      <c r="AW175" s="2"/>
    </row>
    <row r="176" spans="2:49" x14ac:dyDescent="0.3">
      <c r="B176"/>
      <c r="Q176" s="2">
        <f t="shared" si="4"/>
        <v>0</v>
      </c>
      <c r="R176" s="2">
        <f t="shared" si="5"/>
        <v>0</v>
      </c>
      <c r="S176" s="18"/>
      <c r="T176" s="18"/>
      <c r="U176" s="13"/>
      <c r="V176" s="13"/>
      <c r="AV176" s="2"/>
      <c r="AW176" s="2"/>
    </row>
    <row r="177" spans="2:49" x14ac:dyDescent="0.3">
      <c r="B177"/>
      <c r="Q177" s="2">
        <f t="shared" si="4"/>
        <v>0</v>
      </c>
      <c r="R177" s="2">
        <f t="shared" si="5"/>
        <v>0</v>
      </c>
      <c r="S177" s="18"/>
      <c r="T177" s="18"/>
      <c r="U177" s="13"/>
      <c r="V177" s="13"/>
      <c r="AV177" s="2"/>
      <c r="AW177" s="2"/>
    </row>
    <row r="178" spans="2:49" x14ac:dyDescent="0.3">
      <c r="B178"/>
      <c r="Q178" s="2">
        <f t="shared" si="4"/>
        <v>0</v>
      </c>
      <c r="R178" s="2">
        <f t="shared" si="5"/>
        <v>0</v>
      </c>
      <c r="S178" s="18"/>
      <c r="T178" s="18"/>
      <c r="U178" s="13"/>
      <c r="V178" s="13"/>
      <c r="AV178" s="2"/>
      <c r="AW178" s="2"/>
    </row>
    <row r="179" spans="2:49" x14ac:dyDescent="0.3">
      <c r="B179"/>
      <c r="Q179" s="2">
        <f t="shared" si="4"/>
        <v>0</v>
      </c>
      <c r="R179" s="2">
        <f t="shared" si="5"/>
        <v>0</v>
      </c>
      <c r="S179" s="18"/>
      <c r="T179" s="18"/>
      <c r="U179" s="13"/>
      <c r="V179" s="13"/>
      <c r="AV179" s="2"/>
      <c r="AW179" s="2"/>
    </row>
    <row r="180" spans="2:49" x14ac:dyDescent="0.3">
      <c r="B180"/>
      <c r="Q180" s="2">
        <f t="shared" si="4"/>
        <v>0</v>
      </c>
      <c r="R180" s="2">
        <f t="shared" si="5"/>
        <v>0</v>
      </c>
      <c r="S180" s="18"/>
      <c r="T180" s="18"/>
      <c r="U180" s="13"/>
      <c r="V180" s="13"/>
      <c r="AV180" s="2"/>
      <c r="AW180" s="2"/>
    </row>
    <row r="181" spans="2:49" x14ac:dyDescent="0.3">
      <c r="B181"/>
      <c r="Q181" s="2">
        <f t="shared" si="4"/>
        <v>0</v>
      </c>
      <c r="R181" s="2">
        <f t="shared" si="5"/>
        <v>0</v>
      </c>
      <c r="S181" s="18"/>
      <c r="T181" s="18"/>
      <c r="U181" s="13"/>
      <c r="V181" s="13"/>
      <c r="AV181" s="2"/>
      <c r="AW181" s="2"/>
    </row>
    <row r="182" spans="2:49" x14ac:dyDescent="0.3">
      <c r="B182"/>
      <c r="Q182" s="2">
        <f t="shared" si="4"/>
        <v>0</v>
      </c>
      <c r="R182" s="2">
        <f t="shared" si="5"/>
        <v>0</v>
      </c>
      <c r="S182" s="18"/>
      <c r="T182" s="18"/>
      <c r="U182" s="13"/>
      <c r="V182" s="13"/>
      <c r="AV182" s="2"/>
      <c r="AW182" s="2"/>
    </row>
    <row r="183" spans="2:49" x14ac:dyDescent="0.3">
      <c r="B183"/>
      <c r="Q183" s="2">
        <f t="shared" si="4"/>
        <v>0</v>
      </c>
      <c r="R183" s="2">
        <f t="shared" si="5"/>
        <v>0</v>
      </c>
      <c r="S183" s="18"/>
      <c r="T183" s="18"/>
      <c r="U183" s="13"/>
      <c r="V183" s="13"/>
      <c r="AV183" s="2"/>
      <c r="AW183" s="2"/>
    </row>
    <row r="184" spans="2:49" x14ac:dyDescent="0.3">
      <c r="B184"/>
      <c r="Q184" s="2">
        <f t="shared" si="4"/>
        <v>0</v>
      </c>
      <c r="R184" s="2">
        <f t="shared" si="5"/>
        <v>0</v>
      </c>
      <c r="S184" s="18"/>
      <c r="T184" s="18"/>
      <c r="U184" s="13"/>
      <c r="V184" s="13"/>
      <c r="AV184" s="2"/>
      <c r="AW184" s="2"/>
    </row>
    <row r="185" spans="2:49" x14ac:dyDescent="0.3">
      <c r="B185"/>
      <c r="Q185" s="2">
        <f t="shared" si="4"/>
        <v>0</v>
      </c>
      <c r="R185" s="2">
        <f t="shared" si="5"/>
        <v>0</v>
      </c>
      <c r="S185" s="18"/>
      <c r="T185" s="18"/>
      <c r="U185" s="13"/>
      <c r="V185" s="13"/>
      <c r="AV185" s="2"/>
      <c r="AW185" s="2"/>
    </row>
    <row r="186" spans="2:49" x14ac:dyDescent="0.3">
      <c r="B186"/>
      <c r="Q186" s="2">
        <f t="shared" si="4"/>
        <v>0</v>
      </c>
      <c r="R186" s="2">
        <f t="shared" si="5"/>
        <v>0</v>
      </c>
      <c r="S186" s="18"/>
      <c r="T186" s="18"/>
      <c r="U186" s="13"/>
      <c r="V186" s="13"/>
      <c r="AV186" s="2"/>
      <c r="AW186" s="2"/>
    </row>
    <row r="187" spans="2:49" x14ac:dyDescent="0.3">
      <c r="B187"/>
      <c r="Q187" s="2">
        <f t="shared" si="4"/>
        <v>0</v>
      </c>
      <c r="R187" s="2">
        <f t="shared" si="5"/>
        <v>0</v>
      </c>
      <c r="S187" s="18"/>
      <c r="T187" s="18"/>
      <c r="U187" s="13"/>
      <c r="V187" s="13"/>
      <c r="AV187" s="2"/>
      <c r="AW187" s="2"/>
    </row>
    <row r="188" spans="2:49" x14ac:dyDescent="0.3">
      <c r="B188"/>
      <c r="Q188" s="2">
        <f t="shared" si="4"/>
        <v>0</v>
      </c>
      <c r="R188" s="2">
        <f t="shared" si="5"/>
        <v>0</v>
      </c>
      <c r="S188" s="18"/>
      <c r="T188" s="18"/>
      <c r="U188" s="13"/>
      <c r="V188" s="13"/>
      <c r="AV188" s="2"/>
      <c r="AW188" s="2"/>
    </row>
    <row r="189" spans="2:49" x14ac:dyDescent="0.3">
      <c r="B189"/>
      <c r="Q189" s="2">
        <f t="shared" si="4"/>
        <v>0</v>
      </c>
      <c r="R189" s="2">
        <f t="shared" si="5"/>
        <v>0</v>
      </c>
      <c r="S189" s="18"/>
      <c r="T189" s="18"/>
      <c r="U189" s="13"/>
      <c r="V189" s="13"/>
      <c r="AV189" s="2"/>
      <c r="AW189" s="2"/>
    </row>
    <row r="190" spans="2:49" x14ac:dyDescent="0.3">
      <c r="B190"/>
      <c r="Q190" s="2">
        <f t="shared" si="4"/>
        <v>0</v>
      </c>
      <c r="R190" s="2">
        <f t="shared" si="5"/>
        <v>0</v>
      </c>
      <c r="S190" s="18"/>
      <c r="T190" s="18"/>
      <c r="U190" s="13"/>
      <c r="V190" s="13"/>
      <c r="AV190" s="2"/>
      <c r="AW190" s="2"/>
    </row>
    <row r="191" spans="2:49" x14ac:dyDescent="0.3">
      <c r="B191"/>
      <c r="Q191" s="2">
        <f t="shared" si="4"/>
        <v>0</v>
      </c>
      <c r="R191" s="2">
        <f t="shared" si="5"/>
        <v>0</v>
      </c>
      <c r="S191" s="18"/>
      <c r="T191" s="18"/>
      <c r="U191" s="13"/>
      <c r="V191" s="13"/>
      <c r="AV191" s="2"/>
      <c r="AW191" s="2"/>
    </row>
    <row r="192" spans="2:49" x14ac:dyDescent="0.3">
      <c r="B192"/>
      <c r="Q192" s="2">
        <f t="shared" si="4"/>
        <v>0</v>
      </c>
      <c r="R192" s="2">
        <f t="shared" si="5"/>
        <v>0</v>
      </c>
      <c r="S192" s="18"/>
      <c r="T192" s="18"/>
      <c r="U192" s="13"/>
      <c r="V192" s="13"/>
      <c r="AV192" s="2"/>
      <c r="AW192" s="2"/>
    </row>
    <row r="193" spans="2:49" x14ac:dyDescent="0.3">
      <c r="B193"/>
      <c r="Q193" s="2">
        <f t="shared" si="4"/>
        <v>0</v>
      </c>
      <c r="R193" s="2">
        <f t="shared" si="5"/>
        <v>0</v>
      </c>
      <c r="S193" s="18"/>
      <c r="T193" s="18"/>
      <c r="U193" s="13"/>
      <c r="V193" s="13"/>
      <c r="AV193" s="2"/>
      <c r="AW193" s="2"/>
    </row>
    <row r="194" spans="2:49" x14ac:dyDescent="0.3">
      <c r="B194"/>
      <c r="Q194" s="2">
        <f t="shared" si="4"/>
        <v>0</v>
      </c>
      <c r="R194" s="2">
        <f t="shared" si="5"/>
        <v>0</v>
      </c>
      <c r="S194" s="18"/>
      <c r="T194" s="18"/>
      <c r="U194" s="13"/>
      <c r="V194" s="13"/>
      <c r="AV194" s="2"/>
      <c r="AW194" s="2"/>
    </row>
    <row r="195" spans="2:49" x14ac:dyDescent="0.3">
      <c r="B195"/>
      <c r="Q195" s="2">
        <f t="shared" si="4"/>
        <v>0</v>
      </c>
      <c r="R195" s="2">
        <f t="shared" si="5"/>
        <v>0</v>
      </c>
      <c r="S195" s="18"/>
      <c r="T195" s="18"/>
      <c r="U195" s="13"/>
      <c r="V195" s="13"/>
      <c r="AV195" s="2"/>
      <c r="AW195" s="2"/>
    </row>
    <row r="196" spans="2:49" x14ac:dyDescent="0.3">
      <c r="B196"/>
      <c r="Q196" s="2">
        <f t="shared" si="4"/>
        <v>0</v>
      </c>
      <c r="R196" s="2">
        <f t="shared" si="5"/>
        <v>0</v>
      </c>
      <c r="S196" s="18"/>
      <c r="T196" s="18"/>
      <c r="U196" s="13"/>
      <c r="V196" s="13"/>
      <c r="AV196" s="2"/>
      <c r="AW196" s="2"/>
    </row>
    <row r="197" spans="2:49" x14ac:dyDescent="0.3">
      <c r="B197"/>
      <c r="Q197" s="2">
        <f t="shared" si="4"/>
        <v>0</v>
      </c>
      <c r="R197" s="2">
        <f t="shared" si="5"/>
        <v>0</v>
      </c>
      <c r="S197" s="18"/>
      <c r="T197" s="18"/>
      <c r="U197" s="13"/>
      <c r="V197" s="13"/>
      <c r="AV197" s="2"/>
      <c r="AW197" s="2"/>
    </row>
    <row r="198" spans="2:49" x14ac:dyDescent="0.3">
      <c r="B198"/>
      <c r="Q198" s="2">
        <f t="shared" si="4"/>
        <v>0</v>
      </c>
      <c r="R198" s="2">
        <f t="shared" si="5"/>
        <v>0</v>
      </c>
      <c r="S198" s="18"/>
      <c r="T198" s="18"/>
      <c r="U198" s="13"/>
      <c r="V198" s="13"/>
      <c r="AV198" s="2"/>
      <c r="AW198" s="2"/>
    </row>
    <row r="199" spans="2:49" x14ac:dyDescent="0.3">
      <c r="B199"/>
      <c r="Q199" s="2">
        <f t="shared" ref="Q199:Q259" si="6">N199*O199</f>
        <v>0</v>
      </c>
      <c r="R199" s="2">
        <f t="shared" ref="R199:R259" si="7">O199</f>
        <v>0</v>
      </c>
      <c r="S199" s="18"/>
      <c r="T199" s="18"/>
      <c r="U199" s="13"/>
      <c r="V199" s="13"/>
      <c r="AV199" s="2"/>
      <c r="AW199" s="2"/>
    </row>
    <row r="200" spans="2:49" x14ac:dyDescent="0.3">
      <c r="B200"/>
      <c r="Q200" s="2">
        <f t="shared" si="6"/>
        <v>0</v>
      </c>
      <c r="R200" s="2">
        <f t="shared" si="7"/>
        <v>0</v>
      </c>
      <c r="S200" s="18"/>
      <c r="T200" s="18"/>
      <c r="U200" s="13"/>
      <c r="V200" s="13"/>
      <c r="AV200" s="2"/>
      <c r="AW200" s="2"/>
    </row>
    <row r="201" spans="2:49" x14ac:dyDescent="0.3">
      <c r="B201"/>
      <c r="Q201" s="2">
        <f t="shared" si="6"/>
        <v>0</v>
      </c>
      <c r="R201" s="2">
        <f t="shared" si="7"/>
        <v>0</v>
      </c>
      <c r="S201" s="18"/>
      <c r="T201" s="18"/>
      <c r="U201" s="13"/>
      <c r="V201" s="13"/>
      <c r="AV201" s="2"/>
      <c r="AW201" s="2"/>
    </row>
    <row r="202" spans="2:49" x14ac:dyDescent="0.3">
      <c r="B202"/>
      <c r="Q202" s="2">
        <f t="shared" si="6"/>
        <v>0</v>
      </c>
      <c r="R202" s="2">
        <f t="shared" si="7"/>
        <v>0</v>
      </c>
      <c r="S202" s="18"/>
      <c r="T202" s="18"/>
      <c r="U202" s="13"/>
      <c r="V202" s="13"/>
      <c r="AV202" s="2"/>
      <c r="AW202" s="2"/>
    </row>
    <row r="203" spans="2:49" x14ac:dyDescent="0.3">
      <c r="B203"/>
      <c r="Q203" s="2">
        <f t="shared" si="6"/>
        <v>0</v>
      </c>
      <c r="R203" s="2">
        <f t="shared" si="7"/>
        <v>0</v>
      </c>
      <c r="S203" s="18"/>
      <c r="T203" s="18"/>
      <c r="U203" s="13"/>
      <c r="V203" s="13"/>
      <c r="AV203" s="2"/>
      <c r="AW203" s="2"/>
    </row>
    <row r="204" spans="2:49" x14ac:dyDescent="0.3">
      <c r="B204"/>
      <c r="Q204" s="2">
        <f t="shared" si="6"/>
        <v>0</v>
      </c>
      <c r="R204" s="2">
        <f t="shared" si="7"/>
        <v>0</v>
      </c>
      <c r="S204" s="18"/>
      <c r="T204" s="18"/>
      <c r="U204" s="13"/>
      <c r="V204" s="13"/>
      <c r="AV204" s="2"/>
      <c r="AW204" s="2"/>
    </row>
    <row r="205" spans="2:49" x14ac:dyDescent="0.3">
      <c r="B205"/>
      <c r="Q205" s="2">
        <f t="shared" si="6"/>
        <v>0</v>
      </c>
      <c r="R205" s="2">
        <f t="shared" si="7"/>
        <v>0</v>
      </c>
      <c r="S205" s="18"/>
      <c r="T205" s="18"/>
      <c r="U205" s="13"/>
      <c r="V205" s="13"/>
      <c r="AV205" s="2"/>
      <c r="AW205" s="2"/>
    </row>
    <row r="206" spans="2:49" x14ac:dyDescent="0.3">
      <c r="B206"/>
      <c r="Q206" s="2">
        <f t="shared" si="6"/>
        <v>0</v>
      </c>
      <c r="R206" s="2">
        <f t="shared" si="7"/>
        <v>0</v>
      </c>
      <c r="S206" s="18"/>
      <c r="T206" s="18"/>
      <c r="U206" s="13"/>
      <c r="V206" s="13"/>
      <c r="AV206" s="2"/>
      <c r="AW206" s="2"/>
    </row>
    <row r="207" spans="2:49" x14ac:dyDescent="0.3">
      <c r="B207"/>
      <c r="Q207" s="2">
        <f t="shared" si="6"/>
        <v>0</v>
      </c>
      <c r="R207" s="2">
        <f t="shared" si="7"/>
        <v>0</v>
      </c>
      <c r="S207" s="18"/>
      <c r="T207" s="18"/>
      <c r="U207" s="13"/>
      <c r="V207" s="13"/>
      <c r="AV207" s="2"/>
      <c r="AW207" s="2"/>
    </row>
    <row r="208" spans="2:49" x14ac:dyDescent="0.3">
      <c r="B208"/>
      <c r="Q208" s="2">
        <f t="shared" si="6"/>
        <v>0</v>
      </c>
      <c r="R208" s="2">
        <f t="shared" si="7"/>
        <v>0</v>
      </c>
      <c r="S208" s="18"/>
      <c r="T208" s="18"/>
      <c r="U208" s="13"/>
      <c r="V208" s="13"/>
      <c r="AV208" s="2"/>
      <c r="AW208" s="2"/>
    </row>
    <row r="209" spans="2:49" x14ac:dyDescent="0.3">
      <c r="B209"/>
      <c r="Q209" s="2">
        <f t="shared" si="6"/>
        <v>0</v>
      </c>
      <c r="R209" s="2">
        <f t="shared" si="7"/>
        <v>0</v>
      </c>
      <c r="S209" s="18"/>
      <c r="T209" s="18"/>
      <c r="U209" s="13"/>
      <c r="V209" s="13"/>
      <c r="AV209" s="2"/>
      <c r="AW209" s="2"/>
    </row>
    <row r="210" spans="2:49" x14ac:dyDescent="0.3">
      <c r="B210"/>
      <c r="Q210" s="2">
        <f t="shared" si="6"/>
        <v>0</v>
      </c>
      <c r="R210" s="2">
        <f t="shared" si="7"/>
        <v>0</v>
      </c>
      <c r="S210" s="18"/>
      <c r="T210" s="18"/>
      <c r="U210" s="13"/>
      <c r="V210" s="13"/>
      <c r="AV210" s="2"/>
      <c r="AW210" s="2"/>
    </row>
    <row r="211" spans="2:49" x14ac:dyDescent="0.3">
      <c r="B211"/>
      <c r="Q211" s="2">
        <f t="shared" si="6"/>
        <v>0</v>
      </c>
      <c r="R211" s="2">
        <f t="shared" si="7"/>
        <v>0</v>
      </c>
      <c r="S211" s="18"/>
      <c r="T211" s="18"/>
      <c r="U211" s="13"/>
      <c r="V211" s="13"/>
      <c r="AV211" s="2"/>
      <c r="AW211" s="2"/>
    </row>
    <row r="212" spans="2:49" x14ac:dyDescent="0.3">
      <c r="B212"/>
      <c r="Q212" s="2">
        <f t="shared" si="6"/>
        <v>0</v>
      </c>
      <c r="R212" s="2">
        <f t="shared" si="7"/>
        <v>0</v>
      </c>
      <c r="S212" s="18"/>
      <c r="T212" s="18"/>
      <c r="U212" s="13"/>
      <c r="V212" s="13"/>
      <c r="AV212" s="2"/>
      <c r="AW212" s="2"/>
    </row>
    <row r="213" spans="2:49" x14ac:dyDescent="0.3">
      <c r="B213"/>
      <c r="Q213" s="2">
        <f t="shared" si="6"/>
        <v>0</v>
      </c>
      <c r="R213" s="2">
        <f t="shared" si="7"/>
        <v>0</v>
      </c>
      <c r="S213" s="18"/>
      <c r="T213" s="18"/>
      <c r="U213" s="13"/>
      <c r="V213" s="13"/>
      <c r="AV213" s="2"/>
      <c r="AW213" s="2"/>
    </row>
    <row r="214" spans="2:49" x14ac:dyDescent="0.3">
      <c r="B214"/>
      <c r="Q214" s="2">
        <f t="shared" si="6"/>
        <v>0</v>
      </c>
      <c r="R214" s="2">
        <f t="shared" si="7"/>
        <v>0</v>
      </c>
      <c r="S214" s="18"/>
      <c r="T214" s="18"/>
      <c r="U214" s="13"/>
      <c r="V214" s="13"/>
      <c r="AV214" s="2"/>
      <c r="AW214" s="2"/>
    </row>
    <row r="215" spans="2:49" x14ac:dyDescent="0.3">
      <c r="B215"/>
      <c r="Q215" s="2">
        <f t="shared" si="6"/>
        <v>0</v>
      </c>
      <c r="R215" s="2">
        <f t="shared" si="7"/>
        <v>0</v>
      </c>
      <c r="S215" s="18"/>
      <c r="T215" s="18"/>
      <c r="U215" s="13"/>
      <c r="V215" s="13"/>
      <c r="AV215" s="2"/>
      <c r="AW215" s="2"/>
    </row>
    <row r="216" spans="2:49" x14ac:dyDescent="0.3">
      <c r="B216"/>
      <c r="Q216" s="2">
        <f t="shared" si="6"/>
        <v>0</v>
      </c>
      <c r="R216" s="2">
        <f t="shared" si="7"/>
        <v>0</v>
      </c>
      <c r="S216" s="18"/>
      <c r="T216" s="18"/>
      <c r="U216" s="13"/>
      <c r="V216" s="13"/>
      <c r="AV216" s="2"/>
      <c r="AW216" s="2"/>
    </row>
    <row r="217" spans="2:49" x14ac:dyDescent="0.3">
      <c r="B217"/>
      <c r="Q217" s="2">
        <f t="shared" si="6"/>
        <v>0</v>
      </c>
      <c r="R217" s="2">
        <f t="shared" si="7"/>
        <v>0</v>
      </c>
      <c r="S217" s="18"/>
      <c r="T217" s="18"/>
      <c r="U217" s="13"/>
      <c r="V217" s="13"/>
      <c r="AV217" s="2"/>
      <c r="AW217" s="2"/>
    </row>
    <row r="218" spans="2:49" x14ac:dyDescent="0.3">
      <c r="B218"/>
      <c r="Q218" s="2">
        <f t="shared" si="6"/>
        <v>0</v>
      </c>
      <c r="R218" s="2">
        <f t="shared" si="7"/>
        <v>0</v>
      </c>
      <c r="S218" s="18"/>
      <c r="T218" s="18"/>
      <c r="U218" s="13"/>
      <c r="V218" s="13"/>
      <c r="AV218" s="2"/>
      <c r="AW218" s="2"/>
    </row>
    <row r="219" spans="2:49" x14ac:dyDescent="0.3">
      <c r="B219"/>
      <c r="Q219" s="2">
        <f t="shared" si="6"/>
        <v>0</v>
      </c>
      <c r="R219" s="2">
        <f t="shared" si="7"/>
        <v>0</v>
      </c>
      <c r="S219" s="18"/>
      <c r="T219" s="18"/>
      <c r="U219" s="13"/>
      <c r="V219" s="13"/>
      <c r="AV219" s="2"/>
      <c r="AW219" s="2"/>
    </row>
    <row r="220" spans="2:49" x14ac:dyDescent="0.3">
      <c r="B220"/>
      <c r="Q220" s="2">
        <f t="shared" si="6"/>
        <v>0</v>
      </c>
      <c r="R220" s="2">
        <f t="shared" si="7"/>
        <v>0</v>
      </c>
      <c r="S220" s="18"/>
      <c r="T220" s="18"/>
      <c r="U220" s="13"/>
      <c r="V220" s="13"/>
      <c r="AV220" s="2"/>
      <c r="AW220" s="2"/>
    </row>
    <row r="221" spans="2:49" x14ac:dyDescent="0.3">
      <c r="B221"/>
      <c r="Q221" s="2">
        <f t="shared" si="6"/>
        <v>0</v>
      </c>
      <c r="R221" s="2">
        <f t="shared" si="7"/>
        <v>0</v>
      </c>
      <c r="S221" s="18"/>
      <c r="T221" s="18"/>
      <c r="U221" s="13"/>
      <c r="V221" s="13"/>
      <c r="AV221" s="2"/>
      <c r="AW221" s="2"/>
    </row>
    <row r="222" spans="2:49" x14ac:dyDescent="0.3">
      <c r="B222"/>
      <c r="Q222" s="2">
        <f t="shared" si="6"/>
        <v>0</v>
      </c>
      <c r="R222" s="2">
        <f t="shared" si="7"/>
        <v>0</v>
      </c>
      <c r="S222" s="18"/>
      <c r="T222" s="18"/>
      <c r="U222" s="13"/>
      <c r="V222" s="13"/>
      <c r="AV222" s="2"/>
      <c r="AW222" s="2"/>
    </row>
    <row r="223" spans="2:49" x14ac:dyDescent="0.3">
      <c r="B223"/>
      <c r="Q223" s="2">
        <f t="shared" si="6"/>
        <v>0</v>
      </c>
      <c r="R223" s="2">
        <f t="shared" si="7"/>
        <v>0</v>
      </c>
      <c r="S223" s="18"/>
      <c r="T223" s="18"/>
      <c r="U223" s="13"/>
      <c r="V223" s="13"/>
      <c r="AV223" s="2"/>
      <c r="AW223" s="2"/>
    </row>
    <row r="224" spans="2:49" x14ac:dyDescent="0.3">
      <c r="B224"/>
      <c r="Q224" s="2">
        <f t="shared" si="6"/>
        <v>0</v>
      </c>
      <c r="R224" s="2">
        <f t="shared" si="7"/>
        <v>0</v>
      </c>
      <c r="S224" s="18"/>
      <c r="T224" s="18"/>
      <c r="U224" s="13"/>
      <c r="V224" s="13"/>
      <c r="AV224" s="2"/>
      <c r="AW224" s="2"/>
    </row>
    <row r="225" spans="2:49" x14ac:dyDescent="0.3">
      <c r="B225"/>
      <c r="Q225" s="2">
        <f t="shared" si="6"/>
        <v>0</v>
      </c>
      <c r="R225" s="2">
        <f t="shared" si="7"/>
        <v>0</v>
      </c>
      <c r="S225" s="18"/>
      <c r="T225" s="18"/>
      <c r="U225" s="13"/>
      <c r="V225" s="13"/>
      <c r="AV225" s="2"/>
      <c r="AW225" s="2"/>
    </row>
    <row r="226" spans="2:49" x14ac:dyDescent="0.3">
      <c r="B226"/>
      <c r="Q226" s="2">
        <f t="shared" si="6"/>
        <v>0</v>
      </c>
      <c r="R226" s="2">
        <f t="shared" si="7"/>
        <v>0</v>
      </c>
      <c r="S226" s="18"/>
      <c r="T226" s="18"/>
      <c r="U226" s="13"/>
      <c r="V226" s="13"/>
      <c r="AV226" s="2"/>
      <c r="AW226" s="2"/>
    </row>
    <row r="227" spans="2:49" x14ac:dyDescent="0.3">
      <c r="B227"/>
      <c r="Q227" s="2">
        <f t="shared" si="6"/>
        <v>0</v>
      </c>
      <c r="R227" s="2">
        <f t="shared" si="7"/>
        <v>0</v>
      </c>
      <c r="S227" s="18"/>
      <c r="T227" s="18"/>
      <c r="U227" s="13"/>
      <c r="V227" s="13"/>
      <c r="AV227" s="2"/>
      <c r="AW227" s="2"/>
    </row>
    <row r="228" spans="2:49" x14ac:dyDescent="0.3">
      <c r="B228"/>
      <c r="Q228" s="2">
        <f t="shared" si="6"/>
        <v>0</v>
      </c>
      <c r="R228" s="2">
        <f t="shared" si="7"/>
        <v>0</v>
      </c>
      <c r="S228" s="18"/>
      <c r="T228" s="18"/>
      <c r="U228" s="13"/>
      <c r="V228" s="13"/>
      <c r="AV228" s="2"/>
      <c r="AW228" s="2"/>
    </row>
    <row r="229" spans="2:49" x14ac:dyDescent="0.3">
      <c r="B229"/>
      <c r="Q229" s="2">
        <f t="shared" si="6"/>
        <v>0</v>
      </c>
      <c r="R229" s="2">
        <f t="shared" si="7"/>
        <v>0</v>
      </c>
      <c r="S229" s="18"/>
      <c r="T229" s="18"/>
      <c r="U229" s="13"/>
      <c r="V229" s="13"/>
      <c r="AV229" s="2"/>
      <c r="AW229" s="2"/>
    </row>
    <row r="230" spans="2:49" x14ac:dyDescent="0.3">
      <c r="B230"/>
      <c r="Q230" s="2">
        <f t="shared" si="6"/>
        <v>0</v>
      </c>
      <c r="R230" s="2">
        <f t="shared" si="7"/>
        <v>0</v>
      </c>
      <c r="S230" s="18"/>
      <c r="T230" s="18"/>
      <c r="U230" s="13"/>
      <c r="V230" s="13"/>
      <c r="AV230" s="2"/>
      <c r="AW230" s="2"/>
    </row>
    <row r="231" spans="2:49" x14ac:dyDescent="0.3">
      <c r="B231"/>
      <c r="Q231" s="2">
        <f t="shared" si="6"/>
        <v>0</v>
      </c>
      <c r="R231" s="2">
        <f t="shared" si="7"/>
        <v>0</v>
      </c>
      <c r="S231" s="18"/>
      <c r="T231" s="18"/>
      <c r="U231" s="13"/>
      <c r="V231" s="13"/>
      <c r="AV231" s="2"/>
      <c r="AW231" s="2"/>
    </row>
    <row r="232" spans="2:49" x14ac:dyDescent="0.3">
      <c r="B232"/>
      <c r="Q232" s="2">
        <f t="shared" si="6"/>
        <v>0</v>
      </c>
      <c r="R232" s="2">
        <f t="shared" si="7"/>
        <v>0</v>
      </c>
      <c r="S232" s="18"/>
      <c r="T232" s="18"/>
      <c r="U232" s="13"/>
      <c r="V232" s="13"/>
      <c r="AV232" s="2"/>
      <c r="AW232" s="2"/>
    </row>
    <row r="233" spans="2:49" x14ac:dyDescent="0.3">
      <c r="B233"/>
      <c r="Q233" s="2">
        <f t="shared" si="6"/>
        <v>0</v>
      </c>
      <c r="R233" s="2">
        <f t="shared" si="7"/>
        <v>0</v>
      </c>
      <c r="S233" s="18"/>
      <c r="T233" s="18"/>
      <c r="U233" s="13"/>
      <c r="V233" s="13"/>
      <c r="AV233" s="2"/>
      <c r="AW233" s="2"/>
    </row>
    <row r="234" spans="2:49" x14ac:dyDescent="0.3">
      <c r="B234"/>
      <c r="Q234" s="2">
        <f t="shared" si="6"/>
        <v>0</v>
      </c>
      <c r="R234" s="2">
        <f t="shared" si="7"/>
        <v>0</v>
      </c>
      <c r="S234" s="18"/>
      <c r="T234" s="18"/>
      <c r="U234" s="13"/>
      <c r="V234" s="13"/>
      <c r="AV234" s="2"/>
      <c r="AW234" s="2"/>
    </row>
    <row r="235" spans="2:49" x14ac:dyDescent="0.3">
      <c r="B235"/>
      <c r="Q235" s="2">
        <f t="shared" si="6"/>
        <v>0</v>
      </c>
      <c r="R235" s="2">
        <f t="shared" si="7"/>
        <v>0</v>
      </c>
      <c r="S235" s="18"/>
      <c r="T235" s="18"/>
      <c r="U235" s="13"/>
      <c r="V235" s="13"/>
      <c r="AV235" s="2"/>
      <c r="AW235" s="2"/>
    </row>
    <row r="236" spans="2:49" x14ac:dyDescent="0.3">
      <c r="B236"/>
      <c r="Q236" s="2">
        <f t="shared" si="6"/>
        <v>0</v>
      </c>
      <c r="R236" s="2">
        <f t="shared" si="7"/>
        <v>0</v>
      </c>
      <c r="S236" s="18"/>
      <c r="T236" s="18"/>
      <c r="U236" s="13"/>
      <c r="V236" s="13"/>
      <c r="AV236" s="2"/>
      <c r="AW236" s="2"/>
    </row>
    <row r="237" spans="2:49" x14ac:dyDescent="0.3">
      <c r="B237"/>
      <c r="Q237" s="2">
        <f t="shared" si="6"/>
        <v>0</v>
      </c>
      <c r="R237" s="2">
        <f t="shared" si="7"/>
        <v>0</v>
      </c>
      <c r="S237" s="18"/>
      <c r="T237" s="18"/>
      <c r="U237" s="13"/>
      <c r="V237" s="13"/>
      <c r="AV237" s="2"/>
      <c r="AW237" s="2"/>
    </row>
    <row r="238" spans="2:49" x14ac:dyDescent="0.3">
      <c r="B238"/>
      <c r="Q238" s="2">
        <f t="shared" si="6"/>
        <v>0</v>
      </c>
      <c r="R238" s="2">
        <f t="shared" si="7"/>
        <v>0</v>
      </c>
      <c r="S238" s="18"/>
      <c r="T238" s="18"/>
      <c r="U238" s="13"/>
      <c r="V238" s="13"/>
      <c r="AV238" s="2"/>
      <c r="AW238" s="2"/>
    </row>
    <row r="239" spans="2:49" x14ac:dyDescent="0.3">
      <c r="B239"/>
      <c r="Q239" s="2">
        <f t="shared" si="6"/>
        <v>0</v>
      </c>
      <c r="R239" s="2">
        <f t="shared" si="7"/>
        <v>0</v>
      </c>
      <c r="S239" s="18"/>
      <c r="T239" s="18"/>
      <c r="U239" s="13"/>
      <c r="V239" s="13"/>
      <c r="AV239" s="2"/>
      <c r="AW239" s="2"/>
    </row>
    <row r="240" spans="2:49" x14ac:dyDescent="0.3">
      <c r="B240"/>
      <c r="Q240" s="2">
        <f t="shared" si="6"/>
        <v>0</v>
      </c>
      <c r="R240" s="2">
        <f t="shared" si="7"/>
        <v>0</v>
      </c>
      <c r="S240" s="18"/>
      <c r="T240" s="18"/>
      <c r="U240" s="13"/>
      <c r="V240" s="13"/>
      <c r="AV240" s="2"/>
      <c r="AW240" s="2"/>
    </row>
    <row r="241" spans="2:49" x14ac:dyDescent="0.3">
      <c r="B241"/>
      <c r="Q241" s="2">
        <f t="shared" si="6"/>
        <v>0</v>
      </c>
      <c r="R241" s="2">
        <f t="shared" si="7"/>
        <v>0</v>
      </c>
      <c r="S241" s="18"/>
      <c r="T241" s="18"/>
      <c r="U241" s="13"/>
      <c r="V241" s="13"/>
      <c r="AV241" s="2"/>
      <c r="AW241" s="2"/>
    </row>
    <row r="242" spans="2:49" x14ac:dyDescent="0.3">
      <c r="B242"/>
      <c r="Q242" s="2">
        <f t="shared" si="6"/>
        <v>0</v>
      </c>
      <c r="R242" s="2">
        <f t="shared" si="7"/>
        <v>0</v>
      </c>
      <c r="S242" s="18"/>
      <c r="T242" s="18"/>
      <c r="U242" s="13"/>
      <c r="V242" s="13"/>
      <c r="AV242" s="2"/>
      <c r="AW242" s="2"/>
    </row>
    <row r="243" spans="2:49" x14ac:dyDescent="0.3">
      <c r="B243"/>
      <c r="Q243" s="2">
        <f t="shared" si="6"/>
        <v>0</v>
      </c>
      <c r="R243" s="2">
        <f t="shared" si="7"/>
        <v>0</v>
      </c>
      <c r="S243" s="18"/>
      <c r="T243" s="18"/>
      <c r="U243" s="13"/>
      <c r="V243" s="13"/>
      <c r="AV243" s="2"/>
      <c r="AW243" s="2"/>
    </row>
    <row r="244" spans="2:49" x14ac:dyDescent="0.3">
      <c r="B244"/>
      <c r="Q244" s="2">
        <f t="shared" si="6"/>
        <v>0</v>
      </c>
      <c r="R244" s="2">
        <f t="shared" si="7"/>
        <v>0</v>
      </c>
      <c r="S244" s="18"/>
      <c r="T244" s="18"/>
      <c r="U244" s="13"/>
      <c r="V244" s="13"/>
      <c r="AV244" s="2"/>
      <c r="AW244" s="2"/>
    </row>
    <row r="245" spans="2:49" x14ac:dyDescent="0.3">
      <c r="B245"/>
      <c r="Q245" s="2">
        <f t="shared" si="6"/>
        <v>0</v>
      </c>
      <c r="R245" s="2">
        <f t="shared" si="7"/>
        <v>0</v>
      </c>
      <c r="S245" s="18"/>
      <c r="T245" s="18"/>
      <c r="U245" s="13"/>
      <c r="V245" s="13"/>
      <c r="AV245" s="2"/>
      <c r="AW245" s="2"/>
    </row>
    <row r="246" spans="2:49" x14ac:dyDescent="0.3">
      <c r="B246"/>
      <c r="Q246" s="2">
        <f t="shared" si="6"/>
        <v>0</v>
      </c>
      <c r="R246" s="2">
        <f t="shared" si="7"/>
        <v>0</v>
      </c>
      <c r="S246" s="18"/>
      <c r="T246" s="18"/>
      <c r="U246" s="13"/>
      <c r="V246" s="13"/>
      <c r="AV246" s="2"/>
      <c r="AW246" s="2"/>
    </row>
    <row r="247" spans="2:49" x14ac:dyDescent="0.3">
      <c r="B247"/>
      <c r="Q247" s="2">
        <f t="shared" si="6"/>
        <v>0</v>
      </c>
      <c r="R247" s="2">
        <f t="shared" si="7"/>
        <v>0</v>
      </c>
      <c r="S247" s="18"/>
      <c r="T247" s="18"/>
      <c r="U247" s="13"/>
      <c r="V247" s="13"/>
      <c r="AV247" s="2"/>
      <c r="AW247" s="2"/>
    </row>
    <row r="248" spans="2:49" x14ac:dyDescent="0.3">
      <c r="B248"/>
      <c r="Q248" s="2">
        <f t="shared" si="6"/>
        <v>0</v>
      </c>
      <c r="R248" s="2">
        <f t="shared" si="7"/>
        <v>0</v>
      </c>
      <c r="S248" s="18"/>
      <c r="T248" s="18"/>
      <c r="U248" s="13"/>
      <c r="V248" s="13"/>
      <c r="AV248" s="2"/>
      <c r="AW248" s="2"/>
    </row>
    <row r="249" spans="2:49" x14ac:dyDescent="0.3">
      <c r="B249"/>
      <c r="Q249" s="2">
        <f t="shared" si="6"/>
        <v>0</v>
      </c>
      <c r="R249" s="2">
        <f t="shared" si="7"/>
        <v>0</v>
      </c>
      <c r="S249" s="18"/>
      <c r="T249" s="18"/>
      <c r="U249" s="13"/>
      <c r="V249" s="13"/>
      <c r="AV249" s="2"/>
      <c r="AW249" s="2"/>
    </row>
    <row r="250" spans="2:49" x14ac:dyDescent="0.3">
      <c r="B250"/>
      <c r="Q250" s="2">
        <f t="shared" si="6"/>
        <v>0</v>
      </c>
      <c r="R250" s="2">
        <f t="shared" si="7"/>
        <v>0</v>
      </c>
      <c r="S250" s="18"/>
      <c r="T250" s="18"/>
      <c r="U250" s="13"/>
      <c r="V250" s="13"/>
      <c r="AV250" s="2"/>
      <c r="AW250" s="2"/>
    </row>
    <row r="251" spans="2:49" x14ac:dyDescent="0.3">
      <c r="B251"/>
      <c r="Q251" s="2">
        <f t="shared" si="6"/>
        <v>0</v>
      </c>
      <c r="R251" s="2">
        <f t="shared" si="7"/>
        <v>0</v>
      </c>
      <c r="S251" s="18"/>
      <c r="T251" s="18"/>
      <c r="U251" s="13"/>
      <c r="V251" s="13"/>
      <c r="AV251" s="2"/>
      <c r="AW251" s="2"/>
    </row>
    <row r="252" spans="2:49" x14ac:dyDescent="0.3">
      <c r="B252"/>
      <c r="Q252" s="2">
        <f t="shared" si="6"/>
        <v>0</v>
      </c>
      <c r="R252" s="2">
        <f t="shared" si="7"/>
        <v>0</v>
      </c>
      <c r="S252" s="18"/>
      <c r="T252" s="18"/>
      <c r="U252" s="13"/>
      <c r="V252" s="13"/>
      <c r="AV252" s="2"/>
      <c r="AW252" s="2"/>
    </row>
    <row r="253" spans="2:49" x14ac:dyDescent="0.3">
      <c r="B253"/>
      <c r="Q253" s="2">
        <f t="shared" si="6"/>
        <v>0</v>
      </c>
      <c r="R253" s="2">
        <f t="shared" si="7"/>
        <v>0</v>
      </c>
      <c r="S253" s="18"/>
      <c r="T253" s="18"/>
      <c r="U253" s="13"/>
      <c r="V253" s="13"/>
      <c r="AV253" s="2"/>
      <c r="AW253" s="2"/>
    </row>
    <row r="254" spans="2:49" x14ac:dyDescent="0.3">
      <c r="B254"/>
      <c r="Q254" s="2">
        <f t="shared" si="6"/>
        <v>0</v>
      </c>
      <c r="R254" s="2">
        <f t="shared" si="7"/>
        <v>0</v>
      </c>
      <c r="S254" s="18"/>
      <c r="T254" s="18"/>
      <c r="U254" s="13"/>
      <c r="V254" s="13"/>
      <c r="AV254" s="2"/>
      <c r="AW254" s="2"/>
    </row>
    <row r="255" spans="2:49" x14ac:dyDescent="0.3">
      <c r="B255"/>
      <c r="Q255" s="2">
        <f t="shared" si="6"/>
        <v>0</v>
      </c>
      <c r="R255" s="2">
        <f t="shared" si="7"/>
        <v>0</v>
      </c>
      <c r="S255" s="18"/>
      <c r="T255" s="18"/>
      <c r="U255" s="13"/>
      <c r="V255" s="13"/>
      <c r="AV255" s="2"/>
      <c r="AW255" s="2"/>
    </row>
    <row r="256" spans="2:49" x14ac:dyDescent="0.3">
      <c r="B256"/>
      <c r="Q256" s="2">
        <f t="shared" si="6"/>
        <v>0</v>
      </c>
      <c r="R256" s="2">
        <f t="shared" si="7"/>
        <v>0</v>
      </c>
      <c r="S256" s="18"/>
      <c r="T256" s="18"/>
      <c r="U256" s="13"/>
      <c r="V256" s="13"/>
      <c r="AV256" s="2"/>
      <c r="AW256" s="2"/>
    </row>
    <row r="257" spans="1:49" x14ac:dyDescent="0.3">
      <c r="B257"/>
      <c r="Q257" s="2">
        <f t="shared" si="6"/>
        <v>0</v>
      </c>
      <c r="R257" s="2">
        <f t="shared" si="7"/>
        <v>0</v>
      </c>
      <c r="S257" s="18"/>
      <c r="T257" s="18"/>
      <c r="U257" s="13"/>
      <c r="V257" s="13"/>
      <c r="AV257" s="2"/>
      <c r="AW257" s="2"/>
    </row>
    <row r="258" spans="1:49" x14ac:dyDescent="0.3">
      <c r="B258"/>
      <c r="Q258" s="2">
        <f t="shared" si="6"/>
        <v>0</v>
      </c>
      <c r="R258" s="2">
        <f t="shared" si="7"/>
        <v>0</v>
      </c>
      <c r="S258" s="18"/>
      <c r="T258" s="18"/>
      <c r="U258" s="13"/>
      <c r="V258" s="13"/>
      <c r="AV258" s="2"/>
      <c r="AW258" s="2"/>
    </row>
    <row r="259" spans="1:49" x14ac:dyDescent="0.3">
      <c r="B259"/>
      <c r="Q259" s="2">
        <f t="shared" si="6"/>
        <v>0</v>
      </c>
      <c r="R259" s="2">
        <f t="shared" si="7"/>
        <v>0</v>
      </c>
      <c r="S259" s="18"/>
      <c r="T259" s="18"/>
      <c r="U259" s="13"/>
      <c r="V259" s="13"/>
      <c r="AV259" s="2"/>
      <c r="AW259" s="2"/>
    </row>
    <row r="260" spans="1:49" x14ac:dyDescent="0.3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</row>
    <row r="261" spans="1:49" x14ac:dyDescent="0.3">
      <c r="A261" s="19" t="s">
        <v>56</v>
      </c>
      <c r="B261" s="19"/>
      <c r="C261" s="19"/>
      <c r="D261" s="19"/>
    </row>
    <row r="262" spans="1:49" x14ac:dyDescent="0.3">
      <c r="D262" s="2" t="s">
        <v>58</v>
      </c>
    </row>
    <row r="263" spans="1:49" x14ac:dyDescent="0.3">
      <c r="D263" s="2" t="s">
        <v>51</v>
      </c>
    </row>
    <row r="264" spans="1:49" x14ac:dyDescent="0.3">
      <c r="D264" s="2" t="s">
        <v>61</v>
      </c>
    </row>
    <row r="265" spans="1:49" x14ac:dyDescent="0.3">
      <c r="D265" s="2" t="s">
        <v>31</v>
      </c>
    </row>
    <row r="266" spans="1:49" x14ac:dyDescent="0.3">
      <c r="A266" s="2" t="s">
        <v>99</v>
      </c>
      <c r="D266" s="2" t="s">
        <v>98</v>
      </c>
    </row>
    <row r="267" spans="1:49" x14ac:dyDescent="0.3">
      <c r="A267" s="19" t="s">
        <v>70</v>
      </c>
      <c r="B267" s="19"/>
      <c r="C267" s="19"/>
      <c r="D267" s="19"/>
    </row>
    <row r="268" spans="1:49" x14ac:dyDescent="0.3">
      <c r="D268" s="2" t="s">
        <v>72</v>
      </c>
    </row>
    <row r="269" spans="1:49" x14ac:dyDescent="0.3">
      <c r="D269" s="2" t="s">
        <v>75</v>
      </c>
    </row>
    <row r="270" spans="1:49" x14ac:dyDescent="0.3">
      <c r="D270" s="2" t="s">
        <v>97</v>
      </c>
    </row>
    <row r="271" spans="1:49" x14ac:dyDescent="0.3">
      <c r="B271"/>
      <c r="S271" s="13"/>
      <c r="T271" s="13"/>
    </row>
    <row r="272" spans="1:49" x14ac:dyDescent="0.3">
      <c r="B272"/>
      <c r="S272" s="13"/>
      <c r="T272" s="13"/>
    </row>
    <row r="273" spans="2:20" x14ac:dyDescent="0.3">
      <c r="B273"/>
      <c r="S273" s="13"/>
      <c r="T273" s="13"/>
    </row>
    <row r="274" spans="2:20" x14ac:dyDescent="0.3">
      <c r="B274"/>
      <c r="S274" s="13"/>
      <c r="T274" s="13"/>
    </row>
    <row r="275" spans="2:20" x14ac:dyDescent="0.3">
      <c r="B275"/>
      <c r="S275" s="13"/>
      <c r="T275" s="13"/>
    </row>
    <row r="276" spans="2:20" x14ac:dyDescent="0.3">
      <c r="B276"/>
      <c r="S276" s="13"/>
      <c r="T276" s="13"/>
    </row>
    <row r="277" spans="2:20" x14ac:dyDescent="0.3">
      <c r="B277"/>
      <c r="S277" s="13"/>
      <c r="T277" s="13"/>
    </row>
    <row r="278" spans="2:20" x14ac:dyDescent="0.3">
      <c r="B278"/>
      <c r="S278" s="13"/>
      <c r="T278" s="13"/>
    </row>
    <row r="279" spans="2:20" x14ac:dyDescent="0.3">
      <c r="B279"/>
      <c r="S279" s="13"/>
      <c r="T279" s="13"/>
    </row>
    <row r="280" spans="2:20" x14ac:dyDescent="0.3">
      <c r="B280"/>
      <c r="S280" s="13"/>
      <c r="T280" s="13"/>
    </row>
    <row r="281" spans="2:20" x14ac:dyDescent="0.3">
      <c r="B281"/>
      <c r="S281" s="13"/>
      <c r="T281" s="13"/>
    </row>
    <row r="282" spans="2:20" x14ac:dyDescent="0.3">
      <c r="B282"/>
      <c r="S282" s="13"/>
      <c r="T282" s="13"/>
    </row>
    <row r="283" spans="2:20" x14ac:dyDescent="0.3">
      <c r="B283"/>
      <c r="S283" s="13"/>
      <c r="T283" s="13"/>
    </row>
    <row r="284" spans="2:20" x14ac:dyDescent="0.3">
      <c r="B284"/>
      <c r="S284" s="13"/>
      <c r="T284" s="13"/>
    </row>
    <row r="285" spans="2:20" x14ac:dyDescent="0.3">
      <c r="B285"/>
      <c r="S285" s="13"/>
      <c r="T285" s="13"/>
    </row>
    <row r="286" spans="2:20" x14ac:dyDescent="0.3">
      <c r="B286"/>
      <c r="S286" s="13"/>
      <c r="T286" s="13"/>
    </row>
    <row r="287" spans="2:20" x14ac:dyDescent="0.3">
      <c r="B287"/>
      <c r="S287" s="13"/>
      <c r="T287" s="13"/>
    </row>
    <row r="288" spans="2:20" x14ac:dyDescent="0.3">
      <c r="B288"/>
      <c r="S288" s="13"/>
      <c r="T288" s="13"/>
    </row>
    <row r="289" spans="1:21" x14ac:dyDescent="0.3">
      <c r="B289"/>
      <c r="S289" s="13"/>
      <c r="T289" s="13"/>
    </row>
    <row r="290" spans="1:21" x14ac:dyDescent="0.3">
      <c r="B290"/>
      <c r="S290" s="13"/>
      <c r="T290" s="13"/>
    </row>
    <row r="291" spans="1:21" x14ac:dyDescent="0.3">
      <c r="B291"/>
      <c r="S291" s="13"/>
      <c r="T291" s="13"/>
    </row>
    <row r="292" spans="1:21" x14ac:dyDescent="0.3">
      <c r="B292"/>
      <c r="S292" s="13"/>
      <c r="T292" s="13"/>
    </row>
    <row r="293" spans="1:21" x14ac:dyDescent="0.3">
      <c r="B293"/>
      <c r="S293" s="13"/>
      <c r="T293" s="13"/>
    </row>
    <row r="294" spans="1:21" x14ac:dyDescent="0.3">
      <c r="B294"/>
      <c r="S294" s="13"/>
      <c r="T294" s="13"/>
    </row>
    <row r="295" spans="1:21" x14ac:dyDescent="0.3">
      <c r="B295"/>
      <c r="S295" s="13"/>
      <c r="T295" s="13"/>
    </row>
    <row r="296" spans="1:21" x14ac:dyDescent="0.3">
      <c r="B296"/>
      <c r="S296" s="13"/>
      <c r="T296" s="13"/>
    </row>
    <row r="297" spans="1:21" x14ac:dyDescent="0.3">
      <c r="B297"/>
      <c r="S297" s="13"/>
      <c r="T297" s="13"/>
    </row>
    <row r="298" spans="1:21" x14ac:dyDescent="0.3">
      <c r="B298"/>
      <c r="S298" s="13"/>
      <c r="T298" s="13"/>
    </row>
    <row r="299" spans="1:21" x14ac:dyDescent="0.3">
      <c r="B299"/>
      <c r="S299" s="13"/>
      <c r="T299" s="13"/>
    </row>
    <row r="300" spans="1:21" x14ac:dyDescent="0.3">
      <c r="A300" s="4" t="s">
        <v>100</v>
      </c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x14ac:dyDescent="0.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x14ac:dyDescent="0.3">
      <c r="A302" s="5" t="s">
        <v>18</v>
      </c>
      <c r="B302" s="5"/>
      <c r="C302" s="5"/>
      <c r="D302" s="5"/>
      <c r="E302" s="5"/>
      <c r="F302" s="2" t="s">
        <v>19</v>
      </c>
      <c r="G302" s="5"/>
      <c r="H302" s="5"/>
      <c r="I302" s="5"/>
      <c r="J302" s="5"/>
    </row>
    <row r="303" spans="1:21" x14ac:dyDescent="0.3">
      <c r="A303" s="3" t="s">
        <v>20</v>
      </c>
      <c r="B303" s="3"/>
      <c r="C303" s="3"/>
      <c r="D303" s="3"/>
      <c r="E303" s="4" t="s">
        <v>21</v>
      </c>
      <c r="F303" s="4">
        <f>COUNTIF(B6:B259,"AI")</f>
        <v>0</v>
      </c>
      <c r="G303" s="3"/>
      <c r="H303" s="3"/>
      <c r="I303" s="3"/>
      <c r="J303" s="3"/>
      <c r="M303" s="5"/>
      <c r="S303" s="5"/>
      <c r="T303" s="5"/>
      <c r="U303" s="5"/>
    </row>
    <row r="304" spans="1:21" x14ac:dyDescent="0.3">
      <c r="A304" s="2" t="s">
        <v>22</v>
      </c>
      <c r="E304" s="4" t="s">
        <v>23</v>
      </c>
      <c r="F304" s="4">
        <f>COUNTIF(B6:B259,"AS")</f>
        <v>0</v>
      </c>
    </row>
    <row r="305" spans="1:21" x14ac:dyDescent="0.3">
      <c r="A305" s="2" t="s">
        <v>24</v>
      </c>
      <c r="E305" s="4" t="s">
        <v>25</v>
      </c>
      <c r="F305" s="4">
        <f>COUNTIF(B6:B259,"B")</f>
        <v>0</v>
      </c>
    </row>
    <row r="306" spans="1:21" x14ac:dyDescent="0.3">
      <c r="A306" s="2" t="s">
        <v>26</v>
      </c>
      <c r="E306" s="4" t="s">
        <v>27</v>
      </c>
      <c r="F306" s="4">
        <f>COUNTIF(B6:B259,"H")</f>
        <v>0</v>
      </c>
    </row>
    <row r="307" spans="1:21" x14ac:dyDescent="0.3">
      <c r="A307" s="2" t="s">
        <v>28</v>
      </c>
      <c r="E307" s="4" t="s">
        <v>29</v>
      </c>
      <c r="F307" s="4">
        <f>COUNTIF(B6:B259,"PI")</f>
        <v>0</v>
      </c>
    </row>
    <row r="308" spans="1:21" x14ac:dyDescent="0.3">
      <c r="A308" s="2" t="s">
        <v>30</v>
      </c>
      <c r="E308" s="4" t="s">
        <v>31</v>
      </c>
      <c r="F308" s="4">
        <f>COUNTIF(B6:B259, "W")</f>
        <v>0</v>
      </c>
      <c r="M308" s="4"/>
      <c r="S308" s="4"/>
      <c r="T308" s="4"/>
      <c r="U308" s="4"/>
    </row>
    <row r="309" spans="1:21" x14ac:dyDescent="0.3">
      <c r="A309" s="2" t="s">
        <v>32</v>
      </c>
      <c r="E309" s="4" t="s">
        <v>33</v>
      </c>
      <c r="F309" s="4">
        <f>COUNTIF(B6:B259,"TM")</f>
        <v>0</v>
      </c>
      <c r="M309" s="4"/>
      <c r="S309" s="5"/>
      <c r="T309" s="5"/>
      <c r="U309" s="5"/>
    </row>
    <row r="310" spans="1:21" x14ac:dyDescent="0.3">
      <c r="A310" s="5" t="s">
        <v>34</v>
      </c>
      <c r="B310" s="5"/>
      <c r="C310" s="5"/>
      <c r="D310" s="5"/>
      <c r="F310" s="4">
        <f>SUM(F303:F309)</f>
        <v>0</v>
      </c>
      <c r="M310" s="4"/>
      <c r="S310" s="5"/>
      <c r="T310" s="5"/>
      <c r="U310" s="5"/>
    </row>
    <row r="311" spans="1:21" x14ac:dyDescent="0.3">
      <c r="A311" s="5"/>
      <c r="B311" s="5"/>
      <c r="C311" s="5"/>
      <c r="D311" s="5"/>
      <c r="L311" s="4"/>
      <c r="M311" s="4"/>
      <c r="S311" s="5"/>
      <c r="T311" s="5"/>
      <c r="U311" s="5"/>
    </row>
    <row r="312" spans="1:21" x14ac:dyDescent="0.3">
      <c r="A312" s="5" t="s">
        <v>35</v>
      </c>
      <c r="B312" s="5"/>
      <c r="C312" s="5"/>
      <c r="D312" s="5"/>
      <c r="E312" s="5"/>
      <c r="F312" s="5">
        <f>(F310)</f>
        <v>0</v>
      </c>
      <c r="G312" s="5"/>
      <c r="H312" s="5"/>
      <c r="I312" s="5"/>
      <c r="J312" s="5"/>
      <c r="K312" s="5"/>
      <c r="L312" s="19"/>
      <c r="M312" s="19"/>
      <c r="N312" s="19"/>
      <c r="O312" s="19"/>
      <c r="S312" s="5"/>
      <c r="T312" s="5"/>
      <c r="U312" s="5"/>
    </row>
    <row r="313" spans="1:21" x14ac:dyDescent="0.3">
      <c r="E313" s="8"/>
      <c r="F313" s="4"/>
      <c r="G313" s="4"/>
      <c r="H313" s="4"/>
      <c r="I313" s="4"/>
      <c r="J313" s="4"/>
      <c r="K313" s="4"/>
      <c r="L313" s="4"/>
      <c r="M313" s="4"/>
      <c r="S313" s="1"/>
      <c r="T313" s="1"/>
      <c r="U313" s="1"/>
    </row>
    <row r="314" spans="1:21" x14ac:dyDescent="0.3">
      <c r="A314" s="5" t="s">
        <v>36</v>
      </c>
      <c r="B314" s="5"/>
      <c r="C314" s="5"/>
      <c r="D314" s="5"/>
      <c r="E314" s="5"/>
      <c r="F314" s="5"/>
      <c r="G314" s="5"/>
      <c r="H314" s="5"/>
      <c r="I314" s="5"/>
      <c r="J314" s="5"/>
      <c r="K314" s="4"/>
      <c r="L314" s="4"/>
      <c r="M314" s="4"/>
    </row>
    <row r="315" spans="1:21" x14ac:dyDescent="0.3">
      <c r="A315" s="5"/>
      <c r="B315" s="5"/>
      <c r="D315" s="5"/>
      <c r="F315" s="5" t="s">
        <v>19</v>
      </c>
      <c r="G315" s="5"/>
      <c r="H315" s="5"/>
      <c r="I315" s="5"/>
      <c r="J315" s="5"/>
      <c r="K315" s="4"/>
      <c r="L315" s="4"/>
      <c r="M315" s="4"/>
    </row>
    <row r="316" spans="1:21" x14ac:dyDescent="0.3">
      <c r="A316" s="2" t="s">
        <v>37</v>
      </c>
      <c r="D316" s="4" t="s">
        <v>38</v>
      </c>
      <c r="F316" s="4">
        <f>COUNTIF(C6:C259,"M")</f>
        <v>0</v>
      </c>
      <c r="G316" s="4"/>
      <c r="H316" s="4"/>
      <c r="I316" s="4"/>
      <c r="J316" s="4"/>
      <c r="M316" s="4"/>
    </row>
    <row r="317" spans="1:21" x14ac:dyDescent="0.3">
      <c r="A317" s="2" t="s">
        <v>39</v>
      </c>
      <c r="D317" s="4" t="s">
        <v>40</v>
      </c>
      <c r="F317" s="4">
        <f>COUNTIF(C6:C259,"F")</f>
        <v>0</v>
      </c>
      <c r="G317" s="1"/>
      <c r="H317" s="1"/>
      <c r="I317" s="1"/>
      <c r="J317" s="1"/>
      <c r="M317" s="1"/>
    </row>
    <row r="318" spans="1:21" x14ac:dyDescent="0.3">
      <c r="A318" s="19" t="s">
        <v>41</v>
      </c>
      <c r="B318" s="19"/>
      <c r="C318" s="19"/>
      <c r="D318" s="19"/>
      <c r="E318" s="5"/>
      <c r="F318" s="5"/>
      <c r="G318" s="5"/>
      <c r="H318" s="5"/>
      <c r="I318" s="5"/>
      <c r="J318" s="5"/>
      <c r="K318" s="5"/>
      <c r="L318" s="4"/>
      <c r="S318" s="5"/>
      <c r="T318" s="5"/>
      <c r="U318" s="5"/>
    </row>
    <row r="319" spans="1:21" x14ac:dyDescent="0.3">
      <c r="A319" s="5"/>
      <c r="B319" s="5"/>
      <c r="C319" s="5"/>
      <c r="D319" s="5"/>
      <c r="F319" s="5" t="s">
        <v>19</v>
      </c>
      <c r="G319" s="5"/>
      <c r="H319" s="5"/>
      <c r="I319" s="5"/>
      <c r="J319" s="5"/>
      <c r="K319" s="5"/>
      <c r="L319" s="4"/>
      <c r="S319" s="5"/>
      <c r="T319" s="5"/>
      <c r="U319" s="5"/>
    </row>
    <row r="320" spans="1:21" x14ac:dyDescent="0.3">
      <c r="A320" s="2" t="s">
        <v>42</v>
      </c>
      <c r="D320" s="5" t="s">
        <v>38</v>
      </c>
      <c r="F320" s="4">
        <f>COUNTIF(D6:D259,"M")</f>
        <v>0</v>
      </c>
    </row>
    <row r="321" spans="1:12" ht="14.4" customHeight="1" x14ac:dyDescent="0.3">
      <c r="A321" s="20" t="s">
        <v>43</v>
      </c>
      <c r="B321" s="20"/>
      <c r="C321" s="20"/>
      <c r="D321" s="5" t="s">
        <v>44</v>
      </c>
      <c r="F321" s="4">
        <f>COUNTIF(D6:D259,"D")</f>
        <v>0</v>
      </c>
      <c r="G321" s="1"/>
      <c r="H321" s="1"/>
      <c r="I321" s="9"/>
    </row>
    <row r="322" spans="1:12" ht="14.4" customHeight="1" x14ac:dyDescent="0.3">
      <c r="A322" s="20" t="s">
        <v>45</v>
      </c>
      <c r="B322" s="20"/>
      <c r="C322" s="20"/>
      <c r="D322" s="5" t="s">
        <v>46</v>
      </c>
      <c r="F322" s="4">
        <f>COUNTIF(D6:D259,"I")</f>
        <v>0</v>
      </c>
      <c r="G322" s="1"/>
      <c r="H322" s="1"/>
      <c r="I322" s="9"/>
    </row>
    <row r="323" spans="1:12" x14ac:dyDescent="0.3">
      <c r="A323" s="19" t="s">
        <v>47</v>
      </c>
      <c r="B323" s="19"/>
      <c r="C323" s="19"/>
      <c r="D323" s="5"/>
      <c r="E323" s="5"/>
      <c r="F323" s="5"/>
      <c r="G323" s="5"/>
      <c r="H323" s="5"/>
      <c r="I323" s="5"/>
      <c r="J323" s="5"/>
      <c r="K323" s="1"/>
      <c r="L323" s="4"/>
    </row>
    <row r="324" spans="1:12" x14ac:dyDescent="0.3">
      <c r="A324" s="5"/>
      <c r="B324" s="5"/>
      <c r="C324" s="5"/>
      <c r="D324" s="5"/>
      <c r="E324" s="5"/>
      <c r="F324" s="5" t="s">
        <v>19</v>
      </c>
      <c r="H324" s="5"/>
      <c r="I324" s="5"/>
      <c r="J324" s="5"/>
      <c r="K324" s="1"/>
      <c r="L324" s="4"/>
    </row>
    <row r="325" spans="1:12" x14ac:dyDescent="0.3">
      <c r="A325" s="2" t="s">
        <v>48</v>
      </c>
      <c r="D325" s="5" t="s">
        <v>49</v>
      </c>
      <c r="F325" s="4">
        <f>COUNTIF(E6:E259,"R")</f>
        <v>0</v>
      </c>
      <c r="H325" s="1"/>
      <c r="I325" s="1"/>
      <c r="J325" s="1"/>
      <c r="K325" s="1"/>
    </row>
    <row r="326" spans="1:12" x14ac:dyDescent="0.3">
      <c r="A326" s="2" t="s">
        <v>50</v>
      </c>
      <c r="D326" s="5" t="s">
        <v>51</v>
      </c>
      <c r="F326" s="4">
        <f>COUNTIF(E6:E259,"E")</f>
        <v>0</v>
      </c>
      <c r="H326" s="1"/>
      <c r="I326" s="1"/>
      <c r="J326" s="1"/>
      <c r="K326" s="1"/>
    </row>
    <row r="327" spans="1:12" x14ac:dyDescent="0.3">
      <c r="A327" s="2" t="s">
        <v>52</v>
      </c>
      <c r="D327" s="5" t="s">
        <v>53</v>
      </c>
      <c r="F327" s="4">
        <f>COUNTIF(E6:E259,"LIG")</f>
        <v>0</v>
      </c>
    </row>
    <row r="328" spans="1:12" x14ac:dyDescent="0.3">
      <c r="A328" s="2" t="s">
        <v>54</v>
      </c>
      <c r="D328" s="5" t="s">
        <v>55</v>
      </c>
      <c r="F328" s="5">
        <f>COUNTIF(E6:E259,"LIF")</f>
        <v>0</v>
      </c>
    </row>
    <row r="329" spans="1:12" x14ac:dyDescent="0.3">
      <c r="A329" s="19" t="s">
        <v>56</v>
      </c>
      <c r="B329" s="19"/>
      <c r="C329" s="19"/>
      <c r="D329" s="19"/>
      <c r="E329" s="5"/>
      <c r="F329" s="5"/>
      <c r="G329" s="5"/>
      <c r="H329" s="5"/>
      <c r="I329" s="5"/>
      <c r="J329" s="5"/>
    </row>
    <row r="330" spans="1:12" x14ac:dyDescent="0.3">
      <c r="A330" s="5"/>
      <c r="C330" s="5"/>
      <c r="D330" s="5"/>
      <c r="E330" s="5"/>
      <c r="F330" s="5" t="s">
        <v>19</v>
      </c>
      <c r="G330" s="5"/>
      <c r="H330" s="5"/>
      <c r="I330" s="5"/>
    </row>
    <row r="331" spans="1:12" x14ac:dyDescent="0.3">
      <c r="A331" s="1" t="s">
        <v>57</v>
      </c>
      <c r="C331" s="1"/>
      <c r="D331" s="5" t="s">
        <v>58</v>
      </c>
      <c r="E331" s="1" t="s">
        <v>1</v>
      </c>
      <c r="F331" s="5">
        <f>COUNTIF(F6:F259,"G")</f>
        <v>0</v>
      </c>
      <c r="J331" s="17"/>
      <c r="K331" s="17"/>
    </row>
    <row r="332" spans="1:12" x14ac:dyDescent="0.3">
      <c r="A332" s="1"/>
      <c r="C332" s="1"/>
      <c r="D332" s="5"/>
      <c r="E332" s="2" t="s">
        <v>59</v>
      </c>
      <c r="F332" s="5">
        <f>COUNT(H6:H259,"G")</f>
        <v>0</v>
      </c>
      <c r="I332" s="5"/>
      <c r="J332" s="17"/>
      <c r="K332" s="17"/>
    </row>
    <row r="333" spans="1:12" x14ac:dyDescent="0.3">
      <c r="A333" s="1"/>
      <c r="C333" s="1"/>
      <c r="D333" s="5"/>
      <c r="E333" s="2" t="s">
        <v>60</v>
      </c>
      <c r="F333" s="5">
        <f>COUNTIF(J6:J259,"G")</f>
        <v>0</v>
      </c>
      <c r="I333" s="5"/>
      <c r="J333" s="17"/>
      <c r="K333" s="17"/>
    </row>
    <row r="334" spans="1:12" x14ac:dyDescent="0.3">
      <c r="A334" s="1"/>
      <c r="C334" s="1"/>
      <c r="D334" s="5"/>
      <c r="E334" s="2" t="s">
        <v>62</v>
      </c>
      <c r="F334" s="5">
        <f>COUNTIF(L6:L259,"G")</f>
        <v>0</v>
      </c>
      <c r="I334" s="5"/>
      <c r="J334" s="17"/>
      <c r="K334" s="17"/>
    </row>
    <row r="335" spans="1:12" x14ac:dyDescent="0.3">
      <c r="A335" s="1"/>
      <c r="C335" s="1"/>
      <c r="D335" s="5"/>
      <c r="E335" s="4" t="s">
        <v>63</v>
      </c>
      <c r="F335" s="5">
        <f>SUM(F331:F334)</f>
        <v>0</v>
      </c>
      <c r="I335" s="5"/>
    </row>
    <row r="336" spans="1:12" x14ac:dyDescent="0.3">
      <c r="A336" s="1"/>
      <c r="C336" s="1"/>
      <c r="D336" s="5"/>
      <c r="E336" s="4"/>
      <c r="F336" s="5"/>
      <c r="I336" s="5"/>
    </row>
    <row r="337" spans="1:9" x14ac:dyDescent="0.3">
      <c r="A337" s="1"/>
      <c r="C337" s="1"/>
      <c r="D337" s="5"/>
      <c r="F337" s="5" t="s">
        <v>19</v>
      </c>
      <c r="I337" s="5"/>
    </row>
    <row r="338" spans="1:9" x14ac:dyDescent="0.3">
      <c r="A338" s="2" t="s">
        <v>64</v>
      </c>
      <c r="C338" s="1"/>
      <c r="D338" s="5" t="s">
        <v>51</v>
      </c>
      <c r="E338" s="1" t="s">
        <v>1</v>
      </c>
      <c r="F338" s="5">
        <f>COUNTIF(F11:F259,"E")</f>
        <v>0</v>
      </c>
      <c r="I338" s="5"/>
    </row>
    <row r="339" spans="1:9" x14ac:dyDescent="0.3">
      <c r="A339" s="1"/>
      <c r="C339" s="1"/>
      <c r="D339" s="5"/>
      <c r="E339" s="2" t="s">
        <v>59</v>
      </c>
      <c r="F339" s="5">
        <f>COUNT(H11:H259,"E")</f>
        <v>0</v>
      </c>
      <c r="I339" s="5"/>
    </row>
    <row r="340" spans="1:9" x14ac:dyDescent="0.3">
      <c r="A340" s="1"/>
      <c r="C340" s="1"/>
      <c r="D340" s="5"/>
      <c r="E340" s="2" t="s">
        <v>60</v>
      </c>
      <c r="F340" s="5">
        <f>COUNTIF(J11:J259,"E")</f>
        <v>0</v>
      </c>
      <c r="I340" s="5"/>
    </row>
    <row r="341" spans="1:9" x14ac:dyDescent="0.3">
      <c r="A341" s="1"/>
      <c r="C341" s="1"/>
      <c r="D341" s="5"/>
      <c r="E341" s="2" t="s">
        <v>62</v>
      </c>
      <c r="F341" s="5">
        <f>COUNTIF(L11:L259,"E")</f>
        <v>0</v>
      </c>
      <c r="I341" s="5"/>
    </row>
    <row r="342" spans="1:9" x14ac:dyDescent="0.3">
      <c r="A342" s="1"/>
      <c r="C342" s="1"/>
      <c r="D342" s="5"/>
      <c r="E342" s="4" t="s">
        <v>65</v>
      </c>
      <c r="F342" s="5">
        <f>SUM(F338:F341)</f>
        <v>0</v>
      </c>
      <c r="I342" s="5"/>
    </row>
    <row r="343" spans="1:9" x14ac:dyDescent="0.3">
      <c r="A343" s="1"/>
      <c r="C343" s="1"/>
      <c r="D343" s="5"/>
      <c r="E343" s="4"/>
      <c r="F343" s="5"/>
      <c r="I343" s="5"/>
    </row>
    <row r="344" spans="1:9" x14ac:dyDescent="0.3">
      <c r="A344" s="1"/>
      <c r="C344" s="1"/>
      <c r="D344" s="5"/>
      <c r="F344" s="5" t="s">
        <v>19</v>
      </c>
      <c r="I344" s="5"/>
    </row>
    <row r="345" spans="1:9" x14ac:dyDescent="0.3">
      <c r="A345" s="1"/>
      <c r="C345" s="1"/>
      <c r="D345" s="5"/>
      <c r="E345" s="1" t="s">
        <v>1</v>
      </c>
      <c r="F345" s="5">
        <f>COUNTIF(F17:F259,"T")</f>
        <v>0</v>
      </c>
      <c r="I345" s="5"/>
    </row>
    <row r="346" spans="1:9" x14ac:dyDescent="0.3">
      <c r="A346" s="2" t="s">
        <v>66</v>
      </c>
      <c r="C346" s="1"/>
      <c r="D346" s="5" t="s">
        <v>61</v>
      </c>
      <c r="E346" s="2" t="s">
        <v>59</v>
      </c>
      <c r="F346" s="5">
        <f>COUNT(H17:H259,"T")</f>
        <v>0</v>
      </c>
      <c r="I346" s="5"/>
    </row>
    <row r="347" spans="1:9" x14ac:dyDescent="0.3">
      <c r="A347" s="1"/>
      <c r="C347" s="1"/>
      <c r="D347" s="5"/>
      <c r="E347" s="2" t="s">
        <v>60</v>
      </c>
      <c r="F347" s="5">
        <f>COUNTIF(J17:J259,"T")</f>
        <v>0</v>
      </c>
      <c r="I347" s="5"/>
    </row>
    <row r="348" spans="1:9" x14ac:dyDescent="0.3">
      <c r="A348" s="1"/>
      <c r="C348" s="1"/>
      <c r="D348" s="5"/>
      <c r="E348" s="2" t="s">
        <v>62</v>
      </c>
      <c r="F348" s="5">
        <f>COUNTIF(L17:L259,"T")</f>
        <v>0</v>
      </c>
      <c r="I348" s="5"/>
    </row>
    <row r="349" spans="1:9" x14ac:dyDescent="0.3">
      <c r="A349" s="1"/>
      <c r="C349" s="1"/>
      <c r="D349" s="5"/>
      <c r="E349" s="4" t="s">
        <v>67</v>
      </c>
      <c r="F349" s="5">
        <f>SUM(F345:F348)</f>
        <v>0</v>
      </c>
      <c r="I349" s="5"/>
    </row>
    <row r="350" spans="1:9" x14ac:dyDescent="0.3">
      <c r="A350" s="1"/>
      <c r="C350" s="1"/>
      <c r="D350" s="5"/>
      <c r="F350" s="5"/>
      <c r="I350" s="5"/>
    </row>
    <row r="351" spans="1:9" x14ac:dyDescent="0.3">
      <c r="A351" s="1"/>
      <c r="C351" s="1"/>
      <c r="D351" s="5"/>
      <c r="F351" s="5" t="s">
        <v>19</v>
      </c>
      <c r="I351" s="5"/>
    </row>
    <row r="352" spans="1:9" x14ac:dyDescent="0.3">
      <c r="A352" s="2" t="s">
        <v>68</v>
      </c>
      <c r="C352" s="1"/>
      <c r="D352" s="5" t="s">
        <v>31</v>
      </c>
      <c r="E352" s="1" t="s">
        <v>1</v>
      </c>
      <c r="F352" s="5">
        <f>COUNTIF(F24:F259,"W")</f>
        <v>0</v>
      </c>
      <c r="I352" s="5"/>
    </row>
    <row r="353" spans="1:9" x14ac:dyDescent="0.3">
      <c r="A353" s="1"/>
      <c r="B353" s="5"/>
      <c r="C353" s="1"/>
      <c r="D353" s="1"/>
      <c r="E353" s="2" t="s">
        <v>59</v>
      </c>
      <c r="F353" s="5">
        <f>COUNT(H24:H259,"W")</f>
        <v>0</v>
      </c>
      <c r="I353" s="5"/>
    </row>
    <row r="354" spans="1:9" x14ac:dyDescent="0.3">
      <c r="A354" s="1"/>
      <c r="B354" s="5"/>
      <c r="C354" s="1"/>
      <c r="D354" s="1"/>
      <c r="E354" s="2" t="s">
        <v>60</v>
      </c>
      <c r="F354" s="5">
        <f>COUNTIF(J24:J259,"W")</f>
        <v>0</v>
      </c>
      <c r="I354" s="5"/>
    </row>
    <row r="355" spans="1:9" x14ac:dyDescent="0.3">
      <c r="A355" s="1"/>
      <c r="B355" s="5"/>
      <c r="C355" s="1"/>
      <c r="D355" s="1"/>
      <c r="E355" s="2" t="s">
        <v>62</v>
      </c>
      <c r="F355" s="5">
        <f>COUNTIF(L24:L259,"W")</f>
        <v>0</v>
      </c>
      <c r="I355" s="5"/>
    </row>
    <row r="356" spans="1:9" x14ac:dyDescent="0.3">
      <c r="A356" s="1"/>
      <c r="B356" s="5"/>
      <c r="C356" s="1"/>
      <c r="D356" s="1"/>
      <c r="E356" s="4" t="s">
        <v>69</v>
      </c>
      <c r="F356" s="5">
        <f>SUM(F352:F355)</f>
        <v>0</v>
      </c>
      <c r="I356" s="5"/>
    </row>
    <row r="357" spans="1:9" x14ac:dyDescent="0.3">
      <c r="F357" s="5"/>
      <c r="I357" s="5"/>
    </row>
    <row r="358" spans="1:9" x14ac:dyDescent="0.3">
      <c r="F358" s="5"/>
      <c r="I358" s="5"/>
    </row>
    <row r="359" spans="1:9" x14ac:dyDescent="0.3">
      <c r="A359" s="19" t="s">
        <v>70</v>
      </c>
      <c r="B359" s="19"/>
      <c r="C359" s="19"/>
      <c r="D359" s="19"/>
      <c r="F359" s="5" t="s">
        <v>19</v>
      </c>
      <c r="I359" s="5"/>
    </row>
    <row r="360" spans="1:9" x14ac:dyDescent="0.3">
      <c r="A360" s="2" t="s">
        <v>71</v>
      </c>
      <c r="D360" s="5" t="s">
        <v>72</v>
      </c>
      <c r="E360" s="1" t="s">
        <v>1</v>
      </c>
      <c r="F360" s="5">
        <f>COUNTIF(G6:G259,"EPC")</f>
        <v>0</v>
      </c>
      <c r="I360" s="5"/>
    </row>
    <row r="361" spans="1:9" x14ac:dyDescent="0.3">
      <c r="E361" s="2" t="s">
        <v>59</v>
      </c>
      <c r="F361" s="5">
        <f>COUNTIF(I6:I259,"EPC")</f>
        <v>0</v>
      </c>
    </row>
    <row r="362" spans="1:9" x14ac:dyDescent="0.3">
      <c r="E362" s="2" t="s">
        <v>60</v>
      </c>
      <c r="F362" s="5">
        <f>COUNTIF(K6:K259,"EPC")</f>
        <v>0</v>
      </c>
    </row>
    <row r="363" spans="1:9" x14ac:dyDescent="0.3">
      <c r="E363" s="2" t="s">
        <v>62</v>
      </c>
      <c r="F363" s="5">
        <f>COUNTIF(M6:M259,"EPC")</f>
        <v>0</v>
      </c>
      <c r="I363" s="5"/>
    </row>
    <row r="364" spans="1:9" x14ac:dyDescent="0.3">
      <c r="E364" s="4" t="s">
        <v>73</v>
      </c>
      <c r="F364" s="5">
        <f>SUM(F360:F363)</f>
        <v>0</v>
      </c>
      <c r="I364" s="5"/>
    </row>
    <row r="365" spans="1:9" x14ac:dyDescent="0.3">
      <c r="E365" s="4"/>
      <c r="F365" s="5"/>
      <c r="I365" s="5"/>
    </row>
    <row r="366" spans="1:9" x14ac:dyDescent="0.3">
      <c r="E366" s="4"/>
      <c r="F366" s="5" t="s">
        <v>19</v>
      </c>
      <c r="I366" s="5"/>
    </row>
    <row r="367" spans="1:9" ht="14.4" customHeight="1" x14ac:dyDescent="0.3">
      <c r="A367" s="20" t="s">
        <v>74</v>
      </c>
      <c r="B367" s="20"/>
      <c r="C367" s="20"/>
      <c r="D367" s="5" t="s">
        <v>75</v>
      </c>
      <c r="E367" s="1" t="s">
        <v>1</v>
      </c>
      <c r="F367" s="5">
        <f>COUNTIF(G6:G259,"EDPC")</f>
        <v>0</v>
      </c>
      <c r="I367" s="5"/>
    </row>
    <row r="368" spans="1:9" x14ac:dyDescent="0.3">
      <c r="E368" s="2" t="s">
        <v>59</v>
      </c>
      <c r="F368" s="5">
        <f>COUNTIF(I6:I259,"EDPC")</f>
        <v>0</v>
      </c>
    </row>
    <row r="369" spans="1:13" x14ac:dyDescent="0.3">
      <c r="E369" s="2" t="s">
        <v>60</v>
      </c>
      <c r="F369" s="5">
        <f>COUNTIF(K6:K259,"EDPC")</f>
        <v>0</v>
      </c>
      <c r="I369" s="5"/>
    </row>
    <row r="370" spans="1:13" x14ac:dyDescent="0.3">
      <c r="E370" s="2" t="s">
        <v>62</v>
      </c>
      <c r="F370" s="5">
        <f>COUNTIF(M6:M259,"EDPC")</f>
        <v>0</v>
      </c>
      <c r="I370" s="5"/>
    </row>
    <row r="371" spans="1:13" x14ac:dyDescent="0.3">
      <c r="E371" s="4" t="s">
        <v>76</v>
      </c>
      <c r="F371" s="5">
        <f>SUM(F367:F370)</f>
        <v>0</v>
      </c>
      <c r="I371" s="5"/>
    </row>
    <row r="372" spans="1:13" x14ac:dyDescent="0.3">
      <c r="F372" s="5"/>
      <c r="I372" s="5"/>
    </row>
    <row r="373" spans="1:13" x14ac:dyDescent="0.3">
      <c r="F373" s="5" t="s">
        <v>19</v>
      </c>
      <c r="I373" s="5"/>
    </row>
    <row r="374" spans="1:13" ht="14.4" customHeight="1" x14ac:dyDescent="0.3">
      <c r="A374" s="20" t="s">
        <v>77</v>
      </c>
      <c r="B374" s="20"/>
      <c r="C374" s="20"/>
      <c r="D374" s="5" t="s">
        <v>78</v>
      </c>
      <c r="E374" s="1" t="s">
        <v>1</v>
      </c>
      <c r="F374" s="5">
        <f>COUNTIF(G6:G259,"WFCP")</f>
        <v>0</v>
      </c>
      <c r="I374" s="5"/>
    </row>
    <row r="375" spans="1:13" x14ac:dyDescent="0.3">
      <c r="E375" s="2" t="s">
        <v>59</v>
      </c>
      <c r="F375" s="5">
        <f>COUNTIF(I6:I259,"WFCP")</f>
        <v>0</v>
      </c>
      <c r="I375" s="5"/>
    </row>
    <row r="376" spans="1:13" x14ac:dyDescent="0.3">
      <c r="E376" s="2" t="s">
        <v>60</v>
      </c>
      <c r="F376" s="5">
        <f>COUNTIF(K6:K259,"WFCP")</f>
        <v>0</v>
      </c>
      <c r="I376" s="5"/>
    </row>
    <row r="377" spans="1:13" x14ac:dyDescent="0.3">
      <c r="E377" s="2" t="s">
        <v>62</v>
      </c>
      <c r="F377" s="5">
        <f>COUNTIF(M6:M259,"WFCP")</f>
        <v>0</v>
      </c>
      <c r="I377" s="5"/>
    </row>
    <row r="378" spans="1:13" x14ac:dyDescent="0.3">
      <c r="E378" s="4" t="s">
        <v>79</v>
      </c>
      <c r="F378" s="5">
        <f>SUM(F374:F377)</f>
        <v>0</v>
      </c>
      <c r="I378" s="5"/>
    </row>
    <row r="379" spans="1:13" x14ac:dyDescent="0.3">
      <c r="D379" s="5"/>
      <c r="I379" s="5"/>
      <c r="M379" s="5"/>
    </row>
    <row r="380" spans="1:13" x14ac:dyDescent="0.3">
      <c r="A380" s="19" t="s">
        <v>80</v>
      </c>
      <c r="B380" s="19"/>
      <c r="C380" s="19"/>
      <c r="D380" s="5"/>
      <c r="F380" s="5" t="s">
        <v>19</v>
      </c>
      <c r="I380" s="5"/>
      <c r="M380" s="5"/>
    </row>
    <row r="381" spans="1:13" x14ac:dyDescent="0.3">
      <c r="A381" s="2" t="s">
        <v>81</v>
      </c>
      <c r="D381" s="5" t="s">
        <v>82</v>
      </c>
      <c r="F381" s="5">
        <f>COUNTIF(W6:W259,"c")</f>
        <v>0</v>
      </c>
      <c r="I381" s="5"/>
      <c r="M381" s="5"/>
    </row>
    <row r="382" spans="1:13" x14ac:dyDescent="0.3">
      <c r="A382" s="2" t="s">
        <v>83</v>
      </c>
      <c r="D382" s="5" t="s">
        <v>44</v>
      </c>
      <c r="F382" s="5">
        <f>COUNTIF(W6:W259,"D")</f>
        <v>0</v>
      </c>
      <c r="I382" s="5"/>
      <c r="M382" s="5"/>
    </row>
    <row r="383" spans="1:13" x14ac:dyDescent="0.3">
      <c r="A383" s="2" t="s">
        <v>84</v>
      </c>
      <c r="D383" s="4" t="s">
        <v>61</v>
      </c>
      <c r="E383" s="1"/>
      <c r="F383" s="5">
        <f>COUNTIF(W6:W259,"T")</f>
        <v>0</v>
      </c>
    </row>
    <row r="384" spans="1:13" x14ac:dyDescent="0.3">
      <c r="A384" s="2" t="s">
        <v>85</v>
      </c>
      <c r="D384" s="5" t="s">
        <v>86</v>
      </c>
      <c r="F384" s="5">
        <f>COUNTIF(W6:W259,"AA")</f>
        <v>0</v>
      </c>
      <c r="H384" s="5"/>
      <c r="I384" s="5"/>
      <c r="K384" s="5"/>
      <c r="L384" s="5"/>
    </row>
    <row r="385" spans="1:21" x14ac:dyDescent="0.3">
      <c r="A385" s="21" t="s">
        <v>87</v>
      </c>
      <c r="B385" s="21"/>
      <c r="D385" s="5" t="s">
        <v>88</v>
      </c>
      <c r="E385" s="5"/>
      <c r="F385" s="5">
        <f>COUNTIF(W6:W259,"BA")</f>
        <v>0</v>
      </c>
      <c r="H385" s="5"/>
      <c r="I385" s="5"/>
      <c r="J385" s="5"/>
    </row>
    <row r="386" spans="1:21" x14ac:dyDescent="0.3">
      <c r="A386" s="22" t="s">
        <v>89</v>
      </c>
      <c r="B386" s="22"/>
      <c r="D386" s="5" t="s">
        <v>90</v>
      </c>
      <c r="F386" s="5">
        <f>COUNTIF(W6:W259,"MS")</f>
        <v>0</v>
      </c>
    </row>
    <row r="387" spans="1:21" x14ac:dyDescent="0.3">
      <c r="A387" s="23" t="s">
        <v>91</v>
      </c>
      <c r="B387" s="23"/>
      <c r="D387" s="5"/>
      <c r="F387" s="5">
        <f>SUM(F381:F386)</f>
        <v>0</v>
      </c>
      <c r="G387" s="5"/>
      <c r="H387" s="5"/>
      <c r="K387" s="5"/>
      <c r="L387" s="5"/>
    </row>
    <row r="388" spans="1:21" x14ac:dyDescent="0.3">
      <c r="D388" s="5"/>
    </row>
    <row r="389" spans="1:21" x14ac:dyDescent="0.3">
      <c r="A389" s="19" t="s">
        <v>92</v>
      </c>
      <c r="B389" s="19"/>
      <c r="C389" s="19"/>
      <c r="D389" s="5"/>
      <c r="F389" s="5">
        <f>+(R259)</f>
        <v>0</v>
      </c>
    </row>
    <row r="390" spans="1:21" x14ac:dyDescent="0.3">
      <c r="D390" s="5"/>
    </row>
    <row r="391" spans="1:21" x14ac:dyDescent="0.3">
      <c r="A391" s="19" t="s">
        <v>93</v>
      </c>
      <c r="B391" s="19"/>
      <c r="C391" s="19"/>
      <c r="D391" s="5"/>
      <c r="F391" s="5">
        <f>(Q259)</f>
        <v>0</v>
      </c>
    </row>
    <row r="393" spans="1:21" x14ac:dyDescent="0.3">
      <c r="A393" s="19" t="s">
        <v>94</v>
      </c>
      <c r="B393" s="19"/>
      <c r="C393" s="19"/>
      <c r="F393" s="15">
        <f>(U259)</f>
        <v>0</v>
      </c>
    </row>
    <row r="395" spans="1:21" x14ac:dyDescent="0.3">
      <c r="A395" s="19" t="s">
        <v>95</v>
      </c>
      <c r="B395" s="19"/>
      <c r="C395" s="19"/>
      <c r="F395" s="15">
        <f>(U259)</f>
        <v>0</v>
      </c>
    </row>
    <row r="397" spans="1:21" x14ac:dyDescent="0.3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</row>
    <row r="409" spans="2:20" x14ac:dyDescent="0.3">
      <c r="B409"/>
      <c r="S409" s="13"/>
      <c r="T409" s="13"/>
    </row>
    <row r="410" spans="2:20" x14ac:dyDescent="0.3">
      <c r="B410"/>
      <c r="S410" s="13"/>
      <c r="T410" s="13"/>
    </row>
    <row r="411" spans="2:20" x14ac:dyDescent="0.3">
      <c r="B411"/>
      <c r="S411" s="13"/>
      <c r="T411" s="13"/>
    </row>
    <row r="412" spans="2:20" x14ac:dyDescent="0.3">
      <c r="B412"/>
      <c r="S412" s="13"/>
      <c r="T412" s="13"/>
    </row>
    <row r="413" spans="2:20" x14ac:dyDescent="0.3">
      <c r="B413"/>
      <c r="S413" s="13"/>
      <c r="T413" s="13"/>
    </row>
    <row r="414" spans="2:20" x14ac:dyDescent="0.3">
      <c r="B414"/>
      <c r="S414" s="13"/>
      <c r="T414" s="13"/>
    </row>
    <row r="415" spans="2:20" x14ac:dyDescent="0.3">
      <c r="B415"/>
      <c r="S415" s="13"/>
      <c r="T415" s="13"/>
    </row>
    <row r="416" spans="2:20" x14ac:dyDescent="0.3">
      <c r="B416"/>
      <c r="S416" s="13"/>
      <c r="T416" s="13"/>
    </row>
    <row r="417" spans="2:20" x14ac:dyDescent="0.3">
      <c r="B417"/>
      <c r="S417" s="13"/>
      <c r="T417" s="13"/>
    </row>
    <row r="418" spans="2:20" x14ac:dyDescent="0.3">
      <c r="B418"/>
      <c r="S418" s="13"/>
      <c r="T418" s="13"/>
    </row>
    <row r="419" spans="2:20" x14ac:dyDescent="0.3">
      <c r="B419"/>
      <c r="S419" s="13"/>
      <c r="T419" s="13"/>
    </row>
    <row r="420" spans="2:20" x14ac:dyDescent="0.3">
      <c r="B420"/>
      <c r="S420" s="13"/>
      <c r="T420" s="13"/>
    </row>
    <row r="421" spans="2:20" x14ac:dyDescent="0.3">
      <c r="B421"/>
      <c r="S421" s="13"/>
      <c r="T421" s="13"/>
    </row>
    <row r="422" spans="2:20" x14ac:dyDescent="0.3">
      <c r="B422"/>
      <c r="S422" s="13"/>
      <c r="T422" s="13"/>
    </row>
    <row r="423" spans="2:20" x14ac:dyDescent="0.3">
      <c r="B423"/>
      <c r="S423" s="13"/>
      <c r="T423" s="13"/>
    </row>
    <row r="424" spans="2:20" x14ac:dyDescent="0.3">
      <c r="B424"/>
      <c r="S424" s="13"/>
      <c r="T424" s="13"/>
    </row>
    <row r="425" spans="2:20" x14ac:dyDescent="0.3">
      <c r="B425"/>
      <c r="S425" s="13"/>
      <c r="T425" s="13"/>
    </row>
    <row r="426" spans="2:20" x14ac:dyDescent="0.3">
      <c r="B426"/>
      <c r="S426" s="13"/>
      <c r="T426" s="13"/>
    </row>
    <row r="427" spans="2:20" x14ac:dyDescent="0.3">
      <c r="B427"/>
      <c r="S427" s="13"/>
      <c r="T427" s="13"/>
    </row>
    <row r="428" spans="2:20" x14ac:dyDescent="0.3">
      <c r="B428"/>
      <c r="S428" s="13"/>
      <c r="T428" s="13"/>
    </row>
    <row r="429" spans="2:20" x14ac:dyDescent="0.3">
      <c r="B429"/>
      <c r="S429" s="13"/>
      <c r="T429" s="13"/>
    </row>
    <row r="430" spans="2:20" x14ac:dyDescent="0.3">
      <c r="B430"/>
      <c r="S430" s="13"/>
      <c r="T430" s="13"/>
    </row>
    <row r="431" spans="2:20" x14ac:dyDescent="0.3">
      <c r="B431"/>
      <c r="S431" s="13"/>
      <c r="T431" s="13"/>
    </row>
    <row r="432" spans="2:20" x14ac:dyDescent="0.3">
      <c r="B432"/>
      <c r="S432" s="13"/>
      <c r="T432" s="13"/>
    </row>
    <row r="433" spans="2:20" x14ac:dyDescent="0.3">
      <c r="B433"/>
      <c r="S433" s="13"/>
      <c r="T433" s="13"/>
    </row>
    <row r="434" spans="2:20" x14ac:dyDescent="0.3">
      <c r="B434"/>
      <c r="S434" s="13"/>
      <c r="T434" s="13"/>
    </row>
    <row r="435" spans="2:20" x14ac:dyDescent="0.3">
      <c r="B435"/>
      <c r="S435" s="13"/>
      <c r="T435" s="13"/>
    </row>
    <row r="436" spans="2:20" x14ac:dyDescent="0.3">
      <c r="B436"/>
      <c r="S436" s="13"/>
      <c r="T436" s="13"/>
    </row>
    <row r="437" spans="2:20" x14ac:dyDescent="0.3">
      <c r="B437"/>
      <c r="S437" s="13"/>
      <c r="T437" s="13"/>
    </row>
    <row r="438" spans="2:20" x14ac:dyDescent="0.3">
      <c r="B438"/>
      <c r="S438" s="13"/>
      <c r="T438" s="13"/>
    </row>
    <row r="439" spans="2:20" x14ac:dyDescent="0.3">
      <c r="B439"/>
      <c r="S439" s="13"/>
      <c r="T439" s="13"/>
    </row>
    <row r="440" spans="2:20" x14ac:dyDescent="0.3">
      <c r="B440"/>
      <c r="S440" s="13"/>
      <c r="T440" s="13"/>
    </row>
    <row r="441" spans="2:20" x14ac:dyDescent="0.3">
      <c r="B441"/>
      <c r="S441" s="13"/>
      <c r="T441" s="13"/>
    </row>
    <row r="442" spans="2:20" x14ac:dyDescent="0.3">
      <c r="B442"/>
      <c r="S442" s="13"/>
      <c r="T442" s="13"/>
    </row>
    <row r="443" spans="2:20" x14ac:dyDescent="0.3">
      <c r="B443"/>
      <c r="S443" s="13"/>
      <c r="T443" s="13"/>
    </row>
    <row r="444" spans="2:20" x14ac:dyDescent="0.3">
      <c r="B444"/>
      <c r="S444" s="13"/>
      <c r="T444" s="13"/>
    </row>
    <row r="445" spans="2:20" x14ac:dyDescent="0.3">
      <c r="B445"/>
      <c r="S445" s="13"/>
      <c r="T445" s="13"/>
    </row>
    <row r="446" spans="2:20" x14ac:dyDescent="0.3">
      <c r="B446"/>
      <c r="S446" s="13"/>
      <c r="T446" s="13"/>
    </row>
    <row r="447" spans="2:20" x14ac:dyDescent="0.3">
      <c r="B447"/>
      <c r="S447" s="13"/>
      <c r="T447" s="13"/>
    </row>
    <row r="448" spans="2:20" x14ac:dyDescent="0.3">
      <c r="B448"/>
      <c r="S448" s="13"/>
      <c r="T448" s="13"/>
    </row>
    <row r="449" spans="2:20" x14ac:dyDescent="0.3">
      <c r="B449"/>
      <c r="S449" s="13"/>
      <c r="T449" s="13"/>
    </row>
    <row r="450" spans="2:20" x14ac:dyDescent="0.3">
      <c r="B450"/>
      <c r="S450" s="13"/>
      <c r="T450" s="13"/>
    </row>
    <row r="451" spans="2:20" x14ac:dyDescent="0.3">
      <c r="B451"/>
      <c r="S451" s="13"/>
      <c r="T451" s="13"/>
    </row>
    <row r="452" spans="2:20" x14ac:dyDescent="0.3">
      <c r="B452"/>
      <c r="S452" s="13"/>
      <c r="T452" s="13"/>
    </row>
    <row r="453" spans="2:20" x14ac:dyDescent="0.3">
      <c r="B453"/>
      <c r="S453" s="13"/>
      <c r="T453" s="13"/>
    </row>
    <row r="454" spans="2:20" x14ac:dyDescent="0.3">
      <c r="B454"/>
      <c r="S454" s="13"/>
      <c r="T454" s="13"/>
    </row>
    <row r="455" spans="2:20" x14ac:dyDescent="0.3">
      <c r="B455"/>
      <c r="S455" s="13"/>
      <c r="T455" s="13"/>
    </row>
    <row r="456" spans="2:20" x14ac:dyDescent="0.3">
      <c r="B456"/>
      <c r="S456" s="13"/>
      <c r="T456" s="13"/>
    </row>
    <row r="457" spans="2:20" x14ac:dyDescent="0.3">
      <c r="B457"/>
      <c r="S457" s="13"/>
      <c r="T457" s="13"/>
    </row>
    <row r="458" spans="2:20" x14ac:dyDescent="0.3">
      <c r="B458"/>
      <c r="S458" s="13"/>
      <c r="T458" s="13"/>
    </row>
    <row r="459" spans="2:20" x14ac:dyDescent="0.3">
      <c r="B459"/>
      <c r="S459" s="13"/>
      <c r="T459" s="13"/>
    </row>
    <row r="460" spans="2:20" x14ac:dyDescent="0.3">
      <c r="B460"/>
      <c r="S460" s="13"/>
      <c r="T460" s="13"/>
    </row>
    <row r="461" spans="2:20" x14ac:dyDescent="0.3">
      <c r="B461"/>
      <c r="S461" s="13"/>
      <c r="T461" s="13"/>
    </row>
    <row r="462" spans="2:20" x14ac:dyDescent="0.3">
      <c r="B462"/>
      <c r="S462" s="13"/>
      <c r="T462" s="13"/>
    </row>
    <row r="463" spans="2:20" x14ac:dyDescent="0.3">
      <c r="B463"/>
      <c r="S463" s="13"/>
      <c r="T463" s="13"/>
    </row>
    <row r="464" spans="2:20" x14ac:dyDescent="0.3">
      <c r="B464"/>
      <c r="S464" s="13"/>
      <c r="T464" s="13"/>
    </row>
    <row r="465" spans="2:20" x14ac:dyDescent="0.3">
      <c r="B465"/>
      <c r="S465" s="13"/>
      <c r="T465" s="13"/>
    </row>
    <row r="466" spans="2:20" x14ac:dyDescent="0.3">
      <c r="B466"/>
      <c r="S466" s="13"/>
      <c r="T466" s="13"/>
    </row>
    <row r="467" spans="2:20" x14ac:dyDescent="0.3">
      <c r="B467"/>
      <c r="S467" s="13"/>
      <c r="T467" s="13"/>
    </row>
    <row r="468" spans="2:20" x14ac:dyDescent="0.3">
      <c r="B468"/>
      <c r="S468" s="13"/>
      <c r="T468" s="13"/>
    </row>
    <row r="469" spans="2:20" x14ac:dyDescent="0.3">
      <c r="B469"/>
      <c r="S469" s="13"/>
      <c r="T469" s="13"/>
    </row>
    <row r="470" spans="2:20" x14ac:dyDescent="0.3">
      <c r="B470"/>
      <c r="S470" s="13"/>
      <c r="T470" s="13"/>
    </row>
    <row r="471" spans="2:20" x14ac:dyDescent="0.3">
      <c r="B471"/>
      <c r="S471" s="13"/>
      <c r="T471" s="13"/>
    </row>
    <row r="472" spans="2:20" x14ac:dyDescent="0.3">
      <c r="B472"/>
      <c r="S472" s="13"/>
      <c r="T472" s="13"/>
    </row>
    <row r="473" spans="2:20" x14ac:dyDescent="0.3">
      <c r="B473"/>
      <c r="S473" s="13"/>
      <c r="T473" s="13"/>
    </row>
    <row r="474" spans="2:20" x14ac:dyDescent="0.3">
      <c r="B474"/>
      <c r="S474" s="13"/>
      <c r="T474" s="13"/>
    </row>
    <row r="475" spans="2:20" x14ac:dyDescent="0.3">
      <c r="B475"/>
      <c r="S475" s="13"/>
      <c r="T475" s="13"/>
    </row>
    <row r="476" spans="2:20" x14ac:dyDescent="0.3">
      <c r="B476"/>
      <c r="S476" s="13"/>
      <c r="T476" s="13"/>
    </row>
    <row r="477" spans="2:20" x14ac:dyDescent="0.3">
      <c r="B477"/>
      <c r="S477" s="13"/>
      <c r="T477" s="13"/>
    </row>
    <row r="478" spans="2:20" x14ac:dyDescent="0.3">
      <c r="B478"/>
      <c r="S478" s="13"/>
      <c r="T478" s="13"/>
    </row>
    <row r="479" spans="2:20" x14ac:dyDescent="0.3">
      <c r="B479"/>
      <c r="S479" s="13"/>
      <c r="T479" s="13"/>
    </row>
    <row r="480" spans="2:20" x14ac:dyDescent="0.3">
      <c r="B480"/>
      <c r="S480" s="13"/>
      <c r="T480" s="13"/>
    </row>
    <row r="481" spans="2:20" x14ac:dyDescent="0.3">
      <c r="B481"/>
      <c r="S481" s="13"/>
      <c r="T481" s="13"/>
    </row>
    <row r="482" spans="2:20" x14ac:dyDescent="0.3">
      <c r="B482"/>
      <c r="S482" s="13"/>
      <c r="T482" s="13"/>
    </row>
    <row r="483" spans="2:20" x14ac:dyDescent="0.3">
      <c r="B483"/>
      <c r="S483" s="13"/>
      <c r="T483" s="13"/>
    </row>
    <row r="484" spans="2:20" x14ac:dyDescent="0.3">
      <c r="B484"/>
      <c r="S484" s="13"/>
      <c r="T484" s="13"/>
    </row>
    <row r="485" spans="2:20" x14ac:dyDescent="0.3">
      <c r="B485"/>
      <c r="S485" s="13"/>
      <c r="T485" s="13"/>
    </row>
    <row r="486" spans="2:20" x14ac:dyDescent="0.3">
      <c r="B486"/>
      <c r="S486" s="13"/>
      <c r="T486" s="13"/>
    </row>
    <row r="487" spans="2:20" x14ac:dyDescent="0.3">
      <c r="B487"/>
      <c r="S487" s="13"/>
      <c r="T487" s="13"/>
    </row>
    <row r="488" spans="2:20" x14ac:dyDescent="0.3">
      <c r="B488"/>
      <c r="S488" s="13"/>
      <c r="T488" s="13"/>
    </row>
    <row r="489" spans="2:20" x14ac:dyDescent="0.3">
      <c r="B489"/>
      <c r="S489" s="13"/>
      <c r="T489" s="13"/>
    </row>
    <row r="490" spans="2:20" x14ac:dyDescent="0.3">
      <c r="B490"/>
      <c r="S490" s="13"/>
      <c r="T490" s="13"/>
    </row>
    <row r="491" spans="2:20" x14ac:dyDescent="0.3">
      <c r="B491"/>
      <c r="S491" s="13"/>
      <c r="T491" s="13"/>
    </row>
    <row r="492" spans="2:20" x14ac:dyDescent="0.3">
      <c r="B492"/>
      <c r="S492" s="13"/>
      <c r="T492" s="13"/>
    </row>
    <row r="493" spans="2:20" x14ac:dyDescent="0.3">
      <c r="B493"/>
      <c r="S493" s="13"/>
      <c r="T493" s="13"/>
    </row>
    <row r="494" spans="2:20" x14ac:dyDescent="0.3">
      <c r="B494"/>
      <c r="S494" s="13"/>
      <c r="T494" s="13"/>
    </row>
    <row r="495" spans="2:20" x14ac:dyDescent="0.3">
      <c r="B495"/>
      <c r="S495" s="13"/>
      <c r="T495" s="13"/>
    </row>
    <row r="496" spans="2:20" x14ac:dyDescent="0.3">
      <c r="B496"/>
      <c r="S496" s="13"/>
      <c r="T496" s="13"/>
    </row>
    <row r="497" spans="2:20" x14ac:dyDescent="0.3">
      <c r="B497"/>
      <c r="S497" s="13"/>
      <c r="T497" s="13"/>
    </row>
    <row r="498" spans="2:20" x14ac:dyDescent="0.3">
      <c r="B498"/>
      <c r="S498" s="13"/>
      <c r="T498" s="13"/>
    </row>
    <row r="499" spans="2:20" x14ac:dyDescent="0.3">
      <c r="B499"/>
      <c r="S499" s="13"/>
      <c r="T499" s="13"/>
    </row>
    <row r="500" spans="2:20" x14ac:dyDescent="0.3">
      <c r="B500"/>
      <c r="S500" s="13"/>
      <c r="T500" s="13"/>
    </row>
    <row r="501" spans="2:20" x14ac:dyDescent="0.3">
      <c r="S501" s="13"/>
      <c r="T501" s="13"/>
    </row>
    <row r="502" spans="2:20" x14ac:dyDescent="0.3">
      <c r="S502" s="13"/>
      <c r="T502" s="13"/>
    </row>
    <row r="503" spans="2:20" x14ac:dyDescent="0.3">
      <c r="S503" s="13"/>
      <c r="T503" s="13"/>
    </row>
    <row r="504" spans="2:20" x14ac:dyDescent="0.3">
      <c r="S504" s="13"/>
      <c r="T504" s="13"/>
    </row>
    <row r="505" spans="2:20" x14ac:dyDescent="0.3">
      <c r="S505" s="13"/>
      <c r="T505" s="13"/>
    </row>
    <row r="506" spans="2:20" x14ac:dyDescent="0.3">
      <c r="S506" s="11"/>
      <c r="T506" s="11"/>
    </row>
  </sheetData>
  <mergeCells count="49">
    <mergeCell ref="A1:E1"/>
    <mergeCell ref="F1:O1"/>
    <mergeCell ref="Q1:U2"/>
    <mergeCell ref="A2:E2"/>
    <mergeCell ref="F2:G2"/>
    <mergeCell ref="H2:I2"/>
    <mergeCell ref="J2:K2"/>
    <mergeCell ref="L2:M2"/>
    <mergeCell ref="J3:J5"/>
    <mergeCell ref="K3:K5"/>
    <mergeCell ref="L3:L5"/>
    <mergeCell ref="A3:A5"/>
    <mergeCell ref="B3:B5"/>
    <mergeCell ref="C3:C5"/>
    <mergeCell ref="D3:D5"/>
    <mergeCell ref="E3:E5"/>
    <mergeCell ref="F3:F5"/>
    <mergeCell ref="A323:C323"/>
    <mergeCell ref="A329:D329"/>
    <mergeCell ref="A359:D359"/>
    <mergeCell ref="V3:V5"/>
    <mergeCell ref="W3:W5"/>
    <mergeCell ref="L312:O312"/>
    <mergeCell ref="M3:M5"/>
    <mergeCell ref="N3:N5"/>
    <mergeCell ref="O3:O5"/>
    <mergeCell ref="Q3:Q5"/>
    <mergeCell ref="R3:R5"/>
    <mergeCell ref="U3:U5"/>
    <mergeCell ref="S3:S5"/>
    <mergeCell ref="G3:G5"/>
    <mergeCell ref="H3:H5"/>
    <mergeCell ref="I3:I5"/>
    <mergeCell ref="T3:T5"/>
    <mergeCell ref="A389:C389"/>
    <mergeCell ref="A391:C391"/>
    <mergeCell ref="A393:C393"/>
    <mergeCell ref="A395:C395"/>
    <mergeCell ref="A261:D261"/>
    <mergeCell ref="A267:D267"/>
    <mergeCell ref="A367:C367"/>
    <mergeCell ref="A374:C374"/>
    <mergeCell ref="A380:C380"/>
    <mergeCell ref="A385:B385"/>
    <mergeCell ref="A386:B386"/>
    <mergeCell ref="A387:B387"/>
    <mergeCell ref="A318:D318"/>
    <mergeCell ref="A321:C321"/>
    <mergeCell ref="A322:C322"/>
  </mergeCells>
  <dataValidations count="17">
    <dataValidation type="list" allowBlank="1" showInputMessage="1" showErrorMessage="1" sqref="W3">
      <formula1>$B$172:$B$176</formula1>
    </dataValidation>
    <dataValidation type="whole" allowBlank="1" showInputMessage="1" showErrorMessage="1" sqref="L2">
      <formula1>0</formula1>
      <formula2>5000</formula2>
    </dataValidation>
    <dataValidation type="list" allowBlank="1" showInputMessage="1" showErrorMessage="1" sqref="E3">
      <formula1>#REF!</formula1>
    </dataValidation>
    <dataValidation type="list" allowBlank="1" showInputMessage="1" showErrorMessage="1" sqref="B3 E313">
      <formula1>#REF!</formula1>
    </dataValidation>
    <dataValidation type="list" allowBlank="1" showInputMessage="1" showErrorMessage="1" sqref="C3">
      <formula1>#REF!</formula1>
    </dataValidation>
    <dataValidation type="list" allowBlank="1" showInputMessage="1" showErrorMessage="1" sqref="S300 U300 Q300 M300">
      <formula1>#REF!</formula1>
    </dataValidation>
    <dataValidation type="whole" allowBlank="1" showInputMessage="1" showErrorMessage="1" sqref="I321:I322">
      <formula1>0</formula1>
      <formula2>4000</formula2>
    </dataValidation>
    <dataValidation type="list" allowBlank="1" showInputMessage="1" showErrorMessage="1" sqref="B409:B500 B6:B259 B271:B299">
      <formula1>$E$303:$E$309</formula1>
    </dataValidation>
    <dataValidation type="list" allowBlank="1" showInputMessage="1" showErrorMessage="1" sqref="C409:C500 C6:C259 C271:C299">
      <formula1>$D$316:$D$317</formula1>
    </dataValidation>
    <dataValidation type="list" allowBlank="1" showInputMessage="1" showErrorMessage="1" sqref="D409:D500 D6:D259 D271:D299">
      <formula1>$D$320:$D$322</formula1>
    </dataValidation>
    <dataValidation type="list" allowBlank="1" showInputMessage="1" showErrorMessage="1" sqref="E409:E500 E6:E259 E271:E299">
      <formula1>$D$325:$D$328</formula1>
    </dataValidation>
    <dataValidation type="list" allowBlank="1" showInputMessage="1" showErrorMessage="1" sqref="L300 T300 P300 R300">
      <formula1>$B$331:$B$357</formula1>
    </dataValidation>
    <dataValidation type="list" allowBlank="1" showInputMessage="1" showErrorMessage="1" sqref="D313">
      <formula1>$E$392:$E$393</formula1>
    </dataValidation>
    <dataValidation type="list" allowBlank="1" showInputMessage="1" showErrorMessage="1" sqref="U409:U506 W6:W259 U271:U299">
      <formula1>$D$381:$D$386</formula1>
    </dataValidation>
    <dataValidation type="list" allowBlank="1" showInputMessage="1" showErrorMessage="1" sqref="D3">
      <formula1>$B$327:$B$329</formula1>
    </dataValidation>
    <dataValidation type="list" allowBlank="1" showInputMessage="1" showErrorMessage="1" sqref="L409:L500 F271:F299 F6:F259 H6:H259 J6:J259 L6:L259 H409:H500 F409:F500 L271:L299 J271:J299 H271:H299 J409:J500">
      <formula1>$D$262:$D$266</formula1>
    </dataValidation>
    <dataValidation type="list" allowBlank="1" showInputMessage="1" showErrorMessage="1" sqref="M409:M500 G271:G299 G6:G259 I6:I259 K6:K259 M6:M259 I409:I500 G409:G500 M271:M299 K271:K299 I271:I299 K409:K500">
      <formula1>$D$268:$D$270</formula1>
    </dataValidation>
  </dataValidations>
  <pageMargins left="0.7" right="0.7" top="0.75" bottom="0.75" header="0.3" footer="0.3"/>
  <pageSetup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2016-2017</vt:lpstr>
      <vt:lpstr>2015-2016</vt:lpstr>
      <vt:lpstr>2014-2015</vt:lpstr>
      <vt:lpstr>2013-2014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</dc:creator>
  <cp:lastModifiedBy>Kate Mullan</cp:lastModifiedBy>
  <dcterms:created xsi:type="dcterms:W3CDTF">2014-04-01T13:48:24Z</dcterms:created>
  <dcterms:modified xsi:type="dcterms:W3CDTF">2015-04-24T19:04:42Z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1016002512</vt:i4>
  </property>
  <property fmtid="{D5CDD505-2E9C-101B-9397-08002B2CF9AE}" pid="4" name="_EmailSubject">
    <vt:lpwstr>CCAMPIS APR</vt:lpwstr>
  </property>
  <property fmtid="{D5CDD505-2E9C-101B-9397-08002B2CF9AE}" pid="5" name="_AuthorEmail">
    <vt:lpwstr>Josephine.Hamilton@ed.gov</vt:lpwstr>
  </property>
  <property fmtid="{D5CDD505-2E9C-101B-9397-08002B2CF9AE}" pid="6" name="_AuthorEmailDisplayName">
    <vt:lpwstr>Hamilton, Josephine</vt:lpwstr>
  </property>
  <property fmtid="{D5CDD505-2E9C-101B-9397-08002B2CF9AE}" pid="7" name="_ReviewingToolsShownOnce">
    <vt:lpwstr/>
  </property>
</Properties>
</file>