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workbookProtection workbookPassword="C273" lockStructure="1"/>
  <bookViews>
    <workbookView xWindow="0" yWindow="-120" windowWidth="18708" windowHeight="9588"/>
  </bookViews>
  <sheets>
    <sheet name="1. READ ME FIRST" sheetId="12" r:id="rId1"/>
    <sheet name="2. Annual Report " sheetId="31" r:id="rId2"/>
    <sheet name="3. Key Metrics" sheetId="29" r:id="rId3"/>
    <sheet name="Lists" sheetId="23" state="hidden" r:id="rId4"/>
    <sheet name="Flat Data" sheetId="24" state="hidden" r:id="rId5"/>
  </sheets>
  <definedNames>
    <definedName name="Air_sealing">Lists!$A$54:$A$63</definedName>
    <definedName name="Con.incentives">Lists!$A$46:$A$51</definedName>
    <definedName name="Dimeasures">Lists!$A$54:$A$63</definedName>
    <definedName name="EnergySaving">Lists!$A$65:$A$69</definedName>
    <definedName name="Enrollment">Lists!$A$19:$A$22</definedName>
    <definedName name="Gannat">Lists!$A$54:$A$63</definedName>
    <definedName name="Gannate">Lists!$A$54:$A$63</definedName>
    <definedName name="Hom.Incentives">Lists!$A$36:$A$44</definedName>
    <definedName name="Incentives">Lists!$A$36:$A$44</definedName>
    <definedName name="NA">Lists!$A$27</definedName>
    <definedName name="Program_type">Lists!$A$1:$A$8</definedName>
    <definedName name="QA">Lists!$A$76:$A$79</definedName>
    <definedName name="QA.timing">Lists!$A$81:$A$84</definedName>
    <definedName name="QC">Lists!$A$73:$A$74</definedName>
    <definedName name="Workforce">Lists!$A$91:$A$100</definedName>
    <definedName name="YN">Lists!$A$31:$A$32</definedName>
  </definedNames>
  <calcPr calcId="145621"/>
</workbook>
</file>

<file path=xl/calcChain.xml><?xml version="1.0" encoding="utf-8"?>
<calcChain xmlns="http://schemas.openxmlformats.org/spreadsheetml/2006/main">
  <c r="M34" i="31" l="1"/>
  <c r="K34" i="31"/>
  <c r="R5" i="31"/>
  <c r="G2" i="24"/>
  <c r="L22" i="29"/>
  <c r="L17" i="29"/>
  <c r="G13" i="29"/>
  <c r="F13" i="29"/>
  <c r="F12" i="29"/>
  <c r="F11" i="29"/>
  <c r="F10" i="29"/>
  <c r="F9" i="29"/>
  <c r="F8" i="29"/>
  <c r="F7" i="29"/>
  <c r="F6" i="29"/>
  <c r="F5" i="29"/>
  <c r="L21" i="29"/>
  <c r="DU2" i="24"/>
  <c r="DT2" i="24"/>
  <c r="DS2" i="24"/>
  <c r="DR2" i="24"/>
  <c r="DQ2" i="24"/>
  <c r="DP2" i="24"/>
  <c r="M45" i="12"/>
  <c r="L19" i="29"/>
  <c r="L20" i="29"/>
  <c r="BQ2" i="24"/>
  <c r="BP2" i="24"/>
  <c r="BO2" i="24"/>
  <c r="BN2" i="24"/>
  <c r="BM2" i="24"/>
  <c r="BL2" i="24"/>
  <c r="L18" i="29"/>
  <c r="F14" i="29"/>
  <c r="C3" i="29"/>
  <c r="JF2" i="24"/>
  <c r="JE2" i="24"/>
  <c r="JD2" i="24"/>
  <c r="JC2" i="24"/>
  <c r="JB2" i="24"/>
  <c r="JA2" i="24"/>
  <c r="IZ2" i="24"/>
  <c r="IY2" i="24"/>
  <c r="IX2" i="24"/>
  <c r="IW2" i="24"/>
  <c r="IV2" i="24"/>
  <c r="IU2" i="24"/>
  <c r="IT2" i="24"/>
  <c r="IS2" i="24"/>
  <c r="IR2" i="24"/>
  <c r="IQ2" i="24"/>
  <c r="IP2" i="24"/>
  <c r="IO2" i="24"/>
  <c r="IN2" i="24"/>
  <c r="IM2" i="24"/>
  <c r="IL2" i="24"/>
  <c r="IK2" i="24"/>
  <c r="IJ2" i="24"/>
  <c r="II2" i="24"/>
  <c r="IH2" i="24"/>
  <c r="IG2" i="24"/>
  <c r="IF2" i="24"/>
  <c r="IE2" i="24"/>
  <c r="ID2" i="24"/>
  <c r="IC2" i="24"/>
  <c r="IB2" i="24"/>
  <c r="IA2" i="24"/>
  <c r="HZ2" i="24"/>
  <c r="HY2" i="24"/>
  <c r="HX2" i="24"/>
  <c r="HW2" i="24"/>
  <c r="HV2" i="24"/>
  <c r="HU2" i="24"/>
  <c r="HT2" i="24"/>
  <c r="HS2" i="24"/>
  <c r="HR2" i="24"/>
  <c r="HQ2" i="24"/>
  <c r="HP2" i="24"/>
  <c r="HO2" i="24"/>
  <c r="HN2" i="24"/>
  <c r="HM2" i="24"/>
  <c r="HL2" i="24"/>
  <c r="HK2" i="24"/>
  <c r="HJ2" i="24"/>
  <c r="HI2" i="24"/>
  <c r="HH2" i="24"/>
  <c r="HG2" i="24"/>
  <c r="HF2" i="24"/>
  <c r="HE2" i="24"/>
  <c r="HD2" i="24"/>
  <c r="HC2" i="24"/>
  <c r="HB2" i="24"/>
  <c r="HA2" i="24"/>
  <c r="GZ2" i="24"/>
  <c r="GY2" i="24"/>
  <c r="GX2" i="24"/>
  <c r="GW2" i="24"/>
  <c r="GV2" i="24"/>
  <c r="GU2" i="24"/>
  <c r="GT2" i="24"/>
  <c r="GS2" i="24"/>
  <c r="GR2" i="24"/>
  <c r="GQ2" i="24"/>
  <c r="GP2" i="24"/>
  <c r="GO2" i="24"/>
  <c r="GN2" i="24"/>
  <c r="GM2" i="24"/>
  <c r="GL2" i="24"/>
  <c r="GK2" i="24"/>
  <c r="GJ2" i="24"/>
  <c r="GI2" i="24"/>
  <c r="GH2" i="24"/>
  <c r="GG2" i="24"/>
  <c r="GF2" i="24"/>
  <c r="GE2" i="24"/>
  <c r="GD2" i="24"/>
  <c r="GC2" i="24"/>
  <c r="GB2" i="24"/>
  <c r="GA2" i="24"/>
  <c r="FZ2" i="24"/>
  <c r="FY2" i="24"/>
  <c r="FX2" i="24"/>
  <c r="FW2" i="24"/>
  <c r="FV2" i="24"/>
  <c r="FU2" i="24"/>
  <c r="FT2" i="24"/>
  <c r="FS2" i="24"/>
  <c r="FR2" i="24"/>
  <c r="FQ2" i="24"/>
  <c r="FP2" i="24"/>
  <c r="FO2" i="24"/>
  <c r="FN2" i="24"/>
  <c r="FM2" i="24"/>
  <c r="FL2" i="24"/>
  <c r="FK2" i="24"/>
  <c r="FJ2" i="24"/>
  <c r="FI2" i="24"/>
  <c r="FH2" i="24"/>
  <c r="FG2" i="24"/>
  <c r="FF2" i="24"/>
  <c r="FE2" i="24"/>
  <c r="FD2" i="24"/>
  <c r="FC2" i="24"/>
  <c r="FB2" i="24"/>
  <c r="FA2" i="24"/>
  <c r="EZ2" i="24"/>
  <c r="EY2" i="24"/>
  <c r="EX2" i="24"/>
  <c r="EW2" i="24"/>
  <c r="EV2" i="24"/>
  <c r="EU2" i="24"/>
  <c r="ET2" i="24"/>
  <c r="ES2" i="24"/>
  <c r="ER2" i="24"/>
  <c r="EQ2" i="24"/>
  <c r="EP2" i="24"/>
  <c r="EO2" i="24"/>
  <c r="EN2" i="24"/>
  <c r="EM2" i="24"/>
  <c r="EL2" i="24"/>
  <c r="EK2" i="24"/>
  <c r="EJ2" i="24"/>
  <c r="EI2" i="24"/>
  <c r="EH2" i="24"/>
  <c r="EG2" i="24"/>
  <c r="EF2" i="24"/>
  <c r="EE2" i="24"/>
  <c r="ED2" i="24"/>
  <c r="EC2" i="24"/>
  <c r="EB2" i="24"/>
  <c r="EA2" i="24"/>
  <c r="DZ2" i="24"/>
  <c r="DY2" i="24"/>
  <c r="DX2" i="24"/>
  <c r="DW2" i="24"/>
  <c r="DV2" i="24"/>
  <c r="DO2" i="24"/>
  <c r="DN2" i="24"/>
  <c r="DM2" i="24"/>
  <c r="DL2" i="24"/>
  <c r="DK2" i="24"/>
  <c r="DJ2" i="24"/>
  <c r="DI2" i="24"/>
  <c r="DH2" i="24"/>
  <c r="DG2" i="24"/>
  <c r="DF2" i="24"/>
  <c r="DE2" i="24"/>
  <c r="DD2" i="24"/>
  <c r="DC2" i="24"/>
  <c r="DB2" i="24"/>
  <c r="DA2" i="24"/>
  <c r="CZ2" i="24"/>
  <c r="CY2" i="24"/>
  <c r="CX2" i="24"/>
  <c r="CW2" i="24"/>
  <c r="CV2" i="24"/>
  <c r="CU2" i="24"/>
  <c r="CT2" i="24"/>
  <c r="CS2" i="24"/>
  <c r="CR2" i="24"/>
  <c r="CQ2" i="24"/>
  <c r="CP2" i="24"/>
  <c r="CO2" i="24"/>
  <c r="CN2" i="24"/>
  <c r="CM2" i="24"/>
  <c r="CL2" i="24"/>
  <c r="CK2" i="24"/>
  <c r="CJ2" i="24"/>
  <c r="CI2" i="24"/>
  <c r="CH2" i="24"/>
  <c r="CG2" i="24"/>
  <c r="CF2" i="24"/>
  <c r="CE2" i="24"/>
  <c r="CD2" i="24"/>
  <c r="CC2" i="24"/>
  <c r="CB2" i="24"/>
  <c r="CA2" i="24"/>
  <c r="BZ2" i="24"/>
  <c r="BY2" i="24"/>
  <c r="BX2" i="24"/>
  <c r="BW2" i="24"/>
  <c r="BV2" i="24"/>
  <c r="BU2" i="24"/>
  <c r="BT2" i="24"/>
  <c r="BS2" i="24"/>
  <c r="BR2" i="24"/>
  <c r="BK2" i="24"/>
  <c r="BJ2" i="24"/>
  <c r="BI2" i="24"/>
  <c r="BH2" i="24"/>
  <c r="BG2" i="24"/>
  <c r="BF2" i="24"/>
  <c r="BE2" i="24"/>
  <c r="BD2" i="24"/>
  <c r="BC2" i="24"/>
  <c r="BB2" i="24"/>
  <c r="BA2" i="24"/>
  <c r="AZ2" i="24"/>
  <c r="AY2" i="24"/>
  <c r="AX2" i="24"/>
  <c r="AW2" i="24"/>
  <c r="AV2" i="24"/>
  <c r="AU2" i="24"/>
  <c r="AT2" i="24"/>
  <c r="AS2" i="24"/>
  <c r="AR2" i="24"/>
  <c r="AQ2" i="24"/>
  <c r="AP2" i="24"/>
  <c r="AO2" i="24"/>
  <c r="AN2" i="24"/>
  <c r="AM2" i="24"/>
  <c r="AL2" i="24"/>
  <c r="AK2" i="24"/>
  <c r="AJ2" i="24"/>
  <c r="AI2" i="24"/>
  <c r="AH2" i="24"/>
  <c r="AG2" i="24"/>
  <c r="AF2" i="24"/>
  <c r="AE2" i="24"/>
  <c r="AD2" i="24"/>
  <c r="AC2" i="24"/>
  <c r="AB2" i="24"/>
  <c r="AA2" i="24"/>
  <c r="Z2" i="24"/>
  <c r="Y2" i="24"/>
  <c r="X2" i="24"/>
  <c r="W2" i="24"/>
  <c r="V2" i="24"/>
  <c r="U2" i="24"/>
  <c r="T2" i="24"/>
  <c r="S2" i="24"/>
  <c r="R2" i="24"/>
  <c r="Q2" i="24"/>
  <c r="P2" i="24"/>
  <c r="O2" i="24"/>
  <c r="N2" i="24"/>
  <c r="M2" i="24"/>
  <c r="L2" i="24"/>
  <c r="K2" i="24"/>
  <c r="J2" i="24"/>
  <c r="I2" i="24"/>
  <c r="H2" i="24"/>
  <c r="F2" i="24"/>
  <c r="E2" i="24"/>
  <c r="D2" i="24"/>
  <c r="C2" i="24"/>
  <c r="B2" i="24"/>
  <c r="A2" i="24"/>
  <c r="M48" i="12"/>
  <c r="M47" i="12"/>
  <c r="M46" i="12"/>
</calcChain>
</file>

<file path=xl/sharedStrings.xml><?xml version="1.0" encoding="utf-8"?>
<sst xmlns="http://schemas.openxmlformats.org/spreadsheetml/2006/main" count="697" uniqueCount="545">
  <si>
    <t>Sponsor ID</t>
  </si>
  <si>
    <t>No</t>
  </si>
  <si>
    <t>Yes</t>
  </si>
  <si>
    <t>None</t>
  </si>
  <si>
    <t>Other</t>
  </si>
  <si>
    <t xml:space="preserve">Electric </t>
  </si>
  <si>
    <t>Organization Name</t>
  </si>
  <si>
    <t>Account Manager</t>
  </si>
  <si>
    <t/>
  </si>
  <si>
    <t>MW</t>
  </si>
  <si>
    <t>Summary of all Annual Reports -&gt;</t>
  </si>
  <si>
    <t>Sponsor Name</t>
  </si>
  <si>
    <t>13Q1 Projects</t>
  </si>
  <si>
    <t xml:space="preserve">BPI: 80%
RESNET: 7%
</t>
  </si>
  <si>
    <t>Legend</t>
  </si>
  <si>
    <t>Not Applicable</t>
  </si>
  <si>
    <t>13Q3 Projects</t>
  </si>
  <si>
    <t>13Q2 Projects</t>
  </si>
  <si>
    <t>13Q4 Projects</t>
  </si>
  <si>
    <t>14Q3 Projects</t>
  </si>
  <si>
    <t>14Q2 Projects</t>
  </si>
  <si>
    <t>14Q1 Projects</t>
  </si>
  <si>
    <t>14Q4 Projects</t>
  </si>
  <si>
    <t>2014 Projects</t>
  </si>
  <si>
    <t>State or Local Nonprofit/Trust</t>
  </si>
  <si>
    <t>Financial Institution</t>
  </si>
  <si>
    <t>State Program Administrator</t>
  </si>
  <si>
    <t>Energy Efficiency Utility</t>
  </si>
  <si>
    <t>Electric Utility</t>
  </si>
  <si>
    <t>Gas Utility</t>
  </si>
  <si>
    <t>Gas and Electric Utility</t>
  </si>
  <si>
    <t xml:space="preserve">2. Provide a list of your HPwES program partners, such as organizations affiliated and/or supporting the local program, including co-marketing partners and organizations your program has authorized to use the HPwES logo. </t>
  </si>
  <si>
    <t xml:space="preserve">Program Name </t>
  </si>
  <si>
    <t>Program Type</t>
  </si>
  <si>
    <t>Sponsor Address Line 1</t>
  </si>
  <si>
    <t>Sponsor Address Line 2</t>
  </si>
  <si>
    <t>Sponsor City</t>
  </si>
  <si>
    <t>Sponsor State</t>
  </si>
  <si>
    <t>Impl. Contr. Address Line 1</t>
  </si>
  <si>
    <t>Impl. Contr. Address Line 2</t>
  </si>
  <si>
    <t>Impl. Contr. City</t>
  </si>
  <si>
    <t>Impl. Contr. State</t>
  </si>
  <si>
    <t>Sponsor Zip Code</t>
  </si>
  <si>
    <t>Impl. Contr. Zip Code</t>
  </si>
  <si>
    <t>Program Type (Other)</t>
  </si>
  <si>
    <t>Yes, with the public</t>
  </si>
  <si>
    <t>(P)</t>
  </si>
  <si>
    <t>Projects Completion Trend (2013-2014)</t>
  </si>
  <si>
    <t>Considering it</t>
  </si>
  <si>
    <t>Gas</t>
  </si>
  <si>
    <t>Oil</t>
  </si>
  <si>
    <t>Propane</t>
  </si>
  <si>
    <t>Other, please specify</t>
  </si>
  <si>
    <t>MMBtu</t>
  </si>
  <si>
    <t>From</t>
  </si>
  <si>
    <t>To</t>
  </si>
  <si>
    <t>kWh</t>
  </si>
  <si>
    <t>Therms</t>
  </si>
  <si>
    <t># completed HPwES projects</t>
  </si>
  <si>
    <t>Units</t>
  </si>
  <si>
    <t>%</t>
  </si>
  <si>
    <t>Average Invoice Cost</t>
  </si>
  <si>
    <t>Certificates</t>
  </si>
  <si>
    <t>Cooperative Advertising</t>
  </si>
  <si>
    <t>Deemed Savings Calculation</t>
  </si>
  <si>
    <t>Deemed Savings Value</t>
  </si>
  <si>
    <t>Demand</t>
  </si>
  <si>
    <t>Direct install</t>
  </si>
  <si>
    <t>Geographical area served by your program</t>
  </si>
  <si>
    <t>Gross site energy savings</t>
  </si>
  <si>
    <t>Home Performance Assessment (HPA)</t>
  </si>
  <si>
    <t>HPwES Project</t>
  </si>
  <si>
    <t>Interactivity</t>
  </si>
  <si>
    <t>Project Calculator or Worksheet</t>
  </si>
  <si>
    <t>QA contractor hired by the program</t>
  </si>
  <si>
    <t>Whole Building Energy Modeling</t>
  </si>
  <si>
    <t>Select one</t>
  </si>
  <si>
    <t>yes</t>
  </si>
  <si>
    <t>Shell/Envelope</t>
  </si>
  <si>
    <t>HVAC</t>
  </si>
  <si>
    <t>Water Heating</t>
  </si>
  <si>
    <t>Lighting</t>
  </si>
  <si>
    <t>Appliances</t>
  </si>
  <si>
    <t>Measure-based rebates</t>
  </si>
  <si>
    <t>Project-based rebates</t>
  </si>
  <si>
    <t>Low interest financing</t>
  </si>
  <si>
    <t>On-bill financing</t>
  </si>
  <si>
    <t>Free energy assessments</t>
  </si>
  <si>
    <t>Other, please specify:</t>
  </si>
  <si>
    <t>Subsidized equipment/software</t>
  </si>
  <si>
    <t>Contractor production incentives</t>
  </si>
  <si>
    <t>Subsidized training/certification</t>
  </si>
  <si>
    <t>Air sealing</t>
  </si>
  <si>
    <t>DHW measures</t>
  </si>
  <si>
    <t>Duct sealing</t>
  </si>
  <si>
    <t>Energy meter</t>
  </si>
  <si>
    <t xml:space="preserve">Smart energy strip </t>
  </si>
  <si>
    <t xml:space="preserve">Thermostat </t>
  </si>
  <si>
    <t>Total</t>
  </si>
  <si>
    <t xml:space="preserve">Whole Building Energy Model </t>
  </si>
  <si>
    <t xml:space="preserve">Project Calculator or Worksheet </t>
  </si>
  <si>
    <t>Insulation</t>
  </si>
  <si>
    <t xml:space="preserve">Cooperative advertising </t>
  </si>
  <si>
    <t>OPTION 1: Meet minimum requirements for Quality Control</t>
  </si>
  <si>
    <t>OPTION 2: Implement a Quality Management System</t>
  </si>
  <si>
    <t>Official Sponsor’s Organization Name (as listed on HPwES Partnership Agreement) (P)</t>
  </si>
  <si>
    <t>Program Administrator Type (P)</t>
  </si>
  <si>
    <t>Mailing Address for Sponsor (P)</t>
  </si>
  <si>
    <t>Mailing Address for Implementation Contractor (P)</t>
  </si>
  <si>
    <t>1st Administrative POC (P)</t>
  </si>
  <si>
    <t>2nd Administrative POC (P)</t>
  </si>
  <si>
    <t>Implementation POC (P)</t>
  </si>
  <si>
    <t>Reporting/Data POC (P)</t>
  </si>
  <si>
    <t>Marketing POC (P)</t>
  </si>
  <si>
    <t>Of the POCs listed above, please indicate the primary. (P)</t>
  </si>
  <si>
    <t>1st Admin POC Firstname</t>
  </si>
  <si>
    <t>1st Admin POC Lastname</t>
  </si>
  <si>
    <t>1st Admin POC Email</t>
  </si>
  <si>
    <t>1st Admin POC Phone</t>
  </si>
  <si>
    <t>2nd Admin POC Firstname</t>
  </si>
  <si>
    <t>2nd Admin POC Lastname</t>
  </si>
  <si>
    <t>2nd Admin POC Email</t>
  </si>
  <si>
    <t>2nd Admin POC Phone</t>
  </si>
  <si>
    <t>Implementation Firstname</t>
  </si>
  <si>
    <t>Implementation Lastname</t>
  </si>
  <si>
    <t>Implementation Email</t>
  </si>
  <si>
    <t>Implementation Phone</t>
  </si>
  <si>
    <t>Primary POC</t>
  </si>
  <si>
    <t>1.Program Backround</t>
  </si>
  <si>
    <t>2.Program Backround</t>
  </si>
  <si>
    <t>3.Program Backround</t>
  </si>
  <si>
    <t>4.Program Backround</t>
  </si>
  <si>
    <t>Open enrollment on an on-going basis (i.e. any qualified company can sign up at any time)</t>
  </si>
  <si>
    <t>Open enrollment on a periodic basis (i.e. annually or other established interval)</t>
  </si>
  <si>
    <t>Limited enrollment (i.e. the total number of participating contractors is capped)</t>
  </si>
  <si>
    <t>Single vendor under contract (with our without sub-contractors)</t>
  </si>
  <si>
    <t>CY 2014</t>
  </si>
  <si>
    <t>Minimum Value</t>
  </si>
  <si>
    <t>Weighted Average</t>
  </si>
  <si>
    <t>Maximum Value</t>
  </si>
  <si>
    <t>All Sponsors 2013 Data</t>
  </si>
  <si>
    <t>Electric</t>
  </si>
  <si>
    <t>Quality Management System (QMS)</t>
  </si>
  <si>
    <t>In-house staff</t>
  </si>
  <si>
    <t>Hybrid</t>
  </si>
  <si>
    <t>Measures</t>
  </si>
  <si>
    <t>1. READ ME FIRST</t>
  </si>
  <si>
    <t>Documents the improvements, as well as the organizations and companies involved in the home performance project offered by the HPwES Sponsor. Certificates can offer the homeowner proof that energy improvements have been made to their home – which may contribute to improving the house’s future re-sale value.</t>
  </si>
  <si>
    <t xml:space="preserve">A form of cost sharing where the total cost of advertising is shared by more than one party who may benefit from the advertising. HPwES cooperative advertising costs are typically shared between the Sponsor and the Participating Contractor. Cost sharing may extend to design fees, collateral production, and traditional media placements as well as more non-traditional initiatives such as participation in trade shows, lawn signs, or other tactics. </t>
  </si>
  <si>
    <t>The time rate of energy flow. It is the requirement for energy consumption of energy source(s) by an energy using system at a given instant or averaged over any designated interval of time. Demand usually refers to the amount of electric energy used by a customer or piece of equipment at a specific time, expressed in kilowatts (kW equals kWh/h) but can also refer to natural gas use at a point in time, usually as Btu/hr, kBtu/hr, therms/day, or cubic feet per day (ccf/day). (Source:SEE Action Energy Impact Evaluation Guide).</t>
  </si>
  <si>
    <t>Encompasses the complete work cycle in which HPwES services are provided to a customer for a specific household. A completed HPwES project includes an HPA, installation of improvement measures, and a final test-out.</t>
  </si>
  <si>
    <t>The Sponsor contracts quality assurance services directly with a vendor who has no other vested interest in the program.</t>
  </si>
  <si>
    <t xml:space="preserve">The process of calculating a building’s energy loads and predicting energy consumption for that building based on known data such as the physical characteristics of the building and operating conditions. This process is usually completed using computer software but may also be calculated using manual algorithms. Modeling includes whole building simulations as well as less complex measure-specific calculations. </t>
  </si>
  <si>
    <t>Year Joined The Program</t>
  </si>
  <si>
    <t>Program Name (i.e. public name associated with HPwES platform. Note:  program name will be listed on the energystar.gov/hpwes “Find a Program" map) (P)</t>
  </si>
  <si>
    <t>Other (P)</t>
  </si>
  <si>
    <t xml:space="preserve">3. Provide a URL for HPwES program website (Note:  This URL will be listed on the energystar.gov/hpwes “Find a Program” map) </t>
  </si>
  <si>
    <r>
      <t>The set of</t>
    </r>
    <r>
      <rPr>
        <sz val="11"/>
        <rFont val="Calibri"/>
        <family val="2"/>
        <scheme val="minor"/>
      </rPr>
      <t xml:space="preserve"> inspections, diagnostics, data collection, analyses, and reporting, needed to initiate a HPwES project with a customer; it results in </t>
    </r>
    <r>
      <rPr>
        <sz val="11"/>
        <color theme="1"/>
        <rFont val="Calibri"/>
        <family val="2"/>
        <scheme val="minor"/>
      </rPr>
      <t xml:space="preserve"> an HPA </t>
    </r>
    <r>
      <rPr>
        <sz val="11"/>
        <rFont val="Calibri"/>
        <family val="2"/>
        <scheme val="minor"/>
      </rPr>
      <t xml:space="preserve">summary report including a proposed improvement package. </t>
    </r>
  </si>
  <si>
    <t>I- Sponsor Organization Information</t>
  </si>
  <si>
    <t>II- Point of Contact (POC) Information</t>
  </si>
  <si>
    <t>III- Program Background</t>
  </si>
  <si>
    <t>IV- CY 2014 and CY2015 HPwES Program Budget</t>
  </si>
  <si>
    <t>V- CY 2014 HPwES PROGRAM SAVINGS</t>
  </si>
  <si>
    <t xml:space="preserve">VI- CY 2014 HPwES PROGRAM DESIGN and RESULTS </t>
  </si>
  <si>
    <t>VII- CY 2015 Goals</t>
  </si>
  <si>
    <t>VIII- Workforce</t>
  </si>
  <si>
    <t>IX- Quality Assurance</t>
  </si>
  <si>
    <t xml:space="preserve">X- Marketing </t>
  </si>
  <si>
    <t>XI- General Comments by Sponsor</t>
  </si>
  <si>
    <t>I- Per Project Statistics</t>
  </si>
  <si>
    <t>II- Programmatic Statistics</t>
  </si>
  <si>
    <t xml:space="preserve">I- About the Home Performance with ENERGY STAR Annual Report </t>
  </si>
  <si>
    <t>II- About the Annual Report Template</t>
  </si>
  <si>
    <t xml:space="preserve">When completing this form, reported numbers should be based only on HPwES activities. </t>
  </si>
  <si>
    <t>During the Assessment</t>
  </si>
  <si>
    <t>During the Installation</t>
  </si>
  <si>
    <t>During the Test-out</t>
  </si>
  <si>
    <t>Post installation</t>
  </si>
  <si>
    <t>The average total cost for a completed HPwES project including homeowner contribution, incentives, and other rebates. Average invoice cost is calculated by dividing the total completed project invoice costs by the number of HPwES projects completed.</t>
  </si>
  <si>
    <t xml:space="preserve">An estimate of the total change in energy consumption, consumed at the site (e.g. the home), that is attributed to program-related actions taken by participants in an efficiency program, regardless of why they participated. This is the physical change in energy use from the customer’s perspective after taking into account factors not caused by the efficiency actions (e.g. changes in weather or building occupancy). Gross site energy savings calculations do not account for market effects impacting consumer decisions such as free ridership or spillover. If needed, please see fuel conversion formulas at the end of this tab. </t>
  </si>
  <si>
    <t>Reflects organizations offering specialized services providing QA at the contractor level.  Examples include BPI’s GoldStar program and RESNET's EnergySmart Contractor QA program.</t>
  </si>
  <si>
    <t>The influence of one technology’s application on the energy required for another application. An example is the reduced heat from internal gains in a home  as a result of replacing incandescent lights with CFLs, and the resulting need to increase space heating from another source, often oil- or gas-fired.</t>
  </si>
  <si>
    <t>Third-party program evaluations may be required for regulatory compliance or voluntarily included in the program’s design as a means of demonstrating some level of external oversight.  Third-party evaluators may be under contract to the Sponsor or independently contracted through an oversight body like a public utility commission.</t>
  </si>
  <si>
    <t>Independent third-party QA program</t>
  </si>
  <si>
    <t>The Program is evaluated by a third-party independent evaluator</t>
  </si>
  <si>
    <t>Discounted energy assessments</t>
  </si>
  <si>
    <t>CY2014 Expenditures</t>
  </si>
  <si>
    <t>CY2015 Budget</t>
  </si>
  <si>
    <t>Gallons (Oil)</t>
  </si>
  <si>
    <r>
      <t xml:space="preserve">                      Gallons                    </t>
    </r>
    <r>
      <rPr>
        <sz val="11"/>
        <color theme="1"/>
        <rFont val="MS Gothic"/>
        <family val="3"/>
      </rPr>
      <t>☐</t>
    </r>
    <r>
      <rPr>
        <sz val="11"/>
        <color theme="1"/>
        <rFont val="Calibri"/>
        <family val="2"/>
        <scheme val="minor"/>
      </rPr>
      <t xml:space="preserve"> NA</t>
    </r>
  </si>
  <si>
    <t xml:space="preserve">                     </t>
  </si>
  <si>
    <r>
      <t>1.</t>
    </r>
    <r>
      <rPr>
        <sz val="7"/>
        <color theme="1"/>
        <rFont val="Times New Roman"/>
        <family val="1"/>
      </rPr>
      <t xml:space="preserve">       </t>
    </r>
  </si>
  <si>
    <r>
      <t>2.</t>
    </r>
    <r>
      <rPr>
        <sz val="7"/>
        <color theme="1"/>
        <rFont val="Times New Roman"/>
        <family val="1"/>
      </rPr>
      <t xml:space="preserve">       </t>
    </r>
  </si>
  <si>
    <t xml:space="preserve"> Eligibility criteria established for program participation or certain incentives that are based on the homeowner's or the household's income.  Income-qualified program offers typically target lower or moderate income homes by offering additional outreach, services, or incentives.</t>
  </si>
  <si>
    <t>Income-qualified</t>
  </si>
  <si>
    <t>Yes, only with my peers / other program administrators</t>
  </si>
  <si>
    <t>5. What is the annual program budget for each of the following categories?</t>
  </si>
  <si>
    <t>Heating and plumbing</t>
  </si>
  <si>
    <t>Windows</t>
  </si>
  <si>
    <t>Remodelers</t>
  </si>
  <si>
    <t>Handyman services</t>
  </si>
  <si>
    <t>Roofers</t>
  </si>
  <si>
    <t>Pest control</t>
  </si>
  <si>
    <t>Other , please specify</t>
  </si>
  <si>
    <t>Only upon review ahead of publish date</t>
  </si>
  <si>
    <t>Most active participation</t>
  </si>
  <si>
    <t>Second most active participation</t>
  </si>
  <si>
    <t>Third most active participation</t>
  </si>
  <si>
    <t>Fourth most active participation</t>
  </si>
  <si>
    <t>Yes, willing to share</t>
  </si>
  <si>
    <t>Calibrate Predicted Energy Savings</t>
  </si>
  <si>
    <t>Yes, but requires extensive effort to share</t>
  </si>
  <si>
    <t>8. How are energy savings estimated at the project level? (P)</t>
  </si>
  <si>
    <t>9. Is the program regulated by a public utility commission? (P)</t>
  </si>
  <si>
    <r>
      <t xml:space="preserve">Improvement measures installed under an energy efficiency program design strategy involving the direct installation of measures in customer premises by a contractor sponsored by the program at no cost to the customer. Such programs generally involve one-for-one replacement of existing equipment with more efficient equipment.  </t>
    </r>
    <r>
      <rPr>
        <i/>
        <sz val="11"/>
        <color theme="1"/>
        <rFont val="Calibri"/>
        <family val="2"/>
        <scheme val="minor"/>
      </rPr>
      <t>Note: when direct install measures are limited to improvements that do not alter any of the home's major systems (e.g. light bulbs, aerators, showerheads, power strips, etc.) HPwES considers these installations to be part of the home performance assessment.  Measures that alter a major system of the home (e.g. air sealing, duct sealing) and are free of charge to the customer are also considered "direct install" but should be counted as completed projects.</t>
    </r>
  </si>
  <si>
    <t>Pre-populated using your program responses from the 2013 Annual Report. Please review and edit as appropriate.</t>
  </si>
  <si>
    <r>
      <t xml:space="preserve">(V1.5)   </t>
    </r>
    <r>
      <rPr>
        <b/>
        <sz val="11"/>
        <color rgb="FFFF0000"/>
        <rFont val="Calibri"/>
        <family val="2"/>
        <scheme val="minor"/>
      </rPr>
      <t>**</t>
    </r>
  </si>
  <si>
    <t>d</t>
  </si>
  <si>
    <t xml:space="preserve">Definition is provided in the "READ ME FIRST", you will be directed to the definition by clicking on the cell. </t>
  </si>
  <si>
    <r>
      <t># HPwES assessments (HPA)</t>
    </r>
    <r>
      <rPr>
        <u/>
        <vertAlign val="superscript"/>
        <sz val="11"/>
        <color theme="3"/>
        <rFont val="Calibri"/>
        <family val="2"/>
        <scheme val="minor"/>
      </rPr>
      <t>d</t>
    </r>
  </si>
  <si>
    <r>
      <t>Total demand reduction</t>
    </r>
    <r>
      <rPr>
        <u/>
        <vertAlign val="superscript"/>
        <sz val="11"/>
        <color theme="3"/>
        <rFont val="Calibri"/>
        <family val="2"/>
        <scheme val="minor"/>
      </rPr>
      <t>d</t>
    </r>
  </si>
  <si>
    <t xml:space="preserve">Deemed Savings (no interactivity) </t>
  </si>
  <si>
    <t>Deemed Savings (w/ interactivity)</t>
  </si>
  <si>
    <t xml:space="preserve">QA contractor hired by the Program </t>
  </si>
  <si>
    <t xml:space="preserve">Independent Third party QA program  </t>
  </si>
  <si>
    <t>III. The Suggested Flow</t>
  </si>
  <si>
    <t>IV- Navigating the Annual Report Tab</t>
  </si>
  <si>
    <t>V- Supporting Definitions</t>
  </si>
  <si>
    <t>VI- For More Information</t>
  </si>
  <si>
    <t>VII- Fuel Unit Conversion</t>
  </si>
  <si>
    <t>In this context, we want to know if your predicted energy savings are adjusted, calibrated, or "trued up" compared to actual historical energy consumption data for any or all of your projects. This procedure could be as formal as using BPI-2400 protocols to adjust the whole building energy model on a per project basis, or as simple as asking the homeowner what they pay for heating annually and double-checking that the predicted energy savings seem realistic. This is our first attempt at understanding how the market addresses this issue, so providing an explanation of your process in the comments field would be helpful, but is not required.</t>
  </si>
  <si>
    <t>In general, households with income at or below 200% of the poverty level are eligible to participate in the Weatherization Assistance Program.  If your state uses a different threshold metric for WAP eligibility, please note that in the comments field.</t>
  </si>
  <si>
    <t xml:space="preserve">To support navigating the Annual Report Tab, questions are grouped by section in a way that it could be expanded or hidden by the user. Clicking on the small "1" highlighted by the red circle below will hide all questions. And clicking on the small "2" highlighted by the red circle below will expand  all questions. Clicking the small "+" and "-" signs on the left margin will expand and hide questions within each section. </t>
  </si>
  <si>
    <t>Assessments</t>
  </si>
  <si>
    <t>Projects</t>
  </si>
  <si>
    <t>1. Average administrative cost for CY2014  per project</t>
  </si>
  <si>
    <t>3. Average contractors or other mid-stream incentives cost for CY2014 per project</t>
  </si>
  <si>
    <t>4. Average total cost to Sponsor per project for CY2014</t>
  </si>
  <si>
    <t xml:space="preserve">DOE's Weatherization Assistance Program </t>
  </si>
  <si>
    <t>Bonus for bundling of measures</t>
  </si>
  <si>
    <t>Sponsors and/or programs sometimes design a custom calculator to generate predicted energy savings for installed measures and projects.  Select this choice only if your calculator uses field data for inputs (rather than baseline assumptions) and indicate if your calculator accounts for interactivity of measures.  If your calculator does not use field data to determine baseline performance, then select “Deemed Measure Savings” with or without interactivity as appropriate.</t>
  </si>
  <si>
    <t>Still needs to be answered</t>
  </si>
  <si>
    <r>
      <t xml:space="preserve">12. Is the program evaluated by a </t>
    </r>
    <r>
      <rPr>
        <b/>
        <u/>
        <sz val="11"/>
        <color theme="3"/>
        <rFont val="Calibri"/>
        <family val="2"/>
        <scheme val="minor"/>
      </rPr>
      <t xml:space="preserve">third party independent evaluator </t>
    </r>
    <r>
      <rPr>
        <b/>
        <u/>
        <vertAlign val="superscript"/>
        <sz val="11"/>
        <color theme="3"/>
        <rFont val="Calibri"/>
        <family val="2"/>
        <scheme val="minor"/>
      </rPr>
      <t>d</t>
    </r>
    <r>
      <rPr>
        <b/>
        <u/>
        <sz val="11"/>
        <color theme="3"/>
        <rFont val="Calibri"/>
        <family val="2"/>
        <scheme val="minor"/>
      </rPr>
      <t>? (P)</t>
    </r>
  </si>
  <si>
    <r>
      <t xml:space="preserve">4. What is the  </t>
    </r>
    <r>
      <rPr>
        <b/>
        <u/>
        <sz val="11"/>
        <color theme="3"/>
        <rFont val="Calibri"/>
        <family val="2"/>
        <scheme val="minor"/>
      </rPr>
      <t xml:space="preserve">geographical area </t>
    </r>
    <r>
      <rPr>
        <b/>
        <u/>
        <vertAlign val="superscript"/>
        <sz val="11"/>
        <color theme="3"/>
        <rFont val="Calibri"/>
        <family val="2"/>
        <scheme val="minor"/>
      </rPr>
      <t>d</t>
    </r>
    <r>
      <rPr>
        <b/>
        <sz val="11"/>
        <color theme="1"/>
        <rFont val="Calibri"/>
        <family val="2"/>
        <scheme val="minor"/>
      </rPr>
      <t xml:space="preserve"> served by the HPwES program? (Indicate state, counties, cities, towns, and/or zip codes)</t>
    </r>
  </si>
  <si>
    <r>
      <t xml:space="preserve">14. Does your program </t>
    </r>
    <r>
      <rPr>
        <b/>
        <u/>
        <sz val="11"/>
        <color theme="3"/>
        <rFont val="Calibri"/>
        <family val="2"/>
        <scheme val="minor"/>
      </rPr>
      <t xml:space="preserve">calibrate/adjust predicted energy savings </t>
    </r>
    <r>
      <rPr>
        <b/>
        <u/>
        <vertAlign val="superscript"/>
        <sz val="11"/>
        <color theme="3"/>
        <rFont val="Calibri"/>
        <family val="2"/>
        <scheme val="minor"/>
      </rPr>
      <t>d</t>
    </r>
    <r>
      <rPr>
        <b/>
        <sz val="11"/>
        <color theme="1"/>
        <rFont val="Calibri"/>
        <family val="2"/>
        <scheme val="minor"/>
      </rPr>
      <t xml:space="preserve"> based on the historical energy consumption of the home?</t>
    </r>
  </si>
  <si>
    <t>17. What type of homeowner incentives does the program offer? (Select all that apply. Move from column G through N to make your selection. You can only make one selection per cell) (P)</t>
  </si>
  <si>
    <r>
      <t xml:space="preserve">19. What </t>
    </r>
    <r>
      <rPr>
        <b/>
        <u/>
        <sz val="11"/>
        <color theme="3"/>
        <rFont val="Calibri"/>
        <family val="2"/>
        <scheme val="minor"/>
      </rPr>
      <t xml:space="preserve">direct install </t>
    </r>
    <r>
      <rPr>
        <b/>
        <u/>
        <vertAlign val="superscript"/>
        <sz val="11"/>
        <color theme="3"/>
        <rFont val="Calibri"/>
        <family val="2"/>
        <scheme val="minor"/>
      </rPr>
      <t xml:space="preserve">d </t>
    </r>
    <r>
      <rPr>
        <b/>
        <sz val="11"/>
        <rFont val="Calibri"/>
        <family val="2"/>
        <scheme val="minor"/>
      </rPr>
      <t>measures does the program offer? (Select all that apply. Move from column G through N to make your selection. You can only make one selection per cell) (P)</t>
    </r>
  </si>
  <si>
    <r>
      <t xml:space="preserve">22 (V1.5). Describe what is included in your program's HPA Summary Report. For v1.5 compliance, the following elements should be addressed in a HPA Summary Report:
-General customer information
-Description of existing conditions
-Prioritized list of the proposed recommended improvements 
-Notice of health and safety related issues
-Savings projections </t>
    </r>
    <r>
      <rPr>
        <b/>
        <sz val="11"/>
        <color rgb="FFFF0000"/>
        <rFont val="Calibri"/>
        <family val="2"/>
        <scheme val="minor"/>
      </rPr>
      <t>**</t>
    </r>
  </si>
  <si>
    <r>
      <t xml:space="preserve">23 (V1.5). Describe how your program's measure installation specifications include, at minimum, the following elements:                                                                                                                                                                                                    - Acceptable sequence of installation with consideration for customer needs
- Compliance with local building codes, permitting procedures, industry-accepted standards, and manufacturer’s specifications for the materials and equipment being installed
-Ventilation requirements as prescribed by industry-accepted standards
-Materials and installation techniques consistent with a building science-based approach
-Installation worker qualification criteria </t>
    </r>
    <r>
      <rPr>
        <b/>
        <sz val="11"/>
        <color rgb="FFFF0000"/>
        <rFont val="Calibri"/>
        <family val="2"/>
        <scheme val="minor"/>
      </rPr>
      <t>**</t>
    </r>
  </si>
  <si>
    <r>
      <t xml:space="preserve">24 (V1.5). Describe your test-out procedures and how it includes the following: 
-Visual inspection of installed measures as specified in the SOW, review of commissioning reports, and diagnostic tests as necessary to confirm that manufacturers’ specifications and industry-accepted standards have been satisfied
-Combustion safety checks for all projects where improvements might impact combustion appliance
performance
-Blower door tests when measures impacting infiltration rates are installed </t>
    </r>
    <r>
      <rPr>
        <b/>
        <sz val="11"/>
        <color rgb="FFFF0000"/>
        <rFont val="Calibri"/>
        <family val="2"/>
        <scheme val="minor"/>
      </rPr>
      <t>**</t>
    </r>
  </si>
  <si>
    <r>
      <t xml:space="preserve">25. If your program targets income-qualified homeowners, please estimate the percentage of  HPwES projects completed in 2014  that were eligible for DOE’s </t>
    </r>
    <r>
      <rPr>
        <b/>
        <u/>
        <sz val="11"/>
        <color theme="3"/>
        <rFont val="Calibri"/>
        <family val="2"/>
        <scheme val="minor"/>
      </rPr>
      <t>Weatherization Assistance Program</t>
    </r>
    <r>
      <rPr>
        <b/>
        <u/>
        <vertAlign val="superscript"/>
        <sz val="11"/>
        <color theme="3"/>
        <rFont val="Calibri"/>
        <family val="2"/>
        <scheme val="minor"/>
      </rPr>
      <t xml:space="preserve"> d</t>
    </r>
    <r>
      <rPr>
        <b/>
        <sz val="11"/>
        <color theme="1"/>
        <rFont val="Calibri"/>
        <family val="2"/>
        <scheme val="minor"/>
      </rPr>
      <t xml:space="preserve">?
</t>
    </r>
  </si>
  <si>
    <r>
      <rPr>
        <b/>
        <sz val="11"/>
        <rFont val="Calibri"/>
        <family val="2"/>
        <scheme val="minor"/>
      </rPr>
      <t>29. Which workforce trades participate in your program? Please rank up to 4 choices in order of volume of projects completed and overall participation in your HPwES program.</t>
    </r>
    <r>
      <rPr>
        <b/>
        <sz val="11"/>
        <color rgb="FFFF0000"/>
        <rFont val="Calibri"/>
        <family val="2"/>
        <scheme val="minor"/>
      </rPr>
      <t xml:space="preserve">
</t>
    </r>
  </si>
  <si>
    <r>
      <t>30. (V1.5) Describe how your Contractor Participation Agreement (CPA) includes at minimum:
-Explanation of the agreement
-Participating contractor commitments
-Marketing and advertising guidelines
-Business Practices
-Qualifications and credentials
-Terms and conditions pertaining to termination</t>
    </r>
    <r>
      <rPr>
        <b/>
        <sz val="11"/>
        <color rgb="FFFF0000"/>
        <rFont val="Calibri"/>
        <family val="2"/>
        <scheme val="minor"/>
      </rPr>
      <t>**</t>
    </r>
  </si>
  <si>
    <r>
      <t>31. (V1.5) Does your program provide training about the value and minimum requirements of HPwES to all participating contractors and employees who provide customer service?</t>
    </r>
    <r>
      <rPr>
        <b/>
        <sz val="11"/>
        <color rgb="FFFF0000"/>
        <rFont val="Calibri"/>
        <family val="2"/>
        <scheme val="minor"/>
      </rPr>
      <t>**</t>
    </r>
  </si>
  <si>
    <r>
      <t>32. (V1.5) What method does your program use to enroll participating contractors who meet the qualifying criteria?</t>
    </r>
    <r>
      <rPr>
        <b/>
        <sz val="11"/>
        <color rgb="FFFF0000"/>
        <rFont val="Calibri"/>
        <family val="2"/>
        <scheme val="minor"/>
      </rPr>
      <t>**</t>
    </r>
    <r>
      <rPr>
        <b/>
        <sz val="11"/>
        <color theme="1"/>
        <rFont val="Calibri"/>
        <family val="2"/>
        <scheme val="minor"/>
      </rPr>
      <t xml:space="preserve">
</t>
    </r>
  </si>
  <si>
    <r>
      <t xml:space="preserve">33. (V1.5) Describe how the qualifying criteria and enrollment process for participating contractors in your program include the following elements:
-Training and credentialing requirements
-Certification of supervisory staff
-Ensuring participating contractors have capacity and resources to provide program related services
-Compliance with local registration and licensing requirements
-Access to qualified installation crews and/or sub-contractors (P) </t>
    </r>
    <r>
      <rPr>
        <b/>
        <sz val="11"/>
        <color rgb="FFFF0000"/>
        <rFont val="Calibri"/>
        <family val="2"/>
        <scheme val="minor"/>
      </rPr>
      <t>**</t>
    </r>
  </si>
  <si>
    <r>
      <t xml:space="preserve">34. (V1.5) Describe how the program evaluates participating contractor performance and how often feedback is given (P). </t>
    </r>
    <r>
      <rPr>
        <b/>
        <sz val="11"/>
        <color rgb="FFFF0000"/>
        <rFont val="Calibri"/>
        <family val="2"/>
        <scheme val="minor"/>
      </rPr>
      <t>**</t>
    </r>
  </si>
  <si>
    <t>36. Based on your best estimate, what is the average cost for one field inspection including labor, travel, and  other miscellaneous expenses?</t>
  </si>
  <si>
    <r>
      <t xml:space="preserve">37. (V1.5) Which of the following Quality Assurance options will your program adopt in CY2015?
-OPTION 1: Meet minimum requirements for Quality Control
-OPTION 2: Implement a </t>
    </r>
    <r>
      <rPr>
        <b/>
        <u/>
        <sz val="11"/>
        <color theme="3"/>
        <rFont val="Calibri"/>
        <family val="2"/>
        <scheme val="minor"/>
      </rPr>
      <t xml:space="preserve">Quality Management System </t>
    </r>
    <r>
      <rPr>
        <b/>
        <u/>
        <vertAlign val="superscript"/>
        <sz val="11"/>
        <color theme="3"/>
        <rFont val="Calibri"/>
        <family val="2"/>
        <scheme val="minor"/>
      </rPr>
      <t>d</t>
    </r>
    <r>
      <rPr>
        <b/>
        <sz val="11"/>
        <color theme="1"/>
        <rFont val="Calibri"/>
        <family val="2"/>
        <scheme val="minor"/>
      </rPr>
      <t xml:space="preserve"> </t>
    </r>
    <r>
      <rPr>
        <b/>
        <sz val="11"/>
        <color rgb="FFFF0000"/>
        <rFont val="Calibri"/>
        <family val="2"/>
        <scheme val="minor"/>
      </rPr>
      <t>**</t>
    </r>
  </si>
  <si>
    <r>
      <t xml:space="preserve">7. By fuel type, what are the program’s estimated </t>
    </r>
    <r>
      <rPr>
        <b/>
        <u/>
        <sz val="11"/>
        <color theme="3"/>
        <rFont val="Calibri"/>
        <family val="2"/>
        <scheme val="minor"/>
      </rPr>
      <t xml:space="preserve">gross site energy savings </t>
    </r>
    <r>
      <rPr>
        <b/>
        <u/>
        <vertAlign val="superscript"/>
        <sz val="11"/>
        <color theme="3"/>
        <rFont val="Calibri"/>
        <family val="2"/>
        <scheme val="minor"/>
      </rPr>
      <t>d</t>
    </r>
    <r>
      <rPr>
        <b/>
        <sz val="11"/>
        <color theme="1"/>
        <rFont val="Calibri"/>
        <family val="2"/>
        <scheme val="minor"/>
      </rPr>
      <t xml:space="preserve"> for CY2014 (MMBtu)? If needed, please see fuel conversion formulas at the end of the "READ ME FIRST' tab. Reported savings should only be based on HPwES activities. </t>
    </r>
  </si>
  <si>
    <t>26. How many completed projects in CY2014 used financing offered or enabled by your program?</t>
  </si>
  <si>
    <t>5. Average gross site energy savings claimed  per project all fuels CY 2014 (MMBtu)</t>
  </si>
  <si>
    <t>water conservation</t>
  </si>
  <si>
    <t>Comments</t>
  </si>
  <si>
    <t>Orgtype</t>
  </si>
  <si>
    <t>datasharing</t>
  </si>
  <si>
    <t>Dimeasures</t>
  </si>
  <si>
    <t>14 Q4 Projects</t>
  </si>
  <si>
    <t xml:space="preserve">Account Manager </t>
  </si>
  <si>
    <t>5. Admin 14</t>
  </si>
  <si>
    <t>5. Contractor Incentives 14</t>
  </si>
  <si>
    <t>5. Customer Incentives 14</t>
  </si>
  <si>
    <t>5. Total 14</t>
  </si>
  <si>
    <t>5. Other 14</t>
  </si>
  <si>
    <t>5. Admin 15</t>
  </si>
  <si>
    <t>5. Customer Incentives 15</t>
  </si>
  <si>
    <t>5. Contractor Incentives 15</t>
  </si>
  <si>
    <t>5. Other 15</t>
  </si>
  <si>
    <t>5. Total 15</t>
  </si>
  <si>
    <t>5. Other, specify 14</t>
  </si>
  <si>
    <t>1. Provide a brief description of your HPwES program suitable for publication in your Sponsor Profile on websites and presentations.</t>
  </si>
  <si>
    <t>When completing this form, reported numbers should be based only on HPwES activities. Data will be used for DOE’s internal analysis, and certain elements will be made public in detail or in aggregate to illustrate regional and/or national trends pertaining to implementation of HPwES programs.  If DOE should consider certain data proprietary or confidential, please indicate as such in the comments filed in column "O" of the "Annual Report" tab.</t>
  </si>
  <si>
    <t>18. What type of mid-stream (e.g., targeting contractors, suppliers, etc.) incentives does the program offer? (Select all that apply. Move from column G through N to make your selection. You can only make one selection per cell) (P)</t>
  </si>
  <si>
    <r>
      <t xml:space="preserve">21 (V1.5) . Describe how your program's </t>
    </r>
    <r>
      <rPr>
        <b/>
        <u/>
        <sz val="11"/>
        <color theme="3"/>
        <rFont val="Calibri"/>
        <family val="2"/>
        <scheme val="minor"/>
      </rPr>
      <t xml:space="preserve">Home Performance Assessment </t>
    </r>
    <r>
      <rPr>
        <b/>
        <u/>
        <vertAlign val="superscript"/>
        <sz val="11"/>
        <color theme="3"/>
        <rFont val="Calibri"/>
        <family val="2"/>
        <scheme val="minor"/>
      </rPr>
      <t>d</t>
    </r>
    <r>
      <rPr>
        <b/>
        <sz val="11"/>
        <rFont val="Calibri"/>
        <family val="2"/>
        <scheme val="minor"/>
      </rPr>
      <t xml:space="preserve"> incorporates the following elements:
-Customer interview
-Review of energy bills, if available
-Visual inspection of the home, interior, and exterior
-Minimum diagnostic tests
-Data collection of building assemblies and mechanical systems</t>
    </r>
    <r>
      <rPr>
        <b/>
        <sz val="11"/>
        <color rgb="FFFF0000"/>
        <rFont val="Calibri"/>
        <family val="2"/>
        <scheme val="minor"/>
      </rPr>
      <t xml:space="preserve"> **</t>
    </r>
  </si>
  <si>
    <t xml:space="preserve">28. Please list any other HPwES program goals that your program establishes for CY2015.  </t>
  </si>
  <si>
    <t>Home Performance</t>
  </si>
  <si>
    <t>35. Based on your best estimate, what percentage of your total CY2014 Program Administration budget identified in question 5 above was for quality assurance?</t>
  </si>
  <si>
    <t xml:space="preserve">V1.5 Compliance Questions. Please answer these questions before submitting the Annual Report. </t>
  </si>
  <si>
    <t>6. Electric</t>
  </si>
  <si>
    <t>6.Gas</t>
  </si>
  <si>
    <t>6.Oil</t>
  </si>
  <si>
    <t>6. Propane</t>
  </si>
  <si>
    <t>6. Other %</t>
  </si>
  <si>
    <t>6. Other, please specify</t>
  </si>
  <si>
    <t>7. Electric</t>
  </si>
  <si>
    <t>7. Gas</t>
  </si>
  <si>
    <t>7. Oil</t>
  </si>
  <si>
    <t>7.Propane</t>
  </si>
  <si>
    <t>7. Other</t>
  </si>
  <si>
    <t>7. Other, please specify</t>
  </si>
  <si>
    <t>8. Energy Estimated</t>
  </si>
  <si>
    <t>8. Other, please specify</t>
  </si>
  <si>
    <t>9. Regulated</t>
  </si>
  <si>
    <t>11. Carbon savings</t>
  </si>
  <si>
    <t>12.Evaluated</t>
  </si>
  <si>
    <t>13. Demand reduction</t>
  </si>
  <si>
    <t>10. Water savings</t>
  </si>
  <si>
    <t>14. calibrate predicted savings</t>
  </si>
  <si>
    <t>15.Shell/Envelope</t>
  </si>
  <si>
    <t>15.HVAC</t>
  </si>
  <si>
    <t>15.Water heating</t>
  </si>
  <si>
    <t>15. lighting</t>
  </si>
  <si>
    <t>15. Appliances</t>
  </si>
  <si>
    <t>15. Other</t>
  </si>
  <si>
    <t>15. Other, please specify</t>
  </si>
  <si>
    <t>16. Assessments</t>
  </si>
  <si>
    <t>18. mid- stream incentives.1</t>
  </si>
  <si>
    <t>17. homeowner incentives.1</t>
  </si>
  <si>
    <t>17. homeowner incentives.2</t>
  </si>
  <si>
    <t>17. homeowner incentives.3</t>
  </si>
  <si>
    <t>17. homeowner incentives.4</t>
  </si>
  <si>
    <t>17. homeowner incentives.5</t>
  </si>
  <si>
    <t>17. homeowner incentives.6</t>
  </si>
  <si>
    <t>17. homeowner incentives.7</t>
  </si>
  <si>
    <t>17. homeowner incentives.8</t>
  </si>
  <si>
    <t>17. homeowner Incentives. Other, specify</t>
  </si>
  <si>
    <t>18. mid- stream incentives.2</t>
  </si>
  <si>
    <t>18. mid- stream incentives.3</t>
  </si>
  <si>
    <t>18. mid- stream incentives.4</t>
  </si>
  <si>
    <t>18. mid- stream incentives.5</t>
  </si>
  <si>
    <t>18. mid- stream incentives.6</t>
  </si>
  <si>
    <t>18. mid- stream incentives.7</t>
  </si>
  <si>
    <t>18. mid- stream incentives.8</t>
  </si>
  <si>
    <t>18. mid- stream incentives. Other, specify</t>
  </si>
  <si>
    <t>19. Direct install. 1</t>
  </si>
  <si>
    <t>19. Direct install. 2</t>
  </si>
  <si>
    <t>19. Direct install. 3</t>
  </si>
  <si>
    <t>19. Direct install. 4</t>
  </si>
  <si>
    <t>19. Direct install. 5</t>
  </si>
  <si>
    <t>19. Direct install. 6</t>
  </si>
  <si>
    <t>19. Direct install. 7</t>
  </si>
  <si>
    <t>19. Direct install. 8</t>
  </si>
  <si>
    <t>19. Direct install. Other, specify</t>
  </si>
  <si>
    <t>20.Avg. invoice cost</t>
  </si>
  <si>
    <t>21. HPA Compliance V1.5</t>
  </si>
  <si>
    <t>22. HPA Report Compliance V1.5</t>
  </si>
  <si>
    <t>24. test out compliance V1.5</t>
  </si>
  <si>
    <t>23. Measure installation compliance V1.5</t>
  </si>
  <si>
    <t>25. income qualified homeowners</t>
  </si>
  <si>
    <t>26. projects with Financing</t>
  </si>
  <si>
    <t>27. Electric  2015</t>
  </si>
  <si>
    <t>27. Gas 2015</t>
  </si>
  <si>
    <t>27. Oil 2015</t>
  </si>
  <si>
    <t>27. Propane 2015</t>
  </si>
  <si>
    <t>27. Other 2015</t>
  </si>
  <si>
    <t>27. Other, please specify</t>
  </si>
  <si>
    <t>28. Assessment. 2015</t>
  </si>
  <si>
    <t>28. projects. 2015</t>
  </si>
  <si>
    <t>28. Demand Reduction. 2015</t>
  </si>
  <si>
    <t>28. % Energy Saved per Project.2015</t>
  </si>
  <si>
    <r>
      <t xml:space="preserve">38. (V1.5) Explain how your program's Quality Assurance plan complies with Section 6 of the Sponsor Guide V1.5, as it relates to:                                                                             
- A mechanism for customer feedback                                                                                                                       
- Procedures for conflict resolutions
- Procedures for on-site inspection 
- Procedures for due process and remedial actions </t>
    </r>
    <r>
      <rPr>
        <b/>
        <sz val="11"/>
        <color rgb="FFFF0000"/>
        <rFont val="Calibri"/>
        <family val="2"/>
        <scheme val="minor"/>
      </rPr>
      <t>**</t>
    </r>
  </si>
  <si>
    <t>39. Who conducts QA field inspections reported to DOE's HPwES Program (P)?</t>
  </si>
  <si>
    <t>40. What is the QA field inspection sampling rate (P)? (%)</t>
  </si>
  <si>
    <t>41. At what point in the project timeline do on-site inspections occur? (Select all that apply. Move from column G through N to make your selection. You can only make one selection per cell) (P)</t>
  </si>
  <si>
    <t>42. Describe the process for receiving and processing customer inquiries and how complaints are addressed (P).</t>
  </si>
  <si>
    <t xml:space="preserve">43. Based on your best estimate, what percentage of your total CY2014 Program Administration budget identified in question 5 above was for Marketing ? </t>
  </si>
  <si>
    <r>
      <t xml:space="preserve">44. (V1.5) Describe how your program uses the Home Performance with ENERGY STAR brand and name in your marketing efforts? </t>
    </r>
    <r>
      <rPr>
        <b/>
        <sz val="11"/>
        <color rgb="FFFF0000"/>
        <rFont val="Calibri"/>
        <family val="2"/>
        <scheme val="minor"/>
      </rPr>
      <t>**</t>
    </r>
  </si>
  <si>
    <r>
      <t xml:space="preserve">45. (V1.5) Does your program maintain a list of authorized representatives, including participating contractors, who may use the brand and mark in compliance with the ENERGY STAR Brand Book? </t>
    </r>
    <r>
      <rPr>
        <b/>
        <sz val="11"/>
        <color rgb="FFFF0000"/>
        <rFont val="Calibri"/>
        <family val="2"/>
        <scheme val="minor"/>
      </rPr>
      <t>**</t>
    </r>
  </si>
  <si>
    <t>47. Please provide additional comments, including information about the value of HPwES, specific benefits, and/or challenges the program is facing that warrants assistance from DOE or U.S. Environmental Protection Agency.</t>
  </si>
  <si>
    <t>48. What is the most costly element of implementing your HPwES program, and what changes can be made or additional resources provided by DOE to help reduce that cost for your HPwES program?</t>
  </si>
  <si>
    <r>
      <t>49. HPwES publically shares a</t>
    </r>
    <r>
      <rPr>
        <b/>
        <sz val="11"/>
        <rFont val="Calibri"/>
        <family val="2"/>
        <scheme val="minor"/>
      </rPr>
      <t>ggregate Program data and is considering sharing individual Sponsor data on key metrics similar to those highlighted in the KEY METRICS tab. Please indicate your organization’s preference for how DOE publically shares individual Sponsor data</t>
    </r>
  </si>
  <si>
    <t>29. Most active worforce</t>
  </si>
  <si>
    <t>29. second active worforce</t>
  </si>
  <si>
    <t>29. fourth active workforce</t>
  </si>
  <si>
    <t>29. Other, please specify</t>
  </si>
  <si>
    <t>29. Third active workforce</t>
  </si>
  <si>
    <t>30. CPA compliance</t>
  </si>
  <si>
    <t>31. training reuirements</t>
  </si>
  <si>
    <t>32. Enrollment method</t>
  </si>
  <si>
    <t>33. Enrollment &amp; criteria compliance</t>
  </si>
  <si>
    <t>34. evaluation &amp; feedback</t>
  </si>
  <si>
    <t>35. QA % budget</t>
  </si>
  <si>
    <t>36. QA for one field inspection</t>
  </si>
  <si>
    <t>37. QA system</t>
  </si>
  <si>
    <t>38. QA plan compliance</t>
  </si>
  <si>
    <t>39. QA Performer</t>
  </si>
  <si>
    <t>40. QA  Sampling rate</t>
  </si>
  <si>
    <t>41.  Inspection timeline. 1</t>
  </si>
  <si>
    <t>41.  Inspection timeline. 2</t>
  </si>
  <si>
    <t>41.  Inspection timeline. 3</t>
  </si>
  <si>
    <t>41.  Inspection timeline. 4</t>
  </si>
  <si>
    <t>42. Inquiries &amp; compliants</t>
  </si>
  <si>
    <t>43. Marketing % budget</t>
  </si>
  <si>
    <t>44.Brand compliance</t>
  </si>
  <si>
    <t>45. Authorized representatives</t>
  </si>
  <si>
    <t>46. effective marketing</t>
  </si>
  <si>
    <t>47. add. Comments</t>
  </si>
  <si>
    <t>48. costly for implemntation</t>
  </si>
  <si>
    <t>49. public  data sharing</t>
  </si>
  <si>
    <t>Comments. org. info. 1</t>
  </si>
  <si>
    <t>Comments. org. info. 2</t>
  </si>
  <si>
    <t>Comments. org. info. 3</t>
  </si>
  <si>
    <t>Comments. org. info. 4</t>
  </si>
  <si>
    <t>Comments. org. info. 5</t>
  </si>
  <si>
    <t>Comments POC. 1</t>
  </si>
  <si>
    <t>Comments POC. 2</t>
  </si>
  <si>
    <t>Comments POC. 3</t>
  </si>
  <si>
    <t>Comments POC. 4</t>
  </si>
  <si>
    <t>Comments POC. 5</t>
  </si>
  <si>
    <t>Comments POC. 6</t>
  </si>
  <si>
    <t>Comments background. 1</t>
  </si>
  <si>
    <t>Comments background. 2</t>
  </si>
  <si>
    <t>Comments background. 3</t>
  </si>
  <si>
    <t>Comments background. 4</t>
  </si>
  <si>
    <t>Comments bdgt.1</t>
  </si>
  <si>
    <t>Comments bdgt.2</t>
  </si>
  <si>
    <t>Comments bdgt.3</t>
  </si>
  <si>
    <t>Comments bdgt.4</t>
  </si>
  <si>
    <t>Comments bdgt.5</t>
  </si>
  <si>
    <t>Comments bdgt.6</t>
  </si>
  <si>
    <t>Comments bdgt.7</t>
  </si>
  <si>
    <t>Comments bdgt.8</t>
  </si>
  <si>
    <t>Comments bdgt.9</t>
  </si>
  <si>
    <t>Comments bdgt.10</t>
  </si>
  <si>
    <t>Comments saving. 1</t>
  </si>
  <si>
    <t>Comments saving. 2</t>
  </si>
  <si>
    <t>Comments saving. 3</t>
  </si>
  <si>
    <t>Comments saving. 4</t>
  </si>
  <si>
    <t>Comments saving. 5</t>
  </si>
  <si>
    <t>Comments saving. 6</t>
  </si>
  <si>
    <t>Comments saving. 7</t>
  </si>
  <si>
    <t>Comments saving. 8</t>
  </si>
  <si>
    <t>Comments saving. 9</t>
  </si>
  <si>
    <t>Comments saving. 10</t>
  </si>
  <si>
    <t>Comments saving. 11</t>
  </si>
  <si>
    <t>Comments saving. 12</t>
  </si>
  <si>
    <t>Comments saving. 13</t>
  </si>
  <si>
    <t>Comments program design. 1</t>
  </si>
  <si>
    <t>Comments program design. 2</t>
  </si>
  <si>
    <t>Comments program design. 3</t>
  </si>
  <si>
    <t>Comments program design. 4</t>
  </si>
  <si>
    <t>Comments program design. 5</t>
  </si>
  <si>
    <t>Comments program design. 6</t>
  </si>
  <si>
    <t>Comments program design. 7</t>
  </si>
  <si>
    <t>Comments program design. 8</t>
  </si>
  <si>
    <t>Comments program design. 9</t>
  </si>
  <si>
    <t>Comments program design. 10</t>
  </si>
  <si>
    <t>Comments program design. 11</t>
  </si>
  <si>
    <t>Comments program design. 12</t>
  </si>
  <si>
    <t>Comments program design. 13</t>
  </si>
  <si>
    <t>Comments program design. 14</t>
  </si>
  <si>
    <t>Comments program design. 15</t>
  </si>
  <si>
    <t>Comments program design. 16</t>
  </si>
  <si>
    <t>Comments program design. 17</t>
  </si>
  <si>
    <t>Comments program design. 18</t>
  </si>
  <si>
    <t>Comments program design. 19</t>
  </si>
  <si>
    <t>Comments program design. 20</t>
  </si>
  <si>
    <t>Comments Goals. 1</t>
  </si>
  <si>
    <t>Comments Goals. 2</t>
  </si>
  <si>
    <t>Comments Goals. 3</t>
  </si>
  <si>
    <t>Comments Goals. 4</t>
  </si>
  <si>
    <t>Comments Goals. 5</t>
  </si>
  <si>
    <t>Comments Goals. 6</t>
  </si>
  <si>
    <t>Comments Goals. 7</t>
  </si>
  <si>
    <t>Comments Goals. 8</t>
  </si>
  <si>
    <t>Comments Goals. 9</t>
  </si>
  <si>
    <t>Comments worforce. 1</t>
  </si>
  <si>
    <t>Comments worforce. 2</t>
  </si>
  <si>
    <t>Comments worforce. 3</t>
  </si>
  <si>
    <t>Comments worforce. 4</t>
  </si>
  <si>
    <t>Comments worforce. 5</t>
  </si>
  <si>
    <t>Comments worforce. 6</t>
  </si>
  <si>
    <t>Comments worforce. 7</t>
  </si>
  <si>
    <t>Comments worforce. 8</t>
  </si>
  <si>
    <t>Comments worforce. 9</t>
  </si>
  <si>
    <t>Comments worforce. 10</t>
  </si>
  <si>
    <t>Comments worforce. 11</t>
  </si>
  <si>
    <t xml:space="preserve">Comments QA .1 </t>
  </si>
  <si>
    <t>Comments QA .2</t>
  </si>
  <si>
    <t>Comments QA .3</t>
  </si>
  <si>
    <t>Comments QA .4</t>
  </si>
  <si>
    <t>Comments QA .5</t>
  </si>
  <si>
    <t>Comments QA .6</t>
  </si>
  <si>
    <t>Comments QA .7</t>
  </si>
  <si>
    <t>Comments QA .8</t>
  </si>
  <si>
    <t xml:space="preserve">Comments Marketing .1 </t>
  </si>
  <si>
    <t>Comments Marketing .2</t>
  </si>
  <si>
    <t>Comments Marketing .3</t>
  </si>
  <si>
    <t>Comments Marketing .4</t>
  </si>
  <si>
    <t>Comments on Comments .1</t>
  </si>
  <si>
    <t>Comments on Comments .2</t>
  </si>
  <si>
    <t>Comments on Comments .3</t>
  </si>
  <si>
    <t>46. Please explain which marketing tactics/strategies have proven to be the most effective in lead generation in your market?</t>
  </si>
  <si>
    <t>If you selected “other” please specify.</t>
  </si>
  <si>
    <r>
      <t>10. What is the total amount of water savings claimed by the program in CY2014 (G</t>
    </r>
    <r>
      <rPr>
        <b/>
        <sz val="11"/>
        <rFont val="Calibri"/>
        <family val="2"/>
        <scheme val="minor"/>
      </rPr>
      <t>allons)?</t>
    </r>
  </si>
  <si>
    <r>
      <t>11. What is the total amount of carbon savings claimed by the program in CY2014 (Metri</t>
    </r>
    <r>
      <rPr>
        <b/>
        <sz val="11"/>
        <rFont val="Calibri"/>
        <family val="2"/>
        <scheme val="minor"/>
      </rPr>
      <t>c Tons)?</t>
    </r>
  </si>
  <si>
    <t>1. Average admin cost</t>
  </si>
  <si>
    <t xml:space="preserve">2. Average customer incentives cost for CY2014 per project </t>
  </si>
  <si>
    <t>2. Average customerincentives</t>
  </si>
  <si>
    <t>3. Average contractor incentives</t>
  </si>
  <si>
    <t>4. Average cost per project</t>
  </si>
  <si>
    <t>5. Average electric saving per project</t>
  </si>
  <si>
    <t>5. Average gas saving per project</t>
  </si>
  <si>
    <t>5. Average oil saving per project</t>
  </si>
  <si>
    <t>5. Average propane saving per project</t>
  </si>
  <si>
    <t>5. average other saving</t>
  </si>
  <si>
    <t>5. Other fuel</t>
  </si>
  <si>
    <t>5. Total average saving per project</t>
  </si>
  <si>
    <t>6. Conversion ratio</t>
  </si>
  <si>
    <t>8. Average homeowner contribution per project</t>
  </si>
  <si>
    <t>7. number of measures per project</t>
  </si>
  <si>
    <t>9. energy saving growth target</t>
  </si>
  <si>
    <t>10.  project growth target</t>
  </si>
  <si>
    <t>Refers to the state, county, city, town, or zip code that your program services. If your program services the majority of a county, town, or zip code please identify it.</t>
  </si>
  <si>
    <t>12Q1 Projects</t>
  </si>
  <si>
    <t>12Q2 Projects</t>
  </si>
  <si>
    <t>12Q3 Projects</t>
  </si>
  <si>
    <t>12Q4 Projects</t>
  </si>
  <si>
    <r>
      <t xml:space="preserve">27. By fuel type, what are the program’s </t>
    </r>
    <r>
      <rPr>
        <b/>
        <u/>
        <sz val="11"/>
        <color theme="3"/>
        <rFont val="Calibri"/>
        <family val="2"/>
        <scheme val="minor"/>
      </rPr>
      <t xml:space="preserve">gross site energy savings </t>
    </r>
    <r>
      <rPr>
        <b/>
        <u/>
        <vertAlign val="superscript"/>
        <sz val="11"/>
        <color theme="3"/>
        <rFont val="Calibri"/>
        <family val="2"/>
        <scheme val="minor"/>
      </rPr>
      <t>d</t>
    </r>
    <r>
      <rPr>
        <b/>
        <sz val="11"/>
        <rFont val="Calibri"/>
        <family val="2"/>
        <scheme val="minor"/>
      </rPr>
      <t xml:space="preserve"> goals for CY2015? ( MMBtu) If needed, please see fuel conversion formulas at the end of the "READ ME FIRST" tab.</t>
    </r>
  </si>
  <si>
    <t>Contractors Incentives (include production and equipment incentives, contractor training ,and  certification)</t>
  </si>
  <si>
    <t>Program Administration (include all administrative, marketing, quality assurance ,and operational overhead)</t>
  </si>
  <si>
    <t>Customer Incentives (include HPwES direct install,  incentives, and rebates)</t>
  </si>
  <si>
    <r>
      <t xml:space="preserve">16. What is the total number of </t>
    </r>
    <r>
      <rPr>
        <b/>
        <u/>
        <sz val="11"/>
        <color theme="3"/>
        <rFont val="Calibri"/>
        <family val="2"/>
        <scheme val="minor"/>
      </rPr>
      <t xml:space="preserve">home performance assessments </t>
    </r>
    <r>
      <rPr>
        <b/>
        <u/>
        <vertAlign val="superscript"/>
        <sz val="11"/>
        <color theme="3"/>
        <rFont val="Calibri"/>
        <family val="2"/>
        <scheme val="minor"/>
      </rPr>
      <t>d</t>
    </r>
    <r>
      <rPr>
        <b/>
        <sz val="11"/>
        <color theme="1"/>
        <rFont val="Calibri"/>
        <family val="2"/>
        <scheme val="minor"/>
      </rPr>
      <t xml:space="preserve"> your program tracked for HPwES projects completed in 2014?</t>
    </r>
  </si>
  <si>
    <t>This Excel-based template is designed to enable data pre-population using Sponsors' responses from the 2013 Annual Data Call. Hopefully this will help  save Sponsors time by only requiring a review and possible edit/update for those questions. Questions with prepopulated answers will be denoted with a (P). This template will also allow  Sponsors to preview their own program "Key Metrics" before submitting the Annual Report.  The Key Metrics will be used by the HPwES Team to report out on overall national program performance and to inform future peer-to-peer benchmarking efforts. This preview is intended to ensure Sponsors feel that the calculated Key Metrics accurately reflect their program information. These are listed in the Key Metrics tab. 
The template is structured around 3 tabs: (1) READ ME FIRST, (2) Annual Report,  and (3) Key Metrics. To enable smoother data transfer once we receive the report, we request that you please do not delete tabs, change formulas, or change cell locations.</t>
  </si>
  <si>
    <t>Questions 7 and 27 in the "Annual Report" tab request estimated energy savings  for 2014 and goals for 2015 in MMBtu. If needed, users could use the fuel conversion formulas to the right to convert the most common fuel types to MMBtu. By providing  the fuel amount in the appropriate  cell in column I, the appropriate MMBtu value will be shown in column M. Users will need to copy the values and right click on paste special to paste the values only in the appropriate location in the "Annual Report" tab.</t>
  </si>
  <si>
    <r>
      <t xml:space="preserve">As a Home Performance with ENERGY STAR (HPwES) Sponsor, one of your partnership commitments is to provide an annual update on program activities. The U.S. Department of Energy (DOE) is interested in gathering information on CY2014 results as well as plans for CY2015. The 2014 Annual Report will also verify your program's compliance with Version 1.5 of the Sponsor Guide. Compliance questions will be denoted with (V1.5) mark at the beginning of the question. Data analysis, from this report, will help support program development and growth on the local, regional, and national levels.
Please answer the  questions based on the data you normally collect and information that is readily accessible. If your program does not have the data to respond to specific questions, answers may be left blank. 
Supporting definitions are provided for questions marked with </t>
    </r>
    <r>
      <rPr>
        <u/>
        <vertAlign val="superscript"/>
        <sz val="11"/>
        <color theme="3"/>
        <rFont val="Calibri"/>
        <family val="2"/>
        <scheme val="minor"/>
      </rPr>
      <t>d</t>
    </r>
    <r>
      <rPr>
        <sz val="11"/>
        <color theme="1"/>
        <rFont val="Calibri"/>
        <family val="2"/>
        <scheme val="minor"/>
      </rPr>
      <t xml:space="preserve">. A complete list of all the definitions is also below. You are encouraged to provide further clarifying comments if applicable in the comments fields in column "O" of the "Annual Report" tab.  Please direct any questions or feedback to your HPwES Account Manager. 
</t>
    </r>
    <r>
      <rPr>
        <b/>
        <sz val="11"/>
        <color theme="1"/>
        <rFont val="Calibri"/>
        <family val="2"/>
        <scheme val="minor"/>
      </rPr>
      <t xml:space="preserve">Please complete this form by Friday, February 13, 2015, and submit it by email to homeperformance@energystar.gov </t>
    </r>
  </si>
  <si>
    <t>An agreed-to (stipulated) engineering algorithm(s) used to calculate the energy and/or demand savings associated with an installed energy efficiency measure. These calculations are developed from common practice that is widely considered acceptable for the subject measure and its specific application. It may include stipulated assumptions for one or more parameters in the algorithm, but typically it requires users to input data associated with the actual installed measure into the algorithm(s). (Source: SEE Action Energy Impact Evaluation Guide).</t>
  </si>
  <si>
    <t>An estimate of energy or demand savings for a single unit of an installed energy efficiency measure that (1) has been developed from data sources and analytical methods that are widely considered acceptable for the measure and purpose, and (2) is applicable to the situation being evaluated. Individual parameters or calculation methods can also be deemed; also called stipulated savings value. (Source: SEE Action Energy Impact Evaluation Guide).</t>
  </si>
  <si>
    <r>
      <t xml:space="preserve">A process-based approach to fulfill the requirements for quality with emphasis on continual improvement and zero-defect production.  </t>
    </r>
    <r>
      <rPr>
        <i/>
        <sz val="11"/>
        <color theme="1"/>
        <rFont val="Calibri"/>
        <family val="2"/>
        <scheme val="minor"/>
      </rPr>
      <t>Refer to the HPwES Sponsor Guide and Reference Manual v1.5 Section 6 and Appendix F for additional information.</t>
    </r>
  </si>
  <si>
    <t>6. If your program tracks the Customer Incentives Budget by fuel type, please provide an estimated percentage of the Customer Incentives Budget allocations by fuel type.</t>
  </si>
  <si>
    <r>
      <t xml:space="preserve">15. Please estimate the percentage of projects completed in CY 2014 that included each of the following measures. </t>
    </r>
    <r>
      <rPr>
        <b/>
        <i/>
        <sz val="11"/>
        <color theme="1"/>
        <rFont val="Calibri"/>
        <family val="2"/>
        <scheme val="minor"/>
      </rPr>
      <t>Note: Any projects with associated measures completed before or after 2014 are not captured. Your estimates will aid the HPwES Team in roughly identifying the measure mix for 2014 completed HPwES projects.</t>
    </r>
  </si>
  <si>
    <r>
      <t xml:space="preserve">20. What is the </t>
    </r>
    <r>
      <rPr>
        <b/>
        <u/>
        <sz val="11"/>
        <color theme="3"/>
        <rFont val="Calibri"/>
        <family val="2"/>
        <scheme val="minor"/>
      </rPr>
      <t xml:space="preserve">average invoice cost </t>
    </r>
    <r>
      <rPr>
        <b/>
        <u/>
        <vertAlign val="superscript"/>
        <sz val="11"/>
        <color theme="3"/>
        <rFont val="Calibri"/>
        <family val="2"/>
        <scheme val="minor"/>
      </rPr>
      <t>d</t>
    </r>
    <r>
      <rPr>
        <b/>
        <sz val="11"/>
        <rFont val="Calibri"/>
        <family val="2"/>
        <scheme val="minor"/>
      </rPr>
      <t xml:space="preserve"> per project including homeowner contribution and rebates?</t>
    </r>
  </si>
  <si>
    <t>8. Average homeowner contribution per project (Average project invoice cost - Average consumer incentives per project)</t>
  </si>
  <si>
    <t>7. Average number of measures per completed HPwES project completed during 2014 (Total number of measures listed per project)</t>
  </si>
  <si>
    <t>6. Audit to project conversion ratio (Total number of projects completed/ Total number of assessments completed)</t>
  </si>
  <si>
    <t>9. Total HPwES field inspection cost for CY2014 ( Number of completed projects in CY2014*Averge field inspection cost per visit * Sampling rate)</t>
  </si>
  <si>
    <t>10. Energy Saving growth target for CY2015 relative to CY2014</t>
  </si>
  <si>
    <t>11. HPwES projects growth target for CY2015 relative to CY2014</t>
  </si>
  <si>
    <r>
      <t>In case you missed the Annual Report webinar that took place on Dec the 11</t>
    </r>
    <r>
      <rPr>
        <vertAlign val="superscript"/>
        <sz val="10"/>
        <rFont val="Calibri"/>
        <family val="2"/>
        <scheme val="minor"/>
      </rPr>
      <t>th</t>
    </r>
    <r>
      <rPr>
        <sz val="11"/>
        <rFont val="Calibri"/>
        <family val="2"/>
        <scheme val="minor"/>
      </rPr>
      <t xml:space="preserve"> of 2014, you could watch the recording by following </t>
    </r>
    <r>
      <rPr>
        <b/>
        <u/>
        <sz val="11"/>
        <color rgb="FF002060"/>
        <rFont val="Calibri"/>
        <family val="2"/>
        <scheme val="minor"/>
      </rPr>
      <t>this link</t>
    </r>
    <r>
      <rPr>
        <sz val="11"/>
        <rFont val="Calibri"/>
        <family val="2"/>
        <scheme val="minor"/>
      </rPr>
      <t xml:space="preserve"> . Please direct any questions or feedback to your HPwES Account Manager.</t>
    </r>
  </si>
  <si>
    <r>
      <t xml:space="preserve">13. What is the total estimated peak </t>
    </r>
    <r>
      <rPr>
        <b/>
        <u/>
        <sz val="11"/>
        <color theme="3"/>
        <rFont val="Calibri"/>
        <family val="2"/>
        <scheme val="minor"/>
      </rPr>
      <t xml:space="preserve">demand reduction </t>
    </r>
    <r>
      <rPr>
        <b/>
        <u/>
        <vertAlign val="superscript"/>
        <sz val="11"/>
        <color theme="3"/>
        <rFont val="Calibri"/>
        <family val="2"/>
        <scheme val="minor"/>
      </rPr>
      <t>d</t>
    </r>
    <r>
      <rPr>
        <b/>
        <sz val="11"/>
        <color theme="1"/>
        <rFont val="Calibri"/>
        <family val="2"/>
        <scheme val="minor"/>
      </rPr>
      <t xml:space="preserve"> in CY2014? (MW)</t>
    </r>
  </si>
  <si>
    <t>% energy saved targeted per completed HPwES project</t>
  </si>
  <si>
    <t>2. ANNUAL REPORT</t>
  </si>
  <si>
    <t>3. KEY METRICS</t>
  </si>
  <si>
    <t>2014 sum project</t>
  </si>
  <si>
    <t>DOE HQ F 413.31
(05/2015)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</si>
</sst>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quot;$&quot;#,##0.00"/>
  </numFmts>
  <fonts count="40" x14ac:knownFonts="1">
    <font>
      <sz val="11"/>
      <color theme="1"/>
      <name val="Calibri"/>
      <family val="2"/>
      <scheme val="minor"/>
    </font>
    <font>
      <b/>
      <sz val="11"/>
      <color theme="1"/>
      <name val="Calibri"/>
      <family val="2"/>
      <scheme val="minor"/>
    </font>
    <font>
      <b/>
      <sz val="11"/>
      <color rgb="FF000000"/>
      <name val="Calibri"/>
      <family val="2"/>
    </font>
    <font>
      <b/>
      <sz val="16"/>
      <color theme="1"/>
      <name val="Calibri"/>
      <family val="2"/>
      <scheme val="minor"/>
    </font>
    <font>
      <sz val="8"/>
      <color theme="0"/>
      <name val="Calibri"/>
      <family val="2"/>
      <scheme val="minor"/>
    </font>
    <font>
      <b/>
      <sz val="12"/>
      <color theme="1"/>
      <name val="Calibri"/>
      <family val="2"/>
      <scheme val="minor"/>
    </font>
    <font>
      <sz val="12"/>
      <color theme="1"/>
      <name val="Calibri"/>
      <family val="2"/>
      <scheme val="minor"/>
    </font>
    <font>
      <u/>
      <sz val="11"/>
      <color theme="10"/>
      <name val="Calibri"/>
      <family val="2"/>
      <scheme val="minor"/>
    </font>
    <font>
      <sz val="13"/>
      <color theme="1"/>
      <name val="Arial"/>
      <family val="2"/>
    </font>
    <font>
      <b/>
      <sz val="16"/>
      <color theme="0"/>
      <name val="Calibri"/>
      <family val="2"/>
      <scheme val="minor"/>
    </font>
    <font>
      <sz val="16"/>
      <color theme="0"/>
      <name val="Calibri"/>
      <family val="2"/>
      <scheme val="minor"/>
    </font>
    <font>
      <b/>
      <u/>
      <sz val="11"/>
      <color theme="3"/>
      <name val="Calibri"/>
      <family val="2"/>
      <scheme val="minor"/>
    </font>
    <font>
      <b/>
      <sz val="11"/>
      <name val="Calibri"/>
      <family val="2"/>
      <scheme val="minor"/>
    </font>
    <font>
      <u/>
      <sz val="11"/>
      <color theme="3"/>
      <name val="Calibri"/>
      <family val="2"/>
      <scheme val="minor"/>
    </font>
    <font>
      <sz val="11"/>
      <color theme="0"/>
      <name val="Calibri"/>
      <family val="2"/>
      <scheme val="minor"/>
    </font>
    <font>
      <i/>
      <sz val="10"/>
      <color theme="1"/>
      <name val="Calibri"/>
      <family val="2"/>
      <scheme val="minor"/>
    </font>
    <font>
      <b/>
      <sz val="18"/>
      <color theme="0"/>
      <name val="Calibri"/>
      <family val="2"/>
      <scheme val="minor"/>
    </font>
    <font>
      <sz val="11"/>
      <name val="Calibri"/>
      <family val="2"/>
      <scheme val="minor"/>
    </font>
    <font>
      <b/>
      <sz val="14"/>
      <color theme="1"/>
      <name val="Calibri"/>
      <family val="2"/>
      <scheme val="minor"/>
    </font>
    <font>
      <sz val="14"/>
      <color theme="1"/>
      <name val="Calibri"/>
      <family val="2"/>
      <scheme val="minor"/>
    </font>
    <font>
      <i/>
      <sz val="11"/>
      <color theme="1"/>
      <name val="Calibri"/>
      <family val="2"/>
      <scheme val="minor"/>
    </font>
    <font>
      <sz val="7"/>
      <color theme="1"/>
      <name val="Times New Roman"/>
      <family val="1"/>
    </font>
    <font>
      <sz val="11"/>
      <color theme="1"/>
      <name val="MS Gothic"/>
      <family val="3"/>
    </font>
    <font>
      <b/>
      <sz val="11"/>
      <color rgb="FFFF0000"/>
      <name val="Calibri"/>
      <family val="2"/>
      <scheme val="minor"/>
    </font>
    <font>
      <b/>
      <u/>
      <vertAlign val="superscript"/>
      <sz val="11"/>
      <color theme="3"/>
      <name val="Calibri"/>
      <family val="2"/>
      <scheme val="minor"/>
    </font>
    <font>
      <u/>
      <vertAlign val="superscript"/>
      <sz val="11"/>
      <color theme="3"/>
      <name val="Calibri"/>
      <family val="2"/>
      <scheme val="minor"/>
    </font>
    <font>
      <b/>
      <sz val="14"/>
      <color rgb="FF20BBED"/>
      <name val="Calibri"/>
      <family val="2"/>
      <scheme val="minor"/>
    </font>
    <font>
      <sz val="11"/>
      <color rgb="FFB14398"/>
      <name val="Calibri"/>
      <family val="2"/>
      <scheme val="minor"/>
    </font>
    <font>
      <b/>
      <sz val="18"/>
      <color rgb="FF20BBED"/>
      <name val="Calibri"/>
      <family val="2"/>
      <scheme val="minor"/>
    </font>
    <font>
      <b/>
      <sz val="18"/>
      <color theme="1"/>
      <name val="Calibri"/>
      <family val="2"/>
      <scheme val="minor"/>
    </font>
    <font>
      <sz val="18"/>
      <color theme="1"/>
      <name val="Calibri"/>
      <family val="2"/>
      <scheme val="minor"/>
    </font>
    <font>
      <b/>
      <sz val="12"/>
      <color theme="1"/>
      <name val="Calibri"/>
      <family val="2"/>
    </font>
    <font>
      <b/>
      <sz val="12"/>
      <color rgb="FF000000"/>
      <name val="Calibri"/>
      <family val="2"/>
    </font>
    <font>
      <b/>
      <i/>
      <sz val="11"/>
      <color theme="1"/>
      <name val="Calibri"/>
      <family val="2"/>
      <scheme val="minor"/>
    </font>
    <font>
      <b/>
      <u/>
      <sz val="11"/>
      <color rgb="FF002060"/>
      <name val="Calibri"/>
      <family val="2"/>
      <scheme val="minor"/>
    </font>
    <font>
      <vertAlign val="superscript"/>
      <sz val="10"/>
      <name val="Calibri"/>
      <family val="2"/>
      <scheme val="minor"/>
    </font>
    <font>
      <sz val="16"/>
      <color theme="1"/>
      <name val="Calibri"/>
      <family val="2"/>
      <scheme val="minor"/>
    </font>
    <font>
      <sz val="16"/>
      <color rgb="FF1F497D"/>
      <name val="Calibri"/>
      <family val="2"/>
      <scheme val="minor"/>
    </font>
    <font>
      <u/>
      <sz val="16"/>
      <color theme="3"/>
      <name val="Calibri"/>
      <family val="2"/>
      <scheme val="minor"/>
    </font>
    <font>
      <u/>
      <sz val="16"/>
      <color theme="10"/>
      <name val="Calibri"/>
      <family val="2"/>
      <scheme val="minor"/>
    </font>
  </fonts>
  <fills count="11">
    <fill>
      <patternFill patternType="none"/>
    </fill>
    <fill>
      <patternFill patternType="gray125"/>
    </fill>
    <fill>
      <patternFill patternType="solid">
        <fgColor theme="8" tint="0.79998168889431442"/>
        <bgColor indexed="64"/>
      </patternFill>
    </fill>
    <fill>
      <patternFill patternType="solid">
        <fgColor theme="8"/>
        <bgColor indexed="64"/>
      </patternFill>
    </fill>
    <fill>
      <patternFill patternType="solid">
        <fgColor theme="0"/>
        <bgColor indexed="64"/>
      </patternFill>
    </fill>
    <fill>
      <patternFill patternType="solid">
        <fgColor theme="0" tint="-0.14999847407452621"/>
        <bgColor indexed="64"/>
      </patternFill>
    </fill>
    <fill>
      <patternFill patternType="solid">
        <fgColor rgb="FF20BBED"/>
        <bgColor indexed="64"/>
      </patternFill>
    </fill>
    <fill>
      <patternFill patternType="solid">
        <fgColor rgb="FF97E0F7"/>
        <bgColor indexed="64"/>
      </patternFill>
    </fill>
    <fill>
      <patternFill patternType="solid">
        <fgColor rgb="FF95C94F"/>
        <bgColor indexed="64"/>
      </patternFill>
    </fill>
    <fill>
      <patternFill patternType="solid">
        <fgColor rgb="FFD8F3FC"/>
        <bgColor indexed="64"/>
      </patternFill>
    </fill>
    <fill>
      <patternFill patternType="solid">
        <fgColor rgb="FFFFC000"/>
        <bgColor indexed="64"/>
      </patternFill>
    </fill>
  </fills>
  <borders count="49">
    <border>
      <left/>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style="medium">
        <color rgb="FFFF0000"/>
      </right>
      <top/>
      <bottom style="medium">
        <color rgb="FFFF0000"/>
      </bottom>
      <diagonal/>
    </border>
    <border>
      <left style="medium">
        <color indexed="64"/>
      </left>
      <right style="medium">
        <color indexed="64"/>
      </right>
      <top style="medium">
        <color indexed="64"/>
      </top>
      <bottom/>
      <diagonal/>
    </border>
    <border>
      <left style="medium">
        <color rgb="FFFF0000"/>
      </left>
      <right/>
      <top/>
      <bottom/>
      <diagonal/>
    </border>
    <border>
      <left/>
      <right style="medium">
        <color rgb="FFFF0000"/>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2">
    <xf numFmtId="0" fontId="0" fillId="0" borderId="0"/>
    <xf numFmtId="0" fontId="7" fillId="0" borderId="0" applyNumberFormat="0" applyFill="0" applyBorder="0" applyAlignment="0" applyProtection="0"/>
  </cellStyleXfs>
  <cellXfs count="335">
    <xf numFmtId="0" fontId="0" fillId="0" borderId="0" xfId="0"/>
    <xf numFmtId="0" fontId="1" fillId="3" borderId="4" xfId="0" applyFont="1" applyFill="1" applyBorder="1" applyAlignment="1">
      <alignment wrapText="1"/>
    </xf>
    <xf numFmtId="3" fontId="0" fillId="0" borderId="0" xfId="0" applyNumberFormat="1" applyAlignment="1"/>
    <xf numFmtId="3" fontId="0" fillId="0" borderId="0" xfId="0" applyNumberFormat="1"/>
    <xf numFmtId="0" fontId="0" fillId="0" borderId="0" xfId="0"/>
    <xf numFmtId="1" fontId="1" fillId="3" borderId="4" xfId="0" applyNumberFormat="1" applyFont="1" applyFill="1" applyBorder="1" applyAlignment="1">
      <alignment wrapText="1"/>
    </xf>
    <xf numFmtId="1" fontId="0" fillId="0" borderId="0" xfId="0" applyNumberFormat="1" applyAlignment="1">
      <alignment wrapText="1"/>
    </xf>
    <xf numFmtId="1" fontId="0" fillId="0" borderId="0" xfId="0" applyNumberFormat="1" applyAlignment="1"/>
    <xf numFmtId="49" fontId="0" fillId="0" borderId="0" xfId="0" applyNumberFormat="1" applyAlignment="1"/>
    <xf numFmtId="0" fontId="0" fillId="0" borderId="0" xfId="0" applyAlignment="1"/>
    <xf numFmtId="0" fontId="0" fillId="0" borderId="0" xfId="0" applyAlignment="1"/>
    <xf numFmtId="9" fontId="0" fillId="0" borderId="0" xfId="0" applyNumberFormat="1" applyAlignment="1"/>
    <xf numFmtId="0" fontId="0" fillId="0" borderId="0" xfId="0" applyAlignment="1"/>
    <xf numFmtId="0" fontId="4" fillId="0" borderId="0" xfId="0" applyFont="1" applyAlignment="1" applyProtection="1">
      <alignment horizontal="left" vertical="top" wrapText="1"/>
    </xf>
    <xf numFmtId="0" fontId="0" fillId="0" borderId="26" xfId="0" applyFill="1" applyBorder="1" applyAlignment="1" applyProtection="1">
      <alignment horizontal="left" vertical="top" wrapText="1"/>
    </xf>
    <xf numFmtId="0" fontId="0" fillId="0" borderId="0" xfId="0" applyAlignment="1" applyProtection="1">
      <alignment horizontal="left" vertical="top" wrapText="1"/>
    </xf>
    <xf numFmtId="3" fontId="1" fillId="8" borderId="26" xfId="0" applyNumberFormat="1" applyFont="1" applyFill="1" applyBorder="1" applyAlignment="1" applyProtection="1">
      <alignment horizontal="left" vertical="top" wrapText="1"/>
    </xf>
    <xf numFmtId="0" fontId="0" fillId="0" borderId="28" xfId="0" applyFill="1" applyBorder="1" applyAlignment="1" applyProtection="1">
      <alignment horizontal="left" vertical="top" wrapText="1"/>
    </xf>
    <xf numFmtId="0" fontId="0" fillId="0" borderId="22" xfId="0" applyFill="1" applyBorder="1" applyAlignment="1" applyProtection="1">
      <alignment horizontal="left" vertical="top" wrapText="1"/>
    </xf>
    <xf numFmtId="0" fontId="1" fillId="7" borderId="9" xfId="0" applyFont="1" applyFill="1" applyBorder="1" applyAlignment="1" applyProtection="1">
      <alignment horizontal="left" vertical="top" wrapText="1"/>
    </xf>
    <xf numFmtId="0" fontId="0" fillId="9" borderId="29" xfId="0" applyFill="1" applyBorder="1" applyAlignment="1" applyProtection="1">
      <alignment vertical="center" wrapText="1"/>
    </xf>
    <xf numFmtId="0" fontId="0" fillId="0" borderId="9" xfId="0" applyFill="1" applyBorder="1" applyAlignment="1" applyProtection="1">
      <alignment horizontal="left" vertical="top" wrapText="1"/>
    </xf>
    <xf numFmtId="0" fontId="4" fillId="0" borderId="0" xfId="0" applyFont="1" applyFill="1" applyAlignment="1" applyProtection="1">
      <alignment horizontal="left" vertical="top" wrapText="1"/>
    </xf>
    <xf numFmtId="0" fontId="31" fillId="7" borderId="26" xfId="0" applyFont="1" applyFill="1" applyBorder="1" applyAlignment="1" applyProtection="1">
      <alignment horizontal="left" vertical="top" wrapText="1"/>
    </xf>
    <xf numFmtId="0" fontId="32" fillId="7" borderId="26" xfId="0" applyFont="1" applyFill="1" applyBorder="1" applyAlignment="1" applyProtection="1">
      <alignment horizontal="left" vertical="top" wrapText="1"/>
    </xf>
    <xf numFmtId="0" fontId="0" fillId="0" borderId="26" xfId="0" applyBorder="1" applyAlignment="1" applyProtection="1">
      <alignment horizontal="left" vertical="top" wrapText="1"/>
    </xf>
    <xf numFmtId="3" fontId="0" fillId="0" borderId="26" xfId="0" applyNumberFormat="1" applyBorder="1" applyAlignment="1" applyProtection="1">
      <alignment horizontal="left" vertical="top" wrapText="1"/>
    </xf>
    <xf numFmtId="0" fontId="0" fillId="2" borderId="26" xfId="0" applyFill="1" applyBorder="1" applyAlignment="1" applyProtection="1">
      <alignment horizontal="left" vertical="top" wrapText="1"/>
    </xf>
    <xf numFmtId="0" fontId="1" fillId="7" borderId="18" xfId="0" applyFont="1" applyFill="1" applyBorder="1" applyAlignment="1" applyProtection="1">
      <alignment horizontal="left" vertical="top" wrapText="1"/>
    </xf>
    <xf numFmtId="0" fontId="1" fillId="7" borderId="38" xfId="0" applyFont="1" applyFill="1" applyBorder="1" applyAlignment="1" applyProtection="1">
      <alignment horizontal="left" vertical="top" wrapText="1"/>
    </xf>
    <xf numFmtId="0" fontId="1" fillId="7" borderId="26" xfId="0" applyFont="1" applyFill="1" applyBorder="1" applyAlignment="1" applyProtection="1">
      <alignment horizontal="left" vertical="top" wrapText="1"/>
    </xf>
    <xf numFmtId="0" fontId="24" fillId="7" borderId="26" xfId="0" applyFont="1" applyFill="1" applyBorder="1" applyAlignment="1" applyProtection="1">
      <alignment horizontal="left" vertical="top" wrapText="1"/>
    </xf>
    <xf numFmtId="0" fontId="8" fillId="0" borderId="0" xfId="0" applyFont="1" applyAlignment="1" applyProtection="1">
      <alignment vertical="center"/>
    </xf>
    <xf numFmtId="0" fontId="2" fillId="10" borderId="26" xfId="0" applyFont="1" applyFill="1" applyBorder="1" applyAlignment="1" applyProtection="1">
      <alignment horizontal="left" vertical="top" wrapText="1"/>
    </xf>
    <xf numFmtId="164" fontId="0" fillId="4" borderId="26" xfId="0" applyNumberFormat="1" applyFont="1" applyFill="1" applyBorder="1" applyAlignment="1" applyProtection="1">
      <alignment horizontal="left" vertical="center" wrapText="1"/>
    </xf>
    <xf numFmtId="0" fontId="36" fillId="0" borderId="0" xfId="0" applyFont="1"/>
    <xf numFmtId="0" fontId="37" fillId="0" borderId="0" xfId="0" applyFont="1"/>
    <xf numFmtId="0" fontId="36" fillId="0" borderId="0" xfId="0" applyFont="1" applyAlignment="1">
      <alignment vertical="center"/>
    </xf>
    <xf numFmtId="0" fontId="38" fillId="0" borderId="0" xfId="0" applyFont="1" applyAlignment="1">
      <alignment vertical="center"/>
    </xf>
    <xf numFmtId="0" fontId="39" fillId="0" borderId="0" xfId="1" applyFont="1" applyAlignment="1">
      <alignment vertical="center"/>
    </xf>
    <xf numFmtId="0" fontId="0" fillId="0" borderId="0" xfId="0" applyFill="1" applyProtection="1">
      <protection locked="0"/>
    </xf>
    <xf numFmtId="0" fontId="0" fillId="0" borderId="0" xfId="0" applyProtection="1">
      <protection locked="0"/>
    </xf>
    <xf numFmtId="2" fontId="0" fillId="0" borderId="0" xfId="0" applyNumberFormat="1" applyFill="1" applyAlignment="1" applyProtection="1">
      <protection locked="0"/>
    </xf>
    <xf numFmtId="2" fontId="0" fillId="0" borderId="0" xfId="0" applyNumberFormat="1" applyAlignment="1" applyProtection="1">
      <protection locked="0"/>
    </xf>
    <xf numFmtId="3" fontId="1" fillId="3" borderId="4" xfId="0" applyNumberFormat="1" applyFont="1" applyFill="1" applyBorder="1" applyAlignment="1">
      <alignment wrapText="1"/>
    </xf>
    <xf numFmtId="165" fontId="1" fillId="2" borderId="26" xfId="0" applyNumberFormat="1" applyFont="1" applyFill="1" applyBorder="1" applyAlignment="1" applyProtection="1">
      <alignment horizontal="left" vertical="top" wrapText="1"/>
    </xf>
    <xf numFmtId="3" fontId="1" fillId="2" borderId="26" xfId="0" applyNumberFormat="1" applyFont="1" applyFill="1" applyBorder="1" applyAlignment="1" applyProtection="1">
      <alignment horizontal="left" vertical="top" wrapText="1"/>
    </xf>
    <xf numFmtId="0" fontId="0" fillId="0" borderId="0" xfId="0" applyBorder="1" applyProtection="1">
      <protection locked="0"/>
    </xf>
    <xf numFmtId="0" fontId="4" fillId="0" borderId="0" xfId="0" applyFont="1"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4" fillId="0" borderId="0" xfId="0" applyFont="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0" xfId="0" applyAlignment="1" applyProtection="1">
      <alignment wrapText="1"/>
      <protection locked="0"/>
    </xf>
    <xf numFmtId="0" fontId="0" fillId="0" borderId="0" xfId="0" applyBorder="1" applyAlignment="1" applyProtection="1">
      <alignment wrapText="1"/>
      <protection locked="0"/>
    </xf>
    <xf numFmtId="0" fontId="0" fillId="0" borderId="0" xfId="0" applyBorder="1" applyAlignment="1" applyProtection="1">
      <alignment vertical="center"/>
      <protection locked="0"/>
    </xf>
    <xf numFmtId="0" fontId="0" fillId="0" borderId="0" xfId="0" applyAlignment="1" applyProtection="1">
      <alignment vertical="center"/>
      <protection locked="0"/>
    </xf>
    <xf numFmtId="0" fontId="0" fillId="0" borderId="0" xfId="0" applyAlignment="1" applyProtection="1">
      <alignment vertical="center" wrapText="1"/>
      <protection locked="0"/>
    </xf>
    <xf numFmtId="3" fontId="0" fillId="0" borderId="26" xfId="0" applyNumberFormat="1" applyBorder="1" applyAlignment="1" applyProtection="1">
      <alignment horizontal="left" vertical="top" wrapText="1"/>
    </xf>
    <xf numFmtId="3" fontId="0" fillId="2" borderId="26" xfId="0" applyNumberFormat="1" applyFill="1" applyBorder="1" applyAlignment="1" applyProtection="1">
      <alignment horizontal="left" vertical="top" wrapText="1"/>
    </xf>
    <xf numFmtId="0" fontId="0" fillId="0" borderId="9" xfId="0" applyFont="1" applyFill="1" applyBorder="1" applyAlignment="1" applyProtection="1">
      <alignment horizontal="left" vertical="top" wrapText="1"/>
      <protection locked="0"/>
    </xf>
    <xf numFmtId="0" fontId="0" fillId="0" borderId="10" xfId="0" applyFill="1" applyBorder="1" applyAlignment="1" applyProtection="1">
      <alignment horizontal="left" vertical="top" wrapText="1"/>
      <protection locked="0"/>
    </xf>
    <xf numFmtId="0" fontId="0" fillId="0" borderId="10" xfId="0" applyFill="1" applyBorder="1" applyAlignment="1" applyProtection="1">
      <alignment vertical="top" wrapText="1"/>
      <protection locked="0"/>
    </xf>
    <xf numFmtId="0" fontId="0" fillId="0" borderId="11" xfId="0" applyBorder="1" applyAlignment="1" applyProtection="1">
      <alignment wrapText="1"/>
      <protection locked="0"/>
    </xf>
    <xf numFmtId="0" fontId="0" fillId="0" borderId="18" xfId="0" applyFill="1" applyBorder="1" applyAlignment="1" applyProtection="1">
      <alignment wrapText="1"/>
      <protection locked="0"/>
    </xf>
    <xf numFmtId="0" fontId="0" fillId="0" borderId="19" xfId="0" applyFill="1" applyBorder="1" applyAlignment="1" applyProtection="1">
      <alignment wrapText="1"/>
      <protection locked="0"/>
    </xf>
    <xf numFmtId="0" fontId="0" fillId="0" borderId="12" xfId="0" applyBorder="1" applyAlignment="1" applyProtection="1">
      <protection locked="0"/>
    </xf>
    <xf numFmtId="0" fontId="0" fillId="0" borderId="14" xfId="0" applyFill="1" applyBorder="1" applyAlignment="1" applyProtection="1">
      <alignment wrapText="1"/>
      <protection locked="0"/>
    </xf>
    <xf numFmtId="0" fontId="0" fillId="0" borderId="0" xfId="0" applyFill="1" applyBorder="1" applyAlignment="1" applyProtection="1">
      <alignment wrapText="1"/>
      <protection locked="0"/>
    </xf>
    <xf numFmtId="0" fontId="0" fillId="0" borderId="15" xfId="0" applyBorder="1" applyAlignment="1" applyProtection="1">
      <protection locked="0"/>
    </xf>
    <xf numFmtId="0" fontId="0" fillId="0" borderId="16" xfId="0" applyFill="1" applyBorder="1" applyAlignment="1" applyProtection="1">
      <alignment wrapText="1"/>
      <protection locked="0"/>
    </xf>
    <xf numFmtId="0" fontId="0" fillId="0" borderId="17" xfId="0" applyFill="1" applyBorder="1" applyAlignment="1" applyProtection="1">
      <alignment wrapText="1"/>
      <protection locked="0"/>
    </xf>
    <xf numFmtId="0" fontId="0" fillId="0" borderId="13" xfId="0" applyBorder="1" applyAlignment="1" applyProtection="1">
      <protection locked="0"/>
    </xf>
    <xf numFmtId="0" fontId="0" fillId="0" borderId="9" xfId="0" applyFont="1" applyFill="1" applyBorder="1" applyAlignment="1" applyProtection="1">
      <alignment wrapText="1"/>
      <protection locked="0"/>
    </xf>
    <xf numFmtId="0" fontId="0" fillId="0" borderId="10" xfId="0" applyFont="1" applyFill="1" applyBorder="1" applyAlignment="1" applyProtection="1">
      <alignment wrapText="1"/>
      <protection locked="0"/>
    </xf>
    <xf numFmtId="0" fontId="0" fillId="0" borderId="11" xfId="0" applyBorder="1" applyAlignment="1" applyProtection="1">
      <protection locked="0"/>
    </xf>
    <xf numFmtId="0" fontId="0" fillId="0" borderId="10" xfId="0" applyFont="1" applyFill="1" applyBorder="1" applyAlignment="1" applyProtection="1">
      <alignment horizontal="left" vertical="top" wrapText="1"/>
      <protection locked="0"/>
    </xf>
    <xf numFmtId="0" fontId="0" fillId="0" borderId="9" xfId="0" applyFont="1"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1" fillId="7" borderId="9" xfId="0" applyFont="1" applyFill="1" applyBorder="1" applyAlignment="1" applyProtection="1">
      <alignment horizontal="left" vertical="top" wrapText="1"/>
      <protection locked="0"/>
    </xf>
    <xf numFmtId="0" fontId="1" fillId="7" borderId="11" xfId="0" applyFont="1" applyFill="1" applyBorder="1" applyAlignment="1" applyProtection="1">
      <alignment horizontal="left" vertical="top" wrapText="1"/>
      <protection locked="0"/>
    </xf>
    <xf numFmtId="0" fontId="9" fillId="6" borderId="9" xfId="0" applyFont="1" applyFill="1" applyBorder="1" applyAlignment="1" applyProtection="1">
      <alignment horizontal="center" vertical="center"/>
      <protection locked="0"/>
    </xf>
    <xf numFmtId="0" fontId="9" fillId="6" borderId="10" xfId="0" applyFont="1" applyFill="1" applyBorder="1" applyAlignment="1" applyProtection="1">
      <alignment horizontal="center" vertical="center"/>
      <protection locked="0"/>
    </xf>
    <xf numFmtId="0" fontId="10" fillId="6" borderId="10" xfId="0" applyFont="1" applyFill="1" applyBorder="1" applyAlignment="1" applyProtection="1">
      <alignment horizontal="center" vertical="center"/>
      <protection locked="0"/>
    </xf>
    <xf numFmtId="0" fontId="0" fillId="0" borderId="11" xfId="0" applyBorder="1" applyAlignment="1" applyProtection="1">
      <alignment vertical="center"/>
      <protection locked="0"/>
    </xf>
    <xf numFmtId="0" fontId="0" fillId="0" borderId="18" xfId="0" applyFont="1" applyBorder="1" applyAlignment="1" applyProtection="1">
      <alignment horizontal="left" vertical="top" wrapText="1"/>
      <protection locked="0"/>
    </xf>
    <xf numFmtId="0" fontId="0" fillId="0" borderId="19" xfId="0" applyBorder="1" applyAlignment="1" applyProtection="1">
      <alignment vertical="top" wrapText="1"/>
      <protection locked="0"/>
    </xf>
    <xf numFmtId="0" fontId="0" fillId="0" borderId="12" xfId="0" applyBorder="1" applyAlignment="1" applyProtection="1">
      <alignment wrapText="1"/>
      <protection locked="0"/>
    </xf>
    <xf numFmtId="0" fontId="0" fillId="0" borderId="14" xfId="0"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15" xfId="0" applyBorder="1" applyAlignment="1" applyProtection="1">
      <alignment wrapText="1"/>
      <protection locked="0"/>
    </xf>
    <xf numFmtId="0" fontId="0" fillId="0" borderId="16" xfId="0" applyBorder="1" applyAlignment="1" applyProtection="1">
      <alignment vertical="top" wrapText="1"/>
      <protection locked="0"/>
    </xf>
    <xf numFmtId="0" fontId="0" fillId="0" borderId="17" xfId="0" applyBorder="1" applyAlignment="1" applyProtection="1">
      <alignment vertical="top" wrapText="1"/>
      <protection locked="0"/>
    </xf>
    <xf numFmtId="0" fontId="0" fillId="0" borderId="13" xfId="0" applyBorder="1" applyAlignment="1" applyProtection="1">
      <alignment wrapText="1"/>
      <protection locked="0"/>
    </xf>
    <xf numFmtId="0" fontId="26" fillId="0" borderId="0" xfId="0" applyFont="1" applyFill="1" applyBorder="1" applyAlignment="1" applyProtection="1">
      <alignment horizontal="center"/>
      <protection locked="0"/>
    </xf>
    <xf numFmtId="0" fontId="0" fillId="0" borderId="0" xfId="0" applyAlignment="1" applyProtection="1">
      <protection locked="0"/>
    </xf>
    <xf numFmtId="0" fontId="9" fillId="6" borderId="9" xfId="0" applyFont="1" applyFill="1" applyBorder="1" applyAlignment="1" applyProtection="1">
      <alignment horizontal="center"/>
      <protection locked="0"/>
    </xf>
    <xf numFmtId="0" fontId="9" fillId="6" borderId="10" xfId="0" applyFont="1" applyFill="1" applyBorder="1" applyAlignment="1" applyProtection="1">
      <alignment horizontal="center"/>
      <protection locked="0"/>
    </xf>
    <xf numFmtId="0" fontId="10" fillId="6" borderId="10" xfId="0" applyFont="1" applyFill="1" applyBorder="1" applyAlignment="1" applyProtection="1">
      <alignment horizontal="center"/>
      <protection locked="0"/>
    </xf>
    <xf numFmtId="0" fontId="1" fillId="2" borderId="25" xfId="0" applyFont="1" applyFill="1" applyBorder="1" applyAlignment="1" applyProtection="1">
      <alignment horizontal="left" vertical="top" wrapText="1"/>
      <protection locked="0"/>
    </xf>
    <xf numFmtId="0" fontId="1" fillId="2" borderId="24" xfId="0" applyFont="1" applyFill="1" applyBorder="1" applyAlignment="1" applyProtection="1">
      <alignment horizontal="left" vertical="top" wrapText="1"/>
      <protection locked="0"/>
    </xf>
    <xf numFmtId="0" fontId="5" fillId="7" borderId="26" xfId="0" applyFont="1" applyFill="1" applyBorder="1" applyAlignment="1" applyProtection="1">
      <alignment horizontal="left" vertical="top" wrapText="1"/>
      <protection locked="0"/>
    </xf>
    <xf numFmtId="0" fontId="6" fillId="7" borderId="26" xfId="0" applyFont="1" applyFill="1" applyBorder="1" applyAlignment="1" applyProtection="1">
      <alignment horizontal="left" vertical="top" wrapText="1"/>
      <protection locked="0"/>
    </xf>
    <xf numFmtId="0" fontId="6" fillId="7" borderId="26" xfId="0" applyFont="1" applyFill="1" applyBorder="1" applyAlignment="1" applyProtection="1">
      <protection locked="0"/>
    </xf>
    <xf numFmtId="0" fontId="1" fillId="7" borderId="26" xfId="0" applyFont="1" applyFill="1" applyBorder="1" applyAlignment="1" applyProtection="1">
      <alignment horizontal="left" vertical="top" wrapText="1"/>
      <protection locked="0"/>
    </xf>
    <xf numFmtId="0" fontId="0" fillId="7" borderId="26" xfId="0" applyFill="1" applyBorder="1" applyAlignment="1" applyProtection="1">
      <alignment horizontal="left" vertical="top" wrapText="1"/>
      <protection locked="0"/>
    </xf>
    <xf numFmtId="3" fontId="0" fillId="0" borderId="26" xfId="0" applyNumberFormat="1" applyBorder="1" applyAlignment="1" applyProtection="1">
      <alignment wrapText="1"/>
      <protection locked="0"/>
    </xf>
    <xf numFmtId="0" fontId="1" fillId="7" borderId="26" xfId="0" applyFont="1" applyFill="1" applyBorder="1" applyAlignment="1" applyProtection="1">
      <alignment horizontal="left" vertical="top" wrapText="1"/>
    </xf>
    <xf numFmtId="0" fontId="0" fillId="0" borderId="26" xfId="0" applyBorder="1" applyAlignment="1" applyProtection="1">
      <alignment horizontal="left" vertical="top" wrapText="1"/>
    </xf>
    <xf numFmtId="0" fontId="0" fillId="7" borderId="26" xfId="0" applyFill="1" applyBorder="1" applyAlignment="1" applyProtection="1">
      <alignment horizontal="left" vertical="top" wrapText="1"/>
    </xf>
    <xf numFmtId="0" fontId="9" fillId="6" borderId="26" xfId="0" applyFont="1" applyFill="1" applyBorder="1" applyAlignment="1" applyProtection="1">
      <alignment horizontal="center" vertical="center"/>
      <protection locked="0"/>
    </xf>
    <xf numFmtId="0" fontId="10" fillId="6" borderId="26" xfId="0" applyFont="1" applyFill="1" applyBorder="1" applyAlignment="1" applyProtection="1">
      <alignment horizontal="center" vertical="center"/>
      <protection locked="0"/>
    </xf>
    <xf numFmtId="0" fontId="0" fillId="0" borderId="26" xfId="0" applyBorder="1" applyAlignment="1" applyProtection="1">
      <alignment vertical="center"/>
      <protection locked="0"/>
    </xf>
    <xf numFmtId="0" fontId="17" fillId="0" borderId="26" xfId="1" applyFont="1" applyBorder="1" applyAlignment="1" applyProtection="1">
      <alignment horizontal="left" vertical="top" wrapText="1"/>
      <protection locked="0"/>
    </xf>
    <xf numFmtId="0" fontId="17" fillId="0" borderId="26" xfId="1" applyFont="1" applyBorder="1" applyAlignment="1" applyProtection="1">
      <alignment wrapText="1"/>
      <protection locked="0"/>
    </xf>
    <xf numFmtId="0" fontId="0" fillId="0" borderId="26" xfId="0" applyBorder="1" applyAlignment="1" applyProtection="1">
      <alignment vertical="center" wrapText="1"/>
      <protection locked="0"/>
    </xf>
    <xf numFmtId="4" fontId="0" fillId="0" borderId="26" xfId="0" applyNumberFormat="1" applyBorder="1" applyAlignment="1" applyProtection="1">
      <alignment wrapText="1"/>
    </xf>
    <xf numFmtId="0" fontId="0" fillId="0" borderId="26" xfId="0" applyBorder="1" applyAlignment="1" applyProtection="1"/>
    <xf numFmtId="0" fontId="6" fillId="7" borderId="26" xfId="0" applyFont="1" applyFill="1" applyBorder="1" applyAlignment="1" applyProtection="1">
      <alignment wrapText="1"/>
      <protection locked="0"/>
    </xf>
    <xf numFmtId="0" fontId="0" fillId="0" borderId="26" xfId="0" applyBorder="1" applyAlignment="1" applyProtection="1">
      <alignment wrapText="1"/>
      <protection locked="0"/>
    </xf>
    <xf numFmtId="0" fontId="0" fillId="9" borderId="9" xfId="0" applyFill="1" applyBorder="1" applyAlignment="1" applyProtection="1">
      <alignment vertical="center" wrapText="1"/>
    </xf>
    <xf numFmtId="0" fontId="0" fillId="9" borderId="10" xfId="0" applyFill="1" applyBorder="1" applyAlignment="1" applyProtection="1">
      <alignment vertical="center" wrapText="1"/>
    </xf>
    <xf numFmtId="0" fontId="0" fillId="0" borderId="10" xfId="0" applyBorder="1" applyAlignment="1" applyProtection="1">
      <alignment wrapText="1"/>
    </xf>
    <xf numFmtId="3" fontId="0" fillId="0" borderId="9" xfId="0" applyNumberFormat="1" applyFill="1" applyBorder="1" applyAlignment="1" applyProtection="1">
      <alignment horizontal="left" vertical="top" wrapText="1"/>
    </xf>
    <xf numFmtId="0" fontId="0" fillId="0" borderId="10" xfId="0" applyBorder="1" applyAlignment="1" applyProtection="1">
      <alignment horizontal="left" vertical="top" wrapText="1"/>
    </xf>
    <xf numFmtId="0" fontId="0" fillId="0" borderId="11" xfId="0" applyBorder="1" applyAlignment="1" applyProtection="1">
      <alignment horizontal="left" vertical="top" wrapText="1"/>
    </xf>
    <xf numFmtId="0" fontId="0" fillId="0" borderId="30" xfId="0" applyBorder="1" applyAlignment="1" applyProtection="1">
      <alignment horizontal="left" vertical="top" wrapText="1"/>
    </xf>
    <xf numFmtId="0" fontId="0" fillId="0" borderId="31" xfId="0" applyBorder="1" applyAlignment="1" applyProtection="1">
      <alignment horizontal="left" vertical="top" wrapText="1"/>
    </xf>
    <xf numFmtId="0" fontId="0" fillId="0" borderId="42" xfId="0" applyBorder="1" applyAlignment="1" applyProtection="1">
      <alignment horizontal="left" vertical="top" wrapText="1"/>
    </xf>
    <xf numFmtId="0" fontId="0" fillId="0" borderId="1" xfId="0" applyBorder="1" applyAlignment="1" applyProtection="1">
      <alignment horizontal="left" vertical="top" wrapText="1"/>
    </xf>
    <xf numFmtId="0" fontId="0" fillId="0" borderId="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46" xfId="0" applyBorder="1" applyAlignment="1" applyProtection="1">
      <alignment horizontal="left" vertical="top" wrapText="1"/>
    </xf>
    <xf numFmtId="0" fontId="0" fillId="0" borderId="47" xfId="0" applyBorder="1" applyAlignment="1" applyProtection="1">
      <alignment horizontal="left" vertical="top" wrapText="1"/>
    </xf>
    <xf numFmtId="0" fontId="0" fillId="0" borderId="48" xfId="0" applyBorder="1" applyAlignment="1" applyProtection="1">
      <alignment horizontal="left" vertical="top" wrapText="1"/>
    </xf>
    <xf numFmtId="0" fontId="0" fillId="0" borderId="5" xfId="0" applyBorder="1" applyAlignment="1" applyProtection="1">
      <alignment horizontal="left" vertical="top" wrapText="1"/>
    </xf>
    <xf numFmtId="0" fontId="0" fillId="0" borderId="27" xfId="0" applyBorder="1" applyAlignment="1" applyProtection="1">
      <alignment horizontal="left" vertical="top" wrapText="1"/>
    </xf>
    <xf numFmtId="0" fontId="0" fillId="0" borderId="6" xfId="0" applyBorder="1" applyAlignment="1" applyProtection="1">
      <alignment horizontal="left" vertical="top" wrapText="1"/>
    </xf>
    <xf numFmtId="0" fontId="0" fillId="0" borderId="43" xfId="0" applyBorder="1" applyAlignment="1" applyProtection="1">
      <alignment horizontal="left" vertical="top" wrapText="1"/>
    </xf>
    <xf numFmtId="0" fontId="0" fillId="0" borderId="44" xfId="0" applyBorder="1" applyAlignment="1" applyProtection="1">
      <alignment horizontal="left" vertical="top" wrapText="1"/>
    </xf>
    <xf numFmtId="0" fontId="0" fillId="0" borderId="45" xfId="0" applyBorder="1" applyAlignment="1" applyProtection="1">
      <alignment horizontal="left" vertical="top" wrapText="1"/>
    </xf>
    <xf numFmtId="0" fontId="3" fillId="8" borderId="9" xfId="0" applyFont="1" applyFill="1" applyBorder="1" applyAlignment="1" applyProtection="1">
      <alignment horizontal="center" vertical="top" wrapText="1"/>
    </xf>
    <xf numFmtId="0" fontId="3" fillId="8" borderId="10" xfId="0" applyFont="1" applyFill="1" applyBorder="1" applyAlignment="1" applyProtection="1">
      <alignment horizontal="center" vertical="top" wrapText="1"/>
    </xf>
    <xf numFmtId="0" fontId="3" fillId="8" borderId="11" xfId="0" applyFont="1" applyFill="1" applyBorder="1" applyAlignment="1" applyProtection="1">
      <alignment horizontal="center" vertical="top" wrapText="1"/>
    </xf>
    <xf numFmtId="0" fontId="0" fillId="0" borderId="18" xfId="0" applyBorder="1" applyAlignment="1" applyProtection="1">
      <alignment horizontal="left" vertical="top" wrapText="1"/>
    </xf>
    <xf numFmtId="0" fontId="0" fillId="0" borderId="19" xfId="0" applyBorder="1" applyAlignment="1" applyProtection="1">
      <alignment horizontal="left" vertical="top" wrapText="1"/>
    </xf>
    <xf numFmtId="0" fontId="0" fillId="0" borderId="12" xfId="0" applyBorder="1" applyAlignment="1" applyProtection="1">
      <alignment horizontal="left" vertical="top" wrapText="1"/>
    </xf>
    <xf numFmtId="0" fontId="1" fillId="7" borderId="9" xfId="0" applyFont="1" applyFill="1" applyBorder="1" applyAlignment="1" applyProtection="1">
      <alignment horizontal="left" vertical="top" wrapText="1"/>
    </xf>
    <xf numFmtId="0" fontId="1" fillId="7" borderId="10" xfId="0" applyFont="1" applyFill="1" applyBorder="1" applyAlignment="1" applyProtection="1">
      <alignment horizontal="left" vertical="top" wrapText="1"/>
    </xf>
    <xf numFmtId="0" fontId="0" fillId="7" borderId="10" xfId="0" applyFill="1" applyBorder="1" applyAlignment="1" applyProtection="1">
      <alignment horizontal="left" vertical="top" wrapText="1"/>
    </xf>
    <xf numFmtId="0" fontId="0" fillId="7" borderId="11" xfId="0" applyFill="1" applyBorder="1" applyAlignment="1" applyProtection="1">
      <alignment horizontal="left" vertical="top" wrapText="1"/>
    </xf>
    <xf numFmtId="0" fontId="0" fillId="4" borderId="26" xfId="0" applyFill="1" applyBorder="1" applyAlignment="1" applyProtection="1">
      <alignment horizontal="left" vertical="top" wrapText="1"/>
    </xf>
    <xf numFmtId="0" fontId="0" fillId="0" borderId="26" xfId="0" applyNumberFormat="1" applyFill="1" applyBorder="1" applyAlignment="1" applyProtection="1">
      <alignment horizontal="left" vertical="top" wrapText="1"/>
    </xf>
    <xf numFmtId="0" fontId="9" fillId="6" borderId="9" xfId="0" applyFont="1" applyFill="1" applyBorder="1" applyAlignment="1" applyProtection="1">
      <alignment horizontal="center" vertical="top" wrapText="1"/>
    </xf>
    <xf numFmtId="0" fontId="9" fillId="6" borderId="10" xfId="0" applyFont="1" applyFill="1" applyBorder="1" applyAlignment="1" applyProtection="1">
      <alignment horizontal="center" vertical="top" wrapText="1"/>
    </xf>
    <xf numFmtId="0" fontId="9" fillId="6" borderId="11" xfId="0" applyFont="1" applyFill="1" applyBorder="1" applyAlignment="1" applyProtection="1">
      <alignment horizontal="center" vertical="top" wrapText="1"/>
    </xf>
    <xf numFmtId="0" fontId="0" fillId="0" borderId="26" xfId="0" applyFill="1" applyBorder="1" applyAlignment="1" applyProtection="1">
      <alignment horizontal="left" vertical="top" wrapText="1"/>
    </xf>
    <xf numFmtId="0" fontId="0" fillId="0" borderId="9" xfId="0" applyFill="1" applyBorder="1" applyAlignment="1" applyProtection="1">
      <alignment horizontal="left" vertical="top" wrapText="1"/>
    </xf>
    <xf numFmtId="0" fontId="0" fillId="0" borderId="10" xfId="0" applyFill="1" applyBorder="1" applyAlignment="1" applyProtection="1">
      <alignment horizontal="left" vertical="top" wrapText="1"/>
    </xf>
    <xf numFmtId="0" fontId="0" fillId="0" borderId="11" xfId="0" applyFill="1" applyBorder="1" applyAlignment="1" applyProtection="1">
      <alignment horizontal="left" vertical="top" wrapText="1"/>
    </xf>
    <xf numFmtId="164" fontId="0" fillId="0" borderId="9" xfId="0" applyNumberFormat="1" applyFill="1" applyBorder="1" applyAlignment="1" applyProtection="1">
      <alignment horizontal="left" vertical="top" wrapText="1"/>
    </xf>
    <xf numFmtId="164" fontId="0" fillId="0" borderId="10" xfId="0" applyNumberFormat="1" applyFill="1" applyBorder="1" applyAlignment="1" applyProtection="1">
      <alignment horizontal="left" vertical="top" wrapText="1"/>
    </xf>
    <xf numFmtId="164" fontId="0" fillId="0" borderId="11" xfId="0" applyNumberFormat="1" applyFill="1" applyBorder="1" applyAlignment="1" applyProtection="1">
      <alignment horizontal="left" vertical="top" wrapText="1"/>
    </xf>
    <xf numFmtId="0" fontId="0" fillId="0" borderId="21" xfId="0" applyBorder="1" applyAlignment="1" applyProtection="1">
      <alignment horizontal="left" vertical="top" wrapText="1"/>
    </xf>
    <xf numFmtId="0" fontId="15" fillId="7" borderId="9" xfId="0" applyFont="1" applyFill="1" applyBorder="1" applyAlignment="1" applyProtection="1">
      <alignment vertical="center" wrapText="1"/>
    </xf>
    <xf numFmtId="0" fontId="0" fillId="7" borderId="10" xfId="0" applyFont="1" applyFill="1" applyBorder="1" applyAlignment="1" applyProtection="1">
      <alignment wrapText="1"/>
    </xf>
    <xf numFmtId="0" fontId="0" fillId="7" borderId="10" xfId="0" applyFill="1" applyBorder="1" applyAlignment="1" applyProtection="1">
      <alignment wrapText="1"/>
    </xf>
    <xf numFmtId="0" fontId="0" fillId="7" borderId="11" xfId="0" applyFill="1" applyBorder="1" applyAlignment="1" applyProtection="1">
      <alignment wrapText="1"/>
    </xf>
    <xf numFmtId="0" fontId="0" fillId="9" borderId="11" xfId="0" applyFill="1" applyBorder="1" applyAlignment="1" applyProtection="1">
      <alignment vertical="center" wrapText="1"/>
    </xf>
    <xf numFmtId="0" fontId="1" fillId="7" borderId="32" xfId="0" applyFont="1" applyFill="1" applyBorder="1" applyAlignment="1" applyProtection="1">
      <alignment horizontal="left" vertical="top" wrapText="1"/>
    </xf>
    <xf numFmtId="0" fontId="1" fillId="7" borderId="33" xfId="0" applyFont="1" applyFill="1" applyBorder="1" applyAlignment="1" applyProtection="1">
      <alignment horizontal="left" vertical="top" wrapText="1"/>
    </xf>
    <xf numFmtId="0" fontId="1" fillId="7" borderId="34" xfId="0" applyFont="1" applyFill="1" applyBorder="1" applyAlignment="1" applyProtection="1">
      <alignment horizontal="left" vertical="top" wrapText="1"/>
    </xf>
    <xf numFmtId="3" fontId="0" fillId="0" borderId="10" xfId="0" applyNumberFormat="1" applyFill="1" applyBorder="1" applyAlignment="1" applyProtection="1">
      <alignment horizontal="left" vertical="top" wrapText="1"/>
    </xf>
    <xf numFmtId="3" fontId="0" fillId="0" borderId="11" xfId="0" applyNumberFormat="1" applyFill="1" applyBorder="1" applyAlignment="1" applyProtection="1">
      <alignment horizontal="left" vertical="top" wrapText="1"/>
    </xf>
    <xf numFmtId="0" fontId="0" fillId="0" borderId="9" xfId="0" applyBorder="1" applyAlignment="1" applyProtection="1">
      <alignment horizontal="left" vertical="top" wrapText="1"/>
    </xf>
    <xf numFmtId="0" fontId="18" fillId="6" borderId="9" xfId="0" applyFont="1" applyFill="1" applyBorder="1" applyAlignment="1" applyProtection="1">
      <alignment horizontal="left" vertical="top" wrapText="1"/>
    </xf>
    <xf numFmtId="0" fontId="19" fillId="6" borderId="10" xfId="0" applyFont="1" applyFill="1" applyBorder="1" applyAlignment="1" applyProtection="1">
      <alignment horizontal="left" vertical="top" wrapText="1"/>
    </xf>
    <xf numFmtId="0" fontId="0" fillId="6" borderId="10" xfId="0" applyFill="1" applyBorder="1" applyAlignment="1" applyProtection="1">
      <alignment horizontal="left" vertical="top" wrapText="1"/>
    </xf>
    <xf numFmtId="0" fontId="0" fillId="6" borderId="11" xfId="0" applyFill="1" applyBorder="1" applyAlignment="1" applyProtection="1">
      <alignment horizontal="left" vertical="top" wrapText="1"/>
    </xf>
    <xf numFmtId="0" fontId="0" fillId="0" borderId="0" xfId="0" applyBorder="1" applyAlignment="1" applyProtection="1">
      <alignment horizontal="left" vertical="top" wrapText="1"/>
    </xf>
    <xf numFmtId="0" fontId="0" fillId="0" borderId="15" xfId="0" applyBorder="1" applyAlignment="1" applyProtection="1">
      <alignment horizontal="left" vertical="top" wrapText="1"/>
    </xf>
    <xf numFmtId="0" fontId="1" fillId="7" borderId="18" xfId="0" applyFont="1" applyFill="1" applyBorder="1" applyAlignment="1" applyProtection="1">
      <alignment horizontal="left" vertical="top" wrapText="1"/>
    </xf>
    <xf numFmtId="0" fontId="1" fillId="7" borderId="19" xfId="0" applyFont="1" applyFill="1" applyBorder="1" applyAlignment="1" applyProtection="1">
      <alignment horizontal="left" vertical="top" wrapText="1"/>
    </xf>
    <xf numFmtId="0" fontId="0" fillId="7" borderId="19" xfId="0" applyFill="1" applyBorder="1" applyAlignment="1" applyProtection="1">
      <alignment horizontal="left" vertical="top" wrapText="1"/>
    </xf>
    <xf numFmtId="0" fontId="0" fillId="7" borderId="12" xfId="0" applyFill="1" applyBorder="1" applyAlignment="1" applyProtection="1">
      <alignment horizontal="left" vertical="top" wrapText="1"/>
    </xf>
    <xf numFmtId="0" fontId="0" fillId="7" borderId="14" xfId="0" applyFill="1" applyBorder="1" applyAlignment="1" applyProtection="1">
      <alignment horizontal="left" vertical="top" wrapText="1"/>
    </xf>
    <xf numFmtId="0" fontId="0" fillId="7" borderId="0" xfId="0" applyFill="1" applyAlignment="1" applyProtection="1">
      <alignment horizontal="left" vertical="top" wrapText="1"/>
    </xf>
    <xf numFmtId="0" fontId="0" fillId="7" borderId="15" xfId="0" applyFill="1" applyBorder="1" applyAlignment="1" applyProtection="1">
      <alignment horizontal="left" vertical="top" wrapText="1"/>
    </xf>
    <xf numFmtId="0" fontId="0" fillId="7" borderId="16" xfId="0" applyFill="1" applyBorder="1" applyAlignment="1" applyProtection="1">
      <alignment horizontal="left" vertical="top" wrapText="1"/>
    </xf>
    <xf numFmtId="0" fontId="0" fillId="7" borderId="17" xfId="0" applyFill="1" applyBorder="1" applyAlignment="1" applyProtection="1">
      <alignment horizontal="left" vertical="top" wrapText="1"/>
    </xf>
    <xf numFmtId="0" fontId="0" fillId="7" borderId="13" xfId="0" applyFill="1" applyBorder="1" applyAlignment="1" applyProtection="1">
      <alignment horizontal="left" vertical="top" wrapText="1"/>
    </xf>
    <xf numFmtId="9" fontId="0" fillId="0" borderId="9" xfId="0" applyNumberFormat="1" applyFill="1" applyBorder="1" applyAlignment="1" applyProtection="1">
      <alignment horizontal="left" vertical="top" wrapText="1"/>
    </xf>
    <xf numFmtId="9" fontId="0" fillId="0" borderId="10" xfId="0" applyNumberFormat="1" applyFill="1" applyBorder="1" applyAlignment="1" applyProtection="1">
      <alignment horizontal="left" vertical="top" wrapText="1"/>
    </xf>
    <xf numFmtId="0" fontId="12" fillId="7" borderId="9" xfId="0" applyFont="1" applyFill="1" applyBorder="1" applyAlignment="1" applyProtection="1">
      <alignment horizontal="left" vertical="top" wrapText="1"/>
    </xf>
    <xf numFmtId="0" fontId="12" fillId="7" borderId="18" xfId="0" applyFont="1" applyFill="1" applyBorder="1" applyAlignment="1" applyProtection="1">
      <alignment horizontal="left" vertical="top" wrapText="1"/>
    </xf>
    <xf numFmtId="0" fontId="32" fillId="7" borderId="26" xfId="0" applyFont="1" applyFill="1" applyBorder="1" applyAlignment="1" applyProtection="1">
      <alignment horizontal="center" vertical="top" wrapText="1"/>
    </xf>
    <xf numFmtId="0" fontId="6" fillId="7" borderId="26" xfId="0" applyFont="1" applyFill="1" applyBorder="1" applyAlignment="1" applyProtection="1">
      <alignment horizontal="center" vertical="top" wrapText="1"/>
    </xf>
    <xf numFmtId="3" fontId="27" fillId="7" borderId="26" xfId="0" applyNumberFormat="1" applyFont="1" applyFill="1" applyBorder="1" applyAlignment="1" applyProtection="1">
      <alignment horizontal="center" vertical="top" wrapText="1"/>
    </xf>
    <xf numFmtId="0" fontId="27" fillId="7" borderId="26" xfId="0" applyFont="1" applyFill="1" applyBorder="1" applyAlignment="1" applyProtection="1">
      <alignment horizontal="center" vertical="top" wrapText="1"/>
    </xf>
    <xf numFmtId="0" fontId="28" fillId="0" borderId="17" xfId="0" applyFont="1" applyBorder="1" applyAlignment="1" applyProtection="1">
      <alignment horizontal="center" vertical="center" wrapText="1"/>
    </xf>
    <xf numFmtId="0" fontId="9" fillId="6" borderId="26" xfId="0" applyFont="1" applyFill="1" applyBorder="1" applyAlignment="1" applyProtection="1">
      <alignment horizontal="left" vertical="top" wrapText="1"/>
    </xf>
    <xf numFmtId="0" fontId="10" fillId="0" borderId="26" xfId="0" applyFont="1" applyBorder="1" applyAlignment="1" applyProtection="1">
      <alignment horizontal="left" vertical="top" wrapText="1"/>
    </xf>
    <xf numFmtId="0" fontId="6" fillId="7" borderId="26" xfId="0" applyFont="1" applyFill="1" applyBorder="1" applyAlignment="1" applyProtection="1">
      <alignment horizontal="left" vertical="top" wrapText="1"/>
    </xf>
    <xf numFmtId="0" fontId="5" fillId="7" borderId="26" xfId="0" applyFont="1" applyFill="1" applyBorder="1" applyAlignment="1" applyProtection="1">
      <alignment horizontal="left" vertical="top" wrapText="1"/>
    </xf>
    <xf numFmtId="0" fontId="14" fillId="6" borderId="10" xfId="0" applyFont="1" applyFill="1" applyBorder="1" applyAlignment="1" applyProtection="1">
      <alignment horizontal="center" vertical="top" wrapText="1"/>
    </xf>
    <xf numFmtId="0" fontId="14" fillId="6" borderId="11" xfId="0" applyFont="1" applyFill="1" applyBorder="1" applyAlignment="1" applyProtection="1">
      <alignment vertical="top" wrapText="1"/>
    </xf>
    <xf numFmtId="0" fontId="1" fillId="7" borderId="11" xfId="0" applyFont="1" applyFill="1" applyBorder="1" applyAlignment="1" applyProtection="1">
      <alignment horizontal="left" vertical="top" wrapText="1"/>
    </xf>
    <xf numFmtId="0" fontId="0" fillId="0" borderId="25" xfId="0" applyBorder="1" applyAlignment="1" applyProtection="1">
      <alignment horizontal="left" vertical="top" wrapText="1"/>
    </xf>
    <xf numFmtId="0" fontId="0" fillId="0" borderId="23" xfId="0" applyBorder="1" applyAlignment="1" applyProtection="1">
      <alignment horizontal="left" vertical="top" wrapText="1"/>
    </xf>
    <xf numFmtId="0" fontId="0" fillId="0" borderId="24" xfId="0" applyBorder="1" applyAlignment="1" applyProtection="1">
      <alignment horizontal="left" vertical="top" wrapText="1"/>
    </xf>
    <xf numFmtId="3" fontId="0" fillId="0" borderId="10" xfId="0" applyNumberFormat="1" applyBorder="1" applyAlignment="1" applyProtection="1">
      <alignment horizontal="left" vertical="top" wrapText="1"/>
    </xf>
    <xf numFmtId="0" fontId="0" fillId="9" borderId="9" xfId="0" applyFont="1" applyFill="1" applyBorder="1" applyAlignment="1" applyProtection="1">
      <alignment vertical="center" wrapText="1"/>
    </xf>
    <xf numFmtId="0" fontId="0" fillId="9" borderId="10" xfId="0" applyFont="1" applyFill="1" applyBorder="1" applyAlignment="1" applyProtection="1">
      <alignment wrapText="1"/>
    </xf>
    <xf numFmtId="0" fontId="12" fillId="7" borderId="32" xfId="0" applyFont="1" applyFill="1" applyBorder="1" applyAlignment="1" applyProtection="1">
      <alignment horizontal="left" vertical="top" wrapText="1"/>
    </xf>
    <xf numFmtId="0" fontId="12" fillId="7" borderId="33" xfId="0" applyFont="1" applyFill="1" applyBorder="1" applyAlignment="1" applyProtection="1">
      <alignment horizontal="left" vertical="top" wrapText="1"/>
    </xf>
    <xf numFmtId="0" fontId="12" fillId="7" borderId="34" xfId="0" applyFont="1" applyFill="1" applyBorder="1" applyAlignment="1" applyProtection="1">
      <alignment horizontal="left" vertical="top" wrapText="1"/>
    </xf>
    <xf numFmtId="0" fontId="1" fillId="9" borderId="1" xfId="0" applyFont="1" applyFill="1" applyBorder="1" applyAlignment="1" applyProtection="1">
      <alignment vertical="center" wrapText="1"/>
    </xf>
    <xf numFmtId="0" fontId="1" fillId="9" borderId="3" xfId="0" applyFont="1" applyFill="1" applyBorder="1" applyAlignment="1" applyProtection="1">
      <alignment wrapText="1"/>
    </xf>
    <xf numFmtId="0" fontId="1" fillId="9" borderId="21" xfId="0" applyFont="1" applyFill="1" applyBorder="1" applyAlignment="1" applyProtection="1">
      <alignment vertical="center" wrapText="1"/>
    </xf>
    <xf numFmtId="164" fontId="1" fillId="9" borderId="9" xfId="0" applyNumberFormat="1" applyFont="1" applyFill="1" applyBorder="1" applyAlignment="1" applyProtection="1">
      <alignment horizontal="left" vertical="top" wrapText="1"/>
    </xf>
    <xf numFmtId="164" fontId="1" fillId="9" borderId="10" xfId="0" applyNumberFormat="1" applyFont="1" applyFill="1" applyBorder="1" applyAlignment="1" applyProtection="1">
      <alignment horizontal="left" vertical="top" wrapText="1"/>
    </xf>
    <xf numFmtId="164" fontId="1" fillId="9" borderId="11" xfId="0" applyNumberFormat="1" applyFont="1" applyFill="1" applyBorder="1" applyAlignment="1" applyProtection="1">
      <alignment horizontal="left" vertical="top" wrapText="1"/>
    </xf>
    <xf numFmtId="0" fontId="0" fillId="7" borderId="0" xfId="0" applyFill="1" applyBorder="1" applyAlignment="1" applyProtection="1">
      <alignment horizontal="left" vertical="top" wrapText="1"/>
    </xf>
    <xf numFmtId="49" fontId="0" fillId="0" borderId="9" xfId="0" applyNumberFormat="1" applyFont="1" applyFill="1" applyBorder="1" applyAlignment="1" applyProtection="1">
      <alignment horizontal="left" vertical="top" wrapText="1"/>
    </xf>
    <xf numFmtId="49" fontId="0" fillId="0" borderId="10" xfId="0" applyNumberFormat="1" applyFont="1" applyFill="1" applyBorder="1" applyAlignment="1" applyProtection="1">
      <alignment horizontal="left" vertical="top" wrapText="1"/>
    </xf>
    <xf numFmtId="0" fontId="0" fillId="7" borderId="33" xfId="0" applyFill="1" applyBorder="1" applyAlignment="1" applyProtection="1">
      <alignment horizontal="left" vertical="top" wrapText="1"/>
    </xf>
    <xf numFmtId="0" fontId="0" fillId="7" borderId="34" xfId="0" applyFill="1" applyBorder="1" applyAlignment="1" applyProtection="1">
      <alignment horizontal="left" vertical="top" wrapText="1"/>
    </xf>
    <xf numFmtId="0" fontId="0" fillId="0" borderId="21" xfId="0" applyFill="1" applyBorder="1" applyAlignment="1" applyProtection="1">
      <alignment horizontal="left" vertical="top" wrapText="1"/>
    </xf>
    <xf numFmtId="0" fontId="1" fillId="7" borderId="16" xfId="0" applyFont="1" applyFill="1" applyBorder="1" applyAlignment="1" applyProtection="1">
      <alignment horizontal="left" vertical="top" wrapText="1"/>
    </xf>
    <xf numFmtId="0" fontId="1" fillId="7" borderId="17" xfId="0" applyFont="1" applyFill="1" applyBorder="1" applyAlignment="1" applyProtection="1">
      <alignment horizontal="left" vertical="top" wrapText="1"/>
    </xf>
    <xf numFmtId="0" fontId="1" fillId="7" borderId="13" xfId="0" applyFont="1" applyFill="1" applyBorder="1" applyAlignment="1" applyProtection="1">
      <alignment horizontal="left" vertical="top" wrapText="1"/>
    </xf>
    <xf numFmtId="9" fontId="0" fillId="0" borderId="21" xfId="0" applyNumberFormat="1" applyFill="1" applyBorder="1" applyAlignment="1" applyProtection="1">
      <alignment horizontal="left" vertical="top" wrapText="1"/>
    </xf>
    <xf numFmtId="3" fontId="0" fillId="0" borderId="21" xfId="0" applyNumberFormat="1" applyFill="1" applyBorder="1" applyAlignment="1" applyProtection="1">
      <alignment horizontal="left" vertical="top" wrapText="1"/>
    </xf>
    <xf numFmtId="0" fontId="12" fillId="7" borderId="40" xfId="0" applyFont="1" applyFill="1" applyBorder="1" applyAlignment="1" applyProtection="1">
      <alignment horizontal="left" vertical="top" wrapText="1"/>
    </xf>
    <xf numFmtId="0" fontId="12" fillId="7" borderId="0" xfId="0" applyFont="1" applyFill="1" applyBorder="1" applyAlignment="1" applyProtection="1">
      <alignment horizontal="left" vertical="top" wrapText="1"/>
    </xf>
    <xf numFmtId="0" fontId="12" fillId="7" borderId="41" xfId="0" applyFont="1" applyFill="1" applyBorder="1" applyAlignment="1" applyProtection="1">
      <alignment horizontal="left" vertical="top" wrapText="1"/>
    </xf>
    <xf numFmtId="0" fontId="0" fillId="0" borderId="10" xfId="0" applyBorder="1" applyAlignment="1">
      <alignment wrapText="1"/>
    </xf>
    <xf numFmtId="0" fontId="0" fillId="0" borderId="10" xfId="0" applyBorder="1" applyAlignment="1">
      <alignment horizontal="left" vertical="top" wrapText="1"/>
    </xf>
    <xf numFmtId="0" fontId="0" fillId="0" borderId="11" xfId="0" applyBorder="1" applyAlignment="1">
      <alignment horizontal="left" vertical="top" wrapText="1"/>
    </xf>
    <xf numFmtId="9" fontId="0" fillId="0" borderId="11" xfId="0" applyNumberFormat="1" applyFill="1" applyBorder="1" applyAlignment="1" applyProtection="1">
      <alignment horizontal="left" vertical="top" wrapText="1"/>
    </xf>
    <xf numFmtId="0" fontId="13" fillId="9" borderId="9" xfId="1" applyFont="1" applyFill="1" applyBorder="1" applyAlignment="1" applyProtection="1">
      <alignment vertical="center" wrapText="1"/>
    </xf>
    <xf numFmtId="0" fontId="13" fillId="9" borderId="10" xfId="1" applyFont="1" applyFill="1" applyBorder="1" applyAlignment="1" applyProtection="1">
      <alignment vertical="center" wrapText="1"/>
    </xf>
    <xf numFmtId="0" fontId="13" fillId="9" borderId="11" xfId="1" applyFont="1" applyFill="1" applyBorder="1" applyAlignment="1" applyProtection="1">
      <alignment vertical="center" wrapText="1"/>
    </xf>
    <xf numFmtId="0" fontId="0" fillId="7" borderId="17" xfId="0" applyFont="1" applyFill="1" applyBorder="1" applyAlignment="1" applyProtection="1">
      <alignment horizontal="left" vertical="top" wrapText="1"/>
    </xf>
    <xf numFmtId="0" fontId="0" fillId="7" borderId="13" xfId="0" applyFont="1" applyFill="1" applyBorder="1" applyAlignment="1" applyProtection="1">
      <alignment horizontal="left" vertical="top" wrapText="1"/>
    </xf>
    <xf numFmtId="0" fontId="0" fillId="7" borderId="33" xfId="0" applyFont="1" applyFill="1" applyBorder="1" applyAlignment="1" applyProtection="1">
      <alignment horizontal="left" vertical="top" wrapText="1"/>
    </xf>
    <xf numFmtId="0" fontId="0" fillId="7" borderId="34" xfId="0" applyFont="1" applyFill="1" applyBorder="1" applyAlignment="1" applyProtection="1">
      <alignment horizontal="left" vertical="top" wrapText="1"/>
    </xf>
    <xf numFmtId="0" fontId="1" fillId="7" borderId="35" xfId="0" applyFont="1" applyFill="1" applyBorder="1" applyAlignment="1" applyProtection="1">
      <alignment horizontal="left" vertical="top" wrapText="1"/>
    </xf>
    <xf numFmtId="0" fontId="1" fillId="7" borderId="36" xfId="0" applyFont="1" applyFill="1" applyBorder="1" applyAlignment="1" applyProtection="1">
      <alignment horizontal="left" vertical="top" wrapText="1"/>
    </xf>
    <xf numFmtId="0" fontId="0" fillId="7" borderId="36" xfId="0" applyFill="1" applyBorder="1" applyAlignment="1" applyProtection="1">
      <alignment horizontal="left" vertical="top" wrapText="1"/>
    </xf>
    <xf numFmtId="0" fontId="0" fillId="7" borderId="37" xfId="0" applyFill="1" applyBorder="1" applyAlignment="1" applyProtection="1">
      <alignment horizontal="left" vertical="top" wrapText="1"/>
    </xf>
    <xf numFmtId="0" fontId="12" fillId="7" borderId="18" xfId="1" applyFont="1" applyFill="1" applyBorder="1" applyAlignment="1" applyProtection="1">
      <alignment horizontal="left" vertical="top" wrapText="1"/>
    </xf>
    <xf numFmtId="0" fontId="12" fillId="7" borderId="19" xfId="1" applyFont="1" applyFill="1" applyBorder="1" applyAlignment="1" applyProtection="1">
      <alignment horizontal="left" vertical="top" wrapText="1"/>
    </xf>
    <xf numFmtId="0" fontId="12" fillId="7" borderId="12" xfId="1" applyFont="1" applyFill="1" applyBorder="1" applyAlignment="1" applyProtection="1">
      <alignment horizontal="left" vertical="top" wrapText="1"/>
    </xf>
    <xf numFmtId="0" fontId="12" fillId="7" borderId="14" xfId="1" applyFont="1" applyFill="1" applyBorder="1" applyAlignment="1" applyProtection="1">
      <alignment horizontal="left" vertical="top" wrapText="1"/>
    </xf>
    <xf numFmtId="0" fontId="12" fillId="7" borderId="0" xfId="1" applyFont="1" applyFill="1" applyBorder="1" applyAlignment="1" applyProtection="1">
      <alignment horizontal="left" vertical="top" wrapText="1"/>
    </xf>
    <xf numFmtId="0" fontId="12" fillId="7" borderId="15" xfId="1" applyFont="1" applyFill="1" applyBorder="1" applyAlignment="1" applyProtection="1">
      <alignment horizontal="left" vertical="top" wrapText="1"/>
    </xf>
    <xf numFmtId="0" fontId="12" fillId="7" borderId="16" xfId="1" applyFont="1" applyFill="1" applyBorder="1" applyAlignment="1" applyProtection="1">
      <alignment horizontal="left" vertical="top" wrapText="1"/>
    </xf>
    <xf numFmtId="0" fontId="12" fillId="7" borderId="17" xfId="1" applyFont="1" applyFill="1" applyBorder="1" applyAlignment="1" applyProtection="1">
      <alignment horizontal="left" vertical="top" wrapText="1"/>
    </xf>
    <xf numFmtId="0" fontId="12" fillId="7" borderId="13" xfId="1" applyFont="1" applyFill="1" applyBorder="1" applyAlignment="1" applyProtection="1">
      <alignment horizontal="left" vertical="top" wrapText="1"/>
    </xf>
    <xf numFmtId="0" fontId="17" fillId="7" borderId="33" xfId="0" applyFont="1" applyFill="1" applyBorder="1" applyAlignment="1" applyProtection="1">
      <alignment horizontal="left" vertical="top" wrapText="1"/>
    </xf>
    <xf numFmtId="0" fontId="17" fillId="7" borderId="34" xfId="0" applyFont="1" applyFill="1" applyBorder="1" applyAlignment="1" applyProtection="1">
      <alignment horizontal="left" vertical="top" wrapText="1"/>
    </xf>
    <xf numFmtId="0" fontId="26" fillId="0" borderId="0" xfId="0" applyFont="1" applyFill="1" applyBorder="1" applyAlignment="1">
      <alignment horizontal="center"/>
    </xf>
    <xf numFmtId="0" fontId="0" fillId="0" borderId="0" xfId="0" applyAlignment="1"/>
    <xf numFmtId="0" fontId="0" fillId="0" borderId="7" xfId="0" applyBorder="1" applyAlignment="1" applyProtection="1">
      <alignment horizontal="left" vertical="top" wrapText="1"/>
    </xf>
    <xf numFmtId="0" fontId="0" fillId="0" borderId="20" xfId="0" applyBorder="1" applyAlignment="1" applyProtection="1">
      <alignment horizontal="left" vertical="top" wrapText="1"/>
    </xf>
    <xf numFmtId="0" fontId="0" fillId="0" borderId="8" xfId="0" applyBorder="1" applyAlignment="1" applyProtection="1">
      <alignment horizontal="left" vertical="top" wrapText="1"/>
    </xf>
    <xf numFmtId="0" fontId="0" fillId="0" borderId="14" xfId="0" applyBorder="1" applyAlignment="1" applyProtection="1">
      <alignment horizontal="left" vertical="top" wrapText="1"/>
    </xf>
    <xf numFmtId="0" fontId="0" fillId="0" borderId="16" xfId="0" applyBorder="1" applyAlignment="1" applyProtection="1">
      <alignment horizontal="left" vertical="top" wrapText="1"/>
    </xf>
    <xf numFmtId="0" fontId="0" fillId="0" borderId="17" xfId="0" applyBorder="1" applyAlignment="1" applyProtection="1">
      <alignment horizontal="left" vertical="top" wrapText="1"/>
    </xf>
    <xf numFmtId="0" fontId="0" fillId="0" borderId="13" xfId="0" applyBorder="1" applyAlignment="1" applyProtection="1">
      <alignment horizontal="left" vertical="top" wrapText="1"/>
    </xf>
    <xf numFmtId="9" fontId="0" fillId="0" borderId="10" xfId="0" applyNumberFormat="1" applyBorder="1" applyAlignment="1" applyProtection="1">
      <alignment horizontal="left" vertical="top" wrapText="1"/>
    </xf>
    <xf numFmtId="9" fontId="0" fillId="0" borderId="11" xfId="0" applyNumberFormat="1" applyBorder="1" applyAlignment="1" applyProtection="1">
      <alignment horizontal="left" vertical="top" wrapText="1"/>
    </xf>
    <xf numFmtId="0" fontId="0" fillId="0" borderId="11" xfId="0" applyBorder="1" applyAlignment="1" applyProtection="1">
      <alignment wrapText="1"/>
    </xf>
    <xf numFmtId="164" fontId="0" fillId="0" borderId="10" xfId="0" applyNumberFormat="1" applyBorder="1" applyAlignment="1" applyProtection="1">
      <alignment horizontal="left" vertical="top" wrapText="1"/>
    </xf>
    <xf numFmtId="164" fontId="0" fillId="0" borderId="21" xfId="0" applyNumberFormat="1" applyBorder="1" applyAlignment="1" applyProtection="1">
      <alignment horizontal="left" vertical="top" wrapText="1"/>
    </xf>
    <xf numFmtId="0" fontId="28" fillId="0" borderId="0" xfId="0" applyFont="1" applyAlignment="1" applyProtection="1">
      <alignment horizontal="center"/>
      <protection locked="0"/>
    </xf>
    <xf numFmtId="3" fontId="0" fillId="0" borderId="26" xfId="0" applyNumberFormat="1" applyBorder="1" applyAlignment="1" applyProtection="1">
      <alignment horizontal="left" vertical="top" wrapText="1"/>
    </xf>
    <xf numFmtId="2" fontId="29" fillId="8" borderId="18" xfId="0" applyNumberFormat="1" applyFont="1" applyFill="1" applyBorder="1" applyAlignment="1" applyProtection="1">
      <alignment horizontal="center" vertical="center" wrapText="1"/>
      <protection locked="0"/>
    </xf>
    <xf numFmtId="0" fontId="30" fillId="8" borderId="19" xfId="0" applyFont="1" applyFill="1" applyBorder="1" applyAlignment="1" applyProtection="1">
      <alignment horizontal="center" vertical="center" wrapText="1"/>
      <protection locked="0"/>
    </xf>
    <xf numFmtId="0" fontId="30" fillId="8" borderId="12" xfId="0" applyFont="1" applyFill="1" applyBorder="1" applyAlignment="1" applyProtection="1">
      <alignment horizontal="center" vertical="center" wrapText="1"/>
      <protection locked="0"/>
    </xf>
    <xf numFmtId="0" fontId="30" fillId="8" borderId="14" xfId="0" applyFont="1" applyFill="1" applyBorder="1" applyAlignment="1" applyProtection="1">
      <alignment horizontal="center" vertical="center" wrapText="1"/>
      <protection locked="0"/>
    </xf>
    <xf numFmtId="0" fontId="30" fillId="8" borderId="0" xfId="0" applyFont="1" applyFill="1" applyBorder="1" applyAlignment="1" applyProtection="1">
      <alignment horizontal="center" vertical="center" wrapText="1"/>
      <protection locked="0"/>
    </xf>
    <xf numFmtId="0" fontId="30" fillId="8" borderId="15" xfId="0" applyFont="1" applyFill="1" applyBorder="1" applyAlignment="1" applyProtection="1">
      <alignment horizontal="center" vertical="center" wrapText="1"/>
      <protection locked="0"/>
    </xf>
    <xf numFmtId="0" fontId="30" fillId="8" borderId="16" xfId="0" applyFont="1" applyFill="1" applyBorder="1" applyAlignment="1" applyProtection="1">
      <alignment horizontal="center" vertical="center" wrapText="1"/>
      <protection locked="0"/>
    </xf>
    <xf numFmtId="0" fontId="30" fillId="8" borderId="17" xfId="0" applyFont="1" applyFill="1" applyBorder="1" applyAlignment="1" applyProtection="1">
      <alignment horizontal="center" vertical="center" wrapText="1"/>
      <protection locked="0"/>
    </xf>
    <xf numFmtId="0" fontId="30" fillId="8" borderId="13" xfId="0" applyFont="1" applyFill="1" applyBorder="1" applyAlignment="1" applyProtection="1">
      <alignment horizontal="center" vertical="center" wrapText="1"/>
      <protection locked="0"/>
    </xf>
    <xf numFmtId="0" fontId="0" fillId="0" borderId="26" xfId="0" applyBorder="1" applyAlignment="1" applyProtection="1">
      <alignment horizontal="left" vertical="top" wrapText="1"/>
      <protection locked="0"/>
    </xf>
    <xf numFmtId="0" fontId="0" fillId="7" borderId="26" xfId="0" applyFill="1" applyBorder="1" applyAlignment="1" applyProtection="1"/>
    <xf numFmtId="164" fontId="0" fillId="0" borderId="26" xfId="0" applyNumberFormat="1" applyBorder="1" applyAlignment="1" applyProtection="1">
      <alignment horizontal="left" vertical="top" wrapText="1"/>
    </xf>
    <xf numFmtId="164" fontId="0" fillId="4" borderId="26" xfId="0" applyNumberFormat="1" applyFont="1" applyFill="1" applyBorder="1" applyAlignment="1" applyProtection="1">
      <alignment horizontal="left" vertical="center" wrapText="1"/>
    </xf>
    <xf numFmtId="0" fontId="0" fillId="0" borderId="26" xfId="0" applyBorder="1" applyAlignment="1" applyProtection="1">
      <alignment horizontal="left" vertical="center" wrapText="1"/>
    </xf>
    <xf numFmtId="3" fontId="0" fillId="0" borderId="9" xfId="0" applyNumberFormat="1" applyBorder="1" applyAlignment="1" applyProtection="1">
      <alignment horizontal="left" vertical="top" wrapText="1"/>
    </xf>
    <xf numFmtId="0" fontId="9" fillId="6" borderId="9" xfId="0" applyFont="1" applyFill="1" applyBorder="1" applyAlignment="1" applyProtection="1">
      <alignment horizontal="center" vertical="top" wrapText="1"/>
      <protection locked="0"/>
    </xf>
    <xf numFmtId="0" fontId="9" fillId="6" borderId="10" xfId="0" applyFont="1" applyFill="1" applyBorder="1" applyAlignment="1" applyProtection="1">
      <alignment horizontal="center" vertical="top" wrapText="1"/>
      <protection locked="0"/>
    </xf>
    <xf numFmtId="0" fontId="9" fillId="6" borderId="11" xfId="0" applyFont="1" applyFill="1" applyBorder="1" applyAlignment="1" applyProtection="1">
      <alignment horizontal="center" vertical="top" wrapText="1"/>
      <protection locked="0"/>
    </xf>
    <xf numFmtId="2" fontId="9" fillId="6" borderId="18" xfId="0" applyNumberFormat="1" applyFont="1" applyFill="1" applyBorder="1" applyAlignment="1" applyProtection="1">
      <alignment horizontal="center" vertical="top" wrapText="1"/>
      <protection locked="0"/>
    </xf>
    <xf numFmtId="0" fontId="14" fillId="6" borderId="19" xfId="0" applyFont="1" applyFill="1" applyBorder="1" applyAlignment="1" applyProtection="1">
      <alignment horizontal="center" vertical="top" wrapText="1"/>
      <protection locked="0"/>
    </xf>
    <xf numFmtId="0" fontId="14" fillId="6" borderId="12" xfId="0" applyFont="1" applyFill="1" applyBorder="1" applyAlignment="1" applyProtection="1">
      <alignment horizontal="center" vertical="top" wrapText="1"/>
      <protection locked="0"/>
    </xf>
    <xf numFmtId="0" fontId="9" fillId="6" borderId="39" xfId="0" applyNumberFormat="1" applyFont="1" applyFill="1" applyBorder="1" applyAlignment="1" applyProtection="1">
      <alignment horizontal="center" vertical="top" wrapText="1"/>
      <protection locked="0"/>
    </xf>
    <xf numFmtId="0" fontId="14" fillId="6" borderId="29" xfId="0" applyFont="1" applyFill="1" applyBorder="1" applyAlignment="1" applyProtection="1">
      <alignment horizontal="center" vertical="top" wrapText="1"/>
      <protection locked="0"/>
    </xf>
    <xf numFmtId="2" fontId="9" fillId="6" borderId="19" xfId="0" applyNumberFormat="1" applyFont="1" applyFill="1" applyBorder="1" applyAlignment="1" applyProtection="1">
      <alignment horizontal="center" vertical="top" wrapText="1"/>
      <protection locked="0"/>
    </xf>
    <xf numFmtId="0" fontId="14" fillId="6" borderId="0" xfId="0" applyFont="1" applyFill="1" applyBorder="1" applyAlignment="1" applyProtection="1">
      <alignment horizontal="center" vertical="top" wrapText="1"/>
      <protection locked="0"/>
    </xf>
    <xf numFmtId="0" fontId="14" fillId="6" borderId="15" xfId="0" applyFont="1" applyFill="1" applyBorder="1" applyAlignment="1" applyProtection="1">
      <alignment horizontal="center" vertical="top" wrapText="1"/>
      <protection locked="0"/>
    </xf>
    <xf numFmtId="0" fontId="12" fillId="0" borderId="18" xfId="0" applyFont="1" applyFill="1" applyBorder="1" applyAlignment="1" applyProtection="1">
      <alignment horizontal="center" vertical="top" wrapText="1"/>
      <protection locked="0"/>
    </xf>
    <xf numFmtId="0" fontId="12" fillId="0" borderId="12" xfId="0" applyFont="1" applyFill="1" applyBorder="1" applyAlignment="1" applyProtection="1">
      <alignment horizontal="center" vertical="top" wrapText="1"/>
      <protection locked="0"/>
    </xf>
    <xf numFmtId="0" fontId="12" fillId="0" borderId="19" xfId="0" applyFont="1" applyFill="1" applyBorder="1" applyAlignment="1" applyProtection="1">
      <alignment horizontal="center" vertical="top" wrapText="1"/>
      <protection locked="0"/>
    </xf>
    <xf numFmtId="0" fontId="0" fillId="7" borderId="10" xfId="0" applyFill="1" applyBorder="1" applyAlignment="1" applyProtection="1"/>
    <xf numFmtId="3" fontId="0" fillId="0" borderId="1" xfId="0" applyNumberFormat="1" applyBorder="1" applyAlignment="1" applyProtection="1">
      <alignment horizontal="center" vertical="center" wrapText="1"/>
    </xf>
    <xf numFmtId="0" fontId="0" fillId="0" borderId="3" xfId="0" applyBorder="1" applyAlignment="1" applyProtection="1">
      <alignment horizontal="center" vertical="center" wrapText="1"/>
    </xf>
    <xf numFmtId="0" fontId="0" fillId="5" borderId="26" xfId="0" applyFill="1" applyBorder="1" applyAlignment="1" applyProtection="1"/>
    <xf numFmtId="0" fontId="16" fillId="6" borderId="9" xfId="0" applyFont="1" applyFill="1" applyBorder="1" applyAlignment="1" applyProtection="1">
      <alignment horizontal="center" vertical="top" wrapText="1"/>
      <protection locked="0"/>
    </xf>
    <xf numFmtId="0" fontId="16" fillId="6" borderId="10" xfId="0" applyFont="1" applyFill="1" applyBorder="1" applyAlignment="1" applyProtection="1">
      <alignment horizontal="center" vertical="top" wrapText="1"/>
      <protection locked="0"/>
    </xf>
    <xf numFmtId="0" fontId="16" fillId="6" borderId="19" xfId="0" applyFont="1" applyFill="1" applyBorder="1" applyAlignment="1" applyProtection="1">
      <alignment horizontal="center" vertical="top" wrapText="1"/>
      <protection locked="0"/>
    </xf>
    <xf numFmtId="0" fontId="16" fillId="6" borderId="12" xfId="0" applyFont="1" applyFill="1" applyBorder="1" applyAlignment="1" applyProtection="1">
      <alignment horizontal="center" vertical="top" wrapText="1"/>
      <protection locked="0"/>
    </xf>
    <xf numFmtId="3" fontId="0" fillId="4" borderId="26" xfId="0" applyNumberFormat="1" applyFont="1" applyFill="1" applyBorder="1" applyAlignment="1" applyProtection="1">
      <alignment horizontal="left" vertical="center" wrapText="1"/>
    </xf>
    <xf numFmtId="164" fontId="1" fillId="0" borderId="9" xfId="0" applyNumberFormat="1" applyFont="1" applyBorder="1" applyAlignment="1" applyProtection="1">
      <alignment horizontal="center" vertical="center" wrapText="1"/>
    </xf>
    <xf numFmtId="164" fontId="1" fillId="0" borderId="10" xfId="0" applyNumberFormat="1" applyFont="1" applyBorder="1" applyAlignment="1" applyProtection="1">
      <alignment horizontal="center" vertical="center" wrapText="1"/>
    </xf>
    <xf numFmtId="164" fontId="1" fillId="0" borderId="11" xfId="0" applyNumberFormat="1" applyFont="1" applyBorder="1" applyAlignment="1" applyProtection="1">
      <alignment horizontal="center" vertical="center" wrapText="1"/>
    </xf>
    <xf numFmtId="0" fontId="0" fillId="0" borderId="9"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7" borderId="11" xfId="0" applyFill="1" applyBorder="1" applyAlignment="1" applyProtection="1"/>
    <xf numFmtId="9" fontId="1" fillId="0" borderId="9" xfId="0" applyNumberFormat="1" applyFont="1" applyBorder="1" applyAlignment="1" applyProtection="1">
      <alignment horizontal="center" vertical="center"/>
    </xf>
    <xf numFmtId="9" fontId="1" fillId="0" borderId="10" xfId="0" applyNumberFormat="1" applyFont="1" applyBorder="1" applyAlignment="1" applyProtection="1">
      <alignment horizontal="center" vertical="center"/>
    </xf>
    <xf numFmtId="9" fontId="1" fillId="0" borderId="11" xfId="0" applyNumberFormat="1" applyFont="1" applyBorder="1" applyAlignment="1" applyProtection="1">
      <alignment horizontal="center" vertical="center"/>
    </xf>
    <xf numFmtId="3" fontId="1" fillId="0" borderId="9" xfId="0" applyNumberFormat="1" applyFont="1" applyBorder="1" applyAlignment="1" applyProtection="1">
      <alignment horizontal="center" vertical="center"/>
    </xf>
    <xf numFmtId="3" fontId="1" fillId="0" borderId="10" xfId="0" applyNumberFormat="1" applyFont="1" applyBorder="1" applyAlignment="1" applyProtection="1">
      <alignment horizontal="center" vertical="center"/>
    </xf>
    <xf numFmtId="3" fontId="1" fillId="0" borderId="11" xfId="0" applyNumberFormat="1" applyFont="1" applyBorder="1" applyAlignment="1" applyProtection="1">
      <alignment horizontal="center" vertical="center"/>
    </xf>
    <xf numFmtId="2" fontId="29" fillId="8" borderId="9" xfId="0" applyNumberFormat="1" applyFont="1" applyFill="1" applyBorder="1" applyAlignment="1" applyProtection="1">
      <alignment horizontal="center" vertical="center" wrapText="1"/>
      <protection locked="0"/>
    </xf>
    <xf numFmtId="0" fontId="30" fillId="8" borderId="10" xfId="0" applyFont="1" applyFill="1" applyBorder="1" applyAlignment="1" applyProtection="1">
      <alignment horizontal="center" vertical="center" wrapText="1"/>
      <protection locked="0"/>
    </xf>
    <xf numFmtId="0" fontId="30" fillId="8" borderId="11" xfId="0" applyFont="1" applyFill="1" applyBorder="1" applyAlignment="1" applyProtection="1">
      <alignment horizontal="center" vertical="center" wrapText="1"/>
      <protection locked="0"/>
    </xf>
    <xf numFmtId="9" fontId="1" fillId="0" borderId="1" xfId="0" applyNumberFormat="1" applyFont="1" applyBorder="1" applyAlignment="1" applyProtection="1">
      <alignment horizontal="center" vertical="center"/>
    </xf>
    <xf numFmtId="9" fontId="1" fillId="0" borderId="2" xfId="0" applyNumberFormat="1" applyFont="1" applyBorder="1" applyAlignment="1" applyProtection="1">
      <alignment horizontal="center" vertical="center"/>
    </xf>
    <xf numFmtId="9" fontId="1" fillId="0" borderId="3" xfId="0" applyNumberFormat="1" applyFont="1" applyBorder="1" applyAlignment="1" applyProtection="1">
      <alignment horizontal="center" vertical="center"/>
    </xf>
    <xf numFmtId="0" fontId="0" fillId="0" borderId="0" xfId="0" applyAlignment="1" applyProtection="1">
      <alignment wrapText="1"/>
      <protection locked="0"/>
    </xf>
    <xf numFmtId="0" fontId="0" fillId="0" borderId="0" xfId="0" applyAlignment="1">
      <alignment wrapText="1"/>
    </xf>
  </cellXfs>
  <cellStyles count="2">
    <cellStyle name="Hyperlink" xfId="1" builtinId="8"/>
    <cellStyle name="Normal" xfId="0" builtinId="0"/>
  </cellStyles>
  <dxfs count="18">
    <dxf>
      <fill>
        <patternFill>
          <bgColor rgb="FFFCB619"/>
        </patternFill>
      </fill>
    </dxf>
    <dxf>
      <fill>
        <patternFill>
          <bgColor rgb="FFFCB619"/>
        </patternFill>
      </fill>
    </dxf>
    <dxf>
      <fill>
        <patternFill>
          <bgColor rgb="FFFCB619"/>
        </patternFill>
      </fill>
    </dxf>
    <dxf>
      <fill>
        <patternFill>
          <bgColor rgb="FFFCB619"/>
        </patternFill>
      </fill>
    </dxf>
    <dxf>
      <fill>
        <patternFill>
          <bgColor rgb="FFFCB619"/>
        </patternFill>
      </fill>
    </dxf>
    <dxf>
      <fill>
        <patternFill>
          <bgColor rgb="FFFCB619"/>
        </patternFill>
      </fill>
    </dxf>
    <dxf>
      <fill>
        <patternFill>
          <bgColor rgb="FFFCB619"/>
        </patternFill>
      </fill>
    </dxf>
    <dxf>
      <fill>
        <patternFill>
          <bgColor rgb="FFFCB619"/>
        </patternFill>
      </fill>
    </dxf>
    <dxf>
      <fill>
        <patternFill>
          <bgColor rgb="FFFCB619"/>
        </patternFill>
      </fill>
    </dxf>
    <dxf>
      <fill>
        <patternFill>
          <bgColor rgb="FFFCB619"/>
        </patternFill>
      </fill>
    </dxf>
    <dxf>
      <fill>
        <patternFill>
          <bgColor rgb="FFFCB619"/>
        </patternFill>
      </fill>
    </dxf>
    <dxf>
      <fill>
        <patternFill>
          <bgColor rgb="FFFCB619"/>
        </patternFill>
      </fill>
    </dxf>
    <dxf>
      <fill>
        <patternFill>
          <bgColor rgb="FFFCB619"/>
        </patternFill>
      </fill>
    </dxf>
    <dxf>
      <fill>
        <patternFill>
          <bgColor rgb="FFFCB619"/>
        </patternFill>
      </fill>
    </dxf>
    <dxf>
      <fill>
        <patternFill>
          <bgColor rgb="FFFCB619"/>
        </patternFill>
      </fill>
    </dxf>
    <dxf>
      <fill>
        <patternFill>
          <bgColor rgb="FFFCB619"/>
        </patternFill>
      </fill>
    </dxf>
    <dxf>
      <fill>
        <patternFill>
          <bgColor rgb="FFFCB619"/>
        </patternFill>
      </fill>
    </dxf>
    <dxf>
      <fill>
        <patternFill>
          <bgColor rgb="FFFFC000"/>
        </patternFill>
      </fill>
    </dxf>
  </dxfs>
  <tableStyles count="0" defaultTableStyle="TableStyleMedium2" defaultPivotStyle="PivotStyleLight16"/>
  <colors>
    <mruColors>
      <color rgb="FF20BBED"/>
      <color rgb="FF97E0F7"/>
      <color rgb="FFD8F3FC"/>
      <color rgb="FF95C94F"/>
      <color rgb="FFFCB619"/>
      <color rgb="FFB14398"/>
      <color rgb="FF5CCEF2"/>
      <color rgb="FF2CB34A"/>
      <color rgb="FFAAAEAD"/>
      <color rgb="FF92D0A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3. Key Metrics'!A1"/><Relationship Id="rId1" Type="http://schemas.openxmlformats.org/officeDocument/2006/relationships/hyperlink" Target="#'2. Annual Report '!A1"/></Relationships>
</file>

<file path=xl/drawings/drawing1.xml><?xml version="1.0" encoding="utf-8"?>
<xdr:wsDr xmlns:xdr="http://schemas.openxmlformats.org/drawingml/2006/spreadsheetDrawing" xmlns:a="http://schemas.openxmlformats.org/drawingml/2006/main">
  <xdr:twoCellAnchor>
    <xdr:from>
      <xdr:col>3</xdr:col>
      <xdr:colOff>73710</xdr:colOff>
      <xdr:row>7</xdr:row>
      <xdr:rowOff>171449</xdr:rowOff>
    </xdr:from>
    <xdr:to>
      <xdr:col>11</xdr:col>
      <xdr:colOff>266700</xdr:colOff>
      <xdr:row>10</xdr:row>
      <xdr:rowOff>266700</xdr:rowOff>
    </xdr:to>
    <xdr:grpSp>
      <xdr:nvGrpSpPr>
        <xdr:cNvPr id="15" name="Group 14"/>
        <xdr:cNvGrpSpPr/>
      </xdr:nvGrpSpPr>
      <xdr:grpSpPr>
        <a:xfrm>
          <a:off x="1498650" y="6960869"/>
          <a:ext cx="4764990" cy="2541271"/>
          <a:chOff x="2254935" y="6926812"/>
          <a:chExt cx="4784040" cy="2317201"/>
        </a:xfrm>
      </xdr:grpSpPr>
      <xdr:sp macro="" textlink="">
        <xdr:nvSpPr>
          <xdr:cNvPr id="4" name="Curved Left Arrow 3"/>
          <xdr:cNvSpPr/>
        </xdr:nvSpPr>
        <xdr:spPr>
          <a:xfrm rot="5400000">
            <a:off x="5079207" y="8098631"/>
            <a:ext cx="666750" cy="1624013"/>
          </a:xfrm>
          <a:prstGeom prst="curvedLeftArrow">
            <a:avLst/>
          </a:prstGeom>
          <a:solidFill>
            <a:schemeClr val="accent5">
              <a:lumMod val="20000"/>
              <a:lumOff val="8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grpSp>
        <xdr:nvGrpSpPr>
          <xdr:cNvPr id="6" name="Group 5"/>
          <xdr:cNvGrpSpPr/>
        </xdr:nvGrpSpPr>
        <xdr:grpSpPr>
          <a:xfrm>
            <a:off x="2254935" y="6926812"/>
            <a:ext cx="4784040" cy="1624500"/>
            <a:chOff x="2254935" y="6926812"/>
            <a:chExt cx="4784040" cy="1624500"/>
          </a:xfrm>
        </xdr:grpSpPr>
        <xdr:sp macro="" textlink="">
          <xdr:nvSpPr>
            <xdr:cNvPr id="7" name="Freeform 6"/>
            <xdr:cNvSpPr/>
          </xdr:nvSpPr>
          <xdr:spPr>
            <a:xfrm>
              <a:off x="2254935" y="6926812"/>
              <a:ext cx="1069290" cy="432000"/>
            </a:xfrm>
            <a:custGeom>
              <a:avLst/>
              <a:gdLst>
                <a:gd name="connsiteX0" fmla="*/ 0 w 1033923"/>
                <a:gd name="connsiteY0" fmla="*/ 43200 h 432000"/>
                <a:gd name="connsiteX1" fmla="*/ 43200 w 1033923"/>
                <a:gd name="connsiteY1" fmla="*/ 0 h 432000"/>
                <a:gd name="connsiteX2" fmla="*/ 990723 w 1033923"/>
                <a:gd name="connsiteY2" fmla="*/ 0 h 432000"/>
                <a:gd name="connsiteX3" fmla="*/ 1033923 w 1033923"/>
                <a:gd name="connsiteY3" fmla="*/ 43200 h 432000"/>
                <a:gd name="connsiteX4" fmla="*/ 1033923 w 1033923"/>
                <a:gd name="connsiteY4" fmla="*/ 388800 h 432000"/>
                <a:gd name="connsiteX5" fmla="*/ 990723 w 1033923"/>
                <a:gd name="connsiteY5" fmla="*/ 432000 h 432000"/>
                <a:gd name="connsiteX6" fmla="*/ 43200 w 1033923"/>
                <a:gd name="connsiteY6" fmla="*/ 432000 h 432000"/>
                <a:gd name="connsiteX7" fmla="*/ 0 w 1033923"/>
                <a:gd name="connsiteY7" fmla="*/ 388800 h 432000"/>
                <a:gd name="connsiteX8" fmla="*/ 0 w 1033923"/>
                <a:gd name="connsiteY8" fmla="*/ 43200 h 432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33923" h="432000">
                  <a:moveTo>
                    <a:pt x="0" y="43200"/>
                  </a:moveTo>
                  <a:cubicBezTo>
                    <a:pt x="0" y="19341"/>
                    <a:pt x="19341" y="0"/>
                    <a:pt x="43200" y="0"/>
                  </a:cubicBezTo>
                  <a:lnTo>
                    <a:pt x="990723" y="0"/>
                  </a:lnTo>
                  <a:cubicBezTo>
                    <a:pt x="1014582" y="0"/>
                    <a:pt x="1033923" y="19341"/>
                    <a:pt x="1033923" y="43200"/>
                  </a:cubicBezTo>
                  <a:lnTo>
                    <a:pt x="1033923" y="388800"/>
                  </a:lnTo>
                  <a:cubicBezTo>
                    <a:pt x="1033923" y="412659"/>
                    <a:pt x="1014582" y="432000"/>
                    <a:pt x="990723" y="432000"/>
                  </a:cubicBezTo>
                  <a:lnTo>
                    <a:pt x="43200" y="432000"/>
                  </a:lnTo>
                  <a:cubicBezTo>
                    <a:pt x="19341" y="432000"/>
                    <a:pt x="0" y="412659"/>
                    <a:pt x="0" y="388800"/>
                  </a:cubicBezTo>
                  <a:lnTo>
                    <a:pt x="0" y="43200"/>
                  </a:lnTo>
                  <a:close/>
                </a:path>
              </a:pathLst>
            </a:custGeom>
            <a:solidFill>
              <a:srgbClr val="20BBED"/>
            </a:solidFill>
          </xdr:spPr>
          <xdr:style>
            <a:lnRef idx="2">
              <a:schemeClr val="lt1">
                <a:hueOff val="0"/>
                <a:satOff val="0"/>
                <a:lumOff val="0"/>
                <a:alphaOff val="0"/>
              </a:schemeClr>
            </a:lnRef>
            <a:fillRef idx="1">
              <a:schemeClr val="accent5">
                <a:hueOff val="0"/>
                <a:satOff val="0"/>
                <a:lumOff val="0"/>
                <a:alphaOff val="0"/>
              </a:schemeClr>
            </a:fillRef>
            <a:effectRef idx="0">
              <a:schemeClr val="accent5">
                <a:hueOff val="0"/>
                <a:satOff val="0"/>
                <a:lumOff val="0"/>
                <a:alphaOff val="0"/>
              </a:schemeClr>
            </a:effectRef>
            <a:fontRef idx="minor">
              <a:schemeClr val="lt1"/>
            </a:fontRef>
          </xdr:style>
          <xdr:txBody>
            <a:bodyPr spcFirstLastPara="0" vert="horz" wrap="square" lIns="71120" tIns="71120" rIns="71120" bIns="182100" numCol="1" spcCol="1270" anchor="t" anchorCtr="0">
              <a:noAutofit/>
            </a:bodyPr>
            <a:lstStyle/>
            <a:p>
              <a:pPr lvl="0" algn="l" defTabSz="444500">
                <a:lnSpc>
                  <a:spcPct val="90000"/>
                </a:lnSpc>
                <a:spcBef>
                  <a:spcPct val="0"/>
                </a:spcBef>
                <a:spcAft>
                  <a:spcPct val="35000"/>
                </a:spcAft>
              </a:pPr>
              <a:r>
                <a:rPr lang="en-US" sz="1000" kern="1200"/>
                <a:t>1. READ ME FIRST</a:t>
              </a:r>
            </a:p>
          </xdr:txBody>
        </xdr:sp>
        <xdr:sp macro="" textlink="">
          <xdr:nvSpPr>
            <xdr:cNvPr id="8" name="Freeform 7"/>
            <xdr:cNvSpPr/>
          </xdr:nvSpPr>
          <xdr:spPr>
            <a:xfrm>
              <a:off x="2466703" y="7214812"/>
              <a:ext cx="1033923" cy="1336500"/>
            </a:xfrm>
            <a:custGeom>
              <a:avLst/>
              <a:gdLst>
                <a:gd name="connsiteX0" fmla="*/ 0 w 1033923"/>
                <a:gd name="connsiteY0" fmla="*/ 103392 h 1336500"/>
                <a:gd name="connsiteX1" fmla="*/ 103392 w 1033923"/>
                <a:gd name="connsiteY1" fmla="*/ 0 h 1336500"/>
                <a:gd name="connsiteX2" fmla="*/ 930531 w 1033923"/>
                <a:gd name="connsiteY2" fmla="*/ 0 h 1336500"/>
                <a:gd name="connsiteX3" fmla="*/ 1033923 w 1033923"/>
                <a:gd name="connsiteY3" fmla="*/ 103392 h 1336500"/>
                <a:gd name="connsiteX4" fmla="*/ 1033923 w 1033923"/>
                <a:gd name="connsiteY4" fmla="*/ 1233108 h 1336500"/>
                <a:gd name="connsiteX5" fmla="*/ 930531 w 1033923"/>
                <a:gd name="connsiteY5" fmla="*/ 1336500 h 1336500"/>
                <a:gd name="connsiteX6" fmla="*/ 103392 w 1033923"/>
                <a:gd name="connsiteY6" fmla="*/ 1336500 h 1336500"/>
                <a:gd name="connsiteX7" fmla="*/ 0 w 1033923"/>
                <a:gd name="connsiteY7" fmla="*/ 1233108 h 1336500"/>
                <a:gd name="connsiteX8" fmla="*/ 0 w 1033923"/>
                <a:gd name="connsiteY8" fmla="*/ 103392 h 13365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33923" h="1336500">
                  <a:moveTo>
                    <a:pt x="0" y="103392"/>
                  </a:moveTo>
                  <a:cubicBezTo>
                    <a:pt x="0" y="46290"/>
                    <a:pt x="46290" y="0"/>
                    <a:pt x="103392" y="0"/>
                  </a:cubicBezTo>
                  <a:lnTo>
                    <a:pt x="930531" y="0"/>
                  </a:lnTo>
                  <a:cubicBezTo>
                    <a:pt x="987633" y="0"/>
                    <a:pt x="1033923" y="46290"/>
                    <a:pt x="1033923" y="103392"/>
                  </a:cubicBezTo>
                  <a:lnTo>
                    <a:pt x="1033923" y="1233108"/>
                  </a:lnTo>
                  <a:cubicBezTo>
                    <a:pt x="1033923" y="1290210"/>
                    <a:pt x="987633" y="1336500"/>
                    <a:pt x="930531" y="1336500"/>
                  </a:cubicBezTo>
                  <a:lnTo>
                    <a:pt x="103392" y="1336500"/>
                  </a:lnTo>
                  <a:cubicBezTo>
                    <a:pt x="46290" y="1336500"/>
                    <a:pt x="0" y="1290210"/>
                    <a:pt x="0" y="1233108"/>
                  </a:cubicBezTo>
                  <a:lnTo>
                    <a:pt x="0" y="103392"/>
                  </a:lnTo>
                  <a:close/>
                </a:path>
              </a:pathLst>
            </a:custGeom>
            <a:ln>
              <a:solidFill>
                <a:srgbClr val="20BBED"/>
              </a:solidFill>
            </a:ln>
          </xdr:spPr>
          <xdr:style>
            <a:lnRef idx="2">
              <a:schemeClr val="accent5">
                <a:hueOff val="0"/>
                <a:satOff val="0"/>
                <a:lumOff val="0"/>
                <a:alphaOff val="0"/>
              </a:schemeClr>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101403" tIns="101403" rIns="101403" bIns="101403" numCol="1" spcCol="1270" anchor="t" anchorCtr="0">
              <a:noAutofit/>
            </a:bodyPr>
            <a:lstStyle/>
            <a:p>
              <a:pPr marL="57150" lvl="1" indent="-57150" algn="l" defTabSz="444500">
                <a:lnSpc>
                  <a:spcPct val="90000"/>
                </a:lnSpc>
                <a:spcBef>
                  <a:spcPct val="0"/>
                </a:spcBef>
                <a:spcAft>
                  <a:spcPct val="15000"/>
                </a:spcAft>
                <a:buChar char="••"/>
              </a:pPr>
              <a:r>
                <a:rPr lang="en-US" sz="1000" b="1" kern="1200"/>
                <a:t>Start </a:t>
              </a:r>
              <a:r>
                <a:rPr lang="en-US" sz="1000" kern="1200"/>
                <a:t>by reviewing this tab and orienting yourself with the new template.</a:t>
              </a:r>
            </a:p>
          </xdr:txBody>
        </xdr:sp>
        <xdr:sp macro="" textlink="">
          <xdr:nvSpPr>
            <xdr:cNvPr id="9" name="Freeform 8"/>
            <xdr:cNvSpPr/>
          </xdr:nvSpPr>
          <xdr:spPr>
            <a:xfrm>
              <a:off x="3445598" y="6942103"/>
              <a:ext cx="332286" cy="257417"/>
            </a:xfrm>
            <a:custGeom>
              <a:avLst/>
              <a:gdLst>
                <a:gd name="connsiteX0" fmla="*/ 0 w 332286"/>
                <a:gd name="connsiteY0" fmla="*/ 51483 h 257417"/>
                <a:gd name="connsiteX1" fmla="*/ 203578 w 332286"/>
                <a:gd name="connsiteY1" fmla="*/ 51483 h 257417"/>
                <a:gd name="connsiteX2" fmla="*/ 203578 w 332286"/>
                <a:gd name="connsiteY2" fmla="*/ 0 h 257417"/>
                <a:gd name="connsiteX3" fmla="*/ 332286 w 332286"/>
                <a:gd name="connsiteY3" fmla="*/ 128709 h 257417"/>
                <a:gd name="connsiteX4" fmla="*/ 203578 w 332286"/>
                <a:gd name="connsiteY4" fmla="*/ 257417 h 257417"/>
                <a:gd name="connsiteX5" fmla="*/ 203578 w 332286"/>
                <a:gd name="connsiteY5" fmla="*/ 205934 h 257417"/>
                <a:gd name="connsiteX6" fmla="*/ 0 w 332286"/>
                <a:gd name="connsiteY6" fmla="*/ 205934 h 257417"/>
                <a:gd name="connsiteX7" fmla="*/ 0 w 332286"/>
                <a:gd name="connsiteY7" fmla="*/ 51483 h 2574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332286" h="257417">
                  <a:moveTo>
                    <a:pt x="0" y="51483"/>
                  </a:moveTo>
                  <a:lnTo>
                    <a:pt x="203578" y="51483"/>
                  </a:lnTo>
                  <a:lnTo>
                    <a:pt x="203578" y="0"/>
                  </a:lnTo>
                  <a:lnTo>
                    <a:pt x="332286" y="128709"/>
                  </a:lnTo>
                  <a:lnTo>
                    <a:pt x="203578" y="257417"/>
                  </a:lnTo>
                  <a:lnTo>
                    <a:pt x="203578" y="205934"/>
                  </a:lnTo>
                  <a:lnTo>
                    <a:pt x="0" y="205934"/>
                  </a:lnTo>
                  <a:lnTo>
                    <a:pt x="0" y="51483"/>
                  </a:lnTo>
                  <a:close/>
                </a:path>
              </a:pathLst>
            </a:custGeom>
            <a:solidFill>
              <a:srgbClr val="20BBED"/>
            </a:solidFill>
          </xdr:spPr>
          <xdr:style>
            <a:lnRef idx="0">
              <a:schemeClr val="lt1">
                <a:hueOff val="0"/>
                <a:satOff val="0"/>
                <a:lumOff val="0"/>
                <a:alphaOff val="0"/>
              </a:schemeClr>
            </a:lnRef>
            <a:fillRef idx="1">
              <a:schemeClr val="accent5">
                <a:hueOff val="0"/>
                <a:satOff val="0"/>
                <a:lumOff val="0"/>
                <a:alphaOff val="0"/>
              </a:schemeClr>
            </a:fillRef>
            <a:effectRef idx="0">
              <a:schemeClr val="accent5">
                <a:hueOff val="0"/>
                <a:satOff val="0"/>
                <a:lumOff val="0"/>
                <a:alphaOff val="0"/>
              </a:schemeClr>
            </a:effectRef>
            <a:fontRef idx="minor">
              <a:schemeClr val="lt1"/>
            </a:fontRef>
          </xdr:style>
          <xdr:txBody>
            <a:bodyPr spcFirstLastPara="0" vert="horz" wrap="square" lIns="0" tIns="51483" rIns="77225" bIns="51483" numCol="1" spcCol="1270" anchor="ctr" anchorCtr="0">
              <a:noAutofit/>
            </a:bodyPr>
            <a:lstStyle/>
            <a:p>
              <a:pPr lvl="0" algn="ctr" defTabSz="355600">
                <a:lnSpc>
                  <a:spcPct val="90000"/>
                </a:lnSpc>
                <a:spcBef>
                  <a:spcPct val="0"/>
                </a:spcBef>
                <a:spcAft>
                  <a:spcPct val="35000"/>
                </a:spcAft>
              </a:pPr>
              <a:endParaRPr lang="en-US" sz="800" kern="1200"/>
            </a:p>
          </xdr:txBody>
        </xdr:sp>
        <xdr:sp macro="" textlink="">
          <xdr:nvSpPr>
            <xdr:cNvPr id="10" name="Freeform 9">
              <a:hlinkClick xmlns:r="http://schemas.openxmlformats.org/officeDocument/2006/relationships" r:id="rId1"/>
            </xdr:cNvPr>
            <xdr:cNvSpPr/>
          </xdr:nvSpPr>
          <xdr:spPr>
            <a:xfrm>
              <a:off x="3915816" y="6926812"/>
              <a:ext cx="1189584" cy="432000"/>
            </a:xfrm>
            <a:custGeom>
              <a:avLst/>
              <a:gdLst>
                <a:gd name="connsiteX0" fmla="*/ 0 w 1033923"/>
                <a:gd name="connsiteY0" fmla="*/ 43200 h 432000"/>
                <a:gd name="connsiteX1" fmla="*/ 43200 w 1033923"/>
                <a:gd name="connsiteY1" fmla="*/ 0 h 432000"/>
                <a:gd name="connsiteX2" fmla="*/ 990723 w 1033923"/>
                <a:gd name="connsiteY2" fmla="*/ 0 h 432000"/>
                <a:gd name="connsiteX3" fmla="*/ 1033923 w 1033923"/>
                <a:gd name="connsiteY3" fmla="*/ 43200 h 432000"/>
                <a:gd name="connsiteX4" fmla="*/ 1033923 w 1033923"/>
                <a:gd name="connsiteY4" fmla="*/ 388800 h 432000"/>
                <a:gd name="connsiteX5" fmla="*/ 990723 w 1033923"/>
                <a:gd name="connsiteY5" fmla="*/ 432000 h 432000"/>
                <a:gd name="connsiteX6" fmla="*/ 43200 w 1033923"/>
                <a:gd name="connsiteY6" fmla="*/ 432000 h 432000"/>
                <a:gd name="connsiteX7" fmla="*/ 0 w 1033923"/>
                <a:gd name="connsiteY7" fmla="*/ 388800 h 432000"/>
                <a:gd name="connsiteX8" fmla="*/ 0 w 1033923"/>
                <a:gd name="connsiteY8" fmla="*/ 43200 h 432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33923" h="432000">
                  <a:moveTo>
                    <a:pt x="0" y="43200"/>
                  </a:moveTo>
                  <a:cubicBezTo>
                    <a:pt x="0" y="19341"/>
                    <a:pt x="19341" y="0"/>
                    <a:pt x="43200" y="0"/>
                  </a:cubicBezTo>
                  <a:lnTo>
                    <a:pt x="990723" y="0"/>
                  </a:lnTo>
                  <a:cubicBezTo>
                    <a:pt x="1014582" y="0"/>
                    <a:pt x="1033923" y="19341"/>
                    <a:pt x="1033923" y="43200"/>
                  </a:cubicBezTo>
                  <a:lnTo>
                    <a:pt x="1033923" y="388800"/>
                  </a:lnTo>
                  <a:cubicBezTo>
                    <a:pt x="1033923" y="412659"/>
                    <a:pt x="1014582" y="432000"/>
                    <a:pt x="990723" y="432000"/>
                  </a:cubicBezTo>
                  <a:lnTo>
                    <a:pt x="43200" y="432000"/>
                  </a:lnTo>
                  <a:cubicBezTo>
                    <a:pt x="19341" y="432000"/>
                    <a:pt x="0" y="412659"/>
                    <a:pt x="0" y="388800"/>
                  </a:cubicBezTo>
                  <a:lnTo>
                    <a:pt x="0" y="43200"/>
                  </a:lnTo>
                  <a:close/>
                </a:path>
              </a:pathLst>
            </a:custGeom>
          </xdr:spPr>
          <xdr:style>
            <a:lnRef idx="2">
              <a:schemeClr val="lt1">
                <a:hueOff val="0"/>
                <a:satOff val="0"/>
                <a:lumOff val="0"/>
                <a:alphaOff val="0"/>
              </a:schemeClr>
            </a:lnRef>
            <a:fillRef idx="1">
              <a:schemeClr val="accent5">
                <a:hueOff val="-4966938"/>
                <a:satOff val="19906"/>
                <a:lumOff val="4314"/>
                <a:alphaOff val="0"/>
              </a:schemeClr>
            </a:fillRef>
            <a:effectRef idx="0">
              <a:schemeClr val="accent5">
                <a:hueOff val="-4966938"/>
                <a:satOff val="19906"/>
                <a:lumOff val="4314"/>
                <a:alphaOff val="0"/>
              </a:schemeClr>
            </a:effectRef>
            <a:fontRef idx="minor">
              <a:schemeClr val="lt1"/>
            </a:fontRef>
          </xdr:style>
          <xdr:txBody>
            <a:bodyPr spcFirstLastPara="0" vert="horz" wrap="square" lIns="71120" tIns="71120" rIns="71120" bIns="182100" numCol="1" spcCol="1270" anchor="t" anchorCtr="0">
              <a:noAutofit/>
            </a:bodyPr>
            <a:lstStyle/>
            <a:p>
              <a:pPr lvl="0" algn="l" defTabSz="444500">
                <a:lnSpc>
                  <a:spcPct val="90000"/>
                </a:lnSpc>
                <a:spcBef>
                  <a:spcPct val="0"/>
                </a:spcBef>
                <a:spcAft>
                  <a:spcPct val="35000"/>
                </a:spcAft>
              </a:pPr>
              <a:r>
                <a:rPr lang="en-US" sz="1000" kern="1200"/>
                <a:t>2. ANNUAL</a:t>
              </a:r>
              <a:r>
                <a:rPr lang="en-US" sz="1000" kern="1200" baseline="0"/>
                <a:t> </a:t>
              </a:r>
              <a:r>
                <a:rPr lang="en-US" sz="1000" kern="1200"/>
                <a:t>REPORT</a:t>
              </a:r>
            </a:p>
          </xdr:txBody>
        </xdr:sp>
        <xdr:sp macro="" textlink="">
          <xdr:nvSpPr>
            <xdr:cNvPr id="11" name="Freeform 10"/>
            <xdr:cNvSpPr/>
          </xdr:nvSpPr>
          <xdr:spPr>
            <a:xfrm>
              <a:off x="4127583" y="7214812"/>
              <a:ext cx="1033923" cy="1336500"/>
            </a:xfrm>
            <a:custGeom>
              <a:avLst/>
              <a:gdLst>
                <a:gd name="connsiteX0" fmla="*/ 0 w 1033923"/>
                <a:gd name="connsiteY0" fmla="*/ 103392 h 1336500"/>
                <a:gd name="connsiteX1" fmla="*/ 103392 w 1033923"/>
                <a:gd name="connsiteY1" fmla="*/ 0 h 1336500"/>
                <a:gd name="connsiteX2" fmla="*/ 930531 w 1033923"/>
                <a:gd name="connsiteY2" fmla="*/ 0 h 1336500"/>
                <a:gd name="connsiteX3" fmla="*/ 1033923 w 1033923"/>
                <a:gd name="connsiteY3" fmla="*/ 103392 h 1336500"/>
                <a:gd name="connsiteX4" fmla="*/ 1033923 w 1033923"/>
                <a:gd name="connsiteY4" fmla="*/ 1233108 h 1336500"/>
                <a:gd name="connsiteX5" fmla="*/ 930531 w 1033923"/>
                <a:gd name="connsiteY5" fmla="*/ 1336500 h 1336500"/>
                <a:gd name="connsiteX6" fmla="*/ 103392 w 1033923"/>
                <a:gd name="connsiteY6" fmla="*/ 1336500 h 1336500"/>
                <a:gd name="connsiteX7" fmla="*/ 0 w 1033923"/>
                <a:gd name="connsiteY7" fmla="*/ 1233108 h 1336500"/>
                <a:gd name="connsiteX8" fmla="*/ 0 w 1033923"/>
                <a:gd name="connsiteY8" fmla="*/ 103392 h 13365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33923" h="1336500">
                  <a:moveTo>
                    <a:pt x="0" y="103392"/>
                  </a:moveTo>
                  <a:cubicBezTo>
                    <a:pt x="0" y="46290"/>
                    <a:pt x="46290" y="0"/>
                    <a:pt x="103392" y="0"/>
                  </a:cubicBezTo>
                  <a:lnTo>
                    <a:pt x="930531" y="0"/>
                  </a:lnTo>
                  <a:cubicBezTo>
                    <a:pt x="987633" y="0"/>
                    <a:pt x="1033923" y="46290"/>
                    <a:pt x="1033923" y="103392"/>
                  </a:cubicBezTo>
                  <a:lnTo>
                    <a:pt x="1033923" y="1233108"/>
                  </a:lnTo>
                  <a:cubicBezTo>
                    <a:pt x="1033923" y="1290210"/>
                    <a:pt x="987633" y="1336500"/>
                    <a:pt x="930531" y="1336500"/>
                  </a:cubicBezTo>
                  <a:lnTo>
                    <a:pt x="103392" y="1336500"/>
                  </a:lnTo>
                  <a:cubicBezTo>
                    <a:pt x="46290" y="1336500"/>
                    <a:pt x="0" y="1290210"/>
                    <a:pt x="0" y="1233108"/>
                  </a:cubicBezTo>
                  <a:lnTo>
                    <a:pt x="0" y="103392"/>
                  </a:lnTo>
                  <a:close/>
                </a:path>
              </a:pathLst>
            </a:custGeom>
          </xdr:spPr>
          <xdr:style>
            <a:lnRef idx="2">
              <a:schemeClr val="accent5">
                <a:hueOff val="-4966938"/>
                <a:satOff val="19906"/>
                <a:lumOff val="4314"/>
                <a:alphaOff val="0"/>
              </a:schemeClr>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101403" tIns="101403" rIns="101403" bIns="101403" numCol="1" spcCol="1270" anchor="t" anchorCtr="0">
              <a:noAutofit/>
            </a:bodyPr>
            <a:lstStyle/>
            <a:p>
              <a:pPr marL="57150" lvl="1" indent="-57150" algn="l" defTabSz="444500">
                <a:lnSpc>
                  <a:spcPct val="90000"/>
                </a:lnSpc>
                <a:spcBef>
                  <a:spcPct val="0"/>
                </a:spcBef>
                <a:spcAft>
                  <a:spcPct val="15000"/>
                </a:spcAft>
                <a:buChar char="••"/>
              </a:pPr>
              <a:r>
                <a:rPr lang="en-US" sz="1000" b="1" kern="1200"/>
                <a:t>Data</a:t>
              </a:r>
              <a:r>
                <a:rPr lang="en-US" sz="1000" b="1" kern="1200" baseline="0"/>
                <a:t> Entry:</a:t>
              </a:r>
              <a:r>
                <a:rPr lang="en-US" sz="1000" kern="1200" baseline="0"/>
                <a:t> </a:t>
              </a:r>
              <a:r>
                <a:rPr lang="en-US" sz="1000" kern="1200"/>
                <a:t>Please provide your program's responses to the questions listed in this tab.</a:t>
              </a:r>
            </a:p>
          </xdr:txBody>
        </xdr:sp>
        <xdr:sp macro="" textlink="">
          <xdr:nvSpPr>
            <xdr:cNvPr id="12" name="Freeform 11"/>
            <xdr:cNvSpPr/>
          </xdr:nvSpPr>
          <xdr:spPr>
            <a:xfrm>
              <a:off x="5192204" y="6942103"/>
              <a:ext cx="332286" cy="257417"/>
            </a:xfrm>
            <a:custGeom>
              <a:avLst/>
              <a:gdLst>
                <a:gd name="connsiteX0" fmla="*/ 0 w 332286"/>
                <a:gd name="connsiteY0" fmla="*/ 51483 h 257417"/>
                <a:gd name="connsiteX1" fmla="*/ 203578 w 332286"/>
                <a:gd name="connsiteY1" fmla="*/ 51483 h 257417"/>
                <a:gd name="connsiteX2" fmla="*/ 203578 w 332286"/>
                <a:gd name="connsiteY2" fmla="*/ 0 h 257417"/>
                <a:gd name="connsiteX3" fmla="*/ 332286 w 332286"/>
                <a:gd name="connsiteY3" fmla="*/ 128709 h 257417"/>
                <a:gd name="connsiteX4" fmla="*/ 203578 w 332286"/>
                <a:gd name="connsiteY4" fmla="*/ 257417 h 257417"/>
                <a:gd name="connsiteX5" fmla="*/ 203578 w 332286"/>
                <a:gd name="connsiteY5" fmla="*/ 205934 h 257417"/>
                <a:gd name="connsiteX6" fmla="*/ 0 w 332286"/>
                <a:gd name="connsiteY6" fmla="*/ 205934 h 257417"/>
                <a:gd name="connsiteX7" fmla="*/ 0 w 332286"/>
                <a:gd name="connsiteY7" fmla="*/ 51483 h 2574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332286" h="257417">
                  <a:moveTo>
                    <a:pt x="0" y="51483"/>
                  </a:moveTo>
                  <a:lnTo>
                    <a:pt x="203578" y="51483"/>
                  </a:lnTo>
                  <a:lnTo>
                    <a:pt x="203578" y="0"/>
                  </a:lnTo>
                  <a:lnTo>
                    <a:pt x="332286" y="128709"/>
                  </a:lnTo>
                  <a:lnTo>
                    <a:pt x="203578" y="257417"/>
                  </a:lnTo>
                  <a:lnTo>
                    <a:pt x="203578" y="205934"/>
                  </a:lnTo>
                  <a:lnTo>
                    <a:pt x="0" y="205934"/>
                  </a:lnTo>
                  <a:lnTo>
                    <a:pt x="0" y="51483"/>
                  </a:lnTo>
                  <a:close/>
                </a:path>
              </a:pathLst>
            </a:custGeom>
          </xdr:spPr>
          <xdr:style>
            <a:lnRef idx="0">
              <a:schemeClr val="lt1">
                <a:hueOff val="0"/>
                <a:satOff val="0"/>
                <a:lumOff val="0"/>
                <a:alphaOff val="0"/>
              </a:schemeClr>
            </a:lnRef>
            <a:fillRef idx="1">
              <a:schemeClr val="accent5">
                <a:hueOff val="-9933876"/>
                <a:satOff val="39811"/>
                <a:lumOff val="8628"/>
                <a:alphaOff val="0"/>
              </a:schemeClr>
            </a:fillRef>
            <a:effectRef idx="0">
              <a:schemeClr val="accent5">
                <a:hueOff val="-9933876"/>
                <a:satOff val="39811"/>
                <a:lumOff val="8628"/>
                <a:alphaOff val="0"/>
              </a:schemeClr>
            </a:effectRef>
            <a:fontRef idx="minor">
              <a:schemeClr val="lt1"/>
            </a:fontRef>
          </xdr:style>
          <xdr:txBody>
            <a:bodyPr spcFirstLastPara="0" vert="horz" wrap="square" lIns="0" tIns="51483" rIns="77225" bIns="51483" numCol="1" spcCol="1270" anchor="ctr" anchorCtr="0">
              <a:noAutofit/>
            </a:bodyPr>
            <a:lstStyle/>
            <a:p>
              <a:pPr lvl="0" algn="ctr" defTabSz="355600">
                <a:lnSpc>
                  <a:spcPct val="90000"/>
                </a:lnSpc>
                <a:spcBef>
                  <a:spcPct val="0"/>
                </a:spcBef>
                <a:spcAft>
                  <a:spcPct val="35000"/>
                </a:spcAft>
              </a:pPr>
              <a:endParaRPr lang="en-US" sz="800" kern="1200"/>
            </a:p>
          </xdr:txBody>
        </xdr:sp>
        <xdr:sp macro="" textlink="">
          <xdr:nvSpPr>
            <xdr:cNvPr id="13" name="Freeform 12">
              <a:hlinkClick xmlns:r="http://schemas.openxmlformats.org/officeDocument/2006/relationships" r:id="rId2"/>
            </xdr:cNvPr>
            <xdr:cNvSpPr/>
          </xdr:nvSpPr>
          <xdr:spPr>
            <a:xfrm>
              <a:off x="5662421" y="6926812"/>
              <a:ext cx="1033923" cy="432000"/>
            </a:xfrm>
            <a:custGeom>
              <a:avLst/>
              <a:gdLst>
                <a:gd name="connsiteX0" fmla="*/ 0 w 1033923"/>
                <a:gd name="connsiteY0" fmla="*/ 43200 h 432000"/>
                <a:gd name="connsiteX1" fmla="*/ 43200 w 1033923"/>
                <a:gd name="connsiteY1" fmla="*/ 0 h 432000"/>
                <a:gd name="connsiteX2" fmla="*/ 990723 w 1033923"/>
                <a:gd name="connsiteY2" fmla="*/ 0 h 432000"/>
                <a:gd name="connsiteX3" fmla="*/ 1033923 w 1033923"/>
                <a:gd name="connsiteY3" fmla="*/ 43200 h 432000"/>
                <a:gd name="connsiteX4" fmla="*/ 1033923 w 1033923"/>
                <a:gd name="connsiteY4" fmla="*/ 388800 h 432000"/>
                <a:gd name="connsiteX5" fmla="*/ 990723 w 1033923"/>
                <a:gd name="connsiteY5" fmla="*/ 432000 h 432000"/>
                <a:gd name="connsiteX6" fmla="*/ 43200 w 1033923"/>
                <a:gd name="connsiteY6" fmla="*/ 432000 h 432000"/>
                <a:gd name="connsiteX7" fmla="*/ 0 w 1033923"/>
                <a:gd name="connsiteY7" fmla="*/ 388800 h 432000"/>
                <a:gd name="connsiteX8" fmla="*/ 0 w 1033923"/>
                <a:gd name="connsiteY8" fmla="*/ 43200 h 432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33923" h="432000">
                  <a:moveTo>
                    <a:pt x="0" y="43200"/>
                  </a:moveTo>
                  <a:cubicBezTo>
                    <a:pt x="0" y="19341"/>
                    <a:pt x="19341" y="0"/>
                    <a:pt x="43200" y="0"/>
                  </a:cubicBezTo>
                  <a:lnTo>
                    <a:pt x="990723" y="0"/>
                  </a:lnTo>
                  <a:cubicBezTo>
                    <a:pt x="1014582" y="0"/>
                    <a:pt x="1033923" y="19341"/>
                    <a:pt x="1033923" y="43200"/>
                  </a:cubicBezTo>
                  <a:lnTo>
                    <a:pt x="1033923" y="388800"/>
                  </a:lnTo>
                  <a:cubicBezTo>
                    <a:pt x="1033923" y="412659"/>
                    <a:pt x="1014582" y="432000"/>
                    <a:pt x="990723" y="432000"/>
                  </a:cubicBezTo>
                  <a:lnTo>
                    <a:pt x="43200" y="432000"/>
                  </a:lnTo>
                  <a:cubicBezTo>
                    <a:pt x="19341" y="432000"/>
                    <a:pt x="0" y="412659"/>
                    <a:pt x="0" y="388800"/>
                  </a:cubicBezTo>
                  <a:lnTo>
                    <a:pt x="0" y="43200"/>
                  </a:lnTo>
                  <a:close/>
                </a:path>
              </a:pathLst>
            </a:custGeom>
          </xdr:spPr>
          <xdr:style>
            <a:lnRef idx="2">
              <a:schemeClr val="lt1">
                <a:hueOff val="0"/>
                <a:satOff val="0"/>
                <a:lumOff val="0"/>
                <a:alphaOff val="0"/>
              </a:schemeClr>
            </a:lnRef>
            <a:fillRef idx="1">
              <a:schemeClr val="accent5">
                <a:hueOff val="-9933876"/>
                <a:satOff val="39811"/>
                <a:lumOff val="8628"/>
                <a:alphaOff val="0"/>
              </a:schemeClr>
            </a:fillRef>
            <a:effectRef idx="0">
              <a:schemeClr val="accent5">
                <a:hueOff val="-9933876"/>
                <a:satOff val="39811"/>
                <a:lumOff val="8628"/>
                <a:alphaOff val="0"/>
              </a:schemeClr>
            </a:effectRef>
            <a:fontRef idx="minor">
              <a:schemeClr val="lt1"/>
            </a:fontRef>
          </xdr:style>
          <xdr:txBody>
            <a:bodyPr spcFirstLastPara="0" vert="horz" wrap="square" lIns="71120" tIns="71120" rIns="71120" bIns="182100" numCol="1" spcCol="1270" anchor="t" anchorCtr="0">
              <a:noAutofit/>
            </a:bodyPr>
            <a:lstStyle/>
            <a:p>
              <a:pPr lvl="0" algn="l" defTabSz="444500">
                <a:lnSpc>
                  <a:spcPct val="90000"/>
                </a:lnSpc>
                <a:spcBef>
                  <a:spcPct val="0"/>
                </a:spcBef>
                <a:spcAft>
                  <a:spcPct val="35000"/>
                </a:spcAft>
              </a:pPr>
              <a:r>
                <a:rPr lang="en-US" sz="1000" kern="1200"/>
                <a:t>3. KEY METRICS</a:t>
              </a:r>
            </a:p>
          </xdr:txBody>
        </xdr:sp>
        <xdr:sp macro="" textlink="">
          <xdr:nvSpPr>
            <xdr:cNvPr id="14" name="Freeform 13"/>
            <xdr:cNvSpPr/>
          </xdr:nvSpPr>
          <xdr:spPr>
            <a:xfrm>
              <a:off x="5874189" y="7214812"/>
              <a:ext cx="1164786" cy="1336500"/>
            </a:xfrm>
            <a:custGeom>
              <a:avLst/>
              <a:gdLst>
                <a:gd name="connsiteX0" fmla="*/ 0 w 1033923"/>
                <a:gd name="connsiteY0" fmla="*/ 103392 h 1336500"/>
                <a:gd name="connsiteX1" fmla="*/ 103392 w 1033923"/>
                <a:gd name="connsiteY1" fmla="*/ 0 h 1336500"/>
                <a:gd name="connsiteX2" fmla="*/ 930531 w 1033923"/>
                <a:gd name="connsiteY2" fmla="*/ 0 h 1336500"/>
                <a:gd name="connsiteX3" fmla="*/ 1033923 w 1033923"/>
                <a:gd name="connsiteY3" fmla="*/ 103392 h 1336500"/>
                <a:gd name="connsiteX4" fmla="*/ 1033923 w 1033923"/>
                <a:gd name="connsiteY4" fmla="*/ 1233108 h 1336500"/>
                <a:gd name="connsiteX5" fmla="*/ 930531 w 1033923"/>
                <a:gd name="connsiteY5" fmla="*/ 1336500 h 1336500"/>
                <a:gd name="connsiteX6" fmla="*/ 103392 w 1033923"/>
                <a:gd name="connsiteY6" fmla="*/ 1336500 h 1336500"/>
                <a:gd name="connsiteX7" fmla="*/ 0 w 1033923"/>
                <a:gd name="connsiteY7" fmla="*/ 1233108 h 1336500"/>
                <a:gd name="connsiteX8" fmla="*/ 0 w 1033923"/>
                <a:gd name="connsiteY8" fmla="*/ 103392 h 13365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33923" h="1336500">
                  <a:moveTo>
                    <a:pt x="0" y="103392"/>
                  </a:moveTo>
                  <a:cubicBezTo>
                    <a:pt x="0" y="46290"/>
                    <a:pt x="46290" y="0"/>
                    <a:pt x="103392" y="0"/>
                  </a:cubicBezTo>
                  <a:lnTo>
                    <a:pt x="930531" y="0"/>
                  </a:lnTo>
                  <a:cubicBezTo>
                    <a:pt x="987633" y="0"/>
                    <a:pt x="1033923" y="46290"/>
                    <a:pt x="1033923" y="103392"/>
                  </a:cubicBezTo>
                  <a:lnTo>
                    <a:pt x="1033923" y="1233108"/>
                  </a:lnTo>
                  <a:cubicBezTo>
                    <a:pt x="1033923" y="1290210"/>
                    <a:pt x="987633" y="1336500"/>
                    <a:pt x="930531" y="1336500"/>
                  </a:cubicBezTo>
                  <a:lnTo>
                    <a:pt x="103392" y="1336500"/>
                  </a:lnTo>
                  <a:cubicBezTo>
                    <a:pt x="46290" y="1336500"/>
                    <a:pt x="0" y="1290210"/>
                    <a:pt x="0" y="1233108"/>
                  </a:cubicBezTo>
                  <a:lnTo>
                    <a:pt x="0" y="103392"/>
                  </a:lnTo>
                  <a:close/>
                </a:path>
              </a:pathLst>
            </a:custGeom>
          </xdr:spPr>
          <xdr:style>
            <a:lnRef idx="2">
              <a:schemeClr val="accent5">
                <a:hueOff val="-9933876"/>
                <a:satOff val="39811"/>
                <a:lumOff val="8628"/>
                <a:alphaOff val="0"/>
              </a:schemeClr>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101403" tIns="101403" rIns="101403" bIns="101403" numCol="1" spcCol="1270" anchor="t" anchorCtr="0">
              <a:noAutofit/>
            </a:bodyPr>
            <a:lstStyle/>
            <a:p>
              <a:pPr marL="57150" lvl="1" indent="-57150" algn="l" defTabSz="444500">
                <a:lnSpc>
                  <a:spcPct val="90000"/>
                </a:lnSpc>
                <a:spcBef>
                  <a:spcPct val="0"/>
                </a:spcBef>
                <a:spcAft>
                  <a:spcPct val="15000"/>
                </a:spcAft>
                <a:buChar char="••"/>
              </a:pPr>
              <a:r>
                <a:rPr lang="en-US" sz="1000" b="1" kern="1200"/>
                <a:t>Review Calculation: </a:t>
              </a:r>
              <a:r>
                <a:rPr lang="en-US" sz="1000" kern="1200"/>
                <a:t>Please review the key metrics calculated based on your input data in the Annual Report tab.</a:t>
              </a:r>
            </a:p>
          </xdr:txBody>
        </xdr:sp>
      </xdr:grpSp>
    </xdr:grpSp>
    <xdr:clientData/>
  </xdr:twoCellAnchor>
  <xdr:twoCellAnchor>
    <xdr:from>
      <xdr:col>7</xdr:col>
      <xdr:colOff>502335</xdr:colOff>
      <xdr:row>9</xdr:row>
      <xdr:rowOff>428625</xdr:rowOff>
    </xdr:from>
    <xdr:to>
      <xdr:col>9</xdr:col>
      <xdr:colOff>317058</xdr:colOff>
      <xdr:row>9</xdr:row>
      <xdr:rowOff>704850</xdr:rowOff>
    </xdr:to>
    <xdr:sp macro="" textlink="">
      <xdr:nvSpPr>
        <xdr:cNvPr id="16" name="Freeform 15"/>
        <xdr:cNvSpPr/>
      </xdr:nvSpPr>
      <xdr:spPr>
        <a:xfrm>
          <a:off x="4178985" y="8524875"/>
          <a:ext cx="900573" cy="276225"/>
        </a:xfrm>
        <a:custGeom>
          <a:avLst/>
          <a:gdLst>
            <a:gd name="connsiteX0" fmla="*/ 0 w 1033923"/>
            <a:gd name="connsiteY0" fmla="*/ 43200 h 432000"/>
            <a:gd name="connsiteX1" fmla="*/ 43200 w 1033923"/>
            <a:gd name="connsiteY1" fmla="*/ 0 h 432000"/>
            <a:gd name="connsiteX2" fmla="*/ 990723 w 1033923"/>
            <a:gd name="connsiteY2" fmla="*/ 0 h 432000"/>
            <a:gd name="connsiteX3" fmla="*/ 1033923 w 1033923"/>
            <a:gd name="connsiteY3" fmla="*/ 43200 h 432000"/>
            <a:gd name="connsiteX4" fmla="*/ 1033923 w 1033923"/>
            <a:gd name="connsiteY4" fmla="*/ 388800 h 432000"/>
            <a:gd name="connsiteX5" fmla="*/ 990723 w 1033923"/>
            <a:gd name="connsiteY5" fmla="*/ 432000 h 432000"/>
            <a:gd name="connsiteX6" fmla="*/ 43200 w 1033923"/>
            <a:gd name="connsiteY6" fmla="*/ 432000 h 432000"/>
            <a:gd name="connsiteX7" fmla="*/ 0 w 1033923"/>
            <a:gd name="connsiteY7" fmla="*/ 388800 h 432000"/>
            <a:gd name="connsiteX8" fmla="*/ 0 w 1033923"/>
            <a:gd name="connsiteY8" fmla="*/ 43200 h 432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33923" h="432000">
              <a:moveTo>
                <a:pt x="0" y="43200"/>
              </a:moveTo>
              <a:cubicBezTo>
                <a:pt x="0" y="19341"/>
                <a:pt x="19341" y="0"/>
                <a:pt x="43200" y="0"/>
              </a:cubicBezTo>
              <a:lnTo>
                <a:pt x="990723" y="0"/>
              </a:lnTo>
              <a:cubicBezTo>
                <a:pt x="1014582" y="0"/>
                <a:pt x="1033923" y="19341"/>
                <a:pt x="1033923" y="43200"/>
              </a:cubicBezTo>
              <a:lnTo>
                <a:pt x="1033923" y="388800"/>
              </a:lnTo>
              <a:cubicBezTo>
                <a:pt x="1033923" y="412659"/>
                <a:pt x="1014582" y="432000"/>
                <a:pt x="990723" y="432000"/>
              </a:cubicBezTo>
              <a:lnTo>
                <a:pt x="43200" y="432000"/>
              </a:lnTo>
              <a:cubicBezTo>
                <a:pt x="19341" y="432000"/>
                <a:pt x="0" y="412659"/>
                <a:pt x="0" y="388800"/>
              </a:cubicBezTo>
              <a:lnTo>
                <a:pt x="0" y="43200"/>
              </a:lnTo>
              <a:close/>
            </a:path>
          </a:pathLst>
        </a:custGeom>
        <a:solidFill>
          <a:schemeClr val="accent5">
            <a:lumMod val="50000"/>
          </a:schemeClr>
        </a:solidFill>
      </xdr:spPr>
      <xdr:style>
        <a:lnRef idx="2">
          <a:schemeClr val="lt1">
            <a:hueOff val="0"/>
            <a:satOff val="0"/>
            <a:lumOff val="0"/>
            <a:alphaOff val="0"/>
          </a:schemeClr>
        </a:lnRef>
        <a:fillRef idx="1">
          <a:schemeClr val="accent5">
            <a:hueOff val="-9933876"/>
            <a:satOff val="39811"/>
            <a:lumOff val="8628"/>
            <a:alphaOff val="0"/>
          </a:schemeClr>
        </a:fillRef>
        <a:effectRef idx="0">
          <a:schemeClr val="accent5">
            <a:hueOff val="-9933876"/>
            <a:satOff val="39811"/>
            <a:lumOff val="8628"/>
            <a:alphaOff val="0"/>
          </a:schemeClr>
        </a:effectRef>
        <a:fontRef idx="minor">
          <a:schemeClr val="lt1"/>
        </a:fontRef>
      </xdr:style>
      <xdr:txBody>
        <a:bodyPr spcFirstLastPara="0" vert="horz" wrap="square" lIns="71120" tIns="71120" rIns="71120" bIns="182100" numCol="1" spcCol="1270" anchor="t" anchorCtr="0">
          <a:noAutofit/>
        </a:bodyPr>
        <a:lstStyle/>
        <a:p>
          <a:pPr lvl="0" algn="l" defTabSz="444500">
            <a:lnSpc>
              <a:spcPct val="90000"/>
            </a:lnSpc>
            <a:spcBef>
              <a:spcPct val="0"/>
            </a:spcBef>
            <a:spcAft>
              <a:spcPct val="35000"/>
            </a:spcAft>
          </a:pPr>
          <a:r>
            <a:rPr lang="en-US" sz="1000" kern="1200"/>
            <a:t>4.</a:t>
          </a:r>
          <a:r>
            <a:rPr lang="en-US" sz="1000" kern="1200" baseline="0"/>
            <a:t> ADJUST</a:t>
          </a:r>
          <a:endParaRPr lang="en-US" sz="1000" kern="1200"/>
        </a:p>
      </xdr:txBody>
    </xdr:sp>
    <xdr:clientData/>
  </xdr:twoCellAnchor>
  <xdr:twoCellAnchor>
    <xdr:from>
      <xdr:col>6</xdr:col>
      <xdr:colOff>485771</xdr:colOff>
      <xdr:row>9</xdr:row>
      <xdr:rowOff>685800</xdr:rowOff>
    </xdr:from>
    <xdr:to>
      <xdr:col>10</xdr:col>
      <xdr:colOff>447674</xdr:colOff>
      <xdr:row>10</xdr:row>
      <xdr:rowOff>809625</xdr:rowOff>
    </xdr:to>
    <xdr:sp macro="" textlink="">
      <xdr:nvSpPr>
        <xdr:cNvPr id="30" name="Freeform 29"/>
        <xdr:cNvSpPr/>
      </xdr:nvSpPr>
      <xdr:spPr>
        <a:xfrm>
          <a:off x="3590921" y="8782050"/>
          <a:ext cx="2133603" cy="942975"/>
        </a:xfrm>
        <a:custGeom>
          <a:avLst/>
          <a:gdLst>
            <a:gd name="connsiteX0" fmla="*/ 0 w 1033923"/>
            <a:gd name="connsiteY0" fmla="*/ 103392 h 1336500"/>
            <a:gd name="connsiteX1" fmla="*/ 103392 w 1033923"/>
            <a:gd name="connsiteY1" fmla="*/ 0 h 1336500"/>
            <a:gd name="connsiteX2" fmla="*/ 930531 w 1033923"/>
            <a:gd name="connsiteY2" fmla="*/ 0 h 1336500"/>
            <a:gd name="connsiteX3" fmla="*/ 1033923 w 1033923"/>
            <a:gd name="connsiteY3" fmla="*/ 103392 h 1336500"/>
            <a:gd name="connsiteX4" fmla="*/ 1033923 w 1033923"/>
            <a:gd name="connsiteY4" fmla="*/ 1233108 h 1336500"/>
            <a:gd name="connsiteX5" fmla="*/ 930531 w 1033923"/>
            <a:gd name="connsiteY5" fmla="*/ 1336500 h 1336500"/>
            <a:gd name="connsiteX6" fmla="*/ 103392 w 1033923"/>
            <a:gd name="connsiteY6" fmla="*/ 1336500 h 1336500"/>
            <a:gd name="connsiteX7" fmla="*/ 0 w 1033923"/>
            <a:gd name="connsiteY7" fmla="*/ 1233108 h 1336500"/>
            <a:gd name="connsiteX8" fmla="*/ 0 w 1033923"/>
            <a:gd name="connsiteY8" fmla="*/ 103392 h 13365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33923" h="1336500">
              <a:moveTo>
                <a:pt x="0" y="103392"/>
              </a:moveTo>
              <a:cubicBezTo>
                <a:pt x="0" y="46290"/>
                <a:pt x="46290" y="0"/>
                <a:pt x="103392" y="0"/>
              </a:cubicBezTo>
              <a:lnTo>
                <a:pt x="930531" y="0"/>
              </a:lnTo>
              <a:cubicBezTo>
                <a:pt x="987633" y="0"/>
                <a:pt x="1033923" y="46290"/>
                <a:pt x="1033923" y="103392"/>
              </a:cubicBezTo>
              <a:lnTo>
                <a:pt x="1033923" y="1233108"/>
              </a:lnTo>
              <a:cubicBezTo>
                <a:pt x="1033923" y="1290210"/>
                <a:pt x="987633" y="1336500"/>
                <a:pt x="930531" y="1336500"/>
              </a:cubicBezTo>
              <a:lnTo>
                <a:pt x="103392" y="1336500"/>
              </a:lnTo>
              <a:cubicBezTo>
                <a:pt x="46290" y="1336500"/>
                <a:pt x="0" y="1290210"/>
                <a:pt x="0" y="1233108"/>
              </a:cubicBezTo>
              <a:lnTo>
                <a:pt x="0" y="103392"/>
              </a:lnTo>
              <a:close/>
            </a:path>
          </a:pathLst>
        </a:custGeom>
        <a:solidFill>
          <a:schemeClr val="bg1">
            <a:alpha val="90000"/>
          </a:schemeClr>
        </a:solidFill>
        <a:ln>
          <a:solidFill>
            <a:schemeClr val="accent5">
              <a:lumMod val="50000"/>
            </a:schemeClr>
          </a:solidFill>
        </a:ln>
      </xdr:spPr>
      <xdr:style>
        <a:lnRef idx="2">
          <a:schemeClr val="accent5">
            <a:hueOff val="-9933876"/>
            <a:satOff val="39811"/>
            <a:lumOff val="8628"/>
            <a:alphaOff val="0"/>
          </a:schemeClr>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101403" tIns="101403" rIns="101403" bIns="101403" numCol="1" spcCol="1270" anchor="t" anchorCtr="0">
          <a:noAutofit/>
        </a:bodyPr>
        <a:lstStyle/>
        <a:p>
          <a:r>
            <a:rPr lang="en-US" sz="1100">
              <a:solidFill>
                <a:schemeClr val="dk1">
                  <a:hueOff val="0"/>
                  <a:satOff val="0"/>
                  <a:lumOff val="0"/>
                  <a:alphaOff val="0"/>
                </a:schemeClr>
              </a:solidFill>
              <a:effectLst/>
              <a:latin typeface="+mn-lt"/>
              <a:ea typeface="+mn-ea"/>
              <a:cs typeface="+mn-cs"/>
            </a:rPr>
            <a:t>If needed, please make necessary edits in the Annual Report tab to ensure key metrics accurately reflect your program information.</a:t>
          </a:r>
          <a:endParaRPr lang="en-US">
            <a:effectLst/>
          </a:endParaRPr>
        </a:p>
      </xdr:txBody>
    </xdr:sp>
    <xdr:clientData/>
  </xdr:twoCellAnchor>
  <xdr:twoCellAnchor editAs="oneCell">
    <xdr:from>
      <xdr:col>2</xdr:col>
      <xdr:colOff>341108</xdr:colOff>
      <xdr:row>13</xdr:row>
      <xdr:rowOff>218800</xdr:rowOff>
    </xdr:from>
    <xdr:to>
      <xdr:col>11</xdr:col>
      <xdr:colOff>200025</xdr:colOff>
      <xdr:row>17</xdr:row>
      <xdr:rowOff>476250</xdr:rowOff>
    </xdr:to>
    <xdr:pic>
      <xdr:nvPicPr>
        <xdr:cNvPr id="31" name="Picture 30"/>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611" t="2710" b="11032"/>
        <a:stretch/>
      </xdr:blipFill>
      <xdr:spPr bwMode="auto">
        <a:xfrm>
          <a:off x="1160258" y="9753325"/>
          <a:ext cx="4888117" cy="2733950"/>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xdr:from>
      <xdr:col>2</xdr:col>
      <xdr:colOff>200025</xdr:colOff>
      <xdr:row>13</xdr:row>
      <xdr:rowOff>533399</xdr:rowOff>
    </xdr:from>
    <xdr:to>
      <xdr:col>3</xdr:col>
      <xdr:colOff>85725</xdr:colOff>
      <xdr:row>14</xdr:row>
      <xdr:rowOff>590549</xdr:rowOff>
    </xdr:to>
    <xdr:sp macro="" textlink="">
      <xdr:nvSpPr>
        <xdr:cNvPr id="22" name="Oval 21"/>
        <xdr:cNvSpPr/>
      </xdr:nvSpPr>
      <xdr:spPr>
        <a:xfrm>
          <a:off x="1019175" y="10067924"/>
          <a:ext cx="457200" cy="676275"/>
        </a:xfrm>
        <a:prstGeom prst="ellipse">
          <a:avLst/>
        </a:prstGeom>
        <a:noFill/>
        <a:ln w="25400" cap="flat" cmpd="sng" algn="ctr">
          <a:solidFill>
            <a:srgbClr val="FF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ysClr val="window" lastClr="FFFFFF"/>
              </a:solidFill>
              <a:latin typeface="Calibri"/>
              <a:ea typeface=""/>
              <a:cs typeface=""/>
            </a:defRPr>
          </a:lvl1pPr>
          <a:lvl2pPr marL="457200" algn="l" defTabSz="914400" rtl="0" eaLnBrk="1" latinLnBrk="0" hangingPunct="1">
            <a:defRPr sz="1800" kern="1200">
              <a:solidFill>
                <a:sysClr val="window" lastClr="FFFFFF"/>
              </a:solidFill>
              <a:latin typeface="Calibri"/>
              <a:ea typeface=""/>
              <a:cs typeface=""/>
            </a:defRPr>
          </a:lvl2pPr>
          <a:lvl3pPr marL="914400" algn="l" defTabSz="914400" rtl="0" eaLnBrk="1" latinLnBrk="0" hangingPunct="1">
            <a:defRPr sz="1800" kern="1200">
              <a:solidFill>
                <a:sysClr val="window" lastClr="FFFFFF"/>
              </a:solidFill>
              <a:latin typeface="Calibri"/>
              <a:ea typeface=""/>
              <a:cs typeface=""/>
            </a:defRPr>
          </a:lvl3pPr>
          <a:lvl4pPr marL="1371600" algn="l" defTabSz="914400" rtl="0" eaLnBrk="1" latinLnBrk="0" hangingPunct="1">
            <a:defRPr sz="1800" kern="1200">
              <a:solidFill>
                <a:sysClr val="window" lastClr="FFFFFF"/>
              </a:solidFill>
              <a:latin typeface="Calibri"/>
              <a:ea typeface=""/>
              <a:cs typeface=""/>
            </a:defRPr>
          </a:lvl4pPr>
          <a:lvl5pPr marL="1828800" algn="l" defTabSz="914400" rtl="0" eaLnBrk="1" latinLnBrk="0" hangingPunct="1">
            <a:defRPr sz="1800" kern="1200">
              <a:solidFill>
                <a:sysClr val="window" lastClr="FFFFFF"/>
              </a:solidFill>
              <a:latin typeface="Calibri"/>
              <a:ea typeface=""/>
              <a:cs typeface=""/>
            </a:defRPr>
          </a:lvl5pPr>
          <a:lvl6pPr marL="2286000" algn="l" defTabSz="914400" rtl="0" eaLnBrk="1" latinLnBrk="0" hangingPunct="1">
            <a:defRPr sz="1800" kern="1200">
              <a:solidFill>
                <a:sysClr val="window" lastClr="FFFFFF"/>
              </a:solidFill>
              <a:latin typeface="Calibri"/>
              <a:ea typeface=""/>
              <a:cs typeface=""/>
            </a:defRPr>
          </a:lvl6pPr>
          <a:lvl7pPr marL="2743200" algn="l" defTabSz="914400" rtl="0" eaLnBrk="1" latinLnBrk="0" hangingPunct="1">
            <a:defRPr sz="1800" kern="1200">
              <a:solidFill>
                <a:sysClr val="window" lastClr="FFFFFF"/>
              </a:solidFill>
              <a:latin typeface="Calibri"/>
              <a:ea typeface=""/>
              <a:cs typeface=""/>
            </a:defRPr>
          </a:lvl7pPr>
          <a:lvl8pPr marL="3200400" algn="l" defTabSz="914400" rtl="0" eaLnBrk="1" latinLnBrk="0" hangingPunct="1">
            <a:defRPr sz="1800" kern="1200">
              <a:solidFill>
                <a:sysClr val="window" lastClr="FFFFFF"/>
              </a:solidFill>
              <a:latin typeface="Calibri"/>
              <a:ea typeface=""/>
              <a:cs typeface=""/>
            </a:defRPr>
          </a:lvl8pPr>
          <a:lvl9pPr marL="3657600" algn="l" defTabSz="914400" rtl="0" eaLnBrk="1" latinLnBrk="0" hangingPunct="1">
            <a:defRPr sz="1800" kern="1200">
              <a:solidFill>
                <a:sysClr val="window" lastClr="FFFFFF"/>
              </a:solidFill>
              <a:latin typeface="Calibri"/>
              <a:ea typeface=""/>
              <a:cs typeface=""/>
            </a:defRPr>
          </a:lvl9pPr>
        </a:lstStyle>
        <a:p>
          <a:pPr algn="ct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1.eere.energy.gov/seeaction/pdfs/emv_ee_program_impact_guide.pdf" TargetMode="External"/><Relationship Id="rId7" Type="http://schemas.openxmlformats.org/officeDocument/2006/relationships/drawing" Target="../drawings/drawing1.xml"/><Relationship Id="rId2" Type="http://schemas.openxmlformats.org/officeDocument/2006/relationships/hyperlink" Target="http://www1.eere.energy.gov/seeaction/pdfs/emv_ee_program_impact_guide.pdf" TargetMode="External"/><Relationship Id="rId1" Type="http://schemas.openxmlformats.org/officeDocument/2006/relationships/hyperlink" Target="http://www1.eere.energy.gov/seeaction/pdfs/emv_ee_program_impact_guide.pdf" TargetMode="External"/><Relationship Id="rId6" Type="http://schemas.openxmlformats.org/officeDocument/2006/relationships/printerSettings" Target="../printerSettings/printerSettings1.bin"/><Relationship Id="rId5" Type="http://schemas.openxmlformats.org/officeDocument/2006/relationships/hyperlink" Target="http://www.energystar.gov/index.cfm?c=home_improvement.hpwes_sponsors_prtnr_templates" TargetMode="External"/><Relationship Id="rId4" Type="http://schemas.openxmlformats.org/officeDocument/2006/relationships/hyperlink" Target="http://www.energystar.gov/index.cfm?c=home_improvement.hpwes_sponsors_newsletter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D8F3FC"/>
  </sheetPr>
  <dimension ref="A1:AF69"/>
  <sheetViews>
    <sheetView tabSelected="1" zoomScaleNormal="100" workbookViewId="0">
      <selection activeCell="B4" sqref="B4:O4"/>
    </sheetView>
  </sheetViews>
  <sheetFormatPr defaultColWidth="9.109375" defaultRowHeight="14.4" x14ac:dyDescent="0.3"/>
  <cols>
    <col min="1" max="1" width="3.6640625" style="47" customWidth="1"/>
    <col min="2" max="8" width="8.5546875" style="41" customWidth="1"/>
    <col min="9" max="10" width="7.6640625" style="41" customWidth="1"/>
    <col min="11" max="12" width="8.5546875" style="41" customWidth="1"/>
    <col min="13" max="13" width="3.44140625" style="41" customWidth="1"/>
    <col min="14" max="15" width="5" style="41" customWidth="1"/>
    <col min="16" max="19" width="9.109375" style="41"/>
    <col min="20" max="20" width="10.6640625" style="41" customWidth="1"/>
    <col min="21" max="16384" width="9.109375" style="41"/>
  </cols>
  <sheetData>
    <row r="1" spans="1:25" ht="28.2" customHeight="1" x14ac:dyDescent="0.3">
      <c r="B1" s="333" t="s">
        <v>544</v>
      </c>
      <c r="C1" s="334"/>
      <c r="D1" s="334"/>
      <c r="E1" s="334"/>
      <c r="F1" s="262"/>
      <c r="G1" s="262"/>
      <c r="H1" s="262"/>
      <c r="I1" s="262"/>
      <c r="J1" s="262"/>
      <c r="K1" s="262"/>
      <c r="L1" s="262"/>
      <c r="M1" s="262"/>
      <c r="N1" s="262"/>
      <c r="O1" s="262"/>
    </row>
    <row r="2" spans="1:25" ht="18.600000000000001" thickBot="1" x14ac:dyDescent="0.4">
      <c r="B2" s="93" t="s">
        <v>146</v>
      </c>
      <c r="C2" s="93"/>
      <c r="D2" s="93"/>
      <c r="E2" s="93"/>
      <c r="F2" s="93"/>
      <c r="G2" s="93"/>
      <c r="H2" s="93"/>
      <c r="I2" s="93"/>
      <c r="J2" s="93"/>
      <c r="K2" s="93"/>
      <c r="L2" s="93"/>
      <c r="M2" s="93"/>
      <c r="N2" s="93"/>
      <c r="O2" s="94"/>
    </row>
    <row r="3" spans="1:25" s="49" customFormat="1" ht="31.5" customHeight="1" thickBot="1" x14ac:dyDescent="0.3">
      <c r="A3" s="48"/>
      <c r="B3" s="80" t="s">
        <v>171</v>
      </c>
      <c r="C3" s="81"/>
      <c r="D3" s="81"/>
      <c r="E3" s="81"/>
      <c r="F3" s="81"/>
      <c r="G3" s="82"/>
      <c r="H3" s="82"/>
      <c r="I3" s="82"/>
      <c r="J3" s="82"/>
      <c r="K3" s="82"/>
      <c r="L3" s="82"/>
      <c r="M3" s="82"/>
      <c r="N3" s="82"/>
      <c r="O3" s="83"/>
    </row>
    <row r="4" spans="1:25" s="51" customFormat="1" ht="232.5" customHeight="1" thickBot="1" x14ac:dyDescent="0.3">
      <c r="A4" s="50"/>
      <c r="B4" s="59" t="s">
        <v>525</v>
      </c>
      <c r="C4" s="75"/>
      <c r="D4" s="75"/>
      <c r="E4" s="75"/>
      <c r="F4" s="75"/>
      <c r="G4" s="75"/>
      <c r="H4" s="75"/>
      <c r="I4" s="75"/>
      <c r="J4" s="75"/>
      <c r="K4" s="75"/>
      <c r="L4" s="75"/>
      <c r="M4" s="75"/>
      <c r="N4" s="75"/>
      <c r="O4" s="74"/>
    </row>
    <row r="5" spans="1:25" s="51" customFormat="1" ht="30.75" customHeight="1" thickBot="1" x14ac:dyDescent="0.3">
      <c r="A5" s="50"/>
      <c r="B5" s="80" t="s">
        <v>172</v>
      </c>
      <c r="C5" s="81"/>
      <c r="D5" s="81"/>
      <c r="E5" s="81"/>
      <c r="F5" s="81"/>
      <c r="G5" s="82"/>
      <c r="H5" s="82"/>
      <c r="I5" s="82"/>
      <c r="J5" s="82"/>
      <c r="K5" s="82"/>
      <c r="L5" s="82"/>
      <c r="M5" s="82"/>
      <c r="N5" s="82"/>
      <c r="O5" s="83"/>
    </row>
    <row r="6" spans="1:25" s="51" customFormat="1" ht="171" customHeight="1" thickBot="1" x14ac:dyDescent="0.3">
      <c r="A6" s="50"/>
      <c r="B6" s="72" t="s">
        <v>523</v>
      </c>
      <c r="C6" s="73"/>
      <c r="D6" s="73"/>
      <c r="E6" s="73"/>
      <c r="F6" s="73"/>
      <c r="G6" s="73"/>
      <c r="H6" s="73"/>
      <c r="I6" s="73"/>
      <c r="J6" s="73"/>
      <c r="K6" s="73"/>
      <c r="L6" s="73"/>
      <c r="M6" s="73"/>
      <c r="N6" s="73"/>
      <c r="O6" s="74"/>
    </row>
    <row r="7" spans="1:25" ht="23.25" customHeight="1" thickBot="1" x14ac:dyDescent="0.45">
      <c r="B7" s="95" t="s">
        <v>225</v>
      </c>
      <c r="C7" s="96"/>
      <c r="D7" s="96"/>
      <c r="E7" s="96"/>
      <c r="F7" s="96"/>
      <c r="G7" s="97"/>
      <c r="H7" s="97"/>
      <c r="I7" s="97"/>
      <c r="J7" s="97"/>
      <c r="K7" s="97"/>
      <c r="L7" s="97"/>
      <c r="M7" s="97"/>
      <c r="N7" s="97"/>
      <c r="O7" s="74"/>
      <c r="P7" s="52"/>
      <c r="Q7" s="52"/>
      <c r="R7" s="52"/>
      <c r="S7" s="52"/>
      <c r="T7" s="52"/>
      <c r="U7" s="52"/>
      <c r="V7" s="52"/>
      <c r="W7" s="52"/>
      <c r="X7" s="52"/>
      <c r="Y7" s="52"/>
    </row>
    <row r="8" spans="1:25" s="52" customFormat="1" ht="64.5" customHeight="1" x14ac:dyDescent="0.3">
      <c r="A8" s="53"/>
      <c r="B8" s="63"/>
      <c r="C8" s="64"/>
      <c r="D8" s="64"/>
      <c r="E8" s="64"/>
      <c r="F8" s="64"/>
      <c r="G8" s="64"/>
      <c r="H8" s="64"/>
      <c r="I8" s="64"/>
      <c r="J8" s="64"/>
      <c r="K8" s="64"/>
      <c r="L8" s="64"/>
      <c r="M8" s="64"/>
      <c r="N8" s="64"/>
      <c r="O8" s="65"/>
    </row>
    <row r="9" spans="1:25" s="52" customFormat="1" ht="64.5" customHeight="1" x14ac:dyDescent="0.3">
      <c r="A9" s="53"/>
      <c r="B9" s="66"/>
      <c r="C9" s="67"/>
      <c r="D9" s="67"/>
      <c r="E9" s="67"/>
      <c r="F9" s="67"/>
      <c r="G9" s="67"/>
      <c r="H9" s="67"/>
      <c r="I9" s="67"/>
      <c r="J9" s="67"/>
      <c r="K9" s="67"/>
      <c r="L9" s="67"/>
      <c r="M9" s="67"/>
      <c r="N9" s="67"/>
      <c r="O9" s="68"/>
    </row>
    <row r="10" spans="1:25" s="52" customFormat="1" ht="64.5" customHeight="1" x14ac:dyDescent="0.3">
      <c r="A10" s="53"/>
      <c r="B10" s="66"/>
      <c r="C10" s="67"/>
      <c r="D10" s="67"/>
      <c r="E10" s="67"/>
      <c r="F10" s="67"/>
      <c r="G10" s="67"/>
      <c r="H10" s="67"/>
      <c r="I10" s="67"/>
      <c r="J10" s="67"/>
      <c r="K10" s="67"/>
      <c r="L10" s="67"/>
      <c r="M10" s="67"/>
      <c r="N10" s="67"/>
      <c r="O10" s="68"/>
    </row>
    <row r="11" spans="1:25" s="52" customFormat="1" ht="64.5" customHeight="1" thickBot="1" x14ac:dyDescent="0.35">
      <c r="A11" s="53"/>
      <c r="B11" s="69"/>
      <c r="C11" s="70"/>
      <c r="D11" s="70"/>
      <c r="E11" s="70"/>
      <c r="F11" s="70"/>
      <c r="G11" s="70"/>
      <c r="H11" s="70"/>
      <c r="I11" s="70"/>
      <c r="J11" s="70"/>
      <c r="K11" s="70"/>
      <c r="L11" s="70"/>
      <c r="M11" s="70"/>
      <c r="N11" s="70"/>
      <c r="O11" s="71"/>
    </row>
    <row r="12" spans="1:25" s="55" customFormat="1" ht="30" customHeight="1" thickBot="1" x14ac:dyDescent="0.35">
      <c r="A12" s="54"/>
      <c r="B12" s="80" t="s">
        <v>226</v>
      </c>
      <c r="C12" s="81"/>
      <c r="D12" s="81"/>
      <c r="E12" s="81"/>
      <c r="F12" s="81"/>
      <c r="G12" s="82"/>
      <c r="H12" s="82"/>
      <c r="I12" s="82"/>
      <c r="J12" s="82"/>
      <c r="K12" s="82"/>
      <c r="L12" s="82"/>
      <c r="M12" s="82"/>
      <c r="N12" s="82"/>
      <c r="O12" s="83"/>
    </row>
    <row r="13" spans="1:25" ht="66" customHeight="1" thickBot="1" x14ac:dyDescent="0.35">
      <c r="B13" s="59" t="s">
        <v>232</v>
      </c>
      <c r="C13" s="60"/>
      <c r="D13" s="60"/>
      <c r="E13" s="60"/>
      <c r="F13" s="60"/>
      <c r="G13" s="60"/>
      <c r="H13" s="60"/>
      <c r="I13" s="60"/>
      <c r="J13" s="60"/>
      <c r="K13" s="60"/>
      <c r="L13" s="60"/>
      <c r="M13" s="61"/>
      <c r="N13" s="61"/>
      <c r="O13" s="62"/>
    </row>
    <row r="14" spans="1:25" ht="48.75" customHeight="1" x14ac:dyDescent="0.3">
      <c r="B14" s="84"/>
      <c r="C14" s="85"/>
      <c r="D14" s="85"/>
      <c r="E14" s="85"/>
      <c r="F14" s="85"/>
      <c r="G14" s="85"/>
      <c r="H14" s="85"/>
      <c r="I14" s="85"/>
      <c r="J14" s="85"/>
      <c r="K14" s="85"/>
      <c r="L14" s="85"/>
      <c r="M14" s="85"/>
      <c r="N14" s="85"/>
      <c r="O14" s="86"/>
    </row>
    <row r="15" spans="1:25" ht="48.75" customHeight="1" x14ac:dyDescent="0.3">
      <c r="B15" s="87"/>
      <c r="C15" s="88"/>
      <c r="D15" s="88"/>
      <c r="E15" s="88"/>
      <c r="F15" s="88"/>
      <c r="G15" s="88"/>
      <c r="H15" s="88"/>
      <c r="I15" s="88"/>
      <c r="J15" s="88"/>
      <c r="K15" s="88"/>
      <c r="L15" s="88"/>
      <c r="M15" s="88"/>
      <c r="N15" s="88"/>
      <c r="O15" s="89"/>
    </row>
    <row r="16" spans="1:25" ht="48.75" customHeight="1" x14ac:dyDescent="0.3">
      <c r="B16" s="87"/>
      <c r="C16" s="88"/>
      <c r="D16" s="88"/>
      <c r="E16" s="88"/>
      <c r="F16" s="88"/>
      <c r="G16" s="88"/>
      <c r="H16" s="88"/>
      <c r="I16" s="88"/>
      <c r="J16" s="88"/>
      <c r="K16" s="88"/>
      <c r="L16" s="88"/>
      <c r="M16" s="88"/>
      <c r="N16" s="88"/>
      <c r="O16" s="89"/>
    </row>
    <row r="17" spans="1:15" ht="48.75" customHeight="1" x14ac:dyDescent="0.3">
      <c r="B17" s="87"/>
      <c r="C17" s="88"/>
      <c r="D17" s="88"/>
      <c r="E17" s="88"/>
      <c r="F17" s="88"/>
      <c r="G17" s="88"/>
      <c r="H17" s="88"/>
      <c r="I17" s="88"/>
      <c r="J17" s="88"/>
      <c r="K17" s="88"/>
      <c r="L17" s="88"/>
      <c r="M17" s="88"/>
      <c r="N17" s="88"/>
      <c r="O17" s="89"/>
    </row>
    <row r="18" spans="1:15" ht="48.75" customHeight="1" thickBot="1" x14ac:dyDescent="0.35">
      <c r="B18" s="90"/>
      <c r="C18" s="91"/>
      <c r="D18" s="91"/>
      <c r="E18" s="91"/>
      <c r="F18" s="91"/>
      <c r="G18" s="91"/>
      <c r="H18" s="91"/>
      <c r="I18" s="91"/>
      <c r="J18" s="91"/>
      <c r="K18" s="91"/>
      <c r="L18" s="91"/>
      <c r="M18" s="91"/>
      <c r="N18" s="91"/>
      <c r="O18" s="92"/>
    </row>
    <row r="19" spans="1:15" s="55" customFormat="1" ht="29.25" customHeight="1" thickBot="1" x14ac:dyDescent="0.35">
      <c r="A19" s="54"/>
      <c r="B19" s="80" t="s">
        <v>227</v>
      </c>
      <c r="C19" s="81"/>
      <c r="D19" s="81"/>
      <c r="E19" s="81"/>
      <c r="F19" s="81"/>
      <c r="G19" s="82"/>
      <c r="H19" s="82"/>
      <c r="I19" s="82"/>
      <c r="J19" s="82"/>
      <c r="K19" s="82"/>
      <c r="L19" s="82"/>
      <c r="M19" s="82"/>
      <c r="N19" s="82"/>
      <c r="O19" s="83"/>
    </row>
    <row r="20" spans="1:15" s="52" customFormat="1" ht="52.5" customHeight="1" thickBot="1" x14ac:dyDescent="0.35">
      <c r="A20" s="53"/>
      <c r="B20" s="78" t="s">
        <v>61</v>
      </c>
      <c r="C20" s="79"/>
      <c r="D20" s="76" t="s">
        <v>178</v>
      </c>
      <c r="E20" s="77"/>
      <c r="F20" s="77"/>
      <c r="G20" s="77"/>
      <c r="H20" s="77"/>
      <c r="I20" s="77"/>
      <c r="J20" s="77"/>
      <c r="K20" s="77"/>
      <c r="L20" s="77"/>
      <c r="M20" s="77"/>
      <c r="N20" s="77"/>
      <c r="O20" s="62"/>
    </row>
    <row r="21" spans="1:15" s="52" customFormat="1" ht="113.25" customHeight="1" thickBot="1" x14ac:dyDescent="0.35">
      <c r="A21" s="53"/>
      <c r="B21" s="78" t="s">
        <v>210</v>
      </c>
      <c r="C21" s="79"/>
      <c r="D21" s="76" t="s">
        <v>230</v>
      </c>
      <c r="E21" s="77"/>
      <c r="F21" s="77"/>
      <c r="G21" s="77"/>
      <c r="H21" s="77"/>
      <c r="I21" s="77"/>
      <c r="J21" s="77"/>
      <c r="K21" s="77"/>
      <c r="L21" s="77"/>
      <c r="M21" s="77"/>
      <c r="N21" s="77"/>
      <c r="O21" s="62"/>
    </row>
    <row r="22" spans="1:15" s="52" customFormat="1" ht="61.5" customHeight="1" thickBot="1" x14ac:dyDescent="0.35">
      <c r="A22" s="53"/>
      <c r="B22" s="78" t="s">
        <v>62</v>
      </c>
      <c r="C22" s="79"/>
      <c r="D22" s="76" t="s">
        <v>147</v>
      </c>
      <c r="E22" s="77"/>
      <c r="F22" s="77"/>
      <c r="G22" s="77"/>
      <c r="H22" s="77"/>
      <c r="I22" s="77"/>
      <c r="J22" s="77"/>
      <c r="K22" s="77"/>
      <c r="L22" s="77"/>
      <c r="M22" s="77"/>
      <c r="N22" s="77"/>
      <c r="O22" s="62"/>
    </row>
    <row r="23" spans="1:15" s="52" customFormat="1" ht="78.75" customHeight="1" thickBot="1" x14ac:dyDescent="0.35">
      <c r="A23" s="53"/>
      <c r="B23" s="78" t="s">
        <v>63</v>
      </c>
      <c r="C23" s="79"/>
      <c r="D23" s="76" t="s">
        <v>148</v>
      </c>
      <c r="E23" s="77"/>
      <c r="F23" s="77"/>
      <c r="G23" s="77"/>
      <c r="H23" s="77"/>
      <c r="I23" s="77"/>
      <c r="J23" s="77"/>
      <c r="K23" s="77"/>
      <c r="L23" s="77"/>
      <c r="M23" s="77"/>
      <c r="N23" s="77"/>
      <c r="O23" s="62"/>
    </row>
    <row r="24" spans="1:15" s="52" customFormat="1" ht="94.5" customHeight="1" thickBot="1" x14ac:dyDescent="0.35">
      <c r="A24" s="53"/>
      <c r="B24" s="78" t="s">
        <v>64</v>
      </c>
      <c r="C24" s="79"/>
      <c r="D24" s="76" t="s">
        <v>526</v>
      </c>
      <c r="E24" s="77"/>
      <c r="F24" s="77"/>
      <c r="G24" s="77"/>
      <c r="H24" s="77"/>
      <c r="I24" s="77"/>
      <c r="J24" s="77"/>
      <c r="K24" s="77"/>
      <c r="L24" s="77"/>
      <c r="M24" s="77"/>
      <c r="N24" s="77"/>
      <c r="O24" s="62"/>
    </row>
    <row r="25" spans="1:15" s="52" customFormat="1" ht="76.5" customHeight="1" thickBot="1" x14ac:dyDescent="0.35">
      <c r="A25" s="53"/>
      <c r="B25" s="78" t="s">
        <v>65</v>
      </c>
      <c r="C25" s="79"/>
      <c r="D25" s="76" t="s">
        <v>527</v>
      </c>
      <c r="E25" s="77"/>
      <c r="F25" s="77"/>
      <c r="G25" s="77"/>
      <c r="H25" s="77"/>
      <c r="I25" s="77"/>
      <c r="J25" s="77"/>
      <c r="K25" s="77"/>
      <c r="L25" s="77"/>
      <c r="M25" s="77"/>
      <c r="N25" s="77"/>
      <c r="O25" s="62"/>
    </row>
    <row r="26" spans="1:15" s="52" customFormat="1" ht="92.25" customHeight="1" thickBot="1" x14ac:dyDescent="0.35">
      <c r="A26" s="53"/>
      <c r="B26" s="78" t="s">
        <v>66</v>
      </c>
      <c r="C26" s="79"/>
      <c r="D26" s="76" t="s">
        <v>149</v>
      </c>
      <c r="E26" s="77"/>
      <c r="F26" s="77"/>
      <c r="G26" s="77"/>
      <c r="H26" s="77"/>
      <c r="I26" s="77"/>
      <c r="J26" s="77"/>
      <c r="K26" s="77"/>
      <c r="L26" s="77"/>
      <c r="M26" s="77"/>
      <c r="N26" s="77"/>
      <c r="O26" s="62"/>
    </row>
    <row r="27" spans="1:15" s="52" customFormat="1" ht="141" customHeight="1" thickBot="1" x14ac:dyDescent="0.35">
      <c r="A27" s="53"/>
      <c r="B27" s="78" t="s">
        <v>67</v>
      </c>
      <c r="C27" s="79"/>
      <c r="D27" s="59" t="s">
        <v>214</v>
      </c>
      <c r="E27" s="60"/>
      <c r="F27" s="60"/>
      <c r="G27" s="60"/>
      <c r="H27" s="60"/>
      <c r="I27" s="60"/>
      <c r="J27" s="60"/>
      <c r="K27" s="60"/>
      <c r="L27" s="60"/>
      <c r="M27" s="60"/>
      <c r="N27" s="60"/>
      <c r="O27" s="62"/>
    </row>
    <row r="28" spans="1:15" s="52" customFormat="1" ht="66" customHeight="1" thickBot="1" x14ac:dyDescent="0.35">
      <c r="A28" s="53"/>
      <c r="B28" s="78" t="s">
        <v>238</v>
      </c>
      <c r="C28" s="79"/>
      <c r="D28" s="59" t="s">
        <v>231</v>
      </c>
      <c r="E28" s="60"/>
      <c r="F28" s="60"/>
      <c r="G28" s="60"/>
      <c r="H28" s="60"/>
      <c r="I28" s="60"/>
      <c r="J28" s="60"/>
      <c r="K28" s="60"/>
      <c r="L28" s="60"/>
      <c r="M28" s="60"/>
      <c r="N28" s="60"/>
      <c r="O28" s="62"/>
    </row>
    <row r="29" spans="1:15" s="52" customFormat="1" ht="52.5" customHeight="1" thickBot="1" x14ac:dyDescent="0.35">
      <c r="A29" s="53"/>
      <c r="B29" s="78" t="s">
        <v>68</v>
      </c>
      <c r="C29" s="79"/>
      <c r="D29" s="76" t="s">
        <v>513</v>
      </c>
      <c r="E29" s="77"/>
      <c r="F29" s="77"/>
      <c r="G29" s="77"/>
      <c r="H29" s="77"/>
      <c r="I29" s="77"/>
      <c r="J29" s="77"/>
      <c r="K29" s="77"/>
      <c r="L29" s="77"/>
      <c r="M29" s="77"/>
      <c r="N29" s="77"/>
      <c r="O29" s="62"/>
    </row>
    <row r="30" spans="1:15" s="52" customFormat="1" ht="110.25" customHeight="1" thickBot="1" x14ac:dyDescent="0.35">
      <c r="A30" s="53"/>
      <c r="B30" s="78" t="s">
        <v>69</v>
      </c>
      <c r="C30" s="79"/>
      <c r="D30" s="76" t="s">
        <v>179</v>
      </c>
      <c r="E30" s="77"/>
      <c r="F30" s="77"/>
      <c r="G30" s="77"/>
      <c r="H30" s="77"/>
      <c r="I30" s="77"/>
      <c r="J30" s="77"/>
      <c r="K30" s="77"/>
      <c r="L30" s="77"/>
      <c r="M30" s="77"/>
      <c r="N30" s="77"/>
      <c r="O30" s="62"/>
    </row>
    <row r="31" spans="1:15" s="52" customFormat="1" ht="48.75" customHeight="1" thickBot="1" x14ac:dyDescent="0.35">
      <c r="A31" s="53"/>
      <c r="B31" s="78" t="s">
        <v>70</v>
      </c>
      <c r="C31" s="79"/>
      <c r="D31" s="76" t="s">
        <v>157</v>
      </c>
      <c r="E31" s="77"/>
      <c r="F31" s="77"/>
      <c r="G31" s="77"/>
      <c r="H31" s="77"/>
      <c r="I31" s="77"/>
      <c r="J31" s="77"/>
      <c r="K31" s="77"/>
      <c r="L31" s="77"/>
      <c r="M31" s="77"/>
      <c r="N31" s="77"/>
      <c r="O31" s="62"/>
    </row>
    <row r="32" spans="1:15" s="52" customFormat="1" ht="48.75" customHeight="1" thickBot="1" x14ac:dyDescent="0.35">
      <c r="A32" s="53"/>
      <c r="B32" s="78" t="s">
        <v>194</v>
      </c>
      <c r="C32" s="79"/>
      <c r="D32" s="76" t="s">
        <v>193</v>
      </c>
      <c r="E32" s="77"/>
      <c r="F32" s="77"/>
      <c r="G32" s="77"/>
      <c r="H32" s="77"/>
      <c r="I32" s="77"/>
      <c r="J32" s="77"/>
      <c r="K32" s="77"/>
      <c r="L32" s="77"/>
      <c r="M32" s="77"/>
      <c r="N32" s="77"/>
      <c r="O32" s="62"/>
    </row>
    <row r="33" spans="1:30" s="52" customFormat="1" ht="52.5" customHeight="1" thickBot="1" x14ac:dyDescent="0.35">
      <c r="A33" s="53"/>
      <c r="B33" s="78" t="s">
        <v>71</v>
      </c>
      <c r="C33" s="79"/>
      <c r="D33" s="76" t="s">
        <v>150</v>
      </c>
      <c r="E33" s="77"/>
      <c r="F33" s="77"/>
      <c r="G33" s="77"/>
      <c r="H33" s="77"/>
      <c r="I33" s="77"/>
      <c r="J33" s="77"/>
      <c r="K33" s="77"/>
      <c r="L33" s="77"/>
      <c r="M33" s="77"/>
      <c r="N33" s="77"/>
      <c r="O33" s="62"/>
    </row>
    <row r="34" spans="1:30" s="52" customFormat="1" ht="39" customHeight="1" thickBot="1" x14ac:dyDescent="0.35">
      <c r="A34" s="53"/>
      <c r="B34" s="78" t="s">
        <v>183</v>
      </c>
      <c r="C34" s="79"/>
      <c r="D34" s="76" t="s">
        <v>180</v>
      </c>
      <c r="E34" s="77"/>
      <c r="F34" s="77"/>
      <c r="G34" s="77"/>
      <c r="H34" s="77"/>
      <c r="I34" s="77"/>
      <c r="J34" s="77"/>
      <c r="K34" s="77"/>
      <c r="L34" s="77"/>
      <c r="M34" s="77"/>
      <c r="N34" s="77"/>
      <c r="O34" s="62"/>
    </row>
    <row r="35" spans="1:30" s="52" customFormat="1" ht="66" customHeight="1" thickBot="1" x14ac:dyDescent="0.35">
      <c r="A35" s="53"/>
      <c r="B35" s="78" t="s">
        <v>72</v>
      </c>
      <c r="C35" s="79"/>
      <c r="D35" s="76" t="s">
        <v>181</v>
      </c>
      <c r="E35" s="77"/>
      <c r="F35" s="77"/>
      <c r="G35" s="77"/>
      <c r="H35" s="77"/>
      <c r="I35" s="77"/>
      <c r="J35" s="77"/>
      <c r="K35" s="77"/>
      <c r="L35" s="77"/>
      <c r="M35" s="77"/>
      <c r="N35" s="77"/>
      <c r="O35" s="62"/>
    </row>
    <row r="36" spans="1:30" s="52" customFormat="1" ht="78.75" customHeight="1" thickBot="1" x14ac:dyDescent="0.35">
      <c r="A36" s="53"/>
      <c r="B36" s="78" t="s">
        <v>73</v>
      </c>
      <c r="C36" s="79"/>
      <c r="D36" s="76" t="s">
        <v>240</v>
      </c>
      <c r="E36" s="77"/>
      <c r="F36" s="77"/>
      <c r="G36" s="77"/>
      <c r="H36" s="77"/>
      <c r="I36" s="77"/>
      <c r="J36" s="77"/>
      <c r="K36" s="77"/>
      <c r="L36" s="77"/>
      <c r="M36" s="77"/>
      <c r="N36" s="77"/>
      <c r="O36" s="62"/>
    </row>
    <row r="37" spans="1:30" s="52" customFormat="1" ht="49.5" customHeight="1" thickBot="1" x14ac:dyDescent="0.35">
      <c r="A37" s="53"/>
      <c r="B37" s="78" t="s">
        <v>74</v>
      </c>
      <c r="C37" s="79"/>
      <c r="D37" s="76" t="s">
        <v>151</v>
      </c>
      <c r="E37" s="77"/>
      <c r="F37" s="77"/>
      <c r="G37" s="77"/>
      <c r="H37" s="77"/>
      <c r="I37" s="77"/>
      <c r="J37" s="77"/>
      <c r="K37" s="77"/>
      <c r="L37" s="77"/>
      <c r="M37" s="77"/>
      <c r="N37" s="77"/>
      <c r="O37" s="62"/>
    </row>
    <row r="38" spans="1:30" s="52" customFormat="1" ht="46.5" customHeight="1" thickBot="1" x14ac:dyDescent="0.35">
      <c r="A38" s="53"/>
      <c r="B38" s="78" t="s">
        <v>142</v>
      </c>
      <c r="C38" s="79"/>
      <c r="D38" s="76" t="s">
        <v>528</v>
      </c>
      <c r="E38" s="77"/>
      <c r="F38" s="77"/>
      <c r="G38" s="77"/>
      <c r="H38" s="77"/>
      <c r="I38" s="77"/>
      <c r="J38" s="77"/>
      <c r="K38" s="77"/>
      <c r="L38" s="77"/>
      <c r="M38" s="77"/>
      <c r="N38" s="77"/>
      <c r="O38" s="62"/>
    </row>
    <row r="39" spans="1:30" s="52" customFormat="1" ht="77.25" customHeight="1" thickBot="1" x14ac:dyDescent="0.35">
      <c r="A39" s="53"/>
      <c r="B39" s="78" t="s">
        <v>184</v>
      </c>
      <c r="C39" s="79"/>
      <c r="D39" s="76" t="s">
        <v>182</v>
      </c>
      <c r="E39" s="77"/>
      <c r="F39" s="77"/>
      <c r="G39" s="77"/>
      <c r="H39" s="77"/>
      <c r="I39" s="77"/>
      <c r="J39" s="77"/>
      <c r="K39" s="77"/>
      <c r="L39" s="77"/>
      <c r="M39" s="77"/>
      <c r="N39" s="77"/>
      <c r="O39" s="62"/>
    </row>
    <row r="40" spans="1:30" s="52" customFormat="1" ht="82.5" customHeight="1" thickBot="1" x14ac:dyDescent="0.35">
      <c r="A40" s="53"/>
      <c r="B40" s="78" t="s">
        <v>75</v>
      </c>
      <c r="C40" s="79"/>
      <c r="D40" s="76" t="s">
        <v>152</v>
      </c>
      <c r="E40" s="77"/>
      <c r="F40" s="77"/>
      <c r="G40" s="77"/>
      <c r="H40" s="77"/>
      <c r="I40" s="77"/>
      <c r="J40" s="77"/>
      <c r="K40" s="77"/>
      <c r="L40" s="77"/>
      <c r="M40" s="77"/>
      <c r="N40" s="77"/>
      <c r="O40" s="62"/>
    </row>
    <row r="41" spans="1:30" ht="34.5" customHeight="1" thickBot="1" x14ac:dyDescent="0.35">
      <c r="B41" s="80" t="s">
        <v>228</v>
      </c>
      <c r="C41" s="81"/>
      <c r="D41" s="81"/>
      <c r="E41" s="81"/>
      <c r="F41" s="81"/>
      <c r="G41" s="82"/>
      <c r="H41" s="82"/>
      <c r="I41" s="82"/>
      <c r="J41" s="82"/>
      <c r="K41" s="82"/>
      <c r="L41" s="82"/>
      <c r="M41" s="82"/>
      <c r="N41" s="82"/>
      <c r="O41" s="83"/>
      <c r="P41" s="52"/>
      <c r="Q41" s="52"/>
      <c r="R41" s="52"/>
      <c r="S41" s="52"/>
      <c r="T41" s="52"/>
      <c r="U41" s="52"/>
      <c r="V41" s="52"/>
      <c r="W41" s="52"/>
      <c r="X41" s="52"/>
      <c r="Y41" s="52"/>
    </row>
    <row r="42" spans="1:30" s="52" customFormat="1" ht="41.25" customHeight="1" thickBot="1" x14ac:dyDescent="0.35">
      <c r="A42" s="53"/>
      <c r="B42" s="112" t="s">
        <v>538</v>
      </c>
      <c r="C42" s="112"/>
      <c r="D42" s="112"/>
      <c r="E42" s="112"/>
      <c r="F42" s="112"/>
      <c r="G42" s="112"/>
      <c r="H42" s="112"/>
      <c r="I42" s="112"/>
      <c r="J42" s="112"/>
      <c r="K42" s="112"/>
      <c r="L42" s="112"/>
      <c r="M42" s="112"/>
      <c r="N42" s="112"/>
      <c r="O42" s="113"/>
    </row>
    <row r="43" spans="1:30" s="55" customFormat="1" ht="39.75" customHeight="1" thickBot="1" x14ac:dyDescent="0.35">
      <c r="A43" s="54"/>
      <c r="B43" s="109" t="s">
        <v>229</v>
      </c>
      <c r="C43" s="109"/>
      <c r="D43" s="109"/>
      <c r="E43" s="109"/>
      <c r="F43" s="109"/>
      <c r="G43" s="110"/>
      <c r="H43" s="110"/>
      <c r="I43" s="110"/>
      <c r="J43" s="110"/>
      <c r="K43" s="110"/>
      <c r="L43" s="110"/>
      <c r="M43" s="110"/>
      <c r="N43" s="110"/>
      <c r="O43" s="111"/>
      <c r="P43" s="56"/>
      <c r="Q43" s="56"/>
      <c r="R43" s="56"/>
      <c r="S43" s="56"/>
      <c r="T43" s="56"/>
      <c r="U43" s="56"/>
      <c r="V43" s="56"/>
      <c r="W43" s="56"/>
      <c r="X43" s="56"/>
      <c r="Y43" s="56"/>
    </row>
    <row r="44" spans="1:30" ht="39" customHeight="1" thickBot="1" x14ac:dyDescent="0.35">
      <c r="A44" s="41"/>
      <c r="B44" s="114" t="s">
        <v>524</v>
      </c>
      <c r="C44" s="114"/>
      <c r="D44" s="114"/>
      <c r="E44" s="114"/>
      <c r="F44" s="114"/>
      <c r="G44" s="100" t="s">
        <v>54</v>
      </c>
      <c r="H44" s="101"/>
      <c r="I44" s="102"/>
      <c r="J44" s="102"/>
      <c r="K44" s="100" t="s">
        <v>55</v>
      </c>
      <c r="L44" s="101"/>
      <c r="M44" s="117"/>
      <c r="N44" s="117"/>
      <c r="O44" s="118"/>
      <c r="P44" s="52"/>
      <c r="Q44" s="52"/>
      <c r="R44" s="52"/>
      <c r="S44" s="52"/>
      <c r="T44" s="52"/>
      <c r="U44" s="52"/>
      <c r="V44" s="52"/>
      <c r="W44" s="52"/>
      <c r="X44" s="52"/>
      <c r="Y44" s="52"/>
      <c r="Z44" s="52"/>
      <c r="AA44" s="52"/>
      <c r="AB44" s="52"/>
      <c r="AC44" s="52"/>
      <c r="AD44" s="52"/>
    </row>
    <row r="45" spans="1:30" ht="39" customHeight="1" thickBot="1" x14ac:dyDescent="0.35">
      <c r="A45" s="41"/>
      <c r="B45" s="114"/>
      <c r="C45" s="114"/>
      <c r="D45" s="114"/>
      <c r="E45" s="114"/>
      <c r="F45" s="114"/>
      <c r="G45" s="103" t="s">
        <v>56</v>
      </c>
      <c r="H45" s="104"/>
      <c r="I45" s="105"/>
      <c r="J45" s="105"/>
      <c r="K45" s="106" t="s">
        <v>53</v>
      </c>
      <c r="L45" s="107"/>
      <c r="M45" s="115">
        <f>I45/293.2972222222</f>
        <v>0</v>
      </c>
      <c r="N45" s="115"/>
      <c r="O45" s="116"/>
      <c r="Q45" s="52"/>
      <c r="R45" s="52"/>
      <c r="T45" s="52"/>
      <c r="U45" s="52"/>
      <c r="V45" s="52"/>
      <c r="W45" s="52"/>
      <c r="X45" s="52"/>
      <c r="Y45" s="52"/>
      <c r="Z45" s="52"/>
      <c r="AA45" s="52"/>
      <c r="AB45" s="52"/>
      <c r="AC45" s="52"/>
      <c r="AD45" s="52"/>
    </row>
    <row r="46" spans="1:30" ht="39" customHeight="1" thickBot="1" x14ac:dyDescent="0.35">
      <c r="A46" s="41"/>
      <c r="B46" s="114"/>
      <c r="C46" s="114"/>
      <c r="D46" s="114"/>
      <c r="E46" s="114"/>
      <c r="F46" s="114"/>
      <c r="G46" s="103" t="s">
        <v>57</v>
      </c>
      <c r="H46" s="104"/>
      <c r="I46" s="105"/>
      <c r="J46" s="105"/>
      <c r="K46" s="106" t="s">
        <v>53</v>
      </c>
      <c r="L46" s="108"/>
      <c r="M46" s="115">
        <f>I46/10</f>
        <v>0</v>
      </c>
      <c r="N46" s="115"/>
      <c r="O46" s="116"/>
      <c r="P46" s="52"/>
      <c r="Q46" s="52"/>
      <c r="R46" s="52"/>
      <c r="T46" s="52"/>
      <c r="U46" s="52"/>
      <c r="V46" s="52"/>
      <c r="W46" s="52"/>
      <c r="X46" s="52"/>
      <c r="Y46" s="52"/>
      <c r="Z46" s="52"/>
      <c r="AA46" s="52"/>
      <c r="AB46" s="52"/>
      <c r="AC46" s="52"/>
      <c r="AD46" s="52"/>
    </row>
    <row r="47" spans="1:30" ht="39" customHeight="1" thickBot="1" x14ac:dyDescent="0.35">
      <c r="A47" s="41"/>
      <c r="B47" s="114"/>
      <c r="C47" s="114"/>
      <c r="D47" s="114"/>
      <c r="E47" s="114"/>
      <c r="F47" s="114"/>
      <c r="G47" s="103" t="s">
        <v>188</v>
      </c>
      <c r="H47" s="104"/>
      <c r="I47" s="105"/>
      <c r="J47" s="105"/>
      <c r="K47" s="106" t="s">
        <v>53</v>
      </c>
      <c r="L47" s="108"/>
      <c r="M47" s="115">
        <f>I47*0.139</f>
        <v>0</v>
      </c>
      <c r="N47" s="115"/>
      <c r="O47" s="116"/>
      <c r="P47" s="52"/>
      <c r="Q47" s="52"/>
      <c r="R47" s="52"/>
      <c r="T47" s="52"/>
      <c r="U47" s="52"/>
      <c r="V47" s="52"/>
      <c r="W47" s="52"/>
      <c r="X47" s="52"/>
      <c r="Y47" s="52"/>
      <c r="Z47" s="52"/>
      <c r="AA47" s="52"/>
      <c r="AB47" s="52"/>
      <c r="AC47" s="52"/>
      <c r="AD47" s="52"/>
    </row>
    <row r="48" spans="1:30" ht="39" customHeight="1" thickBot="1" x14ac:dyDescent="0.35">
      <c r="A48" s="41"/>
      <c r="B48" s="114"/>
      <c r="C48" s="114"/>
      <c r="D48" s="114"/>
      <c r="E48" s="114"/>
      <c r="F48" s="114"/>
      <c r="G48" s="103" t="s">
        <v>51</v>
      </c>
      <c r="H48" s="104"/>
      <c r="I48" s="105"/>
      <c r="J48" s="105"/>
      <c r="K48" s="106" t="s">
        <v>53</v>
      </c>
      <c r="L48" s="108"/>
      <c r="M48" s="115">
        <f>I48*0.095</f>
        <v>0</v>
      </c>
      <c r="N48" s="115"/>
      <c r="O48" s="116"/>
      <c r="P48" s="52"/>
      <c r="Q48" s="52"/>
      <c r="R48" s="52"/>
      <c r="T48" s="52"/>
      <c r="U48" s="52"/>
      <c r="V48" s="52"/>
      <c r="W48" s="52"/>
      <c r="X48" s="52"/>
      <c r="Y48" s="52"/>
      <c r="Z48" s="52"/>
      <c r="AA48" s="52"/>
      <c r="AB48" s="52"/>
      <c r="AC48" s="52"/>
      <c r="AD48" s="52"/>
    </row>
    <row r="49" spans="1:25" ht="15" customHeight="1" x14ac:dyDescent="0.3">
      <c r="A49" s="41"/>
      <c r="C49" s="52"/>
      <c r="D49" s="52"/>
      <c r="E49" s="52"/>
      <c r="F49" s="52"/>
      <c r="G49" s="52"/>
      <c r="H49" s="52"/>
      <c r="I49" s="52"/>
      <c r="J49" s="52"/>
      <c r="K49" s="52"/>
      <c r="L49" s="52"/>
      <c r="M49" s="52"/>
      <c r="N49" s="52"/>
      <c r="P49" s="52"/>
      <c r="Q49" s="52"/>
      <c r="R49" s="52"/>
      <c r="S49" s="52"/>
      <c r="T49" s="52"/>
      <c r="U49" s="52"/>
      <c r="V49" s="52"/>
      <c r="W49" s="52"/>
      <c r="X49" s="52"/>
      <c r="Y49" s="52"/>
    </row>
    <row r="50" spans="1:25" ht="15" customHeight="1" x14ac:dyDescent="0.3">
      <c r="A50" s="41"/>
      <c r="C50" s="52"/>
      <c r="D50" s="52"/>
      <c r="E50" s="52"/>
      <c r="F50" s="52"/>
      <c r="G50" s="52"/>
      <c r="H50" s="52"/>
      <c r="I50" s="52"/>
      <c r="J50" s="52"/>
      <c r="K50" s="52"/>
      <c r="L50" s="52"/>
      <c r="M50" s="52"/>
      <c r="N50" s="52"/>
      <c r="P50" s="52"/>
      <c r="Q50" s="52"/>
      <c r="R50" s="52"/>
      <c r="S50" s="52"/>
      <c r="T50" s="52"/>
      <c r="U50" s="52"/>
      <c r="V50" s="52"/>
      <c r="W50" s="52"/>
      <c r="X50" s="52"/>
      <c r="Y50" s="52"/>
    </row>
    <row r="51" spans="1:25" ht="15" customHeight="1" x14ac:dyDescent="0.3">
      <c r="A51" s="41"/>
      <c r="C51" s="52"/>
      <c r="D51" s="52"/>
      <c r="E51" s="52"/>
      <c r="F51" s="52"/>
      <c r="G51" s="52"/>
      <c r="H51" s="52"/>
      <c r="I51" s="52"/>
      <c r="J51" s="52"/>
      <c r="K51" s="52"/>
      <c r="L51" s="52"/>
      <c r="M51" s="52"/>
      <c r="N51" s="52"/>
      <c r="P51" s="52"/>
      <c r="Q51" s="52"/>
      <c r="R51" s="52"/>
      <c r="S51" s="52"/>
      <c r="T51" s="52"/>
      <c r="U51" s="52"/>
      <c r="V51" s="52"/>
      <c r="W51" s="52"/>
      <c r="X51" s="52"/>
      <c r="Y51" s="52"/>
    </row>
    <row r="52" spans="1:25" ht="15" customHeight="1" x14ac:dyDescent="0.3">
      <c r="A52" s="41"/>
      <c r="C52" s="52"/>
      <c r="D52" s="52"/>
      <c r="E52" s="52"/>
      <c r="F52" s="52"/>
      <c r="G52" s="52"/>
      <c r="H52" s="52"/>
      <c r="I52" s="52"/>
      <c r="J52" s="52"/>
      <c r="K52" s="52"/>
      <c r="L52" s="52"/>
      <c r="M52" s="52"/>
      <c r="N52" s="52"/>
      <c r="P52" s="52"/>
      <c r="Q52" s="52"/>
      <c r="R52" s="52"/>
      <c r="S52" s="52"/>
      <c r="T52" s="52"/>
      <c r="U52" s="52"/>
      <c r="V52" s="52"/>
      <c r="W52" s="52"/>
      <c r="X52" s="52"/>
      <c r="Y52" s="52"/>
    </row>
    <row r="53" spans="1:25" ht="15" customHeight="1" x14ac:dyDescent="0.3">
      <c r="A53" s="41"/>
      <c r="C53" s="52"/>
      <c r="D53" s="52"/>
      <c r="E53" s="52"/>
      <c r="F53" s="52"/>
      <c r="G53" s="52"/>
      <c r="H53" s="52"/>
      <c r="I53" s="52"/>
      <c r="J53" s="52"/>
      <c r="K53" s="52"/>
      <c r="L53" s="52"/>
      <c r="M53" s="52"/>
      <c r="N53" s="52"/>
      <c r="P53" s="52"/>
      <c r="Q53" s="52"/>
      <c r="R53" s="52"/>
      <c r="S53" s="52"/>
      <c r="T53" s="52"/>
      <c r="U53" s="52"/>
      <c r="V53" s="52"/>
      <c r="W53" s="52"/>
      <c r="X53" s="52"/>
      <c r="Y53" s="52"/>
    </row>
    <row r="54" spans="1:25" ht="15" customHeight="1" x14ac:dyDescent="0.3">
      <c r="A54" s="41"/>
      <c r="C54" s="52"/>
      <c r="D54" s="52"/>
      <c r="E54" s="52"/>
      <c r="F54" s="52"/>
      <c r="G54" s="52"/>
      <c r="H54" s="52"/>
      <c r="I54" s="52"/>
      <c r="J54" s="52"/>
      <c r="K54" s="52"/>
      <c r="L54" s="52"/>
      <c r="M54" s="52"/>
      <c r="N54" s="52"/>
      <c r="P54" s="52"/>
      <c r="Q54" s="52"/>
      <c r="R54" s="52"/>
      <c r="S54" s="52"/>
      <c r="T54" s="52"/>
      <c r="U54" s="52"/>
      <c r="V54" s="52"/>
      <c r="W54" s="52"/>
      <c r="X54" s="52"/>
      <c r="Y54" s="52"/>
    </row>
    <row r="55" spans="1:25" ht="15" customHeight="1" x14ac:dyDescent="0.3">
      <c r="A55" s="41"/>
      <c r="C55" s="52"/>
      <c r="D55" s="52"/>
      <c r="E55" s="52"/>
      <c r="F55" s="52"/>
      <c r="G55" s="52"/>
      <c r="H55" s="52"/>
      <c r="I55" s="52"/>
      <c r="J55" s="52"/>
      <c r="K55" s="52"/>
      <c r="L55" s="52"/>
      <c r="M55" s="52"/>
      <c r="N55" s="52"/>
      <c r="P55" s="52"/>
      <c r="Q55" s="52"/>
      <c r="R55" s="52"/>
      <c r="S55" s="52"/>
      <c r="T55" s="52"/>
      <c r="U55" s="52"/>
      <c r="V55" s="52"/>
      <c r="W55" s="52"/>
      <c r="X55" s="52"/>
      <c r="Y55" s="52"/>
    </row>
    <row r="56" spans="1:25" ht="15" customHeight="1" x14ac:dyDescent="0.3">
      <c r="A56" s="41"/>
      <c r="C56" s="52"/>
      <c r="D56" s="52"/>
      <c r="E56" s="52"/>
      <c r="F56" s="52"/>
      <c r="G56" s="52"/>
      <c r="H56" s="52"/>
      <c r="I56" s="52"/>
      <c r="J56" s="52"/>
      <c r="K56" s="52"/>
      <c r="L56" s="52"/>
      <c r="M56" s="52"/>
      <c r="N56" s="52"/>
      <c r="P56" s="52"/>
      <c r="Q56" s="52"/>
      <c r="R56" s="52"/>
      <c r="S56" s="52"/>
      <c r="T56" s="52"/>
      <c r="U56" s="52"/>
      <c r="V56" s="52"/>
      <c r="W56" s="52"/>
      <c r="X56" s="52"/>
      <c r="Y56" s="52"/>
    </row>
    <row r="57" spans="1:25" ht="15" customHeight="1" x14ac:dyDescent="0.3">
      <c r="A57" s="41"/>
      <c r="C57" s="52"/>
      <c r="D57" s="52"/>
      <c r="E57" s="52"/>
      <c r="F57" s="52"/>
      <c r="G57" s="52"/>
      <c r="H57" s="52"/>
      <c r="I57" s="52"/>
      <c r="J57" s="52"/>
      <c r="K57" s="52"/>
      <c r="L57" s="52"/>
      <c r="M57" s="52"/>
      <c r="N57" s="52"/>
      <c r="P57" s="52"/>
      <c r="Q57" s="52"/>
      <c r="R57" s="52"/>
      <c r="S57" s="52"/>
      <c r="T57" s="52"/>
      <c r="U57" s="52"/>
      <c r="V57" s="52"/>
      <c r="W57" s="52"/>
      <c r="X57" s="52"/>
      <c r="Y57" s="52"/>
    </row>
    <row r="58" spans="1:25" ht="15" customHeight="1" x14ac:dyDescent="0.3">
      <c r="A58" s="41"/>
      <c r="C58" s="52"/>
      <c r="D58" s="52"/>
      <c r="E58" s="52"/>
      <c r="F58" s="52"/>
      <c r="G58" s="52"/>
      <c r="H58" s="52"/>
      <c r="I58" s="52"/>
      <c r="J58" s="52"/>
      <c r="K58" s="52"/>
      <c r="L58" s="52"/>
      <c r="M58" s="52"/>
      <c r="N58" s="52"/>
      <c r="P58" s="52"/>
      <c r="Q58" s="52"/>
      <c r="R58" s="52"/>
      <c r="S58" s="52"/>
      <c r="T58" s="52"/>
      <c r="U58" s="52"/>
      <c r="V58" s="52"/>
      <c r="W58" s="52"/>
      <c r="X58" s="52"/>
      <c r="Y58" s="52"/>
    </row>
    <row r="59" spans="1:25" x14ac:dyDescent="0.3">
      <c r="A59" s="41"/>
    </row>
    <row r="67" spans="1:32" ht="15" thickBot="1" x14ac:dyDescent="0.35">
      <c r="A67" s="41"/>
    </row>
    <row r="68" spans="1:32" x14ac:dyDescent="0.3">
      <c r="A68" s="41"/>
      <c r="Y68" s="98"/>
      <c r="Z68" s="99"/>
      <c r="AA68" s="98"/>
      <c r="AB68" s="99"/>
      <c r="AC68" s="98"/>
      <c r="AD68" s="99"/>
      <c r="AE68" s="98"/>
      <c r="AF68" s="99"/>
    </row>
    <row r="69" spans="1:32" x14ac:dyDescent="0.3">
      <c r="A69" s="41"/>
    </row>
  </sheetData>
  <mergeCells count="80">
    <mergeCell ref="B1:O1"/>
    <mergeCell ref="D25:O25"/>
    <mergeCell ref="D30:O30"/>
    <mergeCell ref="D29:O29"/>
    <mergeCell ref="D28:O28"/>
    <mergeCell ref="D27:O27"/>
    <mergeCell ref="D26:O26"/>
    <mergeCell ref="B30:C30"/>
    <mergeCell ref="B29:C29"/>
    <mergeCell ref="B24:C24"/>
    <mergeCell ref="B25:C25"/>
    <mergeCell ref="B28:C28"/>
    <mergeCell ref="B26:C26"/>
    <mergeCell ref="B27:C27"/>
    <mergeCell ref="B33:C33"/>
    <mergeCell ref="B34:C34"/>
    <mergeCell ref="B31:C31"/>
    <mergeCell ref="B40:C40"/>
    <mergeCell ref="B35:C35"/>
    <mergeCell ref="B36:C36"/>
    <mergeCell ref="B37:C37"/>
    <mergeCell ref="B38:C38"/>
    <mergeCell ref="B39:C39"/>
    <mergeCell ref="B32:C32"/>
    <mergeCell ref="B43:O43"/>
    <mergeCell ref="B42:O42"/>
    <mergeCell ref="B41:O41"/>
    <mergeCell ref="G47:H47"/>
    <mergeCell ref="I46:J46"/>
    <mergeCell ref="I47:J47"/>
    <mergeCell ref="K46:L46"/>
    <mergeCell ref="K47:L47"/>
    <mergeCell ref="B44:F48"/>
    <mergeCell ref="M45:O45"/>
    <mergeCell ref="M46:O46"/>
    <mergeCell ref="M47:O47"/>
    <mergeCell ref="M48:O48"/>
    <mergeCell ref="K44:O44"/>
    <mergeCell ref="AC68:AD68"/>
    <mergeCell ref="AE68:AF68"/>
    <mergeCell ref="G44:J44"/>
    <mergeCell ref="G45:H45"/>
    <mergeCell ref="I45:J45"/>
    <mergeCell ref="K45:L45"/>
    <mergeCell ref="G48:H48"/>
    <mergeCell ref="I48:J48"/>
    <mergeCell ref="Y68:Z68"/>
    <mergeCell ref="AA68:AB68"/>
    <mergeCell ref="K48:L48"/>
    <mergeCell ref="G46:H46"/>
    <mergeCell ref="B2:O2"/>
    <mergeCell ref="B3:O3"/>
    <mergeCell ref="B5:O5"/>
    <mergeCell ref="B7:O7"/>
    <mergeCell ref="B12:O12"/>
    <mergeCell ref="D40:O40"/>
    <mergeCell ref="D39:O39"/>
    <mergeCell ref="D38:O38"/>
    <mergeCell ref="D37:O37"/>
    <mergeCell ref="D36:O36"/>
    <mergeCell ref="D35:O35"/>
    <mergeCell ref="D34:O34"/>
    <mergeCell ref="D33:O33"/>
    <mergeCell ref="D32:O32"/>
    <mergeCell ref="D31:O31"/>
    <mergeCell ref="B13:O13"/>
    <mergeCell ref="B8:O11"/>
    <mergeCell ref="B6:O6"/>
    <mergeCell ref="B4:O4"/>
    <mergeCell ref="D24:O24"/>
    <mergeCell ref="D23:O23"/>
    <mergeCell ref="D22:O22"/>
    <mergeCell ref="D21:O21"/>
    <mergeCell ref="D20:O20"/>
    <mergeCell ref="B20:C20"/>
    <mergeCell ref="B19:O19"/>
    <mergeCell ref="B14:O18"/>
    <mergeCell ref="B22:C22"/>
    <mergeCell ref="B23:C23"/>
    <mergeCell ref="B21:C21"/>
  </mergeCells>
  <conditionalFormatting sqref="I45:J48">
    <cfRule type="containsBlanks" dxfId="17" priority="1">
      <formula>LEN(TRIM(I45))=0</formula>
    </cfRule>
  </conditionalFormatting>
  <hyperlinks>
    <hyperlink ref="B24" r:id="rId1" display="http://www1.eere.energy.gov/seeaction/pdfs/emv_ee_program_impact_guide.pdf"/>
    <hyperlink ref="B25" r:id="rId2" display="http://www1.eere.energy.gov/seeaction/pdfs/emv_ee_program_impact_guide.pdf"/>
    <hyperlink ref="B26" r:id="rId3" display="http://www1.eere.energy.gov/seeaction/pdfs/emv_ee_program_impact_guide.pdf"/>
    <hyperlink ref="B42:N42" r:id="rId4" display="In case you missed the Annual Report webinar that took place on Dec the 11th of 2014, you could watch the recording by following this link . If you have any further question"/>
    <hyperlink ref="B42:O42" r:id="rId5" display="In case you missed the Annual Report webinar that took place on Dec the 11th of 2014, you could watch the recording by following this link . Please direct any questions or feedback to your HPwES Account Manager."/>
  </hyperlinks>
  <pageMargins left="0.7" right="0.7" top="0.75" bottom="0.75" header="0.3" footer="0.3"/>
  <pageSetup orientation="landscape" cellComments="atEnd"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7E0F7"/>
    <pageSetUpPr fitToPage="1"/>
  </sheetPr>
  <dimension ref="A1:AF129"/>
  <sheetViews>
    <sheetView showZeros="0" zoomScale="70" zoomScaleNormal="70" workbookViewId="0">
      <pane xSplit="1" ySplit="3" topLeftCell="B4" activePane="bottomRight" state="frozen"/>
      <selection pane="topRight" activeCell="B1" sqref="B1"/>
      <selection pane="bottomLeft" activeCell="A4" sqref="A4"/>
      <selection pane="bottomRight" activeCell="D9" sqref="D9:N9"/>
    </sheetView>
  </sheetViews>
  <sheetFormatPr defaultColWidth="9.109375" defaultRowHeight="14.4" outlineLevelRow="1" x14ac:dyDescent="0.3"/>
  <cols>
    <col min="1" max="1" width="2.88671875" style="13" customWidth="1"/>
    <col min="2" max="2" width="10" style="15" customWidth="1"/>
    <col min="3" max="3" width="41" style="15" customWidth="1"/>
    <col min="4" max="5" width="12.109375" style="15" customWidth="1"/>
    <col min="6" max="6" width="14" style="15" customWidth="1"/>
    <col min="7" max="7" width="13.44140625" style="15" customWidth="1"/>
    <col min="8" max="11" width="14" style="15" customWidth="1"/>
    <col min="12" max="12" width="10.44140625" style="15" customWidth="1"/>
    <col min="13" max="13" width="10.88671875" style="15" customWidth="1"/>
    <col min="14" max="14" width="13.88671875" style="15" customWidth="1"/>
    <col min="15" max="15" width="9.109375" style="15"/>
    <col min="16" max="17" width="12.5546875" style="15" customWidth="1"/>
    <col min="18" max="16384" width="9.109375" style="15"/>
  </cols>
  <sheetData>
    <row r="1" spans="2:18" ht="32.25" customHeight="1" thickBot="1" x14ac:dyDescent="0.3">
      <c r="B1" s="198" t="s">
        <v>541</v>
      </c>
      <c r="C1" s="198"/>
      <c r="D1" s="198"/>
      <c r="E1" s="198"/>
      <c r="F1" s="198"/>
      <c r="G1" s="198"/>
      <c r="H1" s="198"/>
      <c r="I1" s="198"/>
      <c r="J1" s="198"/>
      <c r="K1" s="198"/>
      <c r="L1" s="198"/>
      <c r="M1" s="198"/>
      <c r="N1" s="198"/>
    </row>
    <row r="2" spans="2:18" ht="32.25" customHeight="1" thickBot="1" x14ac:dyDescent="0.3">
      <c r="B2" s="199" t="s">
        <v>11</v>
      </c>
      <c r="C2" s="199"/>
      <c r="D2" s="199"/>
      <c r="E2" s="199"/>
      <c r="F2" s="199"/>
      <c r="G2" s="200"/>
      <c r="H2" s="199" t="s">
        <v>0</v>
      </c>
      <c r="I2" s="200"/>
      <c r="J2" s="200"/>
      <c r="K2" s="200"/>
      <c r="L2" s="200"/>
      <c r="M2" s="200"/>
      <c r="N2" s="200"/>
      <c r="O2" s="200"/>
      <c r="P2" s="200"/>
      <c r="Q2" s="200"/>
      <c r="R2" s="200"/>
    </row>
    <row r="3" spans="2:18" ht="18.75" customHeight="1" thickBot="1" x14ac:dyDescent="0.3">
      <c r="B3" s="202"/>
      <c r="C3" s="201"/>
      <c r="D3" s="201"/>
      <c r="E3" s="201"/>
      <c r="F3" s="201"/>
      <c r="G3" s="107"/>
      <c r="H3" s="201"/>
      <c r="I3" s="107"/>
      <c r="J3" s="107"/>
      <c r="K3" s="107"/>
      <c r="L3" s="107"/>
      <c r="M3" s="107"/>
      <c r="N3" s="107"/>
      <c r="O3" s="107"/>
      <c r="P3" s="107"/>
      <c r="Q3" s="107"/>
      <c r="R3" s="107"/>
    </row>
    <row r="4" spans="2:18" ht="30.75" customHeight="1" thickBot="1" x14ac:dyDescent="0.3">
      <c r="B4" s="23" t="s">
        <v>7</v>
      </c>
      <c r="C4" s="23" t="s">
        <v>153</v>
      </c>
      <c r="D4" s="24" t="s">
        <v>514</v>
      </c>
      <c r="E4" s="24" t="s">
        <v>515</v>
      </c>
      <c r="F4" s="24" t="s">
        <v>516</v>
      </c>
      <c r="G4" s="24" t="s">
        <v>517</v>
      </c>
      <c r="H4" s="24" t="s">
        <v>12</v>
      </c>
      <c r="I4" s="24" t="s">
        <v>17</v>
      </c>
      <c r="J4" s="24" t="s">
        <v>16</v>
      </c>
      <c r="K4" s="24" t="s">
        <v>18</v>
      </c>
      <c r="L4" s="24" t="s">
        <v>21</v>
      </c>
      <c r="M4" s="24" t="s">
        <v>20</v>
      </c>
      <c r="N4" s="24" t="s">
        <v>19</v>
      </c>
      <c r="O4" s="24" t="s">
        <v>22</v>
      </c>
      <c r="P4" s="194" t="s">
        <v>47</v>
      </c>
      <c r="Q4" s="195"/>
      <c r="R4" s="24" t="s">
        <v>23</v>
      </c>
    </row>
    <row r="5" spans="2:18" ht="29.25" customHeight="1" thickBot="1" x14ac:dyDescent="0.3">
      <c r="B5" s="25"/>
      <c r="C5" s="25"/>
      <c r="D5" s="26">
        <v>0</v>
      </c>
      <c r="E5" s="26">
        <v>0</v>
      </c>
      <c r="F5" s="26">
        <v>0</v>
      </c>
      <c r="G5" s="26" t="s">
        <v>8</v>
      </c>
      <c r="H5" s="26">
        <v>0</v>
      </c>
      <c r="I5" s="26">
        <v>0</v>
      </c>
      <c r="J5" s="26">
        <v>0</v>
      </c>
      <c r="K5" s="26">
        <v>0</v>
      </c>
      <c r="L5" s="26">
        <v>0</v>
      </c>
      <c r="M5" s="26"/>
      <c r="N5" s="26"/>
      <c r="O5" s="27"/>
      <c r="P5" s="196"/>
      <c r="Q5" s="197"/>
      <c r="R5" s="57">
        <f>SUM(L5:O5)</f>
        <v>0</v>
      </c>
    </row>
    <row r="6" spans="2:18" ht="15.75" thickBot="1" x14ac:dyDescent="0.3"/>
    <row r="7" spans="2:18" ht="21.75" customHeight="1" thickBot="1" x14ac:dyDescent="0.3">
      <c r="B7" s="152" t="s">
        <v>158</v>
      </c>
      <c r="C7" s="153"/>
      <c r="D7" s="153"/>
      <c r="E7" s="153"/>
      <c r="F7" s="153"/>
      <c r="G7" s="153"/>
      <c r="H7" s="153"/>
      <c r="I7" s="153"/>
      <c r="J7" s="153"/>
      <c r="K7" s="153"/>
      <c r="L7" s="153"/>
      <c r="M7" s="153"/>
      <c r="N7" s="153"/>
      <c r="O7" s="140" t="s">
        <v>263</v>
      </c>
      <c r="P7" s="141"/>
      <c r="Q7" s="141"/>
      <c r="R7" s="142"/>
    </row>
    <row r="8" spans="2:18" ht="31.5" customHeight="1" outlineLevel="1" thickBot="1" x14ac:dyDescent="0.35">
      <c r="B8" s="106" t="s">
        <v>105</v>
      </c>
      <c r="C8" s="106"/>
      <c r="D8" s="107" t="s">
        <v>8</v>
      </c>
      <c r="E8" s="107"/>
      <c r="F8" s="107"/>
      <c r="G8" s="107"/>
      <c r="H8" s="107"/>
      <c r="I8" s="107"/>
      <c r="J8" s="107"/>
      <c r="K8" s="107"/>
      <c r="L8" s="107"/>
      <c r="M8" s="107"/>
      <c r="N8" s="107"/>
      <c r="O8" s="134"/>
      <c r="P8" s="135"/>
      <c r="Q8" s="135"/>
      <c r="R8" s="136"/>
    </row>
    <row r="9" spans="2:18" ht="62.25" customHeight="1" outlineLevel="1" thickBot="1" x14ac:dyDescent="0.35">
      <c r="B9" s="106" t="s">
        <v>154</v>
      </c>
      <c r="C9" s="106"/>
      <c r="D9" s="107" t="s">
        <v>8</v>
      </c>
      <c r="E9" s="107"/>
      <c r="F9" s="107"/>
      <c r="G9" s="107"/>
      <c r="H9" s="107"/>
      <c r="I9" s="107"/>
      <c r="J9" s="107"/>
      <c r="K9" s="107"/>
      <c r="L9" s="107"/>
      <c r="M9" s="107"/>
      <c r="N9" s="107"/>
      <c r="O9" s="128"/>
      <c r="P9" s="129"/>
      <c r="Q9" s="129"/>
      <c r="R9" s="130"/>
    </row>
    <row r="10" spans="2:18" ht="50.25" customHeight="1" outlineLevel="1" thickBot="1" x14ac:dyDescent="0.3">
      <c r="B10" s="106" t="s">
        <v>106</v>
      </c>
      <c r="C10" s="106"/>
      <c r="D10" s="150" t="s">
        <v>8</v>
      </c>
      <c r="E10" s="150"/>
      <c r="F10" s="150"/>
      <c r="G10" s="150"/>
      <c r="H10" s="150"/>
      <c r="I10" s="150"/>
      <c r="J10" s="106" t="s">
        <v>155</v>
      </c>
      <c r="K10" s="106"/>
      <c r="L10" s="151" t="s">
        <v>8</v>
      </c>
      <c r="M10" s="151"/>
      <c r="N10" s="151"/>
      <c r="O10" s="131"/>
      <c r="P10" s="132"/>
      <c r="Q10" s="132"/>
      <c r="R10" s="133"/>
    </row>
    <row r="11" spans="2:18" ht="15" customHeight="1" outlineLevel="1" thickBot="1" x14ac:dyDescent="0.3">
      <c r="B11" s="106" t="s">
        <v>107</v>
      </c>
      <c r="C11" s="106"/>
      <c r="D11" s="155" t="s">
        <v>8</v>
      </c>
      <c r="E11" s="155"/>
      <c r="F11" s="155"/>
      <c r="G11" s="155"/>
      <c r="H11" s="155" t="s">
        <v>8</v>
      </c>
      <c r="I11" s="155"/>
      <c r="J11" s="155" t="s">
        <v>8</v>
      </c>
      <c r="K11" s="155"/>
      <c r="L11" s="155" t="s">
        <v>8</v>
      </c>
      <c r="M11" s="155"/>
      <c r="N11" s="14" t="s">
        <v>8</v>
      </c>
      <c r="O11" s="128"/>
      <c r="P11" s="129"/>
      <c r="Q11" s="129"/>
      <c r="R11" s="130"/>
    </row>
    <row r="12" spans="2:18" ht="15" customHeight="1" outlineLevel="1" thickBot="1" x14ac:dyDescent="0.3">
      <c r="B12" s="106" t="s">
        <v>108</v>
      </c>
      <c r="C12" s="106"/>
      <c r="D12" s="155" t="s">
        <v>8</v>
      </c>
      <c r="E12" s="155"/>
      <c r="F12" s="155"/>
      <c r="G12" s="155"/>
      <c r="H12" s="155" t="s">
        <v>8</v>
      </c>
      <c r="I12" s="155"/>
      <c r="J12" s="155" t="s">
        <v>8</v>
      </c>
      <c r="K12" s="155"/>
      <c r="L12" s="155" t="s">
        <v>8</v>
      </c>
      <c r="M12" s="155"/>
      <c r="N12" s="14" t="s">
        <v>8</v>
      </c>
      <c r="O12" s="125"/>
      <c r="P12" s="126"/>
      <c r="Q12" s="126"/>
      <c r="R12" s="127"/>
    </row>
    <row r="13" spans="2:18" ht="15" customHeight="1" thickBot="1" x14ac:dyDescent="0.3"/>
    <row r="14" spans="2:18" ht="21.75" customHeight="1" thickBot="1" x14ac:dyDescent="0.3">
      <c r="B14" s="152" t="s">
        <v>159</v>
      </c>
      <c r="C14" s="153"/>
      <c r="D14" s="153"/>
      <c r="E14" s="153"/>
      <c r="F14" s="153"/>
      <c r="G14" s="153"/>
      <c r="H14" s="153"/>
      <c r="I14" s="153"/>
      <c r="J14" s="153"/>
      <c r="K14" s="153"/>
      <c r="L14" s="153"/>
      <c r="M14" s="153"/>
      <c r="N14" s="154"/>
      <c r="O14" s="140" t="s">
        <v>263</v>
      </c>
      <c r="P14" s="141"/>
      <c r="Q14" s="141"/>
      <c r="R14" s="142"/>
    </row>
    <row r="15" spans="2:18" ht="15" customHeight="1" outlineLevel="1" thickBot="1" x14ac:dyDescent="0.3">
      <c r="B15" s="106" t="s">
        <v>109</v>
      </c>
      <c r="C15" s="106"/>
      <c r="D15" s="107" t="s">
        <v>8</v>
      </c>
      <c r="E15" s="107"/>
      <c r="F15" s="107" t="s">
        <v>8</v>
      </c>
      <c r="G15" s="107"/>
      <c r="H15" s="107"/>
      <c r="I15" s="107"/>
      <c r="J15" s="107" t="s">
        <v>8</v>
      </c>
      <c r="K15" s="107"/>
      <c r="L15" s="107"/>
      <c r="M15" s="107" t="s">
        <v>8</v>
      </c>
      <c r="N15" s="107"/>
      <c r="O15" s="128"/>
      <c r="P15" s="129"/>
      <c r="Q15" s="129"/>
      <c r="R15" s="130"/>
    </row>
    <row r="16" spans="2:18" ht="19.5" customHeight="1" outlineLevel="1" thickBot="1" x14ac:dyDescent="0.3">
      <c r="B16" s="106" t="s">
        <v>110</v>
      </c>
      <c r="C16" s="106"/>
      <c r="D16" s="107" t="s">
        <v>8</v>
      </c>
      <c r="E16" s="107"/>
      <c r="F16" s="107" t="s">
        <v>8</v>
      </c>
      <c r="G16" s="107"/>
      <c r="H16" s="107"/>
      <c r="I16" s="107"/>
      <c r="J16" s="107" t="s">
        <v>8</v>
      </c>
      <c r="K16" s="107"/>
      <c r="L16" s="107"/>
      <c r="M16" s="107" t="s">
        <v>8</v>
      </c>
      <c r="N16" s="107"/>
      <c r="O16" s="131"/>
      <c r="P16" s="132"/>
      <c r="Q16" s="132"/>
      <c r="R16" s="133"/>
    </row>
    <row r="17" spans="2:18" ht="15" customHeight="1" outlineLevel="1" thickBot="1" x14ac:dyDescent="0.3">
      <c r="B17" s="106" t="s">
        <v>111</v>
      </c>
      <c r="C17" s="106"/>
      <c r="D17" s="107" t="s">
        <v>8</v>
      </c>
      <c r="E17" s="107"/>
      <c r="F17" s="107" t="s">
        <v>8</v>
      </c>
      <c r="G17" s="107"/>
      <c r="H17" s="107"/>
      <c r="I17" s="107"/>
      <c r="J17" s="107" t="s">
        <v>8</v>
      </c>
      <c r="K17" s="107"/>
      <c r="L17" s="107"/>
      <c r="M17" s="107" t="s">
        <v>8</v>
      </c>
      <c r="N17" s="107"/>
      <c r="O17" s="128"/>
      <c r="P17" s="129"/>
      <c r="Q17" s="129"/>
      <c r="R17" s="130"/>
    </row>
    <row r="18" spans="2:18" ht="19.5" customHeight="1" outlineLevel="1" thickBot="1" x14ac:dyDescent="0.3">
      <c r="B18" s="106" t="s">
        <v>112</v>
      </c>
      <c r="C18" s="106"/>
      <c r="D18" s="107" t="s">
        <v>8</v>
      </c>
      <c r="E18" s="107"/>
      <c r="F18" s="107" t="s">
        <v>8</v>
      </c>
      <c r="G18" s="107"/>
      <c r="H18" s="107"/>
      <c r="I18" s="107"/>
      <c r="J18" s="107" t="s">
        <v>8</v>
      </c>
      <c r="K18" s="107"/>
      <c r="L18" s="107"/>
      <c r="M18" s="107" t="s">
        <v>8</v>
      </c>
      <c r="N18" s="107"/>
      <c r="O18" s="131"/>
      <c r="P18" s="132"/>
      <c r="Q18" s="132"/>
      <c r="R18" s="133"/>
    </row>
    <row r="19" spans="2:18" ht="33.75" customHeight="1" outlineLevel="1" thickBot="1" x14ac:dyDescent="0.3">
      <c r="B19" s="106" t="s">
        <v>113</v>
      </c>
      <c r="C19" s="106"/>
      <c r="D19" s="107" t="s">
        <v>8</v>
      </c>
      <c r="E19" s="107"/>
      <c r="F19" s="107" t="s">
        <v>8</v>
      </c>
      <c r="G19" s="107"/>
      <c r="H19" s="107"/>
      <c r="I19" s="107"/>
      <c r="J19" s="107" t="s">
        <v>8</v>
      </c>
      <c r="K19" s="107"/>
      <c r="L19" s="107"/>
      <c r="M19" s="107" t="s">
        <v>8</v>
      </c>
      <c r="N19" s="107"/>
      <c r="O19" s="128"/>
      <c r="P19" s="129"/>
      <c r="Q19" s="129"/>
      <c r="R19" s="130"/>
    </row>
    <row r="20" spans="2:18" ht="15.75" outlineLevel="1" thickBot="1" x14ac:dyDescent="0.3">
      <c r="B20" s="106" t="s">
        <v>114</v>
      </c>
      <c r="C20" s="106"/>
      <c r="D20" s="107" t="s">
        <v>8</v>
      </c>
      <c r="E20" s="107"/>
      <c r="F20" s="107"/>
      <c r="G20" s="107"/>
      <c r="H20" s="107"/>
      <c r="I20" s="107"/>
      <c r="J20" s="107"/>
      <c r="K20" s="107"/>
      <c r="L20" s="107"/>
      <c r="M20" s="107"/>
      <c r="N20" s="107"/>
      <c r="O20" s="125"/>
      <c r="P20" s="126"/>
      <c r="Q20" s="126"/>
      <c r="R20" s="127"/>
    </row>
    <row r="21" spans="2:18" ht="15" customHeight="1" thickBot="1" x14ac:dyDescent="0.3"/>
    <row r="22" spans="2:18" ht="25.5" customHeight="1" thickBot="1" x14ac:dyDescent="0.3">
      <c r="B22" s="152" t="s">
        <v>160</v>
      </c>
      <c r="C22" s="203"/>
      <c r="D22" s="203"/>
      <c r="E22" s="203"/>
      <c r="F22" s="203"/>
      <c r="G22" s="203"/>
      <c r="H22" s="203"/>
      <c r="I22" s="203"/>
      <c r="J22" s="203"/>
      <c r="K22" s="203"/>
      <c r="L22" s="203"/>
      <c r="M22" s="203"/>
      <c r="N22" s="204"/>
      <c r="O22" s="140" t="s">
        <v>263</v>
      </c>
      <c r="P22" s="141"/>
      <c r="Q22" s="141"/>
      <c r="R22" s="142"/>
    </row>
    <row r="23" spans="2:18" ht="77.25" customHeight="1" outlineLevel="1" thickBot="1" x14ac:dyDescent="0.3">
      <c r="B23" s="146" t="s">
        <v>280</v>
      </c>
      <c r="C23" s="205"/>
      <c r="D23" s="206" t="s">
        <v>8</v>
      </c>
      <c r="E23" s="207"/>
      <c r="F23" s="207"/>
      <c r="G23" s="207"/>
      <c r="H23" s="207"/>
      <c r="I23" s="207"/>
      <c r="J23" s="207"/>
      <c r="K23" s="207"/>
      <c r="L23" s="207"/>
      <c r="M23" s="207"/>
      <c r="N23" s="208"/>
      <c r="O23" s="128"/>
      <c r="P23" s="129"/>
      <c r="Q23" s="129"/>
      <c r="R23" s="130"/>
    </row>
    <row r="24" spans="2:18" ht="108.75" customHeight="1" outlineLevel="1" thickBot="1" x14ac:dyDescent="0.3">
      <c r="B24" s="146" t="s">
        <v>31</v>
      </c>
      <c r="C24" s="205"/>
      <c r="D24" s="206" t="s">
        <v>8</v>
      </c>
      <c r="E24" s="207"/>
      <c r="F24" s="207"/>
      <c r="G24" s="207"/>
      <c r="H24" s="207"/>
      <c r="I24" s="207"/>
      <c r="J24" s="207"/>
      <c r="K24" s="207"/>
      <c r="L24" s="207"/>
      <c r="M24" s="207"/>
      <c r="N24" s="208"/>
      <c r="O24" s="131"/>
      <c r="P24" s="132"/>
      <c r="Q24" s="132"/>
      <c r="R24" s="133"/>
    </row>
    <row r="25" spans="2:18" ht="57" customHeight="1" outlineLevel="1" thickBot="1" x14ac:dyDescent="0.35">
      <c r="B25" s="146" t="s">
        <v>156</v>
      </c>
      <c r="C25" s="205"/>
      <c r="D25" s="206" t="s">
        <v>8</v>
      </c>
      <c r="E25" s="207"/>
      <c r="F25" s="207"/>
      <c r="G25" s="207"/>
      <c r="H25" s="207"/>
      <c r="I25" s="207"/>
      <c r="J25" s="207"/>
      <c r="K25" s="207"/>
      <c r="L25" s="207"/>
      <c r="M25" s="207"/>
      <c r="N25" s="208"/>
      <c r="O25" s="128"/>
      <c r="P25" s="129"/>
      <c r="Q25" s="129"/>
      <c r="R25" s="130"/>
    </row>
    <row r="26" spans="2:18" ht="57" customHeight="1" outlineLevel="1" thickBot="1" x14ac:dyDescent="0.35">
      <c r="B26" s="146" t="s">
        <v>243</v>
      </c>
      <c r="C26" s="205"/>
      <c r="D26" s="173" t="s">
        <v>8</v>
      </c>
      <c r="E26" s="123"/>
      <c r="F26" s="123"/>
      <c r="G26" s="123"/>
      <c r="H26" s="123"/>
      <c r="I26" s="123"/>
      <c r="J26" s="123"/>
      <c r="K26" s="123"/>
      <c r="L26" s="123"/>
      <c r="M26" s="123"/>
      <c r="N26" s="124"/>
      <c r="O26" s="125"/>
      <c r="P26" s="126"/>
      <c r="Q26" s="126"/>
      <c r="R26" s="127"/>
    </row>
    <row r="27" spans="2:18" ht="15" customHeight="1" thickBot="1" x14ac:dyDescent="0.35"/>
    <row r="28" spans="2:18" ht="21.75" customHeight="1" thickBot="1" x14ac:dyDescent="0.35">
      <c r="B28" s="152" t="s">
        <v>161</v>
      </c>
      <c r="C28" s="203"/>
      <c r="D28" s="203"/>
      <c r="E28" s="203"/>
      <c r="F28" s="203"/>
      <c r="G28" s="203"/>
      <c r="H28" s="203"/>
      <c r="I28" s="203"/>
      <c r="J28" s="203"/>
      <c r="K28" s="203"/>
      <c r="L28" s="203"/>
      <c r="M28" s="203"/>
      <c r="N28" s="204"/>
      <c r="O28" s="140" t="s">
        <v>263</v>
      </c>
      <c r="P28" s="141"/>
      <c r="Q28" s="141"/>
      <c r="R28" s="142"/>
    </row>
    <row r="29" spans="2:18" ht="42.75" customHeight="1" outlineLevel="1" thickBot="1" x14ac:dyDescent="0.35">
      <c r="B29" s="163" t="s">
        <v>281</v>
      </c>
      <c r="C29" s="164"/>
      <c r="D29" s="164"/>
      <c r="E29" s="164"/>
      <c r="F29" s="164"/>
      <c r="G29" s="164"/>
      <c r="H29" s="164"/>
      <c r="I29" s="164"/>
      <c r="J29" s="164"/>
      <c r="K29" s="215" t="s">
        <v>186</v>
      </c>
      <c r="L29" s="216"/>
      <c r="M29" s="217" t="s">
        <v>187</v>
      </c>
      <c r="N29" s="216"/>
      <c r="O29" s="128"/>
      <c r="P29" s="129"/>
      <c r="Q29" s="129"/>
      <c r="R29" s="130"/>
    </row>
    <row r="30" spans="2:18" ht="51" customHeight="1" outlineLevel="1" thickBot="1" x14ac:dyDescent="0.35">
      <c r="B30" s="180" t="s">
        <v>196</v>
      </c>
      <c r="C30" s="182"/>
      <c r="D30" s="182"/>
      <c r="E30" s="182"/>
      <c r="F30" s="183"/>
      <c r="G30" s="210" t="s">
        <v>520</v>
      </c>
      <c r="H30" s="211"/>
      <c r="I30" s="211"/>
      <c r="J30" s="211"/>
      <c r="K30" s="159"/>
      <c r="L30" s="160"/>
      <c r="M30" s="159"/>
      <c r="N30" s="161"/>
      <c r="O30" s="131"/>
      <c r="P30" s="132"/>
      <c r="Q30" s="132"/>
      <c r="R30" s="133"/>
    </row>
    <row r="31" spans="2:18" ht="31.5" customHeight="1" outlineLevel="1" thickBot="1" x14ac:dyDescent="0.35">
      <c r="B31" s="184"/>
      <c r="C31" s="221"/>
      <c r="D31" s="221"/>
      <c r="E31" s="221"/>
      <c r="F31" s="186"/>
      <c r="G31" s="210" t="s">
        <v>521</v>
      </c>
      <c r="H31" s="211"/>
      <c r="I31" s="211"/>
      <c r="J31" s="211"/>
      <c r="K31" s="159"/>
      <c r="L31" s="161"/>
      <c r="M31" s="159"/>
      <c r="N31" s="161"/>
      <c r="O31" s="128"/>
      <c r="P31" s="129"/>
      <c r="Q31" s="129"/>
      <c r="R31" s="130"/>
    </row>
    <row r="32" spans="2:18" ht="49.5" customHeight="1" outlineLevel="1" thickBot="1" x14ac:dyDescent="0.35">
      <c r="B32" s="184"/>
      <c r="C32" s="221"/>
      <c r="D32" s="221"/>
      <c r="E32" s="221"/>
      <c r="F32" s="186"/>
      <c r="G32" s="210" t="s">
        <v>519</v>
      </c>
      <c r="H32" s="211"/>
      <c r="I32" s="211"/>
      <c r="J32" s="211"/>
      <c r="K32" s="159"/>
      <c r="L32" s="161"/>
      <c r="M32" s="159"/>
      <c r="N32" s="161"/>
      <c r="O32" s="131"/>
      <c r="P32" s="132"/>
      <c r="Q32" s="132"/>
      <c r="R32" s="133"/>
    </row>
    <row r="33" spans="2:18" ht="36" customHeight="1" outlineLevel="1" thickBot="1" x14ac:dyDescent="0.35">
      <c r="B33" s="184"/>
      <c r="C33" s="221"/>
      <c r="D33" s="221"/>
      <c r="E33" s="221"/>
      <c r="F33" s="186"/>
      <c r="G33" s="210" t="s">
        <v>88</v>
      </c>
      <c r="H33" s="211"/>
      <c r="I33" s="222"/>
      <c r="J33" s="223"/>
      <c r="K33" s="159"/>
      <c r="L33" s="161"/>
      <c r="M33" s="159"/>
      <c r="N33" s="161"/>
      <c r="O33" s="128"/>
      <c r="P33" s="129"/>
      <c r="Q33" s="129"/>
      <c r="R33" s="130"/>
    </row>
    <row r="34" spans="2:18" ht="23.25" customHeight="1" outlineLevel="1" thickBot="1" x14ac:dyDescent="0.35">
      <c r="B34" s="184"/>
      <c r="C34" s="221"/>
      <c r="D34" s="221"/>
      <c r="E34" s="221"/>
      <c r="F34" s="186"/>
      <c r="G34" s="210" t="s">
        <v>98</v>
      </c>
      <c r="H34" s="211"/>
      <c r="I34" s="211"/>
      <c r="J34" s="211"/>
      <c r="K34" s="218">
        <f>SUM(K29:L33)</f>
        <v>0</v>
      </c>
      <c r="L34" s="219"/>
      <c r="M34" s="218">
        <f>SUM(M29:N33)</f>
        <v>0</v>
      </c>
      <c r="N34" s="220"/>
      <c r="O34" s="131"/>
      <c r="P34" s="132"/>
      <c r="Q34" s="132"/>
      <c r="R34" s="133"/>
    </row>
    <row r="35" spans="2:18" ht="25.5" customHeight="1" outlineLevel="1" thickBot="1" x14ac:dyDescent="0.35">
      <c r="B35" s="180" t="s">
        <v>529</v>
      </c>
      <c r="C35" s="181"/>
      <c r="D35" s="182"/>
      <c r="E35" s="182"/>
      <c r="F35" s="183"/>
      <c r="G35" s="119" t="s">
        <v>5</v>
      </c>
      <c r="H35" s="120"/>
      <c r="I35" s="120"/>
      <c r="J35" s="272"/>
      <c r="K35" s="191"/>
      <c r="L35" s="270"/>
      <c r="M35" s="270"/>
      <c r="N35" s="271"/>
      <c r="O35" s="128"/>
      <c r="P35" s="129"/>
      <c r="Q35" s="129"/>
      <c r="R35" s="130"/>
    </row>
    <row r="36" spans="2:18" ht="25.5" customHeight="1" outlineLevel="1" thickBot="1" x14ac:dyDescent="0.35">
      <c r="B36" s="266"/>
      <c r="C36" s="178"/>
      <c r="D36" s="178"/>
      <c r="E36" s="178"/>
      <c r="F36" s="179"/>
      <c r="G36" s="119" t="s">
        <v>49</v>
      </c>
      <c r="H36" s="120"/>
      <c r="I36" s="120"/>
      <c r="J36" s="272"/>
      <c r="K36" s="190"/>
      <c r="L36" s="191"/>
      <c r="M36" s="191"/>
      <c r="N36" s="238"/>
      <c r="O36" s="128"/>
      <c r="P36" s="129"/>
      <c r="Q36" s="129"/>
      <c r="R36" s="130"/>
    </row>
    <row r="37" spans="2:18" ht="25.5" customHeight="1" outlineLevel="1" thickBot="1" x14ac:dyDescent="0.35">
      <c r="B37" s="266"/>
      <c r="C37" s="178"/>
      <c r="D37" s="178"/>
      <c r="E37" s="178"/>
      <c r="F37" s="179"/>
      <c r="G37" s="119" t="s">
        <v>50</v>
      </c>
      <c r="H37" s="120"/>
      <c r="I37" s="120"/>
      <c r="J37" s="272"/>
      <c r="K37" s="190"/>
      <c r="L37" s="191"/>
      <c r="M37" s="191"/>
      <c r="N37" s="238"/>
      <c r="O37" s="125"/>
      <c r="P37" s="126"/>
      <c r="Q37" s="126"/>
      <c r="R37" s="127"/>
    </row>
    <row r="38" spans="2:18" ht="25.5" customHeight="1" outlineLevel="1" thickBot="1" x14ac:dyDescent="0.35">
      <c r="B38" s="266"/>
      <c r="C38" s="178"/>
      <c r="D38" s="178"/>
      <c r="E38" s="178"/>
      <c r="F38" s="179"/>
      <c r="G38" s="119" t="s">
        <v>51</v>
      </c>
      <c r="H38" s="120"/>
      <c r="I38" s="120"/>
      <c r="J38" s="272"/>
      <c r="K38" s="190"/>
      <c r="L38" s="191"/>
      <c r="M38" s="191"/>
      <c r="N38" s="238"/>
      <c r="O38" s="263"/>
      <c r="P38" s="264"/>
      <c r="Q38" s="264"/>
      <c r="R38" s="265"/>
    </row>
    <row r="39" spans="2:18" ht="25.5" customHeight="1" outlineLevel="1" thickBot="1" x14ac:dyDescent="0.35">
      <c r="B39" s="267"/>
      <c r="C39" s="268"/>
      <c r="D39" s="268"/>
      <c r="E39" s="268"/>
      <c r="F39" s="269"/>
      <c r="G39" s="119" t="s">
        <v>52</v>
      </c>
      <c r="H39" s="121"/>
      <c r="I39" s="122"/>
      <c r="J39" s="158"/>
      <c r="K39" s="190"/>
      <c r="L39" s="191"/>
      <c r="M39" s="191"/>
      <c r="N39" s="238"/>
      <c r="O39" s="263"/>
      <c r="P39" s="264"/>
      <c r="Q39" s="264"/>
      <c r="R39" s="265"/>
    </row>
    <row r="40" spans="2:18" ht="15" customHeight="1" thickBot="1" x14ac:dyDescent="0.35"/>
    <row r="41" spans="2:18" ht="21.75" customHeight="1" thickBot="1" x14ac:dyDescent="0.35">
      <c r="B41" s="152" t="s">
        <v>162</v>
      </c>
      <c r="C41" s="153"/>
      <c r="D41" s="153"/>
      <c r="E41" s="153"/>
      <c r="F41" s="153"/>
      <c r="G41" s="153"/>
      <c r="H41" s="153"/>
      <c r="I41" s="153"/>
      <c r="J41" s="153"/>
      <c r="K41" s="153"/>
      <c r="L41" s="153"/>
      <c r="M41" s="154"/>
      <c r="N41" s="16" t="s">
        <v>59</v>
      </c>
      <c r="O41" s="140" t="s">
        <v>263</v>
      </c>
      <c r="P41" s="141"/>
      <c r="Q41" s="141"/>
      <c r="R41" s="142"/>
    </row>
    <row r="42" spans="2:18" ht="29.25" customHeight="1" outlineLevel="1" thickBot="1" x14ac:dyDescent="0.35">
      <c r="B42" s="180" t="s">
        <v>259</v>
      </c>
      <c r="C42" s="182"/>
      <c r="D42" s="182"/>
      <c r="E42" s="182"/>
      <c r="F42" s="183"/>
      <c r="G42" s="119" t="s">
        <v>5</v>
      </c>
      <c r="H42" s="120"/>
      <c r="I42" s="120"/>
      <c r="J42" s="121"/>
      <c r="K42" s="122"/>
      <c r="L42" s="123"/>
      <c r="M42" s="124"/>
      <c r="N42" s="17" t="s">
        <v>53</v>
      </c>
      <c r="O42" s="137"/>
      <c r="P42" s="138"/>
      <c r="Q42" s="138"/>
      <c r="R42" s="139"/>
    </row>
    <row r="43" spans="2:18" ht="29.25" customHeight="1" outlineLevel="1" thickBot="1" x14ac:dyDescent="0.35">
      <c r="B43" s="184"/>
      <c r="C43" s="185"/>
      <c r="D43" s="185"/>
      <c r="E43" s="185"/>
      <c r="F43" s="186"/>
      <c r="G43" s="119" t="s">
        <v>49</v>
      </c>
      <c r="H43" s="120"/>
      <c r="I43" s="120"/>
      <c r="J43" s="121"/>
      <c r="K43" s="122"/>
      <c r="L43" s="123"/>
      <c r="M43" s="124"/>
      <c r="N43" s="18" t="s">
        <v>53</v>
      </c>
      <c r="O43" s="128"/>
      <c r="P43" s="129"/>
      <c r="Q43" s="129"/>
      <c r="R43" s="130"/>
    </row>
    <row r="44" spans="2:18" ht="29.25" customHeight="1" outlineLevel="1" thickBot="1" x14ac:dyDescent="0.35">
      <c r="B44" s="184"/>
      <c r="C44" s="185"/>
      <c r="D44" s="185"/>
      <c r="E44" s="185"/>
      <c r="F44" s="186"/>
      <c r="G44" s="119" t="s">
        <v>50</v>
      </c>
      <c r="H44" s="120"/>
      <c r="I44" s="120"/>
      <c r="J44" s="121"/>
      <c r="K44" s="122"/>
      <c r="L44" s="123"/>
      <c r="M44" s="124"/>
      <c r="N44" s="18" t="s">
        <v>53</v>
      </c>
      <c r="O44" s="131"/>
      <c r="P44" s="132"/>
      <c r="Q44" s="132"/>
      <c r="R44" s="133"/>
    </row>
    <row r="45" spans="2:18" ht="29.25" customHeight="1" outlineLevel="1" thickBot="1" x14ac:dyDescent="0.35">
      <c r="B45" s="184"/>
      <c r="C45" s="185"/>
      <c r="D45" s="185"/>
      <c r="E45" s="185"/>
      <c r="F45" s="186"/>
      <c r="G45" s="119" t="s">
        <v>51</v>
      </c>
      <c r="H45" s="120"/>
      <c r="I45" s="120"/>
      <c r="J45" s="121"/>
      <c r="K45" s="122"/>
      <c r="L45" s="123"/>
      <c r="M45" s="124"/>
      <c r="N45" s="18" t="s">
        <v>53</v>
      </c>
      <c r="O45" s="128"/>
      <c r="P45" s="129"/>
      <c r="Q45" s="129"/>
      <c r="R45" s="130"/>
    </row>
    <row r="46" spans="2:18" ht="25.5" customHeight="1" outlineLevel="1" thickBot="1" x14ac:dyDescent="0.35">
      <c r="B46" s="184"/>
      <c r="C46" s="185"/>
      <c r="D46" s="185"/>
      <c r="E46" s="185"/>
      <c r="F46" s="186"/>
      <c r="G46" s="119" t="s">
        <v>52</v>
      </c>
      <c r="H46" s="121"/>
      <c r="I46" s="122"/>
      <c r="J46" s="124"/>
      <c r="K46" s="122"/>
      <c r="L46" s="123"/>
      <c r="M46" s="124"/>
      <c r="N46" s="18" t="s">
        <v>53</v>
      </c>
      <c r="O46" s="131"/>
      <c r="P46" s="132"/>
      <c r="Q46" s="132"/>
      <c r="R46" s="133"/>
    </row>
    <row r="47" spans="2:18" ht="25.5" customHeight="1" outlineLevel="1" thickBot="1" x14ac:dyDescent="0.35">
      <c r="B47" s="146" t="s">
        <v>212</v>
      </c>
      <c r="C47" s="147"/>
      <c r="D47" s="148"/>
      <c r="E47" s="148"/>
      <c r="F47" s="149"/>
      <c r="G47" s="156" t="s">
        <v>8</v>
      </c>
      <c r="H47" s="157"/>
      <c r="I47" s="157"/>
      <c r="J47" s="157"/>
      <c r="K47" s="157"/>
      <c r="L47" s="157"/>
      <c r="M47" s="157"/>
      <c r="N47" s="158"/>
      <c r="O47" s="128"/>
      <c r="P47" s="129"/>
      <c r="Q47" s="129"/>
      <c r="R47" s="130"/>
    </row>
    <row r="48" spans="2:18" ht="22.5" customHeight="1" outlineLevel="1" thickBot="1" x14ac:dyDescent="0.35">
      <c r="B48" s="19"/>
      <c r="C48" s="147" t="s">
        <v>493</v>
      </c>
      <c r="D48" s="148"/>
      <c r="E48" s="148"/>
      <c r="F48" s="149"/>
      <c r="G48" s="156" t="s">
        <v>8</v>
      </c>
      <c r="H48" s="157"/>
      <c r="I48" s="157"/>
      <c r="J48" s="157"/>
      <c r="K48" s="157"/>
      <c r="L48" s="157"/>
      <c r="M48" s="157"/>
      <c r="N48" s="158"/>
      <c r="O48" s="131"/>
      <c r="P48" s="132"/>
      <c r="Q48" s="132"/>
      <c r="R48" s="133"/>
    </row>
    <row r="49" spans="2:18" ht="31.5" customHeight="1" outlineLevel="1" thickBot="1" x14ac:dyDescent="0.35">
      <c r="B49" s="146" t="s">
        <v>213</v>
      </c>
      <c r="C49" s="147"/>
      <c r="D49" s="148"/>
      <c r="E49" s="148"/>
      <c r="F49" s="149"/>
      <c r="G49" s="156" t="s">
        <v>8</v>
      </c>
      <c r="H49" s="157"/>
      <c r="I49" s="157"/>
      <c r="J49" s="157"/>
      <c r="K49" s="157"/>
      <c r="L49" s="157"/>
      <c r="M49" s="157"/>
      <c r="N49" s="158"/>
      <c r="O49" s="128"/>
      <c r="P49" s="129"/>
      <c r="Q49" s="129"/>
      <c r="R49" s="130"/>
    </row>
    <row r="50" spans="2:18" ht="31.5" customHeight="1" outlineLevel="1" thickBot="1" x14ac:dyDescent="0.35">
      <c r="B50" s="146" t="s">
        <v>494</v>
      </c>
      <c r="C50" s="147" t="s">
        <v>191</v>
      </c>
      <c r="D50" s="148" t="s">
        <v>189</v>
      </c>
      <c r="E50" s="148"/>
      <c r="F50" s="149"/>
      <c r="G50" s="156"/>
      <c r="H50" s="157"/>
      <c r="I50" s="157"/>
      <c r="J50" s="157"/>
      <c r="K50" s="157"/>
      <c r="L50" s="157"/>
      <c r="M50" s="157"/>
      <c r="N50" s="158"/>
      <c r="O50" s="131"/>
      <c r="P50" s="132"/>
      <c r="Q50" s="132"/>
      <c r="R50" s="133"/>
    </row>
    <row r="51" spans="2:18" ht="31.5" customHeight="1" outlineLevel="1" thickBot="1" x14ac:dyDescent="0.35">
      <c r="B51" s="146" t="s">
        <v>495</v>
      </c>
      <c r="C51" s="147" t="s">
        <v>192</v>
      </c>
      <c r="D51" s="148" t="s">
        <v>190</v>
      </c>
      <c r="E51" s="148"/>
      <c r="F51" s="149"/>
      <c r="G51" s="156"/>
      <c r="H51" s="157"/>
      <c r="I51" s="157"/>
      <c r="J51" s="157"/>
      <c r="K51" s="157"/>
      <c r="L51" s="157"/>
      <c r="M51" s="157"/>
      <c r="N51" s="158"/>
      <c r="O51" s="128"/>
      <c r="P51" s="129"/>
      <c r="Q51" s="129"/>
      <c r="R51" s="130"/>
    </row>
    <row r="52" spans="2:18" ht="31.5" customHeight="1" outlineLevel="1" thickBot="1" x14ac:dyDescent="0.35">
      <c r="B52" s="146" t="s">
        <v>242</v>
      </c>
      <c r="C52" s="147"/>
      <c r="D52" s="148"/>
      <c r="E52" s="148"/>
      <c r="F52" s="149"/>
      <c r="G52" s="156" t="s">
        <v>8</v>
      </c>
      <c r="H52" s="157"/>
      <c r="I52" s="157"/>
      <c r="J52" s="157"/>
      <c r="K52" s="157"/>
      <c r="L52" s="157"/>
      <c r="M52" s="157"/>
      <c r="N52" s="158"/>
      <c r="O52" s="131"/>
      <c r="P52" s="132"/>
      <c r="Q52" s="132"/>
      <c r="R52" s="133"/>
    </row>
    <row r="53" spans="2:18" ht="31.5" customHeight="1" outlineLevel="1" thickBot="1" x14ac:dyDescent="0.35">
      <c r="B53" s="146" t="s">
        <v>539</v>
      </c>
      <c r="C53" s="147"/>
      <c r="D53" s="148"/>
      <c r="E53" s="148"/>
      <c r="F53" s="149"/>
      <c r="G53" s="122"/>
      <c r="H53" s="209"/>
      <c r="I53" s="209"/>
      <c r="J53" s="209"/>
      <c r="K53" s="209"/>
      <c r="L53" s="209"/>
      <c r="M53" s="209"/>
      <c r="N53" s="18" t="s">
        <v>9</v>
      </c>
      <c r="O53" s="128"/>
      <c r="P53" s="129"/>
      <c r="Q53" s="129"/>
      <c r="R53" s="130"/>
    </row>
    <row r="54" spans="2:18" ht="31.5" customHeight="1" outlineLevel="1" thickBot="1" x14ac:dyDescent="0.35">
      <c r="B54" s="146" t="s">
        <v>244</v>
      </c>
      <c r="C54" s="147"/>
      <c r="D54" s="148"/>
      <c r="E54" s="148"/>
      <c r="F54" s="149"/>
      <c r="G54" s="156"/>
      <c r="H54" s="157"/>
      <c r="I54" s="157"/>
      <c r="J54" s="157"/>
      <c r="K54" s="157"/>
      <c r="L54" s="157"/>
      <c r="M54" s="157"/>
      <c r="N54" s="158"/>
      <c r="O54" s="125"/>
      <c r="P54" s="126"/>
      <c r="Q54" s="126"/>
      <c r="R54" s="127"/>
    </row>
    <row r="55" spans="2:18" ht="15" customHeight="1" thickBot="1" x14ac:dyDescent="0.35"/>
    <row r="56" spans="2:18" ht="21.75" customHeight="1" thickBot="1" x14ac:dyDescent="0.35">
      <c r="B56" s="152" t="s">
        <v>163</v>
      </c>
      <c r="C56" s="153"/>
      <c r="D56" s="153"/>
      <c r="E56" s="153"/>
      <c r="F56" s="153"/>
      <c r="G56" s="153"/>
      <c r="H56" s="153"/>
      <c r="I56" s="153"/>
      <c r="J56" s="153"/>
      <c r="K56" s="153"/>
      <c r="L56" s="153"/>
      <c r="M56" s="154"/>
      <c r="N56" s="16" t="s">
        <v>59</v>
      </c>
      <c r="O56" s="140" t="s">
        <v>263</v>
      </c>
      <c r="P56" s="141"/>
      <c r="Q56" s="141"/>
      <c r="R56" s="142"/>
    </row>
    <row r="57" spans="2:18" ht="22.5" customHeight="1" outlineLevel="1" thickBot="1" x14ac:dyDescent="0.35">
      <c r="B57" s="163" t="s">
        <v>173</v>
      </c>
      <c r="C57" s="164"/>
      <c r="D57" s="164"/>
      <c r="E57" s="164"/>
      <c r="F57" s="164"/>
      <c r="G57" s="164"/>
      <c r="H57" s="164"/>
      <c r="I57" s="164"/>
      <c r="J57" s="164"/>
      <c r="K57" s="165"/>
      <c r="L57" s="165"/>
      <c r="M57" s="165"/>
      <c r="N57" s="166"/>
      <c r="O57" s="134"/>
      <c r="P57" s="135"/>
      <c r="Q57" s="135"/>
      <c r="R57" s="136"/>
    </row>
    <row r="58" spans="2:18" ht="29.25" customHeight="1" outlineLevel="1" thickBot="1" x14ac:dyDescent="0.35">
      <c r="B58" s="180" t="s">
        <v>530</v>
      </c>
      <c r="C58" s="181"/>
      <c r="D58" s="182"/>
      <c r="E58" s="182"/>
      <c r="F58" s="183"/>
      <c r="G58" s="119" t="s">
        <v>78</v>
      </c>
      <c r="H58" s="120"/>
      <c r="I58" s="167"/>
      <c r="J58" s="190"/>
      <c r="K58" s="191"/>
      <c r="L58" s="191"/>
      <c r="M58" s="191"/>
      <c r="N58" s="17" t="s">
        <v>60</v>
      </c>
      <c r="O58" s="128"/>
      <c r="P58" s="129"/>
      <c r="Q58" s="129"/>
      <c r="R58" s="130"/>
    </row>
    <row r="59" spans="2:18" ht="29.25" customHeight="1" outlineLevel="1" thickBot="1" x14ac:dyDescent="0.35">
      <c r="B59" s="184"/>
      <c r="C59" s="185"/>
      <c r="D59" s="185"/>
      <c r="E59" s="185"/>
      <c r="F59" s="186"/>
      <c r="G59" s="119" t="s">
        <v>79</v>
      </c>
      <c r="H59" s="120"/>
      <c r="I59" s="167"/>
      <c r="J59" s="190"/>
      <c r="K59" s="191"/>
      <c r="L59" s="191"/>
      <c r="M59" s="191"/>
      <c r="N59" s="17" t="s">
        <v>60</v>
      </c>
      <c r="O59" s="128"/>
      <c r="P59" s="129"/>
      <c r="Q59" s="129"/>
      <c r="R59" s="130"/>
    </row>
    <row r="60" spans="2:18" ht="29.25" customHeight="1" outlineLevel="1" thickBot="1" x14ac:dyDescent="0.35">
      <c r="B60" s="184"/>
      <c r="C60" s="185"/>
      <c r="D60" s="185"/>
      <c r="E60" s="185"/>
      <c r="F60" s="186"/>
      <c r="G60" s="119" t="s">
        <v>80</v>
      </c>
      <c r="H60" s="120"/>
      <c r="I60" s="167"/>
      <c r="J60" s="190"/>
      <c r="K60" s="191"/>
      <c r="L60" s="191"/>
      <c r="M60" s="191"/>
      <c r="N60" s="17" t="s">
        <v>60</v>
      </c>
      <c r="O60" s="131"/>
      <c r="P60" s="132"/>
      <c r="Q60" s="132"/>
      <c r="R60" s="133"/>
    </row>
    <row r="61" spans="2:18" ht="29.25" customHeight="1" outlineLevel="1" thickBot="1" x14ac:dyDescent="0.35">
      <c r="B61" s="184"/>
      <c r="C61" s="185"/>
      <c r="D61" s="185"/>
      <c r="E61" s="185"/>
      <c r="F61" s="186"/>
      <c r="G61" s="119" t="s">
        <v>81</v>
      </c>
      <c r="H61" s="120"/>
      <c r="I61" s="167"/>
      <c r="J61" s="190"/>
      <c r="K61" s="191"/>
      <c r="L61" s="191"/>
      <c r="M61" s="191"/>
      <c r="N61" s="17" t="s">
        <v>60</v>
      </c>
      <c r="O61" s="128"/>
      <c r="P61" s="129"/>
      <c r="Q61" s="129"/>
      <c r="R61" s="130"/>
    </row>
    <row r="62" spans="2:18" ht="29.25" customHeight="1" outlineLevel="1" thickBot="1" x14ac:dyDescent="0.35">
      <c r="B62" s="184"/>
      <c r="C62" s="185"/>
      <c r="D62" s="185"/>
      <c r="E62" s="185"/>
      <c r="F62" s="186"/>
      <c r="G62" s="119" t="s">
        <v>82</v>
      </c>
      <c r="H62" s="120"/>
      <c r="I62" s="167"/>
      <c r="J62" s="190"/>
      <c r="K62" s="191"/>
      <c r="L62" s="191"/>
      <c r="M62" s="191"/>
      <c r="N62" s="17" t="s">
        <v>60</v>
      </c>
      <c r="O62" s="131"/>
      <c r="P62" s="132"/>
      <c r="Q62" s="132"/>
      <c r="R62" s="133"/>
    </row>
    <row r="63" spans="2:18" ht="50.25" customHeight="1" outlineLevel="1" thickBot="1" x14ac:dyDescent="0.35">
      <c r="B63" s="187"/>
      <c r="C63" s="188"/>
      <c r="D63" s="188"/>
      <c r="E63" s="188"/>
      <c r="F63" s="189"/>
      <c r="G63" s="20" t="s">
        <v>52</v>
      </c>
      <c r="H63" s="156"/>
      <c r="I63" s="157"/>
      <c r="J63" s="190"/>
      <c r="K63" s="191"/>
      <c r="L63" s="191"/>
      <c r="M63" s="191"/>
      <c r="N63" s="17" t="s">
        <v>60</v>
      </c>
      <c r="O63" s="128"/>
      <c r="P63" s="129"/>
      <c r="Q63" s="129"/>
      <c r="R63" s="130"/>
    </row>
    <row r="64" spans="2:18" ht="36" customHeight="1" outlineLevel="1" thickBot="1" x14ac:dyDescent="0.35">
      <c r="B64" s="146" t="s">
        <v>522</v>
      </c>
      <c r="C64" s="147"/>
      <c r="D64" s="148"/>
      <c r="E64" s="148"/>
      <c r="F64" s="149"/>
      <c r="G64" s="156"/>
      <c r="H64" s="123"/>
      <c r="I64" s="123"/>
      <c r="J64" s="123"/>
      <c r="K64" s="123"/>
      <c r="L64" s="123"/>
      <c r="M64" s="123"/>
      <c r="N64" s="162"/>
      <c r="O64" s="131"/>
      <c r="P64" s="132"/>
      <c r="Q64" s="132"/>
      <c r="R64" s="133"/>
    </row>
    <row r="65" spans="1:18" ht="51.75" customHeight="1" outlineLevel="1" thickBot="1" x14ac:dyDescent="0.35">
      <c r="B65" s="146" t="s">
        <v>245</v>
      </c>
      <c r="C65" s="147"/>
      <c r="D65" s="148"/>
      <c r="E65" s="148"/>
      <c r="F65" s="149"/>
      <c r="G65" s="21" t="s">
        <v>8</v>
      </c>
      <c r="H65" s="21" t="s">
        <v>8</v>
      </c>
      <c r="I65" s="21" t="s">
        <v>8</v>
      </c>
      <c r="J65" s="21" t="s">
        <v>8</v>
      </c>
      <c r="K65" s="21" t="s">
        <v>8</v>
      </c>
      <c r="L65" s="21"/>
      <c r="M65" s="21"/>
      <c r="N65" s="14"/>
      <c r="O65" s="128"/>
      <c r="P65" s="129"/>
      <c r="Q65" s="129"/>
      <c r="R65" s="130"/>
    </row>
    <row r="66" spans="1:18" ht="30.75" customHeight="1" outlineLevel="1" thickBot="1" x14ac:dyDescent="0.35">
      <c r="B66" s="19"/>
      <c r="C66" s="147" t="s">
        <v>493</v>
      </c>
      <c r="D66" s="148"/>
      <c r="E66" s="148"/>
      <c r="F66" s="149"/>
      <c r="G66" s="156" t="s">
        <v>8</v>
      </c>
      <c r="H66" s="157"/>
      <c r="I66" s="157"/>
      <c r="J66" s="157"/>
      <c r="K66" s="157"/>
      <c r="L66" s="157"/>
      <c r="M66" s="157"/>
      <c r="N66" s="158"/>
      <c r="O66" s="131"/>
      <c r="P66" s="132"/>
      <c r="Q66" s="132"/>
      <c r="R66" s="133"/>
    </row>
    <row r="67" spans="1:18" ht="63.75" customHeight="1" outlineLevel="1" thickBot="1" x14ac:dyDescent="0.35">
      <c r="B67" s="192" t="s">
        <v>282</v>
      </c>
      <c r="C67" s="147"/>
      <c r="D67" s="148"/>
      <c r="E67" s="148"/>
      <c r="F67" s="149"/>
      <c r="G67" s="21" t="s">
        <v>8</v>
      </c>
      <c r="H67" s="21" t="s">
        <v>8</v>
      </c>
      <c r="I67" s="21" t="s">
        <v>8</v>
      </c>
      <c r="J67" s="21" t="s">
        <v>8</v>
      </c>
      <c r="K67" s="21"/>
      <c r="L67" s="21"/>
      <c r="M67" s="21"/>
      <c r="N67" s="14"/>
      <c r="O67" s="128"/>
      <c r="P67" s="129"/>
      <c r="Q67" s="129"/>
      <c r="R67" s="130"/>
    </row>
    <row r="68" spans="1:18" ht="21" customHeight="1" outlineLevel="1" thickBot="1" x14ac:dyDescent="0.35">
      <c r="B68" s="19"/>
      <c r="C68" s="147" t="s">
        <v>493</v>
      </c>
      <c r="D68" s="148"/>
      <c r="E68" s="148"/>
      <c r="F68" s="149"/>
      <c r="G68" s="156" t="s">
        <v>8</v>
      </c>
      <c r="H68" s="157"/>
      <c r="I68" s="157"/>
      <c r="J68" s="157"/>
      <c r="K68" s="157"/>
      <c r="L68" s="157"/>
      <c r="M68" s="157"/>
      <c r="N68" s="158"/>
      <c r="O68" s="131"/>
      <c r="P68" s="132"/>
      <c r="Q68" s="132"/>
      <c r="R68" s="133"/>
    </row>
    <row r="69" spans="1:18" ht="66.75" customHeight="1" outlineLevel="1" thickBot="1" x14ac:dyDescent="0.35">
      <c r="B69" s="192" t="s">
        <v>246</v>
      </c>
      <c r="C69" s="147"/>
      <c r="D69" s="148"/>
      <c r="E69" s="148"/>
      <c r="F69" s="149"/>
      <c r="G69" s="21" t="s">
        <v>8</v>
      </c>
      <c r="H69" s="21" t="s">
        <v>8</v>
      </c>
      <c r="I69" s="21" t="s">
        <v>8</v>
      </c>
      <c r="J69" s="21" t="s">
        <v>8</v>
      </c>
      <c r="K69" s="21" t="s">
        <v>8</v>
      </c>
      <c r="L69" s="21" t="s">
        <v>8</v>
      </c>
      <c r="M69" s="21" t="s">
        <v>8</v>
      </c>
      <c r="N69" s="14"/>
      <c r="O69" s="128"/>
      <c r="P69" s="129"/>
      <c r="Q69" s="129"/>
      <c r="R69" s="130"/>
    </row>
    <row r="70" spans="1:18" ht="20.25" customHeight="1" outlineLevel="1" thickBot="1" x14ac:dyDescent="0.35">
      <c r="B70" s="19"/>
      <c r="C70" s="147" t="s">
        <v>493</v>
      </c>
      <c r="D70" s="148"/>
      <c r="E70" s="148"/>
      <c r="F70" s="149"/>
      <c r="G70" s="156" t="s">
        <v>8</v>
      </c>
      <c r="H70" s="157"/>
      <c r="I70" s="157"/>
      <c r="J70" s="157"/>
      <c r="K70" s="157"/>
      <c r="L70" s="157"/>
      <c r="M70" s="157"/>
      <c r="N70" s="158"/>
      <c r="O70" s="128"/>
      <c r="P70" s="129"/>
      <c r="Q70" s="129"/>
      <c r="R70" s="130"/>
    </row>
    <row r="71" spans="1:18" ht="33" customHeight="1" outlineLevel="1" thickBot="1" x14ac:dyDescent="0.35">
      <c r="B71" s="193" t="s">
        <v>531</v>
      </c>
      <c r="C71" s="181"/>
      <c r="D71" s="182"/>
      <c r="E71" s="182"/>
      <c r="F71" s="183"/>
      <c r="G71" s="159"/>
      <c r="H71" s="160"/>
      <c r="I71" s="160"/>
      <c r="J71" s="160"/>
      <c r="K71" s="160"/>
      <c r="L71" s="160"/>
      <c r="M71" s="160"/>
      <c r="N71" s="161"/>
      <c r="O71" s="131"/>
      <c r="P71" s="132"/>
      <c r="Q71" s="132"/>
      <c r="R71" s="133"/>
    </row>
    <row r="72" spans="1:18" ht="107.25" customHeight="1" outlineLevel="1" thickBot="1" x14ac:dyDescent="0.35">
      <c r="B72" s="212" t="s">
        <v>283</v>
      </c>
      <c r="C72" s="213"/>
      <c r="D72" s="213"/>
      <c r="E72" s="213"/>
      <c r="F72" s="214"/>
      <c r="G72" s="157"/>
      <c r="H72" s="157"/>
      <c r="I72" s="157"/>
      <c r="J72" s="157"/>
      <c r="K72" s="157"/>
      <c r="L72" s="157"/>
      <c r="M72" s="157"/>
      <c r="N72" s="158"/>
      <c r="O72" s="128"/>
      <c r="P72" s="129"/>
      <c r="Q72" s="129"/>
      <c r="R72" s="130"/>
    </row>
    <row r="73" spans="1:18" ht="123.75" customHeight="1" outlineLevel="1" thickBot="1" x14ac:dyDescent="0.35">
      <c r="A73" s="22"/>
      <c r="B73" s="232" t="s">
        <v>247</v>
      </c>
      <c r="C73" s="233"/>
      <c r="D73" s="233"/>
      <c r="E73" s="233"/>
      <c r="F73" s="234"/>
      <c r="G73" s="157"/>
      <c r="H73" s="157"/>
      <c r="I73" s="157"/>
      <c r="J73" s="157"/>
      <c r="K73" s="157"/>
      <c r="L73" s="157"/>
      <c r="M73" s="157"/>
      <c r="N73" s="158"/>
      <c r="O73" s="131"/>
      <c r="P73" s="132"/>
      <c r="Q73" s="132"/>
      <c r="R73" s="133"/>
    </row>
    <row r="74" spans="1:18" ht="126.75" customHeight="1" outlineLevel="1" thickBot="1" x14ac:dyDescent="0.35">
      <c r="A74" s="22"/>
      <c r="B74" s="168" t="s">
        <v>248</v>
      </c>
      <c r="C74" s="169"/>
      <c r="D74" s="169"/>
      <c r="E74" s="169"/>
      <c r="F74" s="170"/>
      <c r="G74" s="157"/>
      <c r="H74" s="157"/>
      <c r="I74" s="157"/>
      <c r="J74" s="157"/>
      <c r="K74" s="157"/>
      <c r="L74" s="157"/>
      <c r="M74" s="157"/>
      <c r="N74" s="158"/>
      <c r="O74" s="128"/>
      <c r="P74" s="129"/>
      <c r="Q74" s="129"/>
      <c r="R74" s="130"/>
    </row>
    <row r="75" spans="1:18" ht="123" customHeight="1" outlineLevel="1" thickBot="1" x14ac:dyDescent="0.35">
      <c r="B75" s="168" t="s">
        <v>249</v>
      </c>
      <c r="C75" s="169"/>
      <c r="D75" s="224"/>
      <c r="E75" s="224"/>
      <c r="F75" s="225"/>
      <c r="G75" s="157"/>
      <c r="H75" s="157"/>
      <c r="I75" s="157"/>
      <c r="J75" s="157"/>
      <c r="K75" s="157"/>
      <c r="L75" s="157"/>
      <c r="M75" s="157"/>
      <c r="N75" s="158"/>
      <c r="O75" s="131"/>
      <c r="P75" s="132"/>
      <c r="Q75" s="132"/>
      <c r="R75" s="133"/>
    </row>
    <row r="76" spans="1:18" ht="33.75" customHeight="1" outlineLevel="1" thickBot="1" x14ac:dyDescent="0.35">
      <c r="B76" s="227" t="s">
        <v>250</v>
      </c>
      <c r="C76" s="228"/>
      <c r="D76" s="228"/>
      <c r="E76" s="228"/>
      <c r="F76" s="229"/>
      <c r="G76" s="190"/>
      <c r="H76" s="191"/>
      <c r="I76" s="191"/>
      <c r="J76" s="191"/>
      <c r="K76" s="191"/>
      <c r="L76" s="191"/>
      <c r="M76" s="191"/>
      <c r="N76" s="230"/>
      <c r="O76" s="128"/>
      <c r="P76" s="129"/>
      <c r="Q76" s="129"/>
      <c r="R76" s="130"/>
    </row>
    <row r="77" spans="1:18" ht="35.25" customHeight="1" outlineLevel="1" thickBot="1" x14ac:dyDescent="0.35">
      <c r="B77" s="146" t="s">
        <v>260</v>
      </c>
      <c r="C77" s="147"/>
      <c r="D77" s="147"/>
      <c r="E77" s="147"/>
      <c r="F77" s="205"/>
      <c r="G77" s="122"/>
      <c r="H77" s="171"/>
      <c r="I77" s="171"/>
      <c r="J77" s="171"/>
      <c r="K77" s="171"/>
      <c r="L77" s="171"/>
      <c r="M77" s="171"/>
      <c r="N77" s="231"/>
      <c r="O77" s="125"/>
      <c r="P77" s="126"/>
      <c r="Q77" s="126"/>
      <c r="R77" s="127"/>
    </row>
    <row r="78" spans="1:18" ht="15" customHeight="1" thickBot="1" x14ac:dyDescent="0.35"/>
    <row r="79" spans="1:18" ht="21.75" customHeight="1" thickBot="1" x14ac:dyDescent="0.35">
      <c r="B79" s="152" t="s">
        <v>164</v>
      </c>
      <c r="C79" s="153"/>
      <c r="D79" s="153"/>
      <c r="E79" s="153"/>
      <c r="F79" s="153"/>
      <c r="G79" s="153"/>
      <c r="H79" s="153"/>
      <c r="I79" s="153"/>
      <c r="J79" s="153"/>
      <c r="K79" s="153"/>
      <c r="L79" s="153"/>
      <c r="M79" s="154"/>
      <c r="N79" s="16" t="s">
        <v>59</v>
      </c>
      <c r="O79" s="140" t="s">
        <v>263</v>
      </c>
      <c r="P79" s="141"/>
      <c r="Q79" s="141"/>
      <c r="R79" s="142"/>
    </row>
    <row r="80" spans="1:18" ht="29.25" customHeight="1" outlineLevel="1" thickBot="1" x14ac:dyDescent="0.35">
      <c r="B80" s="250" t="s">
        <v>518</v>
      </c>
      <c r="C80" s="251"/>
      <c r="D80" s="251"/>
      <c r="E80" s="251"/>
      <c r="F80" s="252"/>
      <c r="G80" s="119" t="s">
        <v>5</v>
      </c>
      <c r="H80" s="120"/>
      <c r="I80" s="120"/>
      <c r="J80" s="235"/>
      <c r="K80" s="122"/>
      <c r="L80" s="236"/>
      <c r="M80" s="237"/>
      <c r="N80" s="25" t="s">
        <v>53</v>
      </c>
      <c r="O80" s="134"/>
      <c r="P80" s="135"/>
      <c r="Q80" s="135"/>
      <c r="R80" s="136"/>
    </row>
    <row r="81" spans="2:18" ht="29.25" customHeight="1" outlineLevel="1" thickBot="1" x14ac:dyDescent="0.35">
      <c r="B81" s="253"/>
      <c r="C81" s="254"/>
      <c r="D81" s="254"/>
      <c r="E81" s="254"/>
      <c r="F81" s="255"/>
      <c r="G81" s="119" t="s">
        <v>49</v>
      </c>
      <c r="H81" s="120"/>
      <c r="I81" s="120"/>
      <c r="J81" s="235"/>
      <c r="K81" s="122"/>
      <c r="L81" s="236"/>
      <c r="M81" s="237"/>
      <c r="N81" s="25" t="s">
        <v>53</v>
      </c>
      <c r="O81" s="128"/>
      <c r="P81" s="129"/>
      <c r="Q81" s="129"/>
      <c r="R81" s="130"/>
    </row>
    <row r="82" spans="2:18" ht="29.25" customHeight="1" outlineLevel="1" thickBot="1" x14ac:dyDescent="0.35">
      <c r="B82" s="253"/>
      <c r="C82" s="254"/>
      <c r="D82" s="254"/>
      <c r="E82" s="254"/>
      <c r="F82" s="255"/>
      <c r="G82" s="119" t="s">
        <v>50</v>
      </c>
      <c r="H82" s="120"/>
      <c r="I82" s="120"/>
      <c r="J82" s="235"/>
      <c r="K82" s="122"/>
      <c r="L82" s="236"/>
      <c r="M82" s="237"/>
      <c r="N82" s="25" t="s">
        <v>53</v>
      </c>
      <c r="O82" s="131"/>
      <c r="P82" s="132"/>
      <c r="Q82" s="132"/>
      <c r="R82" s="133"/>
    </row>
    <row r="83" spans="2:18" ht="29.25" customHeight="1" outlineLevel="1" thickBot="1" x14ac:dyDescent="0.35">
      <c r="B83" s="253"/>
      <c r="C83" s="254"/>
      <c r="D83" s="254"/>
      <c r="E83" s="254"/>
      <c r="F83" s="255"/>
      <c r="G83" s="119" t="s">
        <v>51</v>
      </c>
      <c r="H83" s="120"/>
      <c r="I83" s="120"/>
      <c r="J83" s="235"/>
      <c r="K83" s="122"/>
      <c r="L83" s="236"/>
      <c r="M83" s="237"/>
      <c r="N83" s="25" t="s">
        <v>53</v>
      </c>
      <c r="O83" s="128"/>
      <c r="P83" s="129"/>
      <c r="Q83" s="129"/>
      <c r="R83" s="130"/>
    </row>
    <row r="84" spans="2:18" ht="47.25" customHeight="1" outlineLevel="1" thickBot="1" x14ac:dyDescent="0.35">
      <c r="B84" s="256"/>
      <c r="C84" s="257"/>
      <c r="D84" s="257"/>
      <c r="E84" s="257"/>
      <c r="F84" s="258"/>
      <c r="G84" s="119" t="s">
        <v>52</v>
      </c>
      <c r="H84" s="235"/>
      <c r="I84" s="156"/>
      <c r="J84" s="237"/>
      <c r="K84" s="122"/>
      <c r="L84" s="236"/>
      <c r="M84" s="237"/>
      <c r="N84" s="25" t="s">
        <v>53</v>
      </c>
      <c r="O84" s="131"/>
      <c r="P84" s="132"/>
      <c r="Q84" s="132"/>
      <c r="R84" s="133"/>
    </row>
    <row r="85" spans="2:18" ht="29.25" customHeight="1" outlineLevel="1" thickBot="1" x14ac:dyDescent="0.35">
      <c r="B85" s="180" t="s">
        <v>284</v>
      </c>
      <c r="C85" s="181"/>
      <c r="D85" s="182"/>
      <c r="E85" s="182"/>
      <c r="F85" s="183"/>
      <c r="G85" s="239" t="s">
        <v>219</v>
      </c>
      <c r="H85" s="240"/>
      <c r="I85" s="241"/>
      <c r="J85" s="122"/>
      <c r="K85" s="171"/>
      <c r="L85" s="171"/>
      <c r="M85" s="172"/>
      <c r="N85" s="25" t="s">
        <v>233</v>
      </c>
      <c r="O85" s="128"/>
      <c r="P85" s="129"/>
      <c r="Q85" s="129"/>
      <c r="R85" s="130"/>
    </row>
    <row r="86" spans="2:18" ht="29.25" customHeight="1" outlineLevel="1" thickBot="1" x14ac:dyDescent="0.35">
      <c r="B86" s="184"/>
      <c r="C86" s="221"/>
      <c r="D86" s="221"/>
      <c r="E86" s="221"/>
      <c r="F86" s="186"/>
      <c r="G86" s="119" t="s">
        <v>58</v>
      </c>
      <c r="H86" s="120"/>
      <c r="I86" s="167"/>
      <c r="J86" s="122"/>
      <c r="K86" s="171"/>
      <c r="L86" s="171"/>
      <c r="M86" s="172"/>
      <c r="N86" s="25" t="s">
        <v>234</v>
      </c>
      <c r="O86" s="131"/>
      <c r="P86" s="132"/>
      <c r="Q86" s="132"/>
      <c r="R86" s="133"/>
    </row>
    <row r="87" spans="2:18" ht="29.25" customHeight="1" outlineLevel="1" thickBot="1" x14ac:dyDescent="0.35">
      <c r="B87" s="184"/>
      <c r="C87" s="221"/>
      <c r="D87" s="221"/>
      <c r="E87" s="221"/>
      <c r="F87" s="186"/>
      <c r="G87" s="239" t="s">
        <v>220</v>
      </c>
      <c r="H87" s="240"/>
      <c r="I87" s="241"/>
      <c r="J87" s="122"/>
      <c r="K87" s="171"/>
      <c r="L87" s="171"/>
      <c r="M87" s="172"/>
      <c r="N87" s="25" t="s">
        <v>9</v>
      </c>
      <c r="O87" s="128"/>
      <c r="P87" s="129"/>
      <c r="Q87" s="129"/>
      <c r="R87" s="130"/>
    </row>
    <row r="88" spans="2:18" ht="29.25" customHeight="1" outlineLevel="1" thickBot="1" x14ac:dyDescent="0.35">
      <c r="B88" s="187"/>
      <c r="C88" s="188"/>
      <c r="D88" s="188"/>
      <c r="E88" s="188"/>
      <c r="F88" s="189"/>
      <c r="G88" s="119" t="s">
        <v>540</v>
      </c>
      <c r="H88" s="120"/>
      <c r="I88" s="167"/>
      <c r="J88" s="190"/>
      <c r="K88" s="191"/>
      <c r="L88" s="191"/>
      <c r="M88" s="238"/>
      <c r="N88" s="25" t="s">
        <v>60</v>
      </c>
      <c r="O88" s="125"/>
      <c r="P88" s="126"/>
      <c r="Q88" s="126"/>
      <c r="R88" s="127"/>
    </row>
    <row r="89" spans="2:18" ht="15" customHeight="1" thickBot="1" x14ac:dyDescent="0.35"/>
    <row r="90" spans="2:18" ht="21.6" thickBot="1" x14ac:dyDescent="0.35">
      <c r="B90" s="152" t="s">
        <v>165</v>
      </c>
      <c r="C90" s="153"/>
      <c r="D90" s="153"/>
      <c r="E90" s="153"/>
      <c r="F90" s="153"/>
      <c r="G90" s="153"/>
      <c r="H90" s="153"/>
      <c r="I90" s="153"/>
      <c r="J90" s="153"/>
      <c r="K90" s="153"/>
      <c r="L90" s="153"/>
      <c r="M90" s="153"/>
      <c r="N90" s="154"/>
      <c r="O90" s="140" t="s">
        <v>263</v>
      </c>
      <c r="P90" s="141"/>
      <c r="Q90" s="141"/>
      <c r="R90" s="142"/>
    </row>
    <row r="91" spans="2:18" ht="21.75" customHeight="1" outlineLevel="1" thickBot="1" x14ac:dyDescent="0.35">
      <c r="B91" s="180" t="s">
        <v>251</v>
      </c>
      <c r="C91" s="181"/>
      <c r="D91" s="182"/>
      <c r="E91" s="182"/>
      <c r="F91" s="183"/>
      <c r="G91" s="119" t="s">
        <v>205</v>
      </c>
      <c r="H91" s="120"/>
      <c r="I91" s="167"/>
      <c r="J91" s="122"/>
      <c r="K91" s="171"/>
      <c r="L91" s="171"/>
      <c r="M91" s="171"/>
      <c r="N91" s="158"/>
      <c r="O91" s="134"/>
      <c r="P91" s="135"/>
      <c r="Q91" s="135"/>
      <c r="R91" s="136"/>
    </row>
    <row r="92" spans="2:18" ht="21.75" customHeight="1" outlineLevel="1" thickBot="1" x14ac:dyDescent="0.35">
      <c r="B92" s="184"/>
      <c r="C92" s="221"/>
      <c r="D92" s="221"/>
      <c r="E92" s="221"/>
      <c r="F92" s="186"/>
      <c r="G92" s="119" t="s">
        <v>206</v>
      </c>
      <c r="H92" s="120"/>
      <c r="I92" s="167"/>
      <c r="J92" s="122"/>
      <c r="K92" s="171"/>
      <c r="L92" s="171"/>
      <c r="M92" s="171"/>
      <c r="N92" s="172"/>
      <c r="O92" s="128"/>
      <c r="P92" s="129"/>
      <c r="Q92" s="129"/>
      <c r="R92" s="130"/>
    </row>
    <row r="93" spans="2:18" ht="21.75" customHeight="1" outlineLevel="1" thickBot="1" x14ac:dyDescent="0.35">
      <c r="B93" s="184"/>
      <c r="C93" s="221"/>
      <c r="D93" s="221"/>
      <c r="E93" s="221"/>
      <c r="F93" s="186"/>
      <c r="G93" s="119" t="s">
        <v>207</v>
      </c>
      <c r="H93" s="120"/>
      <c r="I93" s="167"/>
      <c r="J93" s="122"/>
      <c r="K93" s="171"/>
      <c r="L93" s="171"/>
      <c r="M93" s="171"/>
      <c r="N93" s="172"/>
      <c r="O93" s="131"/>
      <c r="P93" s="132"/>
      <c r="Q93" s="132"/>
      <c r="R93" s="133"/>
    </row>
    <row r="94" spans="2:18" ht="21.75" customHeight="1" outlineLevel="1" thickBot="1" x14ac:dyDescent="0.35">
      <c r="B94" s="187"/>
      <c r="C94" s="188"/>
      <c r="D94" s="188"/>
      <c r="E94" s="188"/>
      <c r="F94" s="189"/>
      <c r="G94" s="119" t="s">
        <v>208</v>
      </c>
      <c r="H94" s="120"/>
      <c r="I94" s="167"/>
      <c r="J94" s="122"/>
      <c r="K94" s="171"/>
      <c r="L94" s="171"/>
      <c r="M94" s="171"/>
      <c r="N94" s="172"/>
      <c r="O94" s="128"/>
      <c r="P94" s="129"/>
      <c r="Q94" s="129"/>
      <c r="R94" s="130"/>
    </row>
    <row r="95" spans="2:18" ht="18" customHeight="1" outlineLevel="1" thickBot="1" x14ac:dyDescent="0.35">
      <c r="B95" s="28"/>
      <c r="C95" s="181" t="s">
        <v>493</v>
      </c>
      <c r="D95" s="182"/>
      <c r="E95" s="182"/>
      <c r="F95" s="183"/>
      <c r="G95" s="156"/>
      <c r="H95" s="157"/>
      <c r="I95" s="157"/>
      <c r="J95" s="157"/>
      <c r="K95" s="157"/>
      <c r="L95" s="157"/>
      <c r="M95" s="157"/>
      <c r="N95" s="158"/>
      <c r="O95" s="131"/>
      <c r="P95" s="132"/>
      <c r="Q95" s="132"/>
      <c r="R95" s="133"/>
    </row>
    <row r="96" spans="2:18" ht="125.25" customHeight="1" outlineLevel="1" thickBot="1" x14ac:dyDescent="0.35">
      <c r="B96" s="168" t="s">
        <v>252</v>
      </c>
      <c r="C96" s="169"/>
      <c r="D96" s="224"/>
      <c r="E96" s="224"/>
      <c r="F96" s="225"/>
      <c r="G96" s="157"/>
      <c r="H96" s="157"/>
      <c r="I96" s="157"/>
      <c r="J96" s="157"/>
      <c r="K96" s="157"/>
      <c r="L96" s="157"/>
      <c r="M96" s="157"/>
      <c r="N96" s="226"/>
      <c r="O96" s="137"/>
      <c r="P96" s="138"/>
      <c r="Q96" s="138"/>
      <c r="R96" s="139"/>
    </row>
    <row r="97" spans="2:18" ht="48" customHeight="1" outlineLevel="1" thickBot="1" x14ac:dyDescent="0.35">
      <c r="B97" s="246" t="s">
        <v>253</v>
      </c>
      <c r="C97" s="247"/>
      <c r="D97" s="248"/>
      <c r="E97" s="248"/>
      <c r="F97" s="249"/>
      <c r="G97" s="157"/>
      <c r="H97" s="157"/>
      <c r="I97" s="157"/>
      <c r="J97" s="157"/>
      <c r="K97" s="157"/>
      <c r="L97" s="157"/>
      <c r="M97" s="157"/>
      <c r="N97" s="226"/>
      <c r="O97" s="128"/>
      <c r="P97" s="129"/>
      <c r="Q97" s="129"/>
      <c r="R97" s="130"/>
    </row>
    <row r="98" spans="2:18" ht="32.25" customHeight="1" outlineLevel="1" thickBot="1" x14ac:dyDescent="0.35">
      <c r="B98" s="168" t="s">
        <v>254</v>
      </c>
      <c r="C98" s="169"/>
      <c r="D98" s="224"/>
      <c r="E98" s="224"/>
      <c r="F98" s="225"/>
      <c r="G98" s="157"/>
      <c r="H98" s="157"/>
      <c r="I98" s="157"/>
      <c r="J98" s="157"/>
      <c r="K98" s="157"/>
      <c r="L98" s="157"/>
      <c r="M98" s="157"/>
      <c r="N98" s="226"/>
      <c r="O98" s="131"/>
      <c r="P98" s="132"/>
      <c r="Q98" s="132"/>
      <c r="R98" s="133"/>
    </row>
    <row r="99" spans="2:18" ht="129" customHeight="1" outlineLevel="1" thickBot="1" x14ac:dyDescent="0.35">
      <c r="B99" s="212" t="s">
        <v>255</v>
      </c>
      <c r="C99" s="213"/>
      <c r="D99" s="259" t="e">
        <v>#REF!</v>
      </c>
      <c r="E99" s="259"/>
      <c r="F99" s="260"/>
      <c r="G99" s="157" t="s">
        <v>8</v>
      </c>
      <c r="H99" s="157"/>
      <c r="I99" s="157"/>
      <c r="J99" s="157"/>
      <c r="K99" s="157"/>
      <c r="L99" s="157"/>
      <c r="M99" s="157"/>
      <c r="N99" s="226"/>
      <c r="O99" s="128"/>
      <c r="P99" s="129"/>
      <c r="Q99" s="129"/>
      <c r="R99" s="130"/>
    </row>
    <row r="100" spans="2:18" ht="92.25" customHeight="1" outlineLevel="1" thickBot="1" x14ac:dyDescent="0.35">
      <c r="B100" s="168" t="s">
        <v>256</v>
      </c>
      <c r="C100" s="169"/>
      <c r="D100" s="224" t="e">
        <v>#REF!</v>
      </c>
      <c r="E100" s="224" t="s">
        <v>10</v>
      </c>
      <c r="F100" s="225"/>
      <c r="G100" s="157" t="s">
        <v>8</v>
      </c>
      <c r="H100" s="157"/>
      <c r="I100" s="157"/>
      <c r="J100" s="157" t="s">
        <v>13</v>
      </c>
      <c r="K100" s="157"/>
      <c r="L100" s="157"/>
      <c r="M100" s="157"/>
      <c r="N100" s="226"/>
      <c r="O100" s="125"/>
      <c r="P100" s="126"/>
      <c r="Q100" s="126"/>
      <c r="R100" s="127"/>
    </row>
    <row r="101" spans="2:18" ht="15" customHeight="1" thickBot="1" x14ac:dyDescent="0.35"/>
    <row r="102" spans="2:18" ht="21.75" customHeight="1" thickBot="1" x14ac:dyDescent="0.35">
      <c r="B102" s="152" t="s">
        <v>166</v>
      </c>
      <c r="C102" s="153"/>
      <c r="D102" s="153"/>
      <c r="E102" s="153"/>
      <c r="F102" s="153"/>
      <c r="G102" s="153"/>
      <c r="H102" s="153"/>
      <c r="I102" s="153"/>
      <c r="J102" s="153"/>
      <c r="K102" s="153"/>
      <c r="L102" s="153"/>
      <c r="M102" s="153"/>
      <c r="N102" s="154"/>
      <c r="O102" s="140" t="s">
        <v>263</v>
      </c>
      <c r="P102" s="141"/>
      <c r="Q102" s="141"/>
      <c r="R102" s="142"/>
    </row>
    <row r="103" spans="2:18" ht="48" customHeight="1" outlineLevel="1" thickBot="1" x14ac:dyDescent="0.35">
      <c r="B103" s="180" t="s">
        <v>286</v>
      </c>
      <c r="C103" s="181"/>
      <c r="D103" s="182"/>
      <c r="E103" s="182"/>
      <c r="F103" s="183"/>
      <c r="G103" s="190"/>
      <c r="H103" s="191"/>
      <c r="I103" s="191"/>
      <c r="J103" s="191"/>
      <c r="K103" s="191"/>
      <c r="L103" s="191"/>
      <c r="M103" s="191"/>
      <c r="N103" s="230"/>
      <c r="O103" s="134"/>
      <c r="P103" s="135"/>
      <c r="Q103" s="135"/>
      <c r="R103" s="136"/>
    </row>
    <row r="104" spans="2:18" ht="37.5" customHeight="1" outlineLevel="1" thickBot="1" x14ac:dyDescent="0.35">
      <c r="B104" s="180" t="s">
        <v>257</v>
      </c>
      <c r="C104" s="181"/>
      <c r="D104" s="182"/>
      <c r="E104" s="182"/>
      <c r="F104" s="183"/>
      <c r="G104" s="159"/>
      <c r="H104" s="273"/>
      <c r="I104" s="273"/>
      <c r="J104" s="273"/>
      <c r="K104" s="273"/>
      <c r="L104" s="273"/>
      <c r="M104" s="273"/>
      <c r="N104" s="274"/>
      <c r="O104" s="128"/>
      <c r="P104" s="129"/>
      <c r="Q104" s="129"/>
      <c r="R104" s="130"/>
    </row>
    <row r="105" spans="2:18" ht="69" customHeight="1" outlineLevel="1" thickBot="1" x14ac:dyDescent="0.35">
      <c r="B105" s="168" t="s">
        <v>258</v>
      </c>
      <c r="C105" s="169"/>
      <c r="D105" s="224"/>
      <c r="E105" s="224"/>
      <c r="F105" s="225"/>
      <c r="G105" s="157"/>
      <c r="H105" s="157"/>
      <c r="I105" s="157"/>
      <c r="J105" s="157"/>
      <c r="K105" s="157"/>
      <c r="L105" s="157"/>
      <c r="M105" s="157"/>
      <c r="N105" s="226"/>
      <c r="O105" s="137"/>
      <c r="P105" s="138"/>
      <c r="Q105" s="138"/>
      <c r="R105" s="139"/>
    </row>
    <row r="106" spans="2:18" ht="96" customHeight="1" outlineLevel="1" thickBot="1" x14ac:dyDescent="0.35">
      <c r="B106" s="168" t="s">
        <v>360</v>
      </c>
      <c r="C106" s="169"/>
      <c r="D106" s="224"/>
      <c r="E106" s="224"/>
      <c r="F106" s="225"/>
      <c r="G106" s="157"/>
      <c r="H106" s="157"/>
      <c r="I106" s="157"/>
      <c r="J106" s="157"/>
      <c r="K106" s="157"/>
      <c r="L106" s="157"/>
      <c r="M106" s="157"/>
      <c r="N106" s="226"/>
      <c r="O106" s="128"/>
      <c r="P106" s="129"/>
      <c r="Q106" s="129"/>
      <c r="R106" s="130"/>
    </row>
    <row r="107" spans="2:18" ht="60.75" customHeight="1" outlineLevel="1" thickBot="1" x14ac:dyDescent="0.35">
      <c r="B107" s="227" t="s">
        <v>361</v>
      </c>
      <c r="C107" s="228"/>
      <c r="D107" s="242"/>
      <c r="E107" s="242" t="s">
        <v>10</v>
      </c>
      <c r="F107" s="243"/>
      <c r="G107" s="156" t="s">
        <v>8</v>
      </c>
      <c r="H107" s="157"/>
      <c r="I107" s="157"/>
      <c r="J107" s="157"/>
      <c r="K107" s="157"/>
      <c r="L107" s="157"/>
      <c r="M107" s="157"/>
      <c r="N107" s="226"/>
      <c r="O107" s="131"/>
      <c r="P107" s="132"/>
      <c r="Q107" s="132"/>
      <c r="R107" s="133"/>
    </row>
    <row r="108" spans="2:18" ht="80.25" customHeight="1" outlineLevel="1" thickBot="1" x14ac:dyDescent="0.35">
      <c r="B108" s="146" t="s">
        <v>362</v>
      </c>
      <c r="C108" s="147"/>
      <c r="D108" s="148"/>
      <c r="E108" s="148" t="s">
        <v>10</v>
      </c>
      <c r="F108" s="149"/>
      <c r="G108" s="190"/>
      <c r="H108" s="191"/>
      <c r="I108" s="191"/>
      <c r="J108" s="191"/>
      <c r="K108" s="191"/>
      <c r="L108" s="191"/>
      <c r="M108" s="191"/>
      <c r="N108" s="230"/>
      <c r="O108" s="128"/>
      <c r="P108" s="129"/>
      <c r="Q108" s="129"/>
      <c r="R108" s="130"/>
    </row>
    <row r="109" spans="2:18" ht="59.25" customHeight="1" outlineLevel="1" thickBot="1" x14ac:dyDescent="0.35">
      <c r="B109" s="146" t="s">
        <v>363</v>
      </c>
      <c r="C109" s="147"/>
      <c r="D109" s="148"/>
      <c r="E109" s="148" t="s">
        <v>10</v>
      </c>
      <c r="F109" s="149"/>
      <c r="G109" s="156" t="s">
        <v>8</v>
      </c>
      <c r="H109" s="158"/>
      <c r="I109" s="156" t="s">
        <v>8</v>
      </c>
      <c r="J109" s="158"/>
      <c r="K109" s="157" t="s">
        <v>8</v>
      </c>
      <c r="L109" s="157"/>
      <c r="M109" s="156" t="s">
        <v>8</v>
      </c>
      <c r="N109" s="158"/>
      <c r="O109" s="125"/>
      <c r="P109" s="126"/>
      <c r="Q109" s="126"/>
      <c r="R109" s="127"/>
    </row>
    <row r="110" spans="2:18" ht="75.75" customHeight="1" outlineLevel="1" thickBot="1" x14ac:dyDescent="0.35">
      <c r="B110" s="146" t="s">
        <v>364</v>
      </c>
      <c r="C110" s="147"/>
      <c r="D110" s="148"/>
      <c r="E110" s="148"/>
      <c r="F110" s="149"/>
      <c r="G110" s="156" t="s">
        <v>8</v>
      </c>
      <c r="H110" s="157"/>
      <c r="I110" s="157"/>
      <c r="J110" s="157"/>
      <c r="K110" s="157"/>
      <c r="L110" s="157"/>
      <c r="M110" s="157"/>
      <c r="N110" s="158"/>
      <c r="O110" s="128"/>
      <c r="P110" s="129"/>
      <c r="Q110" s="129"/>
      <c r="R110" s="130"/>
    </row>
    <row r="111" spans="2:18" ht="15" customHeight="1" thickBot="1" x14ac:dyDescent="0.35"/>
    <row r="112" spans="2:18" ht="21.75" customHeight="1" thickBot="1" x14ac:dyDescent="0.35">
      <c r="B112" s="152" t="s">
        <v>167</v>
      </c>
      <c r="C112" s="153"/>
      <c r="D112" s="153"/>
      <c r="E112" s="153"/>
      <c r="F112" s="153"/>
      <c r="G112" s="153"/>
      <c r="H112" s="153"/>
      <c r="I112" s="153"/>
      <c r="J112" s="153"/>
      <c r="K112" s="153"/>
      <c r="L112" s="153"/>
      <c r="M112" s="153"/>
      <c r="N112" s="154"/>
      <c r="O112" s="140" t="s">
        <v>263</v>
      </c>
      <c r="P112" s="141"/>
      <c r="Q112" s="141"/>
      <c r="R112" s="142"/>
    </row>
    <row r="113" spans="2:18" ht="33" customHeight="1" outlineLevel="1" thickBot="1" x14ac:dyDescent="0.35">
      <c r="B113" s="193" t="s">
        <v>365</v>
      </c>
      <c r="C113" s="181"/>
      <c r="D113" s="182"/>
      <c r="E113" s="182"/>
      <c r="F113" s="183"/>
      <c r="G113" s="190"/>
      <c r="H113" s="191"/>
      <c r="I113" s="191"/>
      <c r="J113" s="191"/>
      <c r="K113" s="191"/>
      <c r="L113" s="191"/>
      <c r="M113" s="191"/>
      <c r="N113" s="230"/>
      <c r="O113" s="134"/>
      <c r="P113" s="135"/>
      <c r="Q113" s="135"/>
      <c r="R113" s="136"/>
    </row>
    <row r="114" spans="2:18" ht="50.25" customHeight="1" outlineLevel="1" thickBot="1" x14ac:dyDescent="0.35">
      <c r="B114" s="168" t="s">
        <v>366</v>
      </c>
      <c r="C114" s="169"/>
      <c r="D114" s="244"/>
      <c r="E114" s="244"/>
      <c r="F114" s="245"/>
      <c r="G114" s="157"/>
      <c r="H114" s="157"/>
      <c r="I114" s="157"/>
      <c r="J114" s="157"/>
      <c r="K114" s="157"/>
      <c r="L114" s="157"/>
      <c r="M114" s="157"/>
      <c r="N114" s="226"/>
      <c r="O114" s="128"/>
      <c r="P114" s="129"/>
      <c r="Q114" s="129"/>
      <c r="R114" s="130"/>
    </row>
    <row r="115" spans="2:18" ht="43.5" customHeight="1" outlineLevel="1" thickBot="1" x14ac:dyDescent="0.35">
      <c r="B115" s="168" t="s">
        <v>367</v>
      </c>
      <c r="C115" s="169"/>
      <c r="D115" s="244"/>
      <c r="E115" s="244"/>
      <c r="F115" s="245"/>
      <c r="G115" s="157"/>
      <c r="H115" s="157"/>
      <c r="I115" s="157"/>
      <c r="J115" s="157"/>
      <c r="K115" s="157"/>
      <c r="L115" s="157"/>
      <c r="M115" s="157"/>
      <c r="N115" s="226"/>
      <c r="O115" s="125"/>
      <c r="P115" s="126"/>
      <c r="Q115" s="126"/>
      <c r="R115" s="127"/>
    </row>
    <row r="116" spans="2:18" ht="50.25" customHeight="1" outlineLevel="1" thickBot="1" x14ac:dyDescent="0.35">
      <c r="B116" s="227" t="s">
        <v>492</v>
      </c>
      <c r="C116" s="228"/>
      <c r="D116" s="242"/>
      <c r="E116" s="242"/>
      <c r="F116" s="243"/>
      <c r="G116" s="156"/>
      <c r="H116" s="157"/>
      <c r="I116" s="157"/>
      <c r="J116" s="157"/>
      <c r="K116" s="157"/>
      <c r="L116" s="157"/>
      <c r="M116" s="157"/>
      <c r="N116" s="226"/>
      <c r="O116" s="125"/>
      <c r="P116" s="126"/>
      <c r="Q116" s="126"/>
      <c r="R116" s="127"/>
    </row>
    <row r="117" spans="2:18" ht="15" customHeight="1" thickBot="1" x14ac:dyDescent="0.35"/>
    <row r="118" spans="2:18" ht="21.75" customHeight="1" thickBot="1" x14ac:dyDescent="0.35">
      <c r="B118" s="152" t="s">
        <v>168</v>
      </c>
      <c r="C118" s="153"/>
      <c r="D118" s="153"/>
      <c r="E118" s="153"/>
      <c r="F118" s="153"/>
      <c r="G118" s="153"/>
      <c r="H118" s="153"/>
      <c r="I118" s="153"/>
      <c r="J118" s="153"/>
      <c r="K118" s="153"/>
      <c r="L118" s="153"/>
      <c r="M118" s="153"/>
      <c r="N118" s="154"/>
      <c r="O118" s="140" t="s">
        <v>263</v>
      </c>
      <c r="P118" s="141"/>
      <c r="Q118" s="141"/>
      <c r="R118" s="142"/>
    </row>
    <row r="119" spans="2:18" ht="50.25" customHeight="1" outlineLevel="1" thickBot="1" x14ac:dyDescent="0.35">
      <c r="B119" s="146" t="s">
        <v>368</v>
      </c>
      <c r="C119" s="147"/>
      <c r="D119" s="148"/>
      <c r="E119" s="148"/>
      <c r="F119" s="149"/>
      <c r="G119" s="156"/>
      <c r="H119" s="157"/>
      <c r="I119" s="157"/>
      <c r="J119" s="157"/>
      <c r="K119" s="157"/>
      <c r="L119" s="157"/>
      <c r="M119" s="157"/>
      <c r="N119" s="226"/>
      <c r="O119" s="143"/>
      <c r="P119" s="144"/>
      <c r="Q119" s="144"/>
      <c r="R119" s="145"/>
    </row>
    <row r="120" spans="2:18" ht="50.25" customHeight="1" outlineLevel="1" thickBot="1" x14ac:dyDescent="0.35">
      <c r="B120" s="146" t="s">
        <v>369</v>
      </c>
      <c r="C120" s="147"/>
      <c r="D120" s="148"/>
      <c r="E120" s="148"/>
      <c r="F120" s="149"/>
      <c r="G120" s="156"/>
      <c r="H120" s="157"/>
      <c r="I120" s="157"/>
      <c r="J120" s="157"/>
      <c r="K120" s="157"/>
      <c r="L120" s="157"/>
      <c r="M120" s="157"/>
      <c r="N120" s="226"/>
      <c r="O120" s="128"/>
      <c r="P120" s="129"/>
      <c r="Q120" s="129"/>
      <c r="R120" s="130"/>
    </row>
    <row r="121" spans="2:18" ht="66.75" customHeight="1" outlineLevel="1" thickBot="1" x14ac:dyDescent="0.35">
      <c r="B121" s="146" t="s">
        <v>370</v>
      </c>
      <c r="C121" s="147"/>
      <c r="D121" s="148"/>
      <c r="E121" s="148"/>
      <c r="F121" s="149"/>
      <c r="G121" s="156"/>
      <c r="H121" s="157"/>
      <c r="I121" s="157"/>
      <c r="J121" s="157"/>
      <c r="K121" s="157"/>
      <c r="L121" s="157"/>
      <c r="M121" s="157"/>
      <c r="N121" s="226"/>
      <c r="O121" s="125"/>
      <c r="P121" s="126"/>
      <c r="Q121" s="126"/>
      <c r="R121" s="127"/>
    </row>
    <row r="122" spans="2:18" ht="15" customHeight="1" thickBot="1" x14ac:dyDescent="0.35"/>
    <row r="123" spans="2:18" ht="24" customHeight="1" thickBot="1" x14ac:dyDescent="0.35">
      <c r="B123" s="174" t="s">
        <v>14</v>
      </c>
      <c r="C123" s="175"/>
      <c r="D123" s="176"/>
      <c r="E123" s="176"/>
      <c r="F123" s="177"/>
    </row>
    <row r="124" spans="2:18" ht="33.75" customHeight="1" thickBot="1" x14ac:dyDescent="0.35">
      <c r="B124" s="29" t="s">
        <v>216</v>
      </c>
      <c r="C124" s="178" t="s">
        <v>287</v>
      </c>
      <c r="D124" s="178"/>
      <c r="E124" s="178"/>
      <c r="F124" s="179"/>
    </row>
    <row r="125" spans="2:18" ht="15" thickBot="1" x14ac:dyDescent="0.35">
      <c r="B125" s="33"/>
      <c r="C125" s="143" t="s">
        <v>241</v>
      </c>
      <c r="D125" s="144"/>
      <c r="E125" s="144"/>
      <c r="F125" s="145"/>
    </row>
    <row r="126" spans="2:18" ht="34.5" customHeight="1" thickBot="1" x14ac:dyDescent="0.35">
      <c r="B126" s="30" t="s">
        <v>46</v>
      </c>
      <c r="C126" s="143" t="s">
        <v>215</v>
      </c>
      <c r="D126" s="144"/>
      <c r="E126" s="144"/>
      <c r="F126" s="145"/>
    </row>
    <row r="127" spans="2:18" ht="34.5" customHeight="1" thickBot="1" x14ac:dyDescent="0.35">
      <c r="B127" s="31" t="s">
        <v>217</v>
      </c>
      <c r="C127" s="173" t="s">
        <v>218</v>
      </c>
      <c r="D127" s="123"/>
      <c r="E127" s="123"/>
      <c r="F127" s="124"/>
    </row>
    <row r="128" spans="2:18" ht="15" customHeight="1" x14ac:dyDescent="0.3">
      <c r="B128" s="32"/>
    </row>
    <row r="129" spans="18:32" ht="15" customHeight="1" x14ac:dyDescent="0.35">
      <c r="R129" s="261"/>
      <c r="S129" s="261"/>
      <c r="T129" s="261"/>
      <c r="U129" s="261"/>
      <c r="V129" s="261"/>
      <c r="W129" s="261"/>
      <c r="X129" s="261"/>
      <c r="Y129" s="261"/>
      <c r="Z129" s="261"/>
      <c r="AA129" s="261"/>
      <c r="AB129" s="261"/>
      <c r="AC129" s="261"/>
      <c r="AD129" s="261"/>
      <c r="AE129" s="262"/>
      <c r="AF129" s="262"/>
    </row>
  </sheetData>
  <sheetProtection formatCells="0" formatColumns="0" formatRows="0"/>
  <dataConsolidate/>
  <mergeCells count="356">
    <mergeCell ref="R129:AF129"/>
    <mergeCell ref="O35:R35"/>
    <mergeCell ref="O38:R38"/>
    <mergeCell ref="B35:F39"/>
    <mergeCell ref="K35:N35"/>
    <mergeCell ref="G35:J35"/>
    <mergeCell ref="G36:J36"/>
    <mergeCell ref="K36:N36"/>
    <mergeCell ref="G37:J37"/>
    <mergeCell ref="K37:N37"/>
    <mergeCell ref="G38:J38"/>
    <mergeCell ref="K38:N38"/>
    <mergeCell ref="K39:N39"/>
    <mergeCell ref="G39:H39"/>
    <mergeCell ref="I39:J39"/>
    <mergeCell ref="O39:R39"/>
    <mergeCell ref="O36:R36"/>
    <mergeCell ref="O37:R37"/>
    <mergeCell ref="B110:F110"/>
    <mergeCell ref="G95:N95"/>
    <mergeCell ref="G91:I91"/>
    <mergeCell ref="G92:I92"/>
    <mergeCell ref="G104:N104"/>
    <mergeCell ref="G110:N110"/>
    <mergeCell ref="G109:H109"/>
    <mergeCell ref="I109:J109"/>
    <mergeCell ref="K109:L109"/>
    <mergeCell ref="M109:N109"/>
    <mergeCell ref="G107:N107"/>
    <mergeCell ref="B108:F108"/>
    <mergeCell ref="G108:N108"/>
    <mergeCell ref="B109:F109"/>
    <mergeCell ref="B105:F105"/>
    <mergeCell ref="G105:N105"/>
    <mergeCell ref="G86:I86"/>
    <mergeCell ref="J86:M86"/>
    <mergeCell ref="G87:I87"/>
    <mergeCell ref="B97:F97"/>
    <mergeCell ref="G97:N97"/>
    <mergeCell ref="B80:F84"/>
    <mergeCell ref="B106:F106"/>
    <mergeCell ref="G106:N106"/>
    <mergeCell ref="B107:F107"/>
    <mergeCell ref="G93:I93"/>
    <mergeCell ref="B99:F99"/>
    <mergeCell ref="G99:N99"/>
    <mergeCell ref="B100:F100"/>
    <mergeCell ref="G100:N100"/>
    <mergeCell ref="B102:N102"/>
    <mergeCell ref="B103:F103"/>
    <mergeCell ref="G103:N103"/>
    <mergeCell ref="B98:F98"/>
    <mergeCell ref="G98:N98"/>
    <mergeCell ref="G84:H84"/>
    <mergeCell ref="J87:M87"/>
    <mergeCell ref="G88:I88"/>
    <mergeCell ref="J88:M88"/>
    <mergeCell ref="B90:N90"/>
    <mergeCell ref="B85:F88"/>
    <mergeCell ref="G85:I85"/>
    <mergeCell ref="B121:F121"/>
    <mergeCell ref="G121:N121"/>
    <mergeCell ref="B116:F116"/>
    <mergeCell ref="G116:N116"/>
    <mergeCell ref="B118:N118"/>
    <mergeCell ref="B119:F119"/>
    <mergeCell ref="G119:N119"/>
    <mergeCell ref="B112:N112"/>
    <mergeCell ref="B114:F114"/>
    <mergeCell ref="G114:N114"/>
    <mergeCell ref="B115:F115"/>
    <mergeCell ref="G115:N115"/>
    <mergeCell ref="B120:F120"/>
    <mergeCell ref="G120:N120"/>
    <mergeCell ref="B113:F113"/>
    <mergeCell ref="G113:N113"/>
    <mergeCell ref="J85:M85"/>
    <mergeCell ref="B96:F96"/>
    <mergeCell ref="G96:N96"/>
    <mergeCell ref="C70:F70"/>
    <mergeCell ref="G70:N70"/>
    <mergeCell ref="B76:F76"/>
    <mergeCell ref="G76:N76"/>
    <mergeCell ref="B75:F75"/>
    <mergeCell ref="G75:N75"/>
    <mergeCell ref="B79:M79"/>
    <mergeCell ref="G77:N77"/>
    <mergeCell ref="B91:F94"/>
    <mergeCell ref="C95:F95"/>
    <mergeCell ref="B73:F73"/>
    <mergeCell ref="G73:N73"/>
    <mergeCell ref="G80:J80"/>
    <mergeCell ref="K80:M80"/>
    <mergeCell ref="G81:J81"/>
    <mergeCell ref="K81:M81"/>
    <mergeCell ref="G82:J82"/>
    <mergeCell ref="K82:M82"/>
    <mergeCell ref="G83:J83"/>
    <mergeCell ref="K83:M83"/>
    <mergeCell ref="K84:M84"/>
    <mergeCell ref="I84:J84"/>
    <mergeCell ref="B25:C25"/>
    <mergeCell ref="D25:N25"/>
    <mergeCell ref="B26:C26"/>
    <mergeCell ref="D26:N26"/>
    <mergeCell ref="B28:N28"/>
    <mergeCell ref="B29:J29"/>
    <mergeCell ref="K29:L29"/>
    <mergeCell ref="M29:N29"/>
    <mergeCell ref="K34:L34"/>
    <mergeCell ref="M34:N34"/>
    <mergeCell ref="B30:F34"/>
    <mergeCell ref="G33:H33"/>
    <mergeCell ref="I33:J33"/>
    <mergeCell ref="K33:L33"/>
    <mergeCell ref="M33:N33"/>
    <mergeCell ref="G30:J30"/>
    <mergeCell ref="K42:M42"/>
    <mergeCell ref="G42:J42"/>
    <mergeCell ref="G43:J43"/>
    <mergeCell ref="K43:M43"/>
    <mergeCell ref="G53:M53"/>
    <mergeCell ref="B77:F77"/>
    <mergeCell ref="K30:L30"/>
    <mergeCell ref="M30:N30"/>
    <mergeCell ref="G31:J31"/>
    <mergeCell ref="K31:L31"/>
    <mergeCell ref="M31:N31"/>
    <mergeCell ref="G32:J32"/>
    <mergeCell ref="K32:L32"/>
    <mergeCell ref="M32:N32"/>
    <mergeCell ref="G34:J34"/>
    <mergeCell ref="B47:F47"/>
    <mergeCell ref="G47:N47"/>
    <mergeCell ref="B41:M41"/>
    <mergeCell ref="B42:F46"/>
    <mergeCell ref="J62:M62"/>
    <mergeCell ref="H63:I63"/>
    <mergeCell ref="J63:M63"/>
    <mergeCell ref="B72:F72"/>
    <mergeCell ref="G72:N72"/>
    <mergeCell ref="B24:C24"/>
    <mergeCell ref="D24:N24"/>
    <mergeCell ref="B18:C18"/>
    <mergeCell ref="D18:E18"/>
    <mergeCell ref="F18:I18"/>
    <mergeCell ref="J18:L18"/>
    <mergeCell ref="M18:N18"/>
    <mergeCell ref="B19:C19"/>
    <mergeCell ref="D19:E19"/>
    <mergeCell ref="F19:I19"/>
    <mergeCell ref="J19:L19"/>
    <mergeCell ref="M19:N19"/>
    <mergeCell ref="B17:C17"/>
    <mergeCell ref="D17:E17"/>
    <mergeCell ref="F17:I17"/>
    <mergeCell ref="J17:L17"/>
    <mergeCell ref="M17:N17"/>
    <mergeCell ref="B20:C20"/>
    <mergeCell ref="D20:N20"/>
    <mergeCell ref="B22:N22"/>
    <mergeCell ref="B23:C23"/>
    <mergeCell ref="D23:N23"/>
    <mergeCell ref="J11:K11"/>
    <mergeCell ref="L11:M11"/>
    <mergeCell ref="B12:C12"/>
    <mergeCell ref="D12:G12"/>
    <mergeCell ref="H12:I12"/>
    <mergeCell ref="J12:K12"/>
    <mergeCell ref="L12:M12"/>
    <mergeCell ref="B16:C16"/>
    <mergeCell ref="D16:E16"/>
    <mergeCell ref="F16:I16"/>
    <mergeCell ref="J16:L16"/>
    <mergeCell ref="M16:N16"/>
    <mergeCell ref="P4:Q4"/>
    <mergeCell ref="P5:Q5"/>
    <mergeCell ref="B1:N1"/>
    <mergeCell ref="B7:N7"/>
    <mergeCell ref="B8:C8"/>
    <mergeCell ref="D8:N8"/>
    <mergeCell ref="B2:G2"/>
    <mergeCell ref="H2:R2"/>
    <mergeCell ref="H3:R3"/>
    <mergeCell ref="B3:G3"/>
    <mergeCell ref="O7:R7"/>
    <mergeCell ref="O8:R8"/>
    <mergeCell ref="C127:F127"/>
    <mergeCell ref="B123:F123"/>
    <mergeCell ref="C124:F124"/>
    <mergeCell ref="C66:F66"/>
    <mergeCell ref="C68:F68"/>
    <mergeCell ref="B56:M56"/>
    <mergeCell ref="B58:F63"/>
    <mergeCell ref="G58:I58"/>
    <mergeCell ref="J58:M58"/>
    <mergeCell ref="G59:I59"/>
    <mergeCell ref="J59:M59"/>
    <mergeCell ref="G60:I60"/>
    <mergeCell ref="J60:M60"/>
    <mergeCell ref="G61:I61"/>
    <mergeCell ref="J61:M61"/>
    <mergeCell ref="B65:F65"/>
    <mergeCell ref="G66:N66"/>
    <mergeCell ref="B67:F67"/>
    <mergeCell ref="G68:N68"/>
    <mergeCell ref="J94:N94"/>
    <mergeCell ref="G94:I94"/>
    <mergeCell ref="B69:F69"/>
    <mergeCell ref="B71:F71"/>
    <mergeCell ref="B104:F104"/>
    <mergeCell ref="C48:F48"/>
    <mergeCell ref="G48:N48"/>
    <mergeCell ref="C125:F125"/>
    <mergeCell ref="C126:F126"/>
    <mergeCell ref="G71:N71"/>
    <mergeCell ref="B64:F64"/>
    <mergeCell ref="G64:N64"/>
    <mergeCell ref="B57:N57"/>
    <mergeCell ref="B52:F52"/>
    <mergeCell ref="G52:N52"/>
    <mergeCell ref="B49:F49"/>
    <mergeCell ref="G49:N49"/>
    <mergeCell ref="B54:F54"/>
    <mergeCell ref="G54:N54"/>
    <mergeCell ref="B50:F50"/>
    <mergeCell ref="G50:N50"/>
    <mergeCell ref="B51:F51"/>
    <mergeCell ref="G51:N51"/>
    <mergeCell ref="G62:I62"/>
    <mergeCell ref="B74:F74"/>
    <mergeCell ref="G74:N74"/>
    <mergeCell ref="J91:N91"/>
    <mergeCell ref="J92:N92"/>
    <mergeCell ref="J93:N93"/>
    <mergeCell ref="O9:R9"/>
    <mergeCell ref="O10:R10"/>
    <mergeCell ref="O11:R11"/>
    <mergeCell ref="O12:R12"/>
    <mergeCell ref="O14:R14"/>
    <mergeCell ref="O15:R15"/>
    <mergeCell ref="B53:F53"/>
    <mergeCell ref="B9:C9"/>
    <mergeCell ref="D9:N9"/>
    <mergeCell ref="B10:C10"/>
    <mergeCell ref="D10:I10"/>
    <mergeCell ref="J10:K10"/>
    <mergeCell ref="L10:N10"/>
    <mergeCell ref="B14:N14"/>
    <mergeCell ref="B15:C15"/>
    <mergeCell ref="D15:E15"/>
    <mergeCell ref="F15:I15"/>
    <mergeCell ref="J15:L15"/>
    <mergeCell ref="M15:N15"/>
    <mergeCell ref="B11:C11"/>
    <mergeCell ref="D11:G11"/>
    <mergeCell ref="H11:I11"/>
    <mergeCell ref="O26:R26"/>
    <mergeCell ref="O28:R28"/>
    <mergeCell ref="O29:R29"/>
    <mergeCell ref="O30:R30"/>
    <mergeCell ref="O31:R31"/>
    <mergeCell ref="O32:R32"/>
    <mergeCell ref="O33:R33"/>
    <mergeCell ref="O34:R34"/>
    <mergeCell ref="O16:R16"/>
    <mergeCell ref="O17:R17"/>
    <mergeCell ref="O18:R18"/>
    <mergeCell ref="O19:R19"/>
    <mergeCell ref="O20:R20"/>
    <mergeCell ref="O22:R22"/>
    <mergeCell ref="O23:R23"/>
    <mergeCell ref="O24:R24"/>
    <mergeCell ref="O25:R25"/>
    <mergeCell ref="O41:R41"/>
    <mergeCell ref="O42:R42"/>
    <mergeCell ref="O43:R43"/>
    <mergeCell ref="O44:R44"/>
    <mergeCell ref="O45:R45"/>
    <mergeCell ref="O46:R46"/>
    <mergeCell ref="O47:R47"/>
    <mergeCell ref="O48:R48"/>
    <mergeCell ref="O49:R49"/>
    <mergeCell ref="O50:R50"/>
    <mergeCell ref="O51:R51"/>
    <mergeCell ref="O52:R52"/>
    <mergeCell ref="O53:R53"/>
    <mergeCell ref="O54:R54"/>
    <mergeCell ref="O56:R56"/>
    <mergeCell ref="O57:R57"/>
    <mergeCell ref="O58:R58"/>
    <mergeCell ref="O59:R59"/>
    <mergeCell ref="O60:R60"/>
    <mergeCell ref="O61:R61"/>
    <mergeCell ref="O62:R62"/>
    <mergeCell ref="O63:R63"/>
    <mergeCell ref="O64:R64"/>
    <mergeCell ref="O65:R65"/>
    <mergeCell ref="O66:R66"/>
    <mergeCell ref="O67:R67"/>
    <mergeCell ref="O68:R68"/>
    <mergeCell ref="O69:R69"/>
    <mergeCell ref="O70:R70"/>
    <mergeCell ref="O71:R71"/>
    <mergeCell ref="O72:R72"/>
    <mergeCell ref="O73:R73"/>
    <mergeCell ref="O74:R74"/>
    <mergeCell ref="O75:R75"/>
    <mergeCell ref="O76:R76"/>
    <mergeCell ref="O77:R77"/>
    <mergeCell ref="O95:R95"/>
    <mergeCell ref="O96:R96"/>
    <mergeCell ref="O97:R97"/>
    <mergeCell ref="O90:R90"/>
    <mergeCell ref="O79:R79"/>
    <mergeCell ref="O80:R80"/>
    <mergeCell ref="O81:R81"/>
    <mergeCell ref="O82:R82"/>
    <mergeCell ref="O83:R83"/>
    <mergeCell ref="O84:R84"/>
    <mergeCell ref="O85:R85"/>
    <mergeCell ref="O86:R86"/>
    <mergeCell ref="O87:R87"/>
    <mergeCell ref="O113:R113"/>
    <mergeCell ref="O114:R114"/>
    <mergeCell ref="O115:R115"/>
    <mergeCell ref="O116:R116"/>
    <mergeCell ref="O119:R119"/>
    <mergeCell ref="O120:R120"/>
    <mergeCell ref="O121:R121"/>
    <mergeCell ref="O112:R112"/>
    <mergeCell ref="O118:R118"/>
    <mergeCell ref="G44:J44"/>
    <mergeCell ref="K44:M44"/>
    <mergeCell ref="G45:J45"/>
    <mergeCell ref="K45:M45"/>
    <mergeCell ref="K46:M46"/>
    <mergeCell ref="G46:H46"/>
    <mergeCell ref="I46:J46"/>
    <mergeCell ref="O109:R109"/>
    <mergeCell ref="O110:R110"/>
    <mergeCell ref="O98:R98"/>
    <mergeCell ref="O99:R99"/>
    <mergeCell ref="O100:R100"/>
    <mergeCell ref="O103:R103"/>
    <mergeCell ref="O104:R104"/>
    <mergeCell ref="O105:R105"/>
    <mergeCell ref="O106:R106"/>
    <mergeCell ref="O107:R107"/>
    <mergeCell ref="O108:R108"/>
    <mergeCell ref="O102:R102"/>
    <mergeCell ref="O88:R88"/>
    <mergeCell ref="O91:R91"/>
    <mergeCell ref="O92:R92"/>
    <mergeCell ref="O93:R93"/>
    <mergeCell ref="O94:R94"/>
  </mergeCells>
  <conditionalFormatting sqref="O5 G119 G113:N116 G64 G121 G65:N77 G58:N63">
    <cfRule type="containsBlanks" dxfId="16" priority="96">
      <formula>LEN(TRIM(G5))=0</formula>
    </cfRule>
  </conditionalFormatting>
  <conditionalFormatting sqref="I33">
    <cfRule type="containsBlanks" dxfId="15" priority="93">
      <formula>LEN(TRIM(I33))=0</formula>
    </cfRule>
  </conditionalFormatting>
  <conditionalFormatting sqref="G47:N47 G49:N52 G54:N54">
    <cfRule type="containsBlanks" dxfId="14" priority="25">
      <formula>LEN(TRIM(G47))=0</formula>
    </cfRule>
  </conditionalFormatting>
  <conditionalFormatting sqref="G91:N100">
    <cfRule type="containsBlanks" dxfId="13" priority="23">
      <formula>LEN(TRIM(G91))=0</formula>
    </cfRule>
  </conditionalFormatting>
  <conditionalFormatting sqref="G85:N88 G80:I80 G84 N80:N84 I84 K80:K84">
    <cfRule type="containsBlanks" dxfId="12" priority="22">
      <formula>LEN(TRIM(G80))=0</formula>
    </cfRule>
  </conditionalFormatting>
  <conditionalFormatting sqref="G103:N103 G105:N110 G104">
    <cfRule type="containsBlanks" dxfId="11" priority="21">
      <formula>LEN(TRIM(G103))=0</formula>
    </cfRule>
  </conditionalFormatting>
  <conditionalFormatting sqref="G48:N48">
    <cfRule type="containsBlanks" dxfId="10" priority="19">
      <formula>LEN(TRIM(G48))=0</formula>
    </cfRule>
  </conditionalFormatting>
  <conditionalFormatting sqref="K42:K46">
    <cfRule type="containsBlanks" dxfId="9" priority="18">
      <formula>LEN(TRIM(K42))=0</formula>
    </cfRule>
  </conditionalFormatting>
  <conditionalFormatting sqref="G53">
    <cfRule type="containsBlanks" dxfId="8" priority="17">
      <formula>LEN(TRIM(G53))=0</formula>
    </cfRule>
  </conditionalFormatting>
  <conditionalFormatting sqref="G120">
    <cfRule type="containsBlanks" dxfId="7" priority="16">
      <formula>LEN(TRIM(G120))=0</formula>
    </cfRule>
  </conditionalFormatting>
  <conditionalFormatting sqref="B15:N20">
    <cfRule type="containsBlanks" dxfId="6" priority="15">
      <formula>LEN(TRIM(B15))=0</formula>
    </cfRule>
  </conditionalFormatting>
  <conditionalFormatting sqref="D8:N12">
    <cfRule type="containsBlanks" dxfId="5" priority="14">
      <formula>LEN(TRIM(D8))=0</formula>
    </cfRule>
  </conditionalFormatting>
  <conditionalFormatting sqref="K30:N33 K35:N39">
    <cfRule type="containsBlanks" dxfId="4" priority="8">
      <formula>LEN(TRIM(K30))=0</formula>
    </cfRule>
  </conditionalFormatting>
  <conditionalFormatting sqref="I39">
    <cfRule type="containsBlanks" dxfId="3" priority="5">
      <formula>LEN(TRIM(I39))=0</formula>
    </cfRule>
  </conditionalFormatting>
  <conditionalFormatting sqref="I46">
    <cfRule type="containsBlanks" dxfId="2" priority="3">
      <formula>LEN(TRIM(I46))=0</formula>
    </cfRule>
  </conditionalFormatting>
  <conditionalFormatting sqref="G81:I83">
    <cfRule type="containsBlanks" dxfId="1" priority="2">
      <formula>LEN(TRIM(G81))=0</formula>
    </cfRule>
  </conditionalFormatting>
  <conditionalFormatting sqref="K34:N34">
    <cfRule type="containsBlanks" dxfId="0" priority="1">
      <formula>LEN(TRIM(K34))=0</formula>
    </cfRule>
  </conditionalFormatting>
  <dataValidations xWindow="818" yWindow="600" count="26">
    <dataValidation allowBlank="1" showInputMessage="1" showErrorMessage="1" promptTitle="V1.5 Compliance Question" prompt="Please make sure you answer that question before submitting the Annual Report. " sqref="B114:F115 B105:F106 B96:F100 B72:F75"/>
    <dataValidation type="list" errorStyle="warning" allowBlank="1" showInputMessage="1" showErrorMessage="1" sqref="D10:I10">
      <formula1>Program_type</formula1>
    </dataValidation>
    <dataValidation allowBlank="1" showInputMessage="1" showErrorMessage="1" promptTitle="Geographical area served" prompt="Refers to the state, county, city, town, or zip code that your program services. If your program services the majority of a county, town, or zip code please identify it." sqref="B40:C40 B27:C27"/>
    <dataValidation type="list" allowBlank="1" showInputMessage="1" showErrorMessage="1" sqref="G97:N97 G115:N115">
      <formula1>YN</formula1>
    </dataValidation>
    <dataValidation type="list" errorStyle="warning" allowBlank="1" showInputMessage="1" showErrorMessage="1" sqref="G49:N49 G52:N52">
      <formula1>YN</formula1>
    </dataValidation>
    <dataValidation allowBlank="1" showInputMessage="1" sqref="G77:N77"/>
    <dataValidation errorStyle="warning" allowBlank="1" showInputMessage="1" showErrorMessage="1" sqref="N53"/>
    <dataValidation type="list" allowBlank="1" showInputMessage="1" showErrorMessage="1" sqref="G107:N107">
      <formula1>QA</formula1>
    </dataValidation>
    <dataValidation type="list" allowBlank="1" showInputMessage="1" showErrorMessage="1" sqref="G98:N98">
      <formula1>Enrollment</formula1>
    </dataValidation>
    <dataValidation type="list" allowBlank="1" showInputMessage="1" showErrorMessage="1" sqref="G105:N105">
      <formula1>QC</formula1>
    </dataValidation>
    <dataValidation type="list" errorStyle="information" allowBlank="1" showInputMessage="1" showErrorMessage="1" sqref="G69:N69">
      <formula1>Air_sealing</formula1>
    </dataValidation>
    <dataValidation type="list" errorStyle="information" allowBlank="1" showInputMessage="1" showErrorMessage="1" sqref="G67:N67">
      <formula1>Con.incentives</formula1>
    </dataValidation>
    <dataValidation type="list" allowBlank="1" showInputMessage="1" sqref="G109:N109">
      <formula1>QA.timing</formula1>
    </dataValidation>
    <dataValidation allowBlank="1" showInputMessage="1" showErrorMessage="1" promptTitle="Comments" prompt="Please use this space, to write clarifying comments if needed." sqref="O7:R12 O118:R121 O14:R19 O22:R26 O41:R54 O56:R77 O79:R88 O90:R100 O102:R110 O112:R116 O28:R39"/>
    <dataValidation type="list" errorStyle="warning" allowBlank="1" showInputMessage="1" showErrorMessage="1" sqref="G47:N47">
      <formula1>EnergySaving</formula1>
    </dataValidation>
    <dataValidation type="list" allowBlank="1" showInputMessage="1" showErrorMessage="1" sqref="G65:K65">
      <formula1>Hom.Incentives</formula1>
    </dataValidation>
    <dataValidation type="list" allowBlank="1" showInputMessage="1" showErrorMessage="1" sqref="J91:N94">
      <formula1>Workforce</formula1>
    </dataValidation>
    <dataValidation type="whole" operator="greaterThan" allowBlank="1" showInputMessage="1" showErrorMessage="1" sqref="K30:N33">
      <formula1>0</formula1>
    </dataValidation>
    <dataValidation type="list" allowBlank="1" showInputMessage="1" sqref="K35:N39">
      <formula1>NA</formula1>
    </dataValidation>
    <dataValidation type="whole" errorStyle="warning" operator="greaterThanOrEqual" allowBlank="1" showInputMessage="1" showErrorMessage="1" errorTitle="Audits greater than projects" error="Number of assessments reported is less than total projects in cell N5. Please clarify in the comments fiels in column &quot;O&quot; of the &quot;Annual Report &quot; tab how reported projects  did not receive an assessment_x000a_" sqref="G64:N64">
      <formula1>R5</formula1>
    </dataValidation>
    <dataValidation type="decimal" operator="lessThan" allowBlank="1" showInputMessage="1" showErrorMessage="1" sqref="G103:N103">
      <formula1>1</formula1>
    </dataValidation>
    <dataValidation type="decimal" operator="lessThanOrEqual" allowBlank="1" showInputMessage="1" showErrorMessage="1" sqref="G113:N113 J58:M63">
      <formula1>1</formula1>
    </dataValidation>
    <dataValidation errorStyle="warning" allowBlank="1" showInputMessage="1" showErrorMessage="1" sqref="G48:N48"/>
    <dataValidation type="list" allowBlank="1" showInputMessage="1" showErrorMessage="1" sqref="G54:N54">
      <formula1>YN</formula1>
    </dataValidation>
    <dataValidation allowBlank="1" showInputMessage="1" showErrorMessage="1" promptTitle="Please complete" prompt="To ensure accuracy in calculating the metrics  listed in the &quot;Key Metrics&quot; tab, it's crucial that you provide the number of projects completed in Q4 of 2014." sqref="O5"/>
    <dataValidation type="custom" allowBlank="1" showInputMessage="1" showErrorMessage="1" sqref="R5 K34:N34">
      <formula1>LEN(K5)=""</formula1>
    </dataValidation>
  </dataValidations>
  <hyperlinks>
    <hyperlink ref="B52:F52" location="'1. READ ME FIRST'!A33" display="12. Is the program evaluated by a third party independent evaluatord? (P)"/>
    <hyperlink ref="B54:F54" location="'1. READ ME FIRST'!A20" display="13. Does your program calibrate/adjust predicted energy savings d based on the historical energy consumption of the home?"/>
    <hyperlink ref="B64:F64" location="'1. READ ME FIRST'!A30" display="15. What is the total number of home performance assessments d your program tracked under HPwES in 2014?"/>
    <hyperlink ref="B69:F69" location="'1. READ ME FIRST'!A26" display="18. What direct install dmeasures does the program offer? (Select all that apply. Move from column G through N to make your selection. You can only make one selection per cell) (P)"/>
    <hyperlink ref="B72:F72" location="'1. READ ME FIRST'!A30" display="'1. READ ME FIRST'!A30"/>
    <hyperlink ref="B76:F76" location="'1. READ ME FIRST'!A27" display="'1. READ ME FIRST'!A27"/>
    <hyperlink ref="G87:I87" location="'1. READ ME FIRST'!A25" display="Total demand reductiond"/>
    <hyperlink ref="G85:I85" location="'1. READ ME FIRST'!A30" display="# HPwES assessments (HPA)d"/>
    <hyperlink ref="B71:F71" location="'1. READ ME FIRST'!A19" display="19. What is the average invoice cost  d per project including homeowner contribution and rebates? (P)"/>
    <hyperlink ref="B42:F46" location="'1. READ ME FIRST'!A29" display="7. By fuel type, what are the program’s estimated gross site energy savings d goals for CY2014 (MMBtu)? If needed, please see fuel conversion formulas at the end of the &quot;READ ME FIRST' tab. Reported savings should only be based on HPwES activities. "/>
    <hyperlink ref="B26:C26" location="'1. READ ME FIRST'!A28" display="4. What is the  geographical area d served by the HPwES program? (Indicate state, counties, cities, towns, and/or zip codes)"/>
    <hyperlink ref="B80:F84" location="'1. READ ME FIRST'!A29" display="26. By fuel type, what are the program’s gross site energy savings d goals for CY2015? ( MMBtu) If needed, please see fuel conversion formulas at the end of the &quot;READ ME FIRST' tab"/>
    <hyperlink ref="B105:F105" location="'1. READ ME FIRST'!A37" display="'1. READ ME FIRST'!A37"/>
    <hyperlink ref="B53:F53" location="'1. READ ME FIRST'!A25" display="What is the total estimated peak demand reduction d in CY2014?"/>
  </hyperlinks>
  <pageMargins left="0.7" right="0.7" top="0.75" bottom="0.75" header="0.3" footer="0.3"/>
  <pageSetup scale="50" fitToHeight="0" orientation="landscape" cellComments="atEnd" r:id="rId1"/>
  <ignoredErrors>
    <ignoredError sqref="R5" formulaRange="1"/>
  </ignoredErrors>
  <extLst>
    <ext xmlns:x14="http://schemas.microsoft.com/office/spreadsheetml/2009/9/main" uri="{CCE6A557-97BC-4b89-ADB6-D9C93CAAB3DF}">
      <x14:dataValidations xmlns:xm="http://schemas.microsoft.com/office/excel/2006/main" xWindow="818" yWindow="600" count="3">
        <x14:dataValidation type="list" allowBlank="1" showInputMessage="1">
          <x14:formula1>
            <xm:f>Lists!$A$26:$A$27</xm:f>
          </x14:formula1>
          <xm:sqref>G76:N76 G50:N51</xm:sqref>
        </x14:dataValidation>
        <x14:dataValidation type="list" allowBlank="1" showInputMessage="1" showErrorMessage="1">
          <x14:formula1>
            <xm:f>Lists!$A$11:$A$13</xm:f>
          </x14:formula1>
          <xm:sqref>G121:N121</xm:sqref>
        </x14:dataValidation>
        <x14:dataValidation type="list" errorStyle="warning" allowBlank="1" showInputMessage="1" showErrorMessage="1">
          <x14:formula1>
            <xm:f>Lists!$A$36:$A$44</xm:f>
          </x14:formula1>
          <xm:sqref>L65:N65</xm:sqref>
        </x14:dataValidation>
      </x14:dataValidations>
    </ext>
    <ext xmlns:x14="http://schemas.microsoft.com/office/spreadsheetml/2009/9/main" uri="{05C60535-1F16-4fd2-B633-F4F36F0B64E0}">
      <x14:sparklineGroups xmlns:xm="http://schemas.microsoft.com/office/excel/2006/main">
        <x14:sparklineGroup manualMax="0" manualMin="0" lineWeight="3" displayEmptyCellsAs="gap">
          <x14:colorSeries rgb="FFB14398"/>
          <x14:colorNegative theme="5"/>
          <x14:colorAxis rgb="FF000000"/>
          <x14:colorMarkers theme="4" tint="-0.499984740745262"/>
          <x14:colorFirst theme="4" tint="0.39997558519241921"/>
          <x14:colorLast theme="4" tint="0.39997558519241921"/>
          <x14:colorHigh theme="4"/>
          <x14:colorLow theme="4"/>
          <x14:sparklines>
            <x14:sparkline>
              <xm:f>'2. Annual Report '!D5:M5</xm:f>
              <xm:sqref>P5</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0BBED"/>
  </sheetPr>
  <dimension ref="A1:Q23"/>
  <sheetViews>
    <sheetView zoomScale="70" zoomScaleNormal="70" workbookViewId="0">
      <selection activeCell="I9" sqref="I9:N13"/>
    </sheetView>
  </sheetViews>
  <sheetFormatPr defaultColWidth="9.109375" defaultRowHeight="14.4" x14ac:dyDescent="0.3"/>
  <cols>
    <col min="1" max="1" width="9.109375" style="40"/>
    <col min="2" max="2" width="13" style="41" customWidth="1"/>
    <col min="3" max="4" width="9.109375" style="41"/>
    <col min="5" max="5" width="12" style="41" customWidth="1"/>
    <col min="6" max="13" width="9.109375" style="41"/>
    <col min="14" max="14" width="10.5546875" style="41" customWidth="1"/>
    <col min="15" max="17" width="35.88671875" style="40" customWidth="1"/>
    <col min="18" max="16384" width="9.109375" style="41"/>
  </cols>
  <sheetData>
    <row r="1" spans="1:17" ht="24" thickBot="1" x14ac:dyDescent="0.4">
      <c r="B1" s="275" t="s">
        <v>542</v>
      </c>
      <c r="C1" s="275"/>
      <c r="D1" s="275"/>
      <c r="E1" s="275"/>
      <c r="F1" s="275"/>
      <c r="G1" s="275"/>
      <c r="H1" s="275"/>
      <c r="I1" s="275"/>
      <c r="J1" s="275"/>
      <c r="K1" s="275"/>
      <c r="L1" s="275"/>
      <c r="M1" s="275"/>
      <c r="N1" s="275"/>
      <c r="O1" s="275"/>
      <c r="P1" s="275"/>
      <c r="Q1" s="275"/>
    </row>
    <row r="2" spans="1:17" ht="21.6" thickBot="1" x14ac:dyDescent="0.35">
      <c r="B2" s="292" t="s">
        <v>169</v>
      </c>
      <c r="C2" s="293"/>
      <c r="D2" s="293"/>
      <c r="E2" s="293"/>
      <c r="F2" s="293"/>
      <c r="G2" s="293"/>
      <c r="H2" s="293"/>
      <c r="I2" s="293"/>
      <c r="J2" s="293"/>
      <c r="K2" s="293"/>
      <c r="L2" s="293"/>
      <c r="M2" s="293"/>
      <c r="N2" s="294"/>
      <c r="O2" s="277" t="s">
        <v>263</v>
      </c>
      <c r="P2" s="278"/>
      <c r="Q2" s="279"/>
    </row>
    <row r="3" spans="1:17" s="43" customFormat="1" ht="20.25" customHeight="1" thickBot="1" x14ac:dyDescent="0.35">
      <c r="A3" s="42"/>
      <c r="B3" s="298" t="s">
        <v>136</v>
      </c>
      <c r="C3" s="300">
        <f>'2. Annual Report '!B3</f>
        <v>0</v>
      </c>
      <c r="D3" s="296"/>
      <c r="E3" s="296"/>
      <c r="F3" s="296"/>
      <c r="G3" s="296"/>
      <c r="H3" s="297"/>
      <c r="I3" s="295" t="s">
        <v>140</v>
      </c>
      <c r="J3" s="296"/>
      <c r="K3" s="296"/>
      <c r="L3" s="296"/>
      <c r="M3" s="296"/>
      <c r="N3" s="297"/>
      <c r="O3" s="280"/>
      <c r="P3" s="281"/>
      <c r="Q3" s="282"/>
    </row>
    <row r="4" spans="1:17" s="42" customFormat="1" ht="32.25" customHeight="1" thickBot="1" x14ac:dyDescent="0.35">
      <c r="B4" s="299"/>
      <c r="C4" s="301"/>
      <c r="D4" s="301"/>
      <c r="E4" s="301"/>
      <c r="F4" s="301"/>
      <c r="G4" s="301"/>
      <c r="H4" s="302"/>
      <c r="I4" s="303" t="s">
        <v>137</v>
      </c>
      <c r="J4" s="304"/>
      <c r="K4" s="303" t="s">
        <v>138</v>
      </c>
      <c r="L4" s="304"/>
      <c r="M4" s="305" t="s">
        <v>139</v>
      </c>
      <c r="N4" s="304"/>
      <c r="O4" s="283"/>
      <c r="P4" s="284"/>
      <c r="Q4" s="285"/>
    </row>
    <row r="5" spans="1:17" ht="30" customHeight="1" thickBot="1" x14ac:dyDescent="0.3">
      <c r="B5" s="106" t="s">
        <v>235</v>
      </c>
      <c r="C5" s="106"/>
      <c r="D5" s="287"/>
      <c r="E5" s="287"/>
      <c r="F5" s="288" t="e">
        <f>'2. Annual Report '!K30/SUM('2. Annual Report '!L5:O5)</f>
        <v>#DIV/0!</v>
      </c>
      <c r="G5" s="288"/>
      <c r="H5" s="288"/>
      <c r="I5" s="289">
        <v>103.26086956521701</v>
      </c>
      <c r="J5" s="289"/>
      <c r="K5" s="289">
        <v>942.19037276492577</v>
      </c>
      <c r="L5" s="290"/>
      <c r="M5" s="289">
        <v>12243.90243902439</v>
      </c>
      <c r="N5" s="289"/>
      <c r="O5" s="286"/>
      <c r="P5" s="286"/>
      <c r="Q5" s="286"/>
    </row>
    <row r="6" spans="1:17" ht="30" customHeight="1" thickBot="1" x14ac:dyDescent="0.3">
      <c r="B6" s="106" t="s">
        <v>497</v>
      </c>
      <c r="C6" s="106"/>
      <c r="D6" s="287"/>
      <c r="E6" s="287"/>
      <c r="F6" s="288" t="e">
        <f>'2. Annual Report '!K31/SUM('2. Annual Report '!L5:O5)</f>
        <v>#DIV/0!</v>
      </c>
      <c r="G6" s="288"/>
      <c r="H6" s="288"/>
      <c r="I6" s="289">
        <v>285.859375</v>
      </c>
      <c r="J6" s="289"/>
      <c r="K6" s="289">
        <v>1902.4350331198336</v>
      </c>
      <c r="L6" s="290"/>
      <c r="M6" s="289">
        <v>5536.231884057971</v>
      </c>
      <c r="N6" s="289"/>
      <c r="O6" s="286"/>
      <c r="P6" s="286"/>
      <c r="Q6" s="286"/>
    </row>
    <row r="7" spans="1:17" ht="30" customHeight="1" thickBot="1" x14ac:dyDescent="0.3">
      <c r="B7" s="106" t="s">
        <v>236</v>
      </c>
      <c r="C7" s="106"/>
      <c r="D7" s="287"/>
      <c r="E7" s="287"/>
      <c r="F7" s="288" t="e">
        <f>'2. Annual Report '!K32/SUM('2. Annual Report '!L5:O5)</f>
        <v>#DIV/0!</v>
      </c>
      <c r="G7" s="288"/>
      <c r="H7" s="288"/>
      <c r="I7" s="289">
        <v>44.879171461449943</v>
      </c>
      <c r="J7" s="289"/>
      <c r="K7" s="289">
        <v>426.88356616738349</v>
      </c>
      <c r="L7" s="290"/>
      <c r="M7" s="289">
        <v>3098.453488372093</v>
      </c>
      <c r="N7" s="289"/>
      <c r="O7" s="286"/>
      <c r="P7" s="286"/>
      <c r="Q7" s="286"/>
    </row>
    <row r="8" spans="1:17" ht="30" customHeight="1" thickBot="1" x14ac:dyDescent="0.3">
      <c r="B8" s="106" t="s">
        <v>237</v>
      </c>
      <c r="C8" s="106"/>
      <c r="D8" s="287"/>
      <c r="E8" s="287"/>
      <c r="F8" s="288" t="e">
        <f>'2. Annual Report '!K34/SUM('2. Annual Report '!L5:O5)</f>
        <v>#DIV/0!</v>
      </c>
      <c r="G8" s="288"/>
      <c r="H8" s="288"/>
      <c r="I8" s="289">
        <v>426.60550458715596</v>
      </c>
      <c r="J8" s="289"/>
      <c r="K8" s="289">
        <v>3484.5747576518361</v>
      </c>
      <c r="L8" s="290"/>
      <c r="M8" s="289">
        <v>14163.471698113208</v>
      </c>
      <c r="N8" s="289"/>
      <c r="O8" s="286"/>
      <c r="P8" s="286"/>
      <c r="Q8" s="286"/>
    </row>
    <row r="9" spans="1:17" ht="30" customHeight="1" thickBot="1" x14ac:dyDescent="0.35">
      <c r="B9" s="106" t="s">
        <v>261</v>
      </c>
      <c r="C9" s="106"/>
      <c r="D9" s="287"/>
      <c r="E9" s="45" t="s">
        <v>141</v>
      </c>
      <c r="F9" s="276" t="e">
        <f>'2. Annual Report '!K42/SUM('2. Annual Report '!L5:O5)</f>
        <v>#DIV/0!</v>
      </c>
      <c r="G9" s="276"/>
      <c r="H9" s="276"/>
      <c r="I9" s="309"/>
      <c r="J9" s="309"/>
      <c r="K9" s="309"/>
      <c r="L9" s="309"/>
      <c r="M9" s="309"/>
      <c r="N9" s="309"/>
      <c r="O9" s="286"/>
      <c r="P9" s="286"/>
      <c r="Q9" s="286"/>
    </row>
    <row r="10" spans="1:17" ht="30" customHeight="1" thickBot="1" x14ac:dyDescent="0.35">
      <c r="B10" s="287"/>
      <c r="C10" s="287"/>
      <c r="D10" s="287"/>
      <c r="E10" s="45" t="s">
        <v>49</v>
      </c>
      <c r="F10" s="276" t="e">
        <f>'2. Annual Report '!K43/SUM('2. Annual Report '!L5:O5)</f>
        <v>#DIV/0!</v>
      </c>
      <c r="G10" s="276"/>
      <c r="H10" s="276"/>
      <c r="I10" s="309"/>
      <c r="J10" s="309"/>
      <c r="K10" s="309"/>
      <c r="L10" s="309"/>
      <c r="M10" s="309"/>
      <c r="N10" s="309"/>
      <c r="O10" s="286"/>
      <c r="P10" s="286"/>
      <c r="Q10" s="286"/>
    </row>
    <row r="11" spans="1:17" ht="30" customHeight="1" thickBot="1" x14ac:dyDescent="0.35">
      <c r="B11" s="287"/>
      <c r="C11" s="287"/>
      <c r="D11" s="287"/>
      <c r="E11" s="45" t="s">
        <v>50</v>
      </c>
      <c r="F11" s="276" t="e">
        <f>'2. Annual Report '!K44/SUM('2. Annual Report '!L5:O5)</f>
        <v>#DIV/0!</v>
      </c>
      <c r="G11" s="276"/>
      <c r="H11" s="276"/>
      <c r="I11" s="309"/>
      <c r="J11" s="309"/>
      <c r="K11" s="309"/>
      <c r="L11" s="309"/>
      <c r="M11" s="309"/>
      <c r="N11" s="309"/>
      <c r="O11" s="286"/>
      <c r="P11" s="286"/>
      <c r="Q11" s="286"/>
    </row>
    <row r="12" spans="1:17" ht="30" customHeight="1" thickBot="1" x14ac:dyDescent="0.35">
      <c r="B12" s="287"/>
      <c r="C12" s="287"/>
      <c r="D12" s="287"/>
      <c r="E12" s="45" t="s">
        <v>51</v>
      </c>
      <c r="F12" s="276" t="e">
        <f>'2. Annual Report '!K45/SUM('2. Annual Report '!L5:O5)</f>
        <v>#DIV/0!</v>
      </c>
      <c r="G12" s="276"/>
      <c r="H12" s="276"/>
      <c r="I12" s="309"/>
      <c r="J12" s="309"/>
      <c r="K12" s="309"/>
      <c r="L12" s="309"/>
      <c r="M12" s="309"/>
      <c r="N12" s="309"/>
      <c r="O12" s="286"/>
      <c r="P12" s="286"/>
      <c r="Q12" s="286"/>
    </row>
    <row r="13" spans="1:17" ht="30" customHeight="1" thickBot="1" x14ac:dyDescent="0.35">
      <c r="B13" s="287"/>
      <c r="C13" s="287"/>
      <c r="D13" s="287"/>
      <c r="E13" s="45" t="s">
        <v>4</v>
      </c>
      <c r="F13" s="58">
        <f>'2. Annual Report '!I46</f>
        <v>0</v>
      </c>
      <c r="G13" s="291" t="e">
        <f>'2. Annual Report '!K46/SUM('2. Annual Report '!L5:O5)</f>
        <v>#DIV/0!</v>
      </c>
      <c r="H13" s="124"/>
      <c r="I13" s="309"/>
      <c r="J13" s="309"/>
      <c r="K13" s="309"/>
      <c r="L13" s="309"/>
      <c r="M13" s="309"/>
      <c r="N13" s="309"/>
      <c r="O13" s="286"/>
      <c r="P13" s="286"/>
      <c r="Q13" s="286"/>
    </row>
    <row r="14" spans="1:17" ht="30" customHeight="1" thickBot="1" x14ac:dyDescent="0.35">
      <c r="B14" s="287"/>
      <c r="C14" s="287"/>
      <c r="D14" s="287"/>
      <c r="E14" s="46" t="s">
        <v>98</v>
      </c>
      <c r="F14" s="276" t="e">
        <f>SUM(F9:H13)</f>
        <v>#DIV/0!</v>
      </c>
      <c r="G14" s="276"/>
      <c r="H14" s="276"/>
      <c r="I14" s="314">
        <v>7</v>
      </c>
      <c r="J14" s="290"/>
      <c r="K14" s="314">
        <v>23</v>
      </c>
      <c r="L14" s="290"/>
      <c r="M14" s="314">
        <v>59</v>
      </c>
      <c r="N14" s="290"/>
      <c r="O14" s="286"/>
      <c r="P14" s="286"/>
      <c r="Q14" s="286"/>
    </row>
    <row r="15" spans="1:17" ht="15.75" thickBot="1" x14ac:dyDescent="0.3"/>
    <row r="16" spans="1:17" ht="33.75" customHeight="1" thickBot="1" x14ac:dyDescent="0.3">
      <c r="B16" s="310" t="s">
        <v>170</v>
      </c>
      <c r="C16" s="311"/>
      <c r="D16" s="311"/>
      <c r="E16" s="311"/>
      <c r="F16" s="311"/>
      <c r="G16" s="311"/>
      <c r="H16" s="311"/>
      <c r="I16" s="311"/>
      <c r="J16" s="311"/>
      <c r="K16" s="311"/>
      <c r="L16" s="312"/>
      <c r="M16" s="312"/>
      <c r="N16" s="313"/>
      <c r="O16" s="327" t="s">
        <v>263</v>
      </c>
      <c r="P16" s="328"/>
      <c r="Q16" s="329"/>
    </row>
    <row r="17" spans="2:17" ht="41.25" customHeight="1" thickBot="1" x14ac:dyDescent="0.3">
      <c r="B17" s="146" t="s">
        <v>534</v>
      </c>
      <c r="C17" s="147"/>
      <c r="D17" s="306"/>
      <c r="E17" s="306"/>
      <c r="F17" s="306"/>
      <c r="G17" s="306"/>
      <c r="H17" s="306"/>
      <c r="I17" s="306"/>
      <c r="J17" s="306"/>
      <c r="K17" s="306"/>
      <c r="L17" s="330" t="e">
        <f>(SUM('2. Annual Report '!L5:O5))/'2. Annual Report '!G64</f>
        <v>#DIV/0!</v>
      </c>
      <c r="M17" s="331"/>
      <c r="N17" s="332"/>
      <c r="O17" s="318"/>
      <c r="P17" s="77"/>
      <c r="Q17" s="319"/>
    </row>
    <row r="18" spans="2:17" ht="38.25" customHeight="1" thickBot="1" x14ac:dyDescent="0.3">
      <c r="B18" s="146" t="s">
        <v>533</v>
      </c>
      <c r="C18" s="147"/>
      <c r="D18" s="306"/>
      <c r="E18" s="306"/>
      <c r="F18" s="306"/>
      <c r="G18" s="306"/>
      <c r="H18" s="306"/>
      <c r="I18" s="306"/>
      <c r="J18" s="306"/>
      <c r="K18" s="306"/>
      <c r="L18" s="307">
        <f>SUM('2. Annual Report '!J58:M63)</f>
        <v>0</v>
      </c>
      <c r="M18" s="308"/>
      <c r="N18" s="34" t="s">
        <v>145</v>
      </c>
      <c r="O18" s="318"/>
      <c r="P18" s="77"/>
      <c r="Q18" s="319"/>
    </row>
    <row r="19" spans="2:17" ht="67.5" customHeight="1" thickBot="1" x14ac:dyDescent="0.3">
      <c r="B19" s="146" t="s">
        <v>532</v>
      </c>
      <c r="C19" s="147"/>
      <c r="D19" s="306"/>
      <c r="E19" s="306"/>
      <c r="F19" s="306"/>
      <c r="G19" s="306"/>
      <c r="H19" s="306"/>
      <c r="I19" s="306"/>
      <c r="J19" s="306"/>
      <c r="K19" s="306"/>
      <c r="L19" s="315" t="e">
        <f>IF(AND(F6&gt;0,'2. Annual Report '!G71&gt;0),('2. Annual Report '!G71-'3. Key Metrics'!F6)," NA, since a null value was reported in either consumer incentives or average invoice cost ")</f>
        <v>#DIV/0!</v>
      </c>
      <c r="M19" s="316"/>
      <c r="N19" s="317"/>
      <c r="O19" s="318"/>
      <c r="P19" s="77"/>
      <c r="Q19" s="319"/>
    </row>
    <row r="20" spans="2:17" ht="41.25" customHeight="1" thickBot="1" x14ac:dyDescent="0.3">
      <c r="B20" s="146" t="s">
        <v>535</v>
      </c>
      <c r="C20" s="147"/>
      <c r="D20" s="306"/>
      <c r="E20" s="306"/>
      <c r="F20" s="306"/>
      <c r="G20" s="306"/>
      <c r="H20" s="306"/>
      <c r="I20" s="306"/>
      <c r="J20" s="306"/>
      <c r="K20" s="320"/>
      <c r="L20" s="324">
        <f>'2. Annual Report '!G108*'2. Annual Report '!G104*'2. Annual Report '!R5</f>
        <v>0</v>
      </c>
      <c r="M20" s="325"/>
      <c r="N20" s="326"/>
      <c r="O20" s="318"/>
      <c r="P20" s="77"/>
      <c r="Q20" s="319"/>
    </row>
    <row r="21" spans="2:17" ht="41.25" customHeight="1" thickBot="1" x14ac:dyDescent="0.35">
      <c r="B21" s="146" t="s">
        <v>536</v>
      </c>
      <c r="C21" s="147"/>
      <c r="D21" s="306"/>
      <c r="E21" s="306"/>
      <c r="F21" s="306"/>
      <c r="G21" s="306"/>
      <c r="H21" s="306"/>
      <c r="I21" s="306"/>
      <c r="J21" s="306"/>
      <c r="K21" s="320"/>
      <c r="L21" s="321" t="e">
        <f>((SUM('2. Annual Report '!K80:M84)/SUM('2. Annual Report '!K42:M46))-1)</f>
        <v>#DIV/0!</v>
      </c>
      <c r="M21" s="322"/>
      <c r="N21" s="323"/>
      <c r="O21" s="318"/>
      <c r="P21" s="77"/>
      <c r="Q21" s="319"/>
    </row>
    <row r="22" spans="2:17" ht="41.25" customHeight="1" thickBot="1" x14ac:dyDescent="0.35">
      <c r="B22" s="146" t="s">
        <v>537</v>
      </c>
      <c r="C22" s="147"/>
      <c r="D22" s="306"/>
      <c r="E22" s="306"/>
      <c r="F22" s="306"/>
      <c r="G22" s="306"/>
      <c r="H22" s="306"/>
      <c r="I22" s="306"/>
      <c r="J22" s="306"/>
      <c r="K22" s="320"/>
      <c r="L22" s="321" t="e">
        <f>('2. Annual Report '!J86/(SUM('2. Annual Report '!L5:O5))-1)</f>
        <v>#DIV/0!</v>
      </c>
      <c r="M22" s="322"/>
      <c r="N22" s="323"/>
      <c r="O22" s="318"/>
      <c r="P22" s="77"/>
      <c r="Q22" s="319"/>
    </row>
    <row r="23" spans="2:17" x14ac:dyDescent="0.3">
      <c r="P23" s="41"/>
      <c r="Q23" s="41"/>
    </row>
  </sheetData>
  <sheetProtection password="C273" sheet="1" objects="1" scenarios="1"/>
  <mergeCells count="70">
    <mergeCell ref="O5:Q5"/>
    <mergeCell ref="M14:N14"/>
    <mergeCell ref="O16:Q16"/>
    <mergeCell ref="O18:Q18"/>
    <mergeCell ref="L17:N17"/>
    <mergeCell ref="O14:Q14"/>
    <mergeCell ref="O8:Q8"/>
    <mergeCell ref="O9:Q9"/>
    <mergeCell ref="O10:Q10"/>
    <mergeCell ref="O11:Q11"/>
    <mergeCell ref="O12:Q12"/>
    <mergeCell ref="O13:Q13"/>
    <mergeCell ref="O7:Q7"/>
    <mergeCell ref="O17:Q17"/>
    <mergeCell ref="B19:K19"/>
    <mergeCell ref="L19:N19"/>
    <mergeCell ref="O22:Q22"/>
    <mergeCell ref="O21:Q21"/>
    <mergeCell ref="O19:Q19"/>
    <mergeCell ref="B21:K21"/>
    <mergeCell ref="L21:N21"/>
    <mergeCell ref="B22:K22"/>
    <mergeCell ref="L22:N22"/>
    <mergeCell ref="B20:K20"/>
    <mergeCell ref="L20:N20"/>
    <mergeCell ref="O20:Q20"/>
    <mergeCell ref="B17:K17"/>
    <mergeCell ref="L18:M18"/>
    <mergeCell ref="B18:K18"/>
    <mergeCell ref="I9:N13"/>
    <mergeCell ref="M8:N8"/>
    <mergeCell ref="B16:N16"/>
    <mergeCell ref="I14:J14"/>
    <mergeCell ref="K14:L14"/>
    <mergeCell ref="B9:D14"/>
    <mergeCell ref="F9:H9"/>
    <mergeCell ref="F10:H10"/>
    <mergeCell ref="F11:H11"/>
    <mergeCell ref="K8:L8"/>
    <mergeCell ref="K4:L4"/>
    <mergeCell ref="M4:N4"/>
    <mergeCell ref="I5:J5"/>
    <mergeCell ref="K5:L5"/>
    <mergeCell ref="M5:N5"/>
    <mergeCell ref="B5:E5"/>
    <mergeCell ref="F5:H5"/>
    <mergeCell ref="B3:B4"/>
    <mergeCell ref="C3:H4"/>
    <mergeCell ref="I4:J4"/>
    <mergeCell ref="B6:E6"/>
    <mergeCell ref="F6:H6"/>
    <mergeCell ref="I6:J6"/>
    <mergeCell ref="K6:L6"/>
    <mergeCell ref="M6:N6"/>
    <mergeCell ref="B1:Q1"/>
    <mergeCell ref="F12:H12"/>
    <mergeCell ref="F14:H14"/>
    <mergeCell ref="O2:Q4"/>
    <mergeCell ref="O6:Q6"/>
    <mergeCell ref="B7:E7"/>
    <mergeCell ref="F7:H7"/>
    <mergeCell ref="I7:J7"/>
    <mergeCell ref="K7:L7"/>
    <mergeCell ref="M7:N7"/>
    <mergeCell ref="B8:E8"/>
    <mergeCell ref="F8:H8"/>
    <mergeCell ref="I8:J8"/>
    <mergeCell ref="G13:H13"/>
    <mergeCell ref="B2:N2"/>
    <mergeCell ref="I3:N3"/>
  </mergeCells>
  <dataValidations xWindow="669" yWindow="622" count="3">
    <dataValidation allowBlank="1" showInputMessage="1" showErrorMessage="1" promptTitle="2014 Q4 Projects" prompt="Make sure you added the number of projects completed in 2014 Q4, in cell K5  at the &quot;Annual Report&quot; tab before revieiwing these values" sqref="F5:G14 H5:H12 H14"/>
    <dataValidation allowBlank="1" showInputMessage="1" showErrorMessage="1" promptTitle="2014 Q4  Projects" prompt="Make sure you added the number of projects completed in 2014 Q4, in cell K5  at the &quot;Annual Report&quot; tab before revieiwing these values" sqref="L17:N22"/>
    <dataValidation allowBlank="1" showInputMessage="1" showErrorMessage="1" promptTitle="Comments" prompt="Please use this space, to write clarifying comments if needed." sqref="O5:Q14 O17:Q22"/>
  </dataValidations>
  <pageMargins left="0.7" right="0.7" top="0.75" bottom="0.75" header="0.3" footer="0.3"/>
  <pageSetup orientation="landscape" cellComments="atEnd"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E105"/>
  <sheetViews>
    <sheetView topLeftCell="A35" workbookViewId="0">
      <selection activeCell="A46" sqref="A1:XFD1048576"/>
    </sheetView>
  </sheetViews>
  <sheetFormatPr defaultColWidth="9.109375" defaultRowHeight="21" x14ac:dyDescent="0.4"/>
  <cols>
    <col min="1" max="16384" width="9.109375" style="35"/>
  </cols>
  <sheetData>
    <row r="1" spans="1:5" x14ac:dyDescent="0.35">
      <c r="A1" s="35" t="s">
        <v>28</v>
      </c>
      <c r="E1" s="35" t="s">
        <v>264</v>
      </c>
    </row>
    <row r="2" spans="1:5" x14ac:dyDescent="0.35">
      <c r="A2" s="35" t="s">
        <v>27</v>
      </c>
    </row>
    <row r="3" spans="1:5" x14ac:dyDescent="0.35">
      <c r="A3" s="35" t="s">
        <v>25</v>
      </c>
    </row>
    <row r="4" spans="1:5" x14ac:dyDescent="0.35">
      <c r="A4" s="35" t="s">
        <v>30</v>
      </c>
    </row>
    <row r="5" spans="1:5" x14ac:dyDescent="0.35">
      <c r="A5" s="35" t="s">
        <v>29</v>
      </c>
    </row>
    <row r="6" spans="1:5" x14ac:dyDescent="0.35">
      <c r="A6" s="35" t="s">
        <v>24</v>
      </c>
    </row>
    <row r="7" spans="1:5" x14ac:dyDescent="0.35">
      <c r="A7" s="35" t="s">
        <v>26</v>
      </c>
    </row>
    <row r="8" spans="1:5" x14ac:dyDescent="0.35">
      <c r="A8" s="35" t="s">
        <v>4</v>
      </c>
    </row>
    <row r="11" spans="1:5" x14ac:dyDescent="0.35">
      <c r="A11" s="35" t="s">
        <v>195</v>
      </c>
      <c r="E11" s="35" t="s">
        <v>265</v>
      </c>
    </row>
    <row r="12" spans="1:5" x14ac:dyDescent="0.35">
      <c r="A12" s="35" t="s">
        <v>45</v>
      </c>
    </row>
    <row r="13" spans="1:5" x14ac:dyDescent="0.35">
      <c r="A13" s="35" t="s">
        <v>204</v>
      </c>
    </row>
    <row r="15" spans="1:5" x14ac:dyDescent="0.35">
      <c r="A15" s="35" t="s">
        <v>2</v>
      </c>
    </row>
    <row r="16" spans="1:5" x14ac:dyDescent="0.35">
      <c r="A16" s="35" t="s">
        <v>1</v>
      </c>
    </row>
    <row r="17" spans="1:4" x14ac:dyDescent="0.35">
      <c r="A17" s="35" t="s">
        <v>48</v>
      </c>
    </row>
    <row r="19" spans="1:4" x14ac:dyDescent="0.35">
      <c r="A19" s="35" t="s">
        <v>134</v>
      </c>
    </row>
    <row r="20" spans="1:4" x14ac:dyDescent="0.35">
      <c r="A20" s="35" t="s">
        <v>133</v>
      </c>
    </row>
    <row r="21" spans="1:4" x14ac:dyDescent="0.35">
      <c r="A21" s="35" t="s">
        <v>132</v>
      </c>
    </row>
    <row r="22" spans="1:4" x14ac:dyDescent="0.35">
      <c r="A22" s="35" t="s">
        <v>135</v>
      </c>
    </row>
    <row r="24" spans="1:4" x14ac:dyDescent="0.35">
      <c r="A24" s="36"/>
    </row>
    <row r="25" spans="1:4" x14ac:dyDescent="0.35">
      <c r="A25" s="36"/>
    </row>
    <row r="26" spans="1:4" x14ac:dyDescent="0.35">
      <c r="A26" s="36"/>
    </row>
    <row r="27" spans="1:4" x14ac:dyDescent="0.35">
      <c r="A27" s="36" t="s">
        <v>15</v>
      </c>
    </row>
    <row r="30" spans="1:4" x14ac:dyDescent="0.35">
      <c r="A30" s="35" t="s">
        <v>76</v>
      </c>
    </row>
    <row r="31" spans="1:4" x14ac:dyDescent="0.35">
      <c r="A31" s="35" t="s">
        <v>2</v>
      </c>
      <c r="C31" s="35">
        <v>1</v>
      </c>
      <c r="D31" s="35" t="s">
        <v>77</v>
      </c>
    </row>
    <row r="32" spans="1:4" x14ac:dyDescent="0.35">
      <c r="A32" s="35" t="s">
        <v>1</v>
      </c>
    </row>
    <row r="36" spans="1:1" x14ac:dyDescent="0.35">
      <c r="A36" s="37" t="s">
        <v>239</v>
      </c>
    </row>
    <row r="37" spans="1:1" x14ac:dyDescent="0.35">
      <c r="A37" s="37" t="s">
        <v>185</v>
      </c>
    </row>
    <row r="38" spans="1:1" x14ac:dyDescent="0.35">
      <c r="A38" s="37" t="s">
        <v>87</v>
      </c>
    </row>
    <row r="39" spans="1:1" x14ac:dyDescent="0.35">
      <c r="A39" s="37" t="s">
        <v>85</v>
      </c>
    </row>
    <row r="40" spans="1:1" x14ac:dyDescent="0.35">
      <c r="A40" s="37" t="s">
        <v>83</v>
      </c>
    </row>
    <row r="41" spans="1:1" x14ac:dyDescent="0.35">
      <c r="A41" s="37" t="s">
        <v>3</v>
      </c>
    </row>
    <row r="42" spans="1:1" x14ac:dyDescent="0.35">
      <c r="A42" s="37" t="s">
        <v>86</v>
      </c>
    </row>
    <row r="43" spans="1:1" x14ac:dyDescent="0.35">
      <c r="A43" s="37" t="s">
        <v>84</v>
      </c>
    </row>
    <row r="44" spans="1:1" x14ac:dyDescent="0.35">
      <c r="A44" s="35" t="s">
        <v>88</v>
      </c>
    </row>
    <row r="46" spans="1:1" x14ac:dyDescent="0.35">
      <c r="A46" s="37" t="s">
        <v>90</v>
      </c>
    </row>
    <row r="47" spans="1:1" x14ac:dyDescent="0.35">
      <c r="A47" s="38" t="s">
        <v>102</v>
      </c>
    </row>
    <row r="48" spans="1:1" x14ac:dyDescent="0.35">
      <c r="A48" s="37" t="s">
        <v>3</v>
      </c>
    </row>
    <row r="49" spans="1:4" x14ac:dyDescent="0.35">
      <c r="A49" s="37" t="s">
        <v>89</v>
      </c>
    </row>
    <row r="50" spans="1:4" x14ac:dyDescent="0.35">
      <c r="A50" s="37" t="s">
        <v>91</v>
      </c>
    </row>
    <row r="51" spans="1:4" x14ac:dyDescent="0.35">
      <c r="A51" s="35" t="s">
        <v>88</v>
      </c>
    </row>
    <row r="54" spans="1:4" x14ac:dyDescent="0.35">
      <c r="A54" s="37" t="s">
        <v>92</v>
      </c>
      <c r="D54" s="35" t="s">
        <v>266</v>
      </c>
    </row>
    <row r="55" spans="1:4" x14ac:dyDescent="0.35">
      <c r="A55" s="37" t="s">
        <v>93</v>
      </c>
    </row>
    <row r="56" spans="1:4" x14ac:dyDescent="0.4">
      <c r="A56" s="37" t="s">
        <v>94</v>
      </c>
    </row>
    <row r="57" spans="1:4" x14ac:dyDescent="0.4">
      <c r="A57" s="37" t="s">
        <v>95</v>
      </c>
    </row>
    <row r="58" spans="1:4" x14ac:dyDescent="0.4">
      <c r="A58" s="37" t="s">
        <v>81</v>
      </c>
    </row>
    <row r="59" spans="1:4" x14ac:dyDescent="0.4">
      <c r="A59" s="37" t="s">
        <v>3</v>
      </c>
    </row>
    <row r="60" spans="1:4" x14ac:dyDescent="0.4">
      <c r="A60" s="37" t="s">
        <v>96</v>
      </c>
    </row>
    <row r="61" spans="1:4" x14ac:dyDescent="0.4">
      <c r="A61" s="37" t="s">
        <v>97</v>
      </c>
    </row>
    <row r="62" spans="1:4" x14ac:dyDescent="0.4">
      <c r="A62" s="37" t="s">
        <v>262</v>
      </c>
    </row>
    <row r="63" spans="1:4" x14ac:dyDescent="0.4">
      <c r="A63" s="37" t="s">
        <v>88</v>
      </c>
    </row>
    <row r="65" spans="1:1" x14ac:dyDescent="0.4">
      <c r="A65" s="39" t="s">
        <v>221</v>
      </c>
    </row>
    <row r="66" spans="1:1" x14ac:dyDescent="0.4">
      <c r="A66" s="39" t="s">
        <v>222</v>
      </c>
    </row>
    <row r="67" spans="1:1" x14ac:dyDescent="0.4">
      <c r="A67" s="39" t="s">
        <v>100</v>
      </c>
    </row>
    <row r="68" spans="1:1" x14ac:dyDescent="0.4">
      <c r="A68" s="39" t="s">
        <v>99</v>
      </c>
    </row>
    <row r="69" spans="1:1" x14ac:dyDescent="0.4">
      <c r="A69" s="37" t="s">
        <v>52</v>
      </c>
    </row>
    <row r="73" spans="1:1" x14ac:dyDescent="0.4">
      <c r="A73" s="35" t="s">
        <v>103</v>
      </c>
    </row>
    <row r="74" spans="1:1" x14ac:dyDescent="0.4">
      <c r="A74" s="35" t="s">
        <v>104</v>
      </c>
    </row>
    <row r="76" spans="1:1" x14ac:dyDescent="0.4">
      <c r="A76" s="35" t="s">
        <v>144</v>
      </c>
    </row>
    <row r="77" spans="1:1" x14ac:dyDescent="0.4">
      <c r="A77" s="37" t="s">
        <v>224</v>
      </c>
    </row>
    <row r="78" spans="1:1" x14ac:dyDescent="0.4">
      <c r="A78" s="37" t="s">
        <v>143</v>
      </c>
    </row>
    <row r="79" spans="1:1" x14ac:dyDescent="0.4">
      <c r="A79" s="37" t="s">
        <v>223</v>
      </c>
    </row>
    <row r="81" spans="1:1" x14ac:dyDescent="0.4">
      <c r="A81" s="37" t="s">
        <v>174</v>
      </c>
    </row>
    <row r="82" spans="1:1" x14ac:dyDescent="0.4">
      <c r="A82" s="37" t="s">
        <v>175</v>
      </c>
    </row>
    <row r="83" spans="1:1" x14ac:dyDescent="0.4">
      <c r="A83" s="37" t="s">
        <v>176</v>
      </c>
    </row>
    <row r="84" spans="1:1" x14ac:dyDescent="0.4">
      <c r="A84" s="35" t="s">
        <v>177</v>
      </c>
    </row>
    <row r="88" spans="1:1" x14ac:dyDescent="0.4">
      <c r="A88" s="35" t="s">
        <v>15</v>
      </c>
    </row>
    <row r="91" spans="1:1" x14ac:dyDescent="0.4">
      <c r="A91" s="35" t="s">
        <v>285</v>
      </c>
    </row>
    <row r="92" spans="1:1" x14ac:dyDescent="0.4">
      <c r="A92" s="35" t="s">
        <v>200</v>
      </c>
    </row>
    <row r="93" spans="1:1" x14ac:dyDescent="0.4">
      <c r="A93" s="35" t="s">
        <v>197</v>
      </c>
    </row>
    <row r="94" spans="1:1" x14ac:dyDescent="0.4">
      <c r="A94" s="35" t="s">
        <v>79</v>
      </c>
    </row>
    <row r="95" spans="1:1" x14ac:dyDescent="0.4">
      <c r="A95" s="35" t="s">
        <v>101</v>
      </c>
    </row>
    <row r="96" spans="1:1" x14ac:dyDescent="0.4">
      <c r="A96" s="35" t="s">
        <v>202</v>
      </c>
    </row>
    <row r="97" spans="1:1" x14ac:dyDescent="0.4">
      <c r="A97" s="35" t="s">
        <v>199</v>
      </c>
    </row>
    <row r="98" spans="1:1" x14ac:dyDescent="0.4">
      <c r="A98" s="35" t="s">
        <v>201</v>
      </c>
    </row>
    <row r="99" spans="1:1" x14ac:dyDescent="0.4">
      <c r="A99" s="35" t="s">
        <v>198</v>
      </c>
    </row>
    <row r="100" spans="1:1" x14ac:dyDescent="0.4">
      <c r="A100" s="35" t="s">
        <v>203</v>
      </c>
    </row>
    <row r="103" spans="1:1" x14ac:dyDescent="0.4">
      <c r="A103" s="35" t="s">
        <v>209</v>
      </c>
    </row>
    <row r="104" spans="1:1" x14ac:dyDescent="0.4">
      <c r="A104" s="35" t="s">
        <v>211</v>
      </c>
    </row>
    <row r="105" spans="1:1" x14ac:dyDescent="0.4">
      <c r="A105" s="35" t="s">
        <v>1</v>
      </c>
    </row>
  </sheetData>
  <sortState ref="A102:A103">
    <sortCondition ref="A91"/>
  </sortState>
  <hyperlinks>
    <hyperlink ref="A65" location="_Supporting_Definitions" display="_Supporting_Definitions"/>
    <hyperlink ref="A66" location="_Supporting_Definitions" display="_Supporting_Definitions"/>
    <hyperlink ref="A67" location="_Supporting_Definitions" display="_Supporting_Definitions"/>
    <hyperlink ref="A68" location="_Supporting_Definitions" display="_Supporting_Definitions"/>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F2"/>
  <sheetViews>
    <sheetView topLeftCell="CB1" workbookViewId="0">
      <selection activeCell="CS2" sqref="CS2"/>
    </sheetView>
  </sheetViews>
  <sheetFormatPr defaultRowHeight="14.4" x14ac:dyDescent="0.3"/>
  <cols>
    <col min="1" max="1" width="15.33203125" customWidth="1"/>
    <col min="2" max="2" width="15.44140625" customWidth="1"/>
    <col min="3" max="3" width="15.44140625" style="4" customWidth="1"/>
    <col min="4" max="4" width="9.109375" style="6"/>
    <col min="5" max="7" width="9.109375" style="4"/>
    <col min="12" max="12" width="15.33203125" customWidth="1"/>
    <col min="50" max="50" width="9.109375" style="4"/>
    <col min="146" max="146" width="12.6640625" customWidth="1"/>
    <col min="147" max="147" width="13.44140625" customWidth="1"/>
    <col min="148" max="148" width="14.44140625" customWidth="1"/>
    <col min="149" max="149" width="12.44140625" customWidth="1"/>
    <col min="182" max="182" width="10.5546875" customWidth="1"/>
    <col min="263" max="263" width="9.109375" style="3"/>
  </cols>
  <sheetData>
    <row r="1" spans="1:266" s="1" customFormat="1" ht="105" x14ac:dyDescent="0.25">
      <c r="A1" s="1" t="s">
        <v>11</v>
      </c>
      <c r="B1" s="1" t="s">
        <v>0</v>
      </c>
      <c r="C1" s="1" t="s">
        <v>268</v>
      </c>
      <c r="D1" s="5" t="s">
        <v>153</v>
      </c>
      <c r="E1" s="1" t="s">
        <v>267</v>
      </c>
      <c r="F1" s="1" t="s">
        <v>23</v>
      </c>
      <c r="G1" s="1" t="s">
        <v>543</v>
      </c>
      <c r="H1" s="1" t="s">
        <v>6</v>
      </c>
      <c r="I1" s="1" t="s">
        <v>32</v>
      </c>
      <c r="J1" s="1" t="s">
        <v>33</v>
      </c>
      <c r="K1" s="1" t="s">
        <v>44</v>
      </c>
      <c r="L1" s="1" t="s">
        <v>34</v>
      </c>
      <c r="M1" s="1" t="s">
        <v>35</v>
      </c>
      <c r="N1" s="1" t="s">
        <v>36</v>
      </c>
      <c r="O1" s="1" t="s">
        <v>37</v>
      </c>
      <c r="P1" s="1" t="s">
        <v>42</v>
      </c>
      <c r="Q1" s="1" t="s">
        <v>38</v>
      </c>
      <c r="R1" s="1" t="s">
        <v>39</v>
      </c>
      <c r="S1" s="1" t="s">
        <v>40</v>
      </c>
      <c r="T1" s="1" t="s">
        <v>41</v>
      </c>
      <c r="U1" s="1" t="s">
        <v>43</v>
      </c>
      <c r="V1" s="1" t="s">
        <v>115</v>
      </c>
      <c r="W1" s="1" t="s">
        <v>116</v>
      </c>
      <c r="X1" s="1" t="s">
        <v>117</v>
      </c>
      <c r="Y1" s="1" t="s">
        <v>118</v>
      </c>
      <c r="Z1" s="1" t="s">
        <v>119</v>
      </c>
      <c r="AA1" s="1" t="s">
        <v>120</v>
      </c>
      <c r="AB1" s="1" t="s">
        <v>121</v>
      </c>
      <c r="AC1" s="1" t="s">
        <v>122</v>
      </c>
      <c r="AD1" s="1" t="s">
        <v>123</v>
      </c>
      <c r="AE1" s="1" t="s">
        <v>124</v>
      </c>
      <c r="AF1" s="1" t="s">
        <v>125</v>
      </c>
      <c r="AG1" s="1" t="s">
        <v>126</v>
      </c>
      <c r="AH1" s="1" t="s">
        <v>119</v>
      </c>
      <c r="AI1" s="1" t="s">
        <v>120</v>
      </c>
      <c r="AJ1" s="1" t="s">
        <v>121</v>
      </c>
      <c r="AK1" s="1" t="s">
        <v>122</v>
      </c>
      <c r="AL1" s="1" t="s">
        <v>123</v>
      </c>
      <c r="AM1" s="1" t="s">
        <v>124</v>
      </c>
      <c r="AN1" s="1" t="s">
        <v>125</v>
      </c>
      <c r="AO1" s="1" t="s">
        <v>126</v>
      </c>
      <c r="AP1" s="1" t="s">
        <v>127</v>
      </c>
      <c r="AQ1" s="1" t="s">
        <v>128</v>
      </c>
      <c r="AR1" s="1" t="s">
        <v>129</v>
      </c>
      <c r="AS1" s="1" t="s">
        <v>130</v>
      </c>
      <c r="AT1" s="1" t="s">
        <v>131</v>
      </c>
      <c r="AU1" s="1" t="s">
        <v>269</v>
      </c>
      <c r="AV1" s="1" t="s">
        <v>271</v>
      </c>
      <c r="AW1" s="1" t="s">
        <v>270</v>
      </c>
      <c r="AX1" s="1" t="s">
        <v>279</v>
      </c>
      <c r="AY1" s="1" t="s">
        <v>273</v>
      </c>
      <c r="AZ1" s="1" t="s">
        <v>272</v>
      </c>
      <c r="BA1" s="1" t="s">
        <v>274</v>
      </c>
      <c r="BB1" s="1" t="s">
        <v>275</v>
      </c>
      <c r="BC1" s="1" t="s">
        <v>276</v>
      </c>
      <c r="BD1" s="1" t="s">
        <v>277</v>
      </c>
      <c r="BE1" s="1" t="s">
        <v>278</v>
      </c>
      <c r="BF1" s="1" t="s">
        <v>288</v>
      </c>
      <c r="BG1" s="1" t="s">
        <v>289</v>
      </c>
      <c r="BH1" s="1" t="s">
        <v>290</v>
      </c>
      <c r="BI1" s="1" t="s">
        <v>291</v>
      </c>
      <c r="BJ1" s="1" t="s">
        <v>292</v>
      </c>
      <c r="BK1" s="1" t="s">
        <v>293</v>
      </c>
      <c r="BL1" s="1" t="s">
        <v>294</v>
      </c>
      <c r="BM1" s="1" t="s">
        <v>295</v>
      </c>
      <c r="BN1" s="1" t="s">
        <v>296</v>
      </c>
      <c r="BO1" s="1" t="s">
        <v>297</v>
      </c>
      <c r="BP1" s="1" t="s">
        <v>298</v>
      </c>
      <c r="BQ1" s="1" t="s">
        <v>299</v>
      </c>
      <c r="BR1" s="1" t="s">
        <v>300</v>
      </c>
      <c r="BS1" s="1" t="s">
        <v>301</v>
      </c>
      <c r="BT1" s="1" t="s">
        <v>302</v>
      </c>
      <c r="BU1" s="1" t="s">
        <v>306</v>
      </c>
      <c r="BV1" s="1" t="s">
        <v>303</v>
      </c>
      <c r="BW1" s="1" t="s">
        <v>304</v>
      </c>
      <c r="BX1" s="1" t="s">
        <v>305</v>
      </c>
      <c r="BY1" s="1" t="s">
        <v>307</v>
      </c>
      <c r="BZ1" s="1" t="s">
        <v>308</v>
      </c>
      <c r="CA1" s="1" t="s">
        <v>309</v>
      </c>
      <c r="CB1" s="1" t="s">
        <v>310</v>
      </c>
      <c r="CC1" s="1" t="s">
        <v>311</v>
      </c>
      <c r="CD1" s="1" t="s">
        <v>312</v>
      </c>
      <c r="CE1" s="1" t="s">
        <v>313</v>
      </c>
      <c r="CF1" s="1" t="s">
        <v>314</v>
      </c>
      <c r="CG1" s="1" t="s">
        <v>315</v>
      </c>
      <c r="CH1" s="1" t="s">
        <v>317</v>
      </c>
      <c r="CI1" s="1" t="s">
        <v>318</v>
      </c>
      <c r="CJ1" s="1" t="s">
        <v>319</v>
      </c>
      <c r="CK1" s="1" t="s">
        <v>320</v>
      </c>
      <c r="CL1" s="1" t="s">
        <v>321</v>
      </c>
      <c r="CM1" s="1" t="s">
        <v>322</v>
      </c>
      <c r="CN1" s="1" t="s">
        <v>323</v>
      </c>
      <c r="CO1" s="1" t="s">
        <v>324</v>
      </c>
      <c r="CP1" s="1" t="s">
        <v>325</v>
      </c>
      <c r="CQ1" s="1" t="s">
        <v>316</v>
      </c>
      <c r="CR1" s="1" t="s">
        <v>326</v>
      </c>
      <c r="CS1" s="1" t="s">
        <v>327</v>
      </c>
      <c r="CT1" s="1" t="s">
        <v>328</v>
      </c>
      <c r="CU1" s="1" t="s">
        <v>329</v>
      </c>
      <c r="CV1" s="1" t="s">
        <v>330</v>
      </c>
      <c r="CW1" s="1" t="s">
        <v>331</v>
      </c>
      <c r="CX1" s="1" t="s">
        <v>332</v>
      </c>
      <c r="CY1" s="1" t="s">
        <v>333</v>
      </c>
      <c r="CZ1" s="1" t="s">
        <v>334</v>
      </c>
      <c r="DA1" s="1" t="s">
        <v>335</v>
      </c>
      <c r="DB1" s="1" t="s">
        <v>336</v>
      </c>
      <c r="DC1" s="1" t="s">
        <v>337</v>
      </c>
      <c r="DD1" s="1" t="s">
        <v>338</v>
      </c>
      <c r="DE1" s="1" t="s">
        <v>339</v>
      </c>
      <c r="DF1" s="1" t="s">
        <v>340</v>
      </c>
      <c r="DG1" s="1" t="s">
        <v>341</v>
      </c>
      <c r="DH1" s="1" t="s">
        <v>342</v>
      </c>
      <c r="DI1" s="1" t="s">
        <v>343</v>
      </c>
      <c r="DJ1" s="1" t="s">
        <v>344</v>
      </c>
      <c r="DK1" s="1" t="s">
        <v>345</v>
      </c>
      <c r="DL1" s="1" t="s">
        <v>347</v>
      </c>
      <c r="DM1" s="1" t="s">
        <v>346</v>
      </c>
      <c r="DN1" s="1" t="s">
        <v>348</v>
      </c>
      <c r="DO1" s="1" t="s">
        <v>349</v>
      </c>
      <c r="DP1" s="1" t="s">
        <v>350</v>
      </c>
      <c r="DQ1" s="1" t="s">
        <v>351</v>
      </c>
      <c r="DR1" s="1" t="s">
        <v>352</v>
      </c>
      <c r="DS1" s="1" t="s">
        <v>353</v>
      </c>
      <c r="DT1" s="1" t="s">
        <v>354</v>
      </c>
      <c r="DU1" s="1" t="s">
        <v>355</v>
      </c>
      <c r="DV1" s="1" t="s">
        <v>356</v>
      </c>
      <c r="DW1" s="1" t="s">
        <v>357</v>
      </c>
      <c r="DX1" s="1" t="s">
        <v>358</v>
      </c>
      <c r="DY1" s="1" t="s">
        <v>359</v>
      </c>
      <c r="DZ1" s="1" t="s">
        <v>371</v>
      </c>
      <c r="EA1" s="1" t="s">
        <v>372</v>
      </c>
      <c r="EB1" s="1" t="s">
        <v>375</v>
      </c>
      <c r="EC1" s="1" t="s">
        <v>373</v>
      </c>
      <c r="ED1" s="1" t="s">
        <v>374</v>
      </c>
      <c r="EE1" s="1" t="s">
        <v>376</v>
      </c>
      <c r="EF1" s="1" t="s">
        <v>377</v>
      </c>
      <c r="EG1" s="1" t="s">
        <v>378</v>
      </c>
      <c r="EH1" s="1" t="s">
        <v>379</v>
      </c>
      <c r="EI1" s="1" t="s">
        <v>380</v>
      </c>
      <c r="EJ1" s="1" t="s">
        <v>381</v>
      </c>
      <c r="EK1" s="1" t="s">
        <v>382</v>
      </c>
      <c r="EL1" s="1" t="s">
        <v>383</v>
      </c>
      <c r="EM1" s="1" t="s">
        <v>384</v>
      </c>
      <c r="EN1" s="1" t="s">
        <v>385</v>
      </c>
      <c r="EO1" s="1" t="s">
        <v>386</v>
      </c>
      <c r="EP1" s="1" t="s">
        <v>387</v>
      </c>
      <c r="EQ1" s="1" t="s">
        <v>388</v>
      </c>
      <c r="ER1" s="1" t="s">
        <v>389</v>
      </c>
      <c r="ES1" s="1" t="s">
        <v>390</v>
      </c>
      <c r="ET1" s="1" t="s">
        <v>391</v>
      </c>
      <c r="EU1" s="1" t="s">
        <v>392</v>
      </c>
      <c r="EV1" s="1" t="s">
        <v>393</v>
      </c>
      <c r="EW1" s="1" t="s">
        <v>394</v>
      </c>
      <c r="EX1" s="1" t="s">
        <v>395</v>
      </c>
      <c r="EY1" s="1" t="s">
        <v>396</v>
      </c>
      <c r="EZ1" s="1" t="s">
        <v>397</v>
      </c>
      <c r="FA1" s="1" t="s">
        <v>398</v>
      </c>
      <c r="FB1" s="1" t="s">
        <v>399</v>
      </c>
      <c r="FC1" s="1" t="s">
        <v>400</v>
      </c>
      <c r="FD1" s="1" t="s">
        <v>401</v>
      </c>
      <c r="FE1" s="1" t="s">
        <v>402</v>
      </c>
      <c r="FF1" s="1" t="s">
        <v>403</v>
      </c>
      <c r="FG1" s="1" t="s">
        <v>404</v>
      </c>
      <c r="FH1" s="1" t="s">
        <v>405</v>
      </c>
      <c r="FI1" s="1" t="s">
        <v>406</v>
      </c>
      <c r="FJ1" s="1" t="s">
        <v>407</v>
      </c>
      <c r="FK1" s="1" t="s">
        <v>408</v>
      </c>
      <c r="FL1" s="1" t="s">
        <v>409</v>
      </c>
      <c r="FM1" s="1" t="s">
        <v>410</v>
      </c>
      <c r="FN1" s="1" t="s">
        <v>411</v>
      </c>
      <c r="FO1" s="1" t="s">
        <v>412</v>
      </c>
      <c r="FP1" s="1" t="s">
        <v>413</v>
      </c>
      <c r="FQ1" s="1" t="s">
        <v>414</v>
      </c>
      <c r="FR1" s="1" t="s">
        <v>415</v>
      </c>
      <c r="FS1" s="1" t="s">
        <v>416</v>
      </c>
      <c r="FT1" s="1" t="s">
        <v>417</v>
      </c>
      <c r="FU1" s="1" t="s">
        <v>418</v>
      </c>
      <c r="FV1" s="1" t="s">
        <v>419</v>
      </c>
      <c r="FW1" s="1" t="s">
        <v>420</v>
      </c>
      <c r="FX1" s="1" t="s">
        <v>421</v>
      </c>
      <c r="FY1" s="1" t="s">
        <v>422</v>
      </c>
      <c r="FZ1" s="1" t="s">
        <v>423</v>
      </c>
      <c r="GA1" s="1" t="s">
        <v>424</v>
      </c>
      <c r="GB1" s="1" t="s">
        <v>425</v>
      </c>
      <c r="GC1" s="1" t="s">
        <v>426</v>
      </c>
      <c r="GD1" s="1" t="s">
        <v>427</v>
      </c>
      <c r="GE1" s="1" t="s">
        <v>428</v>
      </c>
      <c r="GF1" s="1" t="s">
        <v>429</v>
      </c>
      <c r="GG1" s="1" t="s">
        <v>430</v>
      </c>
      <c r="GH1" s="1" t="s">
        <v>431</v>
      </c>
      <c r="GI1" s="1" t="s">
        <v>432</v>
      </c>
      <c r="GJ1" s="1" t="s">
        <v>433</v>
      </c>
      <c r="GK1" s="1" t="s">
        <v>434</v>
      </c>
      <c r="GL1" s="1" t="s">
        <v>435</v>
      </c>
      <c r="GM1" s="1" t="s">
        <v>436</v>
      </c>
      <c r="GN1" s="1" t="s">
        <v>437</v>
      </c>
      <c r="GO1" s="1" t="s">
        <v>438</v>
      </c>
      <c r="GP1" s="1" t="s">
        <v>439</v>
      </c>
      <c r="GQ1" s="1" t="s">
        <v>440</v>
      </c>
      <c r="GR1" s="1" t="s">
        <v>441</v>
      </c>
      <c r="GS1" s="1" t="s">
        <v>442</v>
      </c>
      <c r="GT1" s="1" t="s">
        <v>443</v>
      </c>
      <c r="GU1" s="1" t="s">
        <v>444</v>
      </c>
      <c r="GV1" s="1" t="s">
        <v>445</v>
      </c>
      <c r="GW1" s="1" t="s">
        <v>446</v>
      </c>
      <c r="GX1" s="1" t="s">
        <v>447</v>
      </c>
      <c r="GY1" s="1" t="s">
        <v>448</v>
      </c>
      <c r="GZ1" s="1" t="s">
        <v>449</v>
      </c>
      <c r="HA1" s="1" t="s">
        <v>450</v>
      </c>
      <c r="HB1" s="1" t="s">
        <v>451</v>
      </c>
      <c r="HC1" s="1" t="s">
        <v>452</v>
      </c>
      <c r="HD1" s="1" t="s">
        <v>453</v>
      </c>
      <c r="HE1" s="1" t="s">
        <v>454</v>
      </c>
      <c r="HF1" s="1" t="s">
        <v>455</v>
      </c>
      <c r="HG1" s="1" t="s">
        <v>456</v>
      </c>
      <c r="HH1" s="1" t="s">
        <v>457</v>
      </c>
      <c r="HI1" s="1" t="s">
        <v>458</v>
      </c>
      <c r="HJ1" s="1" t="s">
        <v>459</v>
      </c>
      <c r="HK1" s="1" t="s">
        <v>460</v>
      </c>
      <c r="HL1" s="1" t="s">
        <v>461</v>
      </c>
      <c r="HM1" s="1" t="s">
        <v>462</v>
      </c>
      <c r="HN1" s="1" t="s">
        <v>463</v>
      </c>
      <c r="HO1" s="1" t="s">
        <v>464</v>
      </c>
      <c r="HP1" s="1" t="s">
        <v>465</v>
      </c>
      <c r="HQ1" s="1" t="s">
        <v>466</v>
      </c>
      <c r="HR1" s="1" t="s">
        <v>467</v>
      </c>
      <c r="HS1" s="1" t="s">
        <v>468</v>
      </c>
      <c r="HT1" s="1" t="s">
        <v>469</v>
      </c>
      <c r="HU1" s="1" t="s">
        <v>470</v>
      </c>
      <c r="HV1" s="1" t="s">
        <v>471</v>
      </c>
      <c r="HW1" s="1" t="s">
        <v>472</v>
      </c>
      <c r="HX1" s="1" t="s">
        <v>473</v>
      </c>
      <c r="HY1" s="1" t="s">
        <v>474</v>
      </c>
      <c r="HZ1" s="1" t="s">
        <v>475</v>
      </c>
      <c r="IA1" s="1" t="s">
        <v>476</v>
      </c>
      <c r="IB1" s="1" t="s">
        <v>477</v>
      </c>
      <c r="IC1" s="1" t="s">
        <v>478</v>
      </c>
      <c r="ID1" s="1" t="s">
        <v>479</v>
      </c>
      <c r="IE1" s="1" t="s">
        <v>480</v>
      </c>
      <c r="IF1" s="1" t="s">
        <v>481</v>
      </c>
      <c r="IG1" s="1" t="s">
        <v>482</v>
      </c>
      <c r="IH1" s="1" t="s">
        <v>483</v>
      </c>
      <c r="II1" s="1" t="s">
        <v>484</v>
      </c>
      <c r="IJ1" s="1" t="s">
        <v>485</v>
      </c>
      <c r="IK1" s="1" t="s">
        <v>486</v>
      </c>
      <c r="IL1" s="1" t="s">
        <v>487</v>
      </c>
      <c r="IM1" s="1" t="s">
        <v>488</v>
      </c>
      <c r="IN1" s="1" t="s">
        <v>489</v>
      </c>
      <c r="IO1" s="1" t="s">
        <v>490</v>
      </c>
      <c r="IP1" s="1" t="s">
        <v>491</v>
      </c>
      <c r="IQ1" s="1" t="s">
        <v>496</v>
      </c>
      <c r="IR1" s="1" t="s">
        <v>498</v>
      </c>
      <c r="IS1" s="1" t="s">
        <v>499</v>
      </c>
      <c r="IT1" s="1" t="s">
        <v>500</v>
      </c>
      <c r="IU1" s="1" t="s">
        <v>501</v>
      </c>
      <c r="IV1" s="1" t="s">
        <v>502</v>
      </c>
      <c r="IW1" s="1" t="s">
        <v>503</v>
      </c>
      <c r="IX1" s="1" t="s">
        <v>504</v>
      </c>
      <c r="IY1" s="1" t="s">
        <v>505</v>
      </c>
      <c r="IZ1" s="1" t="s">
        <v>506</v>
      </c>
      <c r="JA1" s="1" t="s">
        <v>507</v>
      </c>
      <c r="JB1" s="1" t="s">
        <v>508</v>
      </c>
      <c r="JC1" s="44" t="s">
        <v>510</v>
      </c>
      <c r="JD1" s="1" t="s">
        <v>509</v>
      </c>
      <c r="JE1" s="1" t="s">
        <v>511</v>
      </c>
      <c r="JF1" s="1" t="s">
        <v>512</v>
      </c>
    </row>
    <row r="2" spans="1:266" s="9" customFormat="1" ht="56.25" customHeight="1" x14ac:dyDescent="0.25">
      <c r="A2" s="9">
        <f>'2. Annual Report '!B3</f>
        <v>0</v>
      </c>
      <c r="B2" s="9">
        <f>'2. Annual Report '!H3</f>
        <v>0</v>
      </c>
      <c r="C2" s="9">
        <f>'2. Annual Report '!B5</f>
        <v>0</v>
      </c>
      <c r="D2" s="7">
        <f>'2. Annual Report '!C5</f>
        <v>0</v>
      </c>
      <c r="E2" s="2">
        <f>'2. Annual Report '!O5</f>
        <v>0</v>
      </c>
      <c r="F2" s="2">
        <f>'2. Annual Report '!R5</f>
        <v>0</v>
      </c>
      <c r="G2" s="2">
        <f>SUM('2. Annual Report '!L5:O5)</f>
        <v>0</v>
      </c>
      <c r="H2" s="9" t="str">
        <f>'2. Annual Report '!D8</f>
        <v/>
      </c>
      <c r="I2" s="9" t="str">
        <f>'2. Annual Report '!D9</f>
        <v/>
      </c>
      <c r="J2" s="9" t="str">
        <f>'2. Annual Report '!D10</f>
        <v/>
      </c>
      <c r="K2" s="9" t="str">
        <f>'2. Annual Report '!L10</f>
        <v/>
      </c>
      <c r="L2" s="9" t="str">
        <f>'2. Annual Report '!D11</f>
        <v/>
      </c>
      <c r="M2" s="9" t="str">
        <f>'2. Annual Report '!H11</f>
        <v/>
      </c>
      <c r="N2" s="9" t="str">
        <f>'2. Annual Report '!J11</f>
        <v/>
      </c>
      <c r="O2" s="9" t="str">
        <f>'2. Annual Report '!L11</f>
        <v/>
      </c>
      <c r="P2" s="9" t="str">
        <f>'2. Annual Report '!N11</f>
        <v/>
      </c>
      <c r="Q2" s="9" t="str">
        <f>'2. Annual Report '!D12</f>
        <v/>
      </c>
      <c r="R2" s="9" t="str">
        <f>'2. Annual Report '!H12</f>
        <v/>
      </c>
      <c r="S2" s="9" t="str">
        <f>'2. Annual Report '!J12</f>
        <v/>
      </c>
      <c r="T2" s="9" t="str">
        <f>'2. Annual Report '!L12</f>
        <v/>
      </c>
      <c r="U2" s="9" t="str">
        <f>'2. Annual Report '!N12</f>
        <v/>
      </c>
      <c r="V2" s="9" t="str">
        <f>'2. Annual Report '!D15</f>
        <v/>
      </c>
      <c r="W2" s="9" t="str">
        <f>'2. Annual Report '!F15</f>
        <v/>
      </c>
      <c r="X2" s="9" t="str">
        <f>'2. Annual Report '!J15</f>
        <v/>
      </c>
      <c r="Y2" s="9" t="str">
        <f>'2. Annual Report '!M15</f>
        <v/>
      </c>
      <c r="Z2" s="9" t="str">
        <f>'2. Annual Report '!D16</f>
        <v/>
      </c>
      <c r="AA2" s="9" t="str">
        <f>'2. Annual Report '!F16</f>
        <v/>
      </c>
      <c r="AB2" s="9" t="str">
        <f>'2. Annual Report '!J16</f>
        <v/>
      </c>
      <c r="AC2" s="9" t="str">
        <f>'2. Annual Report '!M16</f>
        <v/>
      </c>
      <c r="AD2" s="9" t="str">
        <f>'2. Annual Report '!D17</f>
        <v/>
      </c>
      <c r="AE2" s="9" t="str">
        <f>'2. Annual Report '!F17</f>
        <v/>
      </c>
      <c r="AF2" s="9" t="str">
        <f>'2. Annual Report '!J17</f>
        <v/>
      </c>
      <c r="AG2" s="9" t="str">
        <f>'2. Annual Report '!M17</f>
        <v/>
      </c>
      <c r="AH2" s="9" t="str">
        <f>'2. Annual Report '!D18</f>
        <v/>
      </c>
      <c r="AI2" s="9" t="str">
        <f>'2. Annual Report '!F18</f>
        <v/>
      </c>
      <c r="AJ2" s="9" t="str">
        <f>'2. Annual Report '!J18</f>
        <v/>
      </c>
      <c r="AK2" s="9" t="str">
        <f>'2. Annual Report '!M18</f>
        <v/>
      </c>
      <c r="AL2" s="9" t="str">
        <f>'2. Annual Report '!D19</f>
        <v/>
      </c>
      <c r="AM2" s="9" t="str">
        <f>'2. Annual Report '!F19</f>
        <v/>
      </c>
      <c r="AN2" s="9" t="str">
        <f>'2. Annual Report '!J19</f>
        <v/>
      </c>
      <c r="AO2" s="9" t="str">
        <f>'2. Annual Report '!M19</f>
        <v/>
      </c>
      <c r="AP2" s="9" t="str">
        <f>'2. Annual Report '!D20</f>
        <v/>
      </c>
      <c r="AQ2" s="9" t="str">
        <f>'2. Annual Report '!D23</f>
        <v/>
      </c>
      <c r="AR2" s="9" t="str">
        <f>'2. Annual Report '!D24</f>
        <v/>
      </c>
      <c r="AS2" s="9" t="str">
        <f>'2. Annual Report '!D25</f>
        <v/>
      </c>
      <c r="AT2" s="9" t="str">
        <f>'2. Annual Report '!D26</f>
        <v/>
      </c>
      <c r="AU2" s="9">
        <f>'2. Annual Report '!K30</f>
        <v>0</v>
      </c>
      <c r="AV2" s="9">
        <f>'2. Annual Report '!K31</f>
        <v>0</v>
      </c>
      <c r="AW2" s="9">
        <f>'2. Annual Report '!K32</f>
        <v>0</v>
      </c>
      <c r="AX2" s="8">
        <f>'2. Annual Report '!I33</f>
        <v>0</v>
      </c>
      <c r="AY2" s="9">
        <f>'2. Annual Report '!K33</f>
        <v>0</v>
      </c>
      <c r="AZ2" s="9">
        <f>'2. Annual Report '!K34</f>
        <v>0</v>
      </c>
      <c r="BA2" s="9">
        <f>'2. Annual Report '!M30</f>
        <v>0</v>
      </c>
      <c r="BB2" s="9">
        <f>'2. Annual Report '!M31</f>
        <v>0</v>
      </c>
      <c r="BC2" s="9">
        <f>'2. Annual Report '!M32</f>
        <v>0</v>
      </c>
      <c r="BD2" s="9">
        <f>'2. Annual Report '!M33</f>
        <v>0</v>
      </c>
      <c r="BE2" s="9">
        <f>'2. Annual Report '!M34</f>
        <v>0</v>
      </c>
      <c r="BF2" s="9">
        <f>'2. Annual Report '!K35</f>
        <v>0</v>
      </c>
      <c r="BG2" s="9">
        <f>'2. Annual Report '!K36</f>
        <v>0</v>
      </c>
      <c r="BH2" s="9">
        <f>'2. Annual Report '!K37</f>
        <v>0</v>
      </c>
      <c r="BI2" s="12">
        <f>'2. Annual Report '!K38</f>
        <v>0</v>
      </c>
      <c r="BJ2" s="12">
        <f>'2. Annual Report '!K39</f>
        <v>0</v>
      </c>
      <c r="BK2" s="12">
        <f>'2. Annual Report '!I39</f>
        <v>0</v>
      </c>
      <c r="BL2" s="2">
        <f>'2. Annual Report '!K42</f>
        <v>0</v>
      </c>
      <c r="BM2" s="2">
        <f>'2. Annual Report '!K43</f>
        <v>0</v>
      </c>
      <c r="BN2" s="2">
        <f>'2. Annual Report '!K44</f>
        <v>0</v>
      </c>
      <c r="BO2" s="2">
        <f>'2. Annual Report '!K45</f>
        <v>0</v>
      </c>
      <c r="BP2" s="2">
        <f>'2. Annual Report '!K46</f>
        <v>0</v>
      </c>
      <c r="BQ2" s="2">
        <f>'2. Annual Report '!I46</f>
        <v>0</v>
      </c>
      <c r="BR2" s="2" t="str">
        <f>'2. Annual Report '!$G47</f>
        <v/>
      </c>
      <c r="BS2" s="2" t="str">
        <f>'2. Annual Report '!$G48</f>
        <v/>
      </c>
      <c r="BT2" s="2" t="str">
        <f>'2. Annual Report '!$G49</f>
        <v/>
      </c>
      <c r="BU2" s="2">
        <f>'2. Annual Report '!$G50</f>
        <v>0</v>
      </c>
      <c r="BV2" s="2">
        <f>'2. Annual Report '!$G51</f>
        <v>0</v>
      </c>
      <c r="BW2" s="2" t="str">
        <f>'2. Annual Report '!$G52</f>
        <v/>
      </c>
      <c r="BX2" s="2">
        <f>'2. Annual Report '!$G53</f>
        <v>0</v>
      </c>
      <c r="BY2" s="2">
        <f>'2. Annual Report '!G54</f>
        <v>0</v>
      </c>
      <c r="BZ2" s="2">
        <f>'2. Annual Report '!$J58</f>
        <v>0</v>
      </c>
      <c r="CA2" s="2">
        <f>'2. Annual Report '!$J59</f>
        <v>0</v>
      </c>
      <c r="CB2" s="2">
        <f>'2. Annual Report '!$J60</f>
        <v>0</v>
      </c>
      <c r="CC2" s="2">
        <f>'2. Annual Report '!$J61</f>
        <v>0</v>
      </c>
      <c r="CD2" s="2">
        <f>'2. Annual Report '!$J62</f>
        <v>0</v>
      </c>
      <c r="CE2" s="2">
        <f>'2. Annual Report '!$J63</f>
        <v>0</v>
      </c>
      <c r="CF2" s="2">
        <f>'2. Annual Report '!$H63</f>
        <v>0</v>
      </c>
      <c r="CG2" s="2">
        <f>'2. Annual Report '!$G64</f>
        <v>0</v>
      </c>
      <c r="CH2" s="2" t="str">
        <f>'2. Annual Report '!G$65</f>
        <v/>
      </c>
      <c r="CI2" s="2" t="str">
        <f>'2. Annual Report '!H$65</f>
        <v/>
      </c>
      <c r="CJ2" s="2" t="str">
        <f>'2. Annual Report '!I$65</f>
        <v/>
      </c>
      <c r="CK2" s="2" t="str">
        <f>'2. Annual Report '!J$65</f>
        <v/>
      </c>
      <c r="CL2" s="2" t="str">
        <f>'2. Annual Report '!K$65</f>
        <v/>
      </c>
      <c r="CM2" s="2">
        <f>'2. Annual Report '!L$65</f>
        <v>0</v>
      </c>
      <c r="CN2" s="2">
        <f>'2. Annual Report '!M$65</f>
        <v>0</v>
      </c>
      <c r="CO2" s="2">
        <f>'2. Annual Report '!N$65</f>
        <v>0</v>
      </c>
      <c r="CP2" s="2" t="str">
        <f>'2. Annual Report '!G66</f>
        <v/>
      </c>
      <c r="CQ2" s="2" t="str">
        <f>'2. Annual Report '!G$67</f>
        <v/>
      </c>
      <c r="CR2" s="2" t="str">
        <f>'2. Annual Report '!H$67</f>
        <v/>
      </c>
      <c r="CS2" s="2" t="str">
        <f>'2. Annual Report '!I$67</f>
        <v/>
      </c>
      <c r="CT2" s="2" t="str">
        <f>'2. Annual Report '!J$67</f>
        <v/>
      </c>
      <c r="CU2" s="2">
        <f>'2. Annual Report '!K$67</f>
        <v>0</v>
      </c>
      <c r="CV2" s="2">
        <f>'2. Annual Report '!L$67</f>
        <v>0</v>
      </c>
      <c r="CW2" s="2">
        <f>'2. Annual Report '!M$67</f>
        <v>0</v>
      </c>
      <c r="CX2" s="2">
        <f>'2. Annual Report '!N$67</f>
        <v>0</v>
      </c>
      <c r="CY2" s="2" t="str">
        <f>'2. Annual Report '!G68</f>
        <v/>
      </c>
      <c r="CZ2" s="2" t="str">
        <f>'2. Annual Report '!G$69</f>
        <v/>
      </c>
      <c r="DA2" s="2" t="str">
        <f>'2. Annual Report '!H$69</f>
        <v/>
      </c>
      <c r="DB2" s="2" t="str">
        <f>'2. Annual Report '!I$69</f>
        <v/>
      </c>
      <c r="DC2" s="2" t="str">
        <f>'2. Annual Report '!J$69</f>
        <v/>
      </c>
      <c r="DD2" s="2" t="str">
        <f>'2. Annual Report '!K$69</f>
        <v/>
      </c>
      <c r="DE2" s="2" t="str">
        <f>'2. Annual Report '!L$69</f>
        <v/>
      </c>
      <c r="DF2" s="2" t="str">
        <f>'2. Annual Report '!M$69</f>
        <v/>
      </c>
      <c r="DG2" s="2">
        <f>'2. Annual Report '!N$69</f>
        <v>0</v>
      </c>
      <c r="DH2" s="2" t="str">
        <f>'2. Annual Report '!G70</f>
        <v/>
      </c>
      <c r="DI2" s="2">
        <f>'2. Annual Report '!$G71</f>
        <v>0</v>
      </c>
      <c r="DJ2" s="2">
        <f>'2. Annual Report '!$G72</f>
        <v>0</v>
      </c>
      <c r="DK2" s="2">
        <f>'2. Annual Report '!$G73</f>
        <v>0</v>
      </c>
      <c r="DL2" s="2">
        <f>'2. Annual Report '!$G74</f>
        <v>0</v>
      </c>
      <c r="DM2" s="2">
        <f>'2. Annual Report '!$G75</f>
        <v>0</v>
      </c>
      <c r="DN2" s="2">
        <f>'2. Annual Report '!$G76</f>
        <v>0</v>
      </c>
      <c r="DO2" s="2">
        <f>'2. Annual Report '!$G77</f>
        <v>0</v>
      </c>
      <c r="DP2" s="2">
        <f>'2. Annual Report '!$K80</f>
        <v>0</v>
      </c>
      <c r="DQ2" s="2">
        <f>'2. Annual Report '!$K81</f>
        <v>0</v>
      </c>
      <c r="DR2" s="2">
        <f>'2. Annual Report '!$K82</f>
        <v>0</v>
      </c>
      <c r="DS2" s="2">
        <f>'2. Annual Report '!$K83</f>
        <v>0</v>
      </c>
      <c r="DT2" s="2">
        <f>'2. Annual Report '!$K84</f>
        <v>0</v>
      </c>
      <c r="DU2" s="2">
        <f>'2. Annual Report '!I84</f>
        <v>0</v>
      </c>
      <c r="DV2" s="2">
        <f>'2. Annual Report '!$J85</f>
        <v>0</v>
      </c>
      <c r="DW2" s="2">
        <f>'2. Annual Report '!$J86</f>
        <v>0</v>
      </c>
      <c r="DX2" s="2">
        <f>'2. Annual Report '!$J87</f>
        <v>0</v>
      </c>
      <c r="DY2" s="2">
        <f>'2. Annual Report '!$J88</f>
        <v>0</v>
      </c>
      <c r="DZ2" s="2">
        <f>'2. Annual Report '!$J91</f>
        <v>0</v>
      </c>
      <c r="EA2" s="2">
        <f>'2. Annual Report '!$J92</f>
        <v>0</v>
      </c>
      <c r="EB2" s="2">
        <f>'2. Annual Report '!$J93</f>
        <v>0</v>
      </c>
      <c r="EC2" s="2">
        <f>'2. Annual Report '!$J94</f>
        <v>0</v>
      </c>
      <c r="ED2" s="2">
        <f>'2. Annual Report '!$G95</f>
        <v>0</v>
      </c>
      <c r="EE2" s="2">
        <f>'2. Annual Report '!$G96</f>
        <v>0</v>
      </c>
      <c r="EF2" s="2">
        <f>'2. Annual Report '!$G97</f>
        <v>0</v>
      </c>
      <c r="EG2" s="2">
        <f>'2. Annual Report '!$G98</f>
        <v>0</v>
      </c>
      <c r="EH2" s="2" t="str">
        <f>'2. Annual Report '!$G99</f>
        <v/>
      </c>
      <c r="EI2" s="2" t="str">
        <f>'2. Annual Report '!$G100</f>
        <v/>
      </c>
      <c r="EJ2" s="2">
        <f>'2. Annual Report '!$G103</f>
        <v>0</v>
      </c>
      <c r="EK2" s="2">
        <f>'2. Annual Report '!$G104</f>
        <v>0</v>
      </c>
      <c r="EL2" s="2">
        <f>'2. Annual Report '!$G105</f>
        <v>0</v>
      </c>
      <c r="EM2" s="2">
        <f>'2. Annual Report '!$G106</f>
        <v>0</v>
      </c>
      <c r="EN2" s="2" t="str">
        <f>'2. Annual Report '!$G107</f>
        <v/>
      </c>
      <c r="EO2" s="2">
        <f>'2. Annual Report '!$G108</f>
        <v>0</v>
      </c>
      <c r="EP2" s="2" t="str">
        <f>'2. Annual Report '!$G109</f>
        <v/>
      </c>
      <c r="EQ2" s="2" t="str">
        <f>'2. Annual Report '!$I109</f>
        <v/>
      </c>
      <c r="ER2" s="2" t="str">
        <f>'2. Annual Report '!$K109</f>
        <v/>
      </c>
      <c r="ES2" s="2" t="str">
        <f>'2. Annual Report '!$M109</f>
        <v/>
      </c>
      <c r="ET2" s="2" t="str">
        <f>'2. Annual Report '!$G110</f>
        <v/>
      </c>
      <c r="EU2" s="2">
        <f>'2. Annual Report '!$G113</f>
        <v>0</v>
      </c>
      <c r="EV2" s="2">
        <f>'2. Annual Report '!$G114</f>
        <v>0</v>
      </c>
      <c r="EW2" s="2">
        <f>'2. Annual Report '!$G115</f>
        <v>0</v>
      </c>
      <c r="EX2" s="2">
        <f>'2. Annual Report '!$G116</f>
        <v>0</v>
      </c>
      <c r="EY2" s="2">
        <f>'2. Annual Report '!$G119</f>
        <v>0</v>
      </c>
      <c r="EZ2" s="2">
        <f>'2. Annual Report '!$G120</f>
        <v>0</v>
      </c>
      <c r="FA2" s="2">
        <f>'2. Annual Report '!$G121</f>
        <v>0</v>
      </c>
      <c r="FB2" s="2">
        <f>'2. Annual Report '!$O8</f>
        <v>0</v>
      </c>
      <c r="FC2" s="2">
        <f>'2. Annual Report '!$O9</f>
        <v>0</v>
      </c>
      <c r="FD2" s="2">
        <f>'2. Annual Report '!$O10</f>
        <v>0</v>
      </c>
      <c r="FE2" s="2">
        <f>'2. Annual Report '!$O11</f>
        <v>0</v>
      </c>
      <c r="FF2" s="2">
        <f>'2. Annual Report '!$O12</f>
        <v>0</v>
      </c>
      <c r="FG2" s="2">
        <f>'2. Annual Report '!$O15</f>
        <v>0</v>
      </c>
      <c r="FH2" s="2">
        <f>'2. Annual Report '!$O16</f>
        <v>0</v>
      </c>
      <c r="FI2" s="2">
        <f>'2. Annual Report '!$O17</f>
        <v>0</v>
      </c>
      <c r="FJ2" s="2">
        <f>'2. Annual Report '!$O18</f>
        <v>0</v>
      </c>
      <c r="FK2" s="2">
        <f>'2. Annual Report '!$O19</f>
        <v>0</v>
      </c>
      <c r="FL2" s="2">
        <f>'2. Annual Report '!$O20</f>
        <v>0</v>
      </c>
      <c r="FM2" s="2">
        <f>'2. Annual Report '!$O23</f>
        <v>0</v>
      </c>
      <c r="FN2" s="2">
        <f>'2. Annual Report '!$O24</f>
        <v>0</v>
      </c>
      <c r="FO2" s="2">
        <f>'2. Annual Report '!$O25</f>
        <v>0</v>
      </c>
      <c r="FP2" s="2">
        <f>'2. Annual Report '!$O26</f>
        <v>0</v>
      </c>
      <c r="FQ2" s="2">
        <f>'2. Annual Report '!$O30</f>
        <v>0</v>
      </c>
      <c r="FR2" s="2">
        <f>'2. Annual Report '!$O31</f>
        <v>0</v>
      </c>
      <c r="FS2" s="2">
        <f>'2. Annual Report '!$O32</f>
        <v>0</v>
      </c>
      <c r="FT2" s="2">
        <f>'2. Annual Report '!$O33</f>
        <v>0</v>
      </c>
      <c r="FU2" s="2">
        <f>'2. Annual Report '!$O34</f>
        <v>0</v>
      </c>
      <c r="FV2" s="2">
        <f>'2. Annual Report '!$O35</f>
        <v>0</v>
      </c>
      <c r="FW2" s="2">
        <f>'2. Annual Report '!$O36</f>
        <v>0</v>
      </c>
      <c r="FX2" s="2">
        <f>'2. Annual Report '!$O37</f>
        <v>0</v>
      </c>
      <c r="FY2" s="2">
        <f>'2. Annual Report '!$O38</f>
        <v>0</v>
      </c>
      <c r="FZ2" s="2">
        <f>'2. Annual Report '!$O39</f>
        <v>0</v>
      </c>
      <c r="GA2" s="2">
        <f>'2. Annual Report '!$O42</f>
        <v>0</v>
      </c>
      <c r="GB2" s="2">
        <f>'2. Annual Report '!$O43</f>
        <v>0</v>
      </c>
      <c r="GC2" s="2">
        <f>'2. Annual Report '!$O44</f>
        <v>0</v>
      </c>
      <c r="GD2" s="2">
        <f>'2. Annual Report '!$O45</f>
        <v>0</v>
      </c>
      <c r="GE2" s="2">
        <f>'2. Annual Report '!$O46</f>
        <v>0</v>
      </c>
      <c r="GF2" s="2">
        <f>'2. Annual Report '!$O47</f>
        <v>0</v>
      </c>
      <c r="GG2" s="2">
        <f>'2. Annual Report '!$O48</f>
        <v>0</v>
      </c>
      <c r="GH2" s="2">
        <f>'2. Annual Report '!$O49</f>
        <v>0</v>
      </c>
      <c r="GI2" s="2">
        <f>'2. Annual Report '!$O50</f>
        <v>0</v>
      </c>
      <c r="GJ2" s="2">
        <f>'2. Annual Report '!$O51</f>
        <v>0</v>
      </c>
      <c r="GK2" s="2">
        <f>'2. Annual Report '!$O52</f>
        <v>0</v>
      </c>
      <c r="GL2" s="2">
        <f>'2. Annual Report '!$O53</f>
        <v>0</v>
      </c>
      <c r="GM2" s="2">
        <f>'2. Annual Report '!$O54</f>
        <v>0</v>
      </c>
      <c r="GN2" s="2">
        <f>'2. Annual Report '!$O58</f>
        <v>0</v>
      </c>
      <c r="GO2" s="2">
        <f>'2. Annual Report '!$O59</f>
        <v>0</v>
      </c>
      <c r="GP2" s="2">
        <f>'2. Annual Report '!$O60</f>
        <v>0</v>
      </c>
      <c r="GQ2" s="2">
        <f>'2. Annual Report '!$O61</f>
        <v>0</v>
      </c>
      <c r="GR2" s="2">
        <f>'2. Annual Report '!$O62</f>
        <v>0</v>
      </c>
      <c r="GS2" s="2">
        <f>'2. Annual Report '!$O63</f>
        <v>0</v>
      </c>
      <c r="GT2" s="2">
        <f>'2. Annual Report '!$O64</f>
        <v>0</v>
      </c>
      <c r="GU2" s="2">
        <f>'2. Annual Report '!$O65</f>
        <v>0</v>
      </c>
      <c r="GV2" s="2">
        <f>'2. Annual Report '!$O66</f>
        <v>0</v>
      </c>
      <c r="GW2" s="2">
        <f>'2. Annual Report '!$O67</f>
        <v>0</v>
      </c>
      <c r="GX2" s="2">
        <f>'2. Annual Report '!$O68</f>
        <v>0</v>
      </c>
      <c r="GY2" s="2">
        <f>'2. Annual Report '!$O69</f>
        <v>0</v>
      </c>
      <c r="GZ2" s="2">
        <f>'2. Annual Report '!$O70</f>
        <v>0</v>
      </c>
      <c r="HA2" s="2">
        <f>'2. Annual Report '!$O71</f>
        <v>0</v>
      </c>
      <c r="HB2" s="2">
        <f>'2. Annual Report '!$O72</f>
        <v>0</v>
      </c>
      <c r="HC2" s="2">
        <f>'2. Annual Report '!$O73</f>
        <v>0</v>
      </c>
      <c r="HD2" s="2">
        <f>'2. Annual Report '!$O74</f>
        <v>0</v>
      </c>
      <c r="HE2" s="2">
        <f>'2. Annual Report '!$O75</f>
        <v>0</v>
      </c>
      <c r="HF2" s="2">
        <f>'2. Annual Report '!$O76</f>
        <v>0</v>
      </c>
      <c r="HG2" s="2">
        <f>'2. Annual Report '!$O77</f>
        <v>0</v>
      </c>
      <c r="HH2" s="2">
        <f>'2. Annual Report '!$O80</f>
        <v>0</v>
      </c>
      <c r="HI2" s="2">
        <f>'2. Annual Report '!$O81</f>
        <v>0</v>
      </c>
      <c r="HJ2" s="2">
        <f>'2. Annual Report '!$O82</f>
        <v>0</v>
      </c>
      <c r="HK2" s="2">
        <f>'2. Annual Report '!$O83</f>
        <v>0</v>
      </c>
      <c r="HL2" s="2">
        <f>'2. Annual Report '!$O84</f>
        <v>0</v>
      </c>
      <c r="HM2" s="2">
        <f>'2. Annual Report '!$O85</f>
        <v>0</v>
      </c>
      <c r="HN2" s="2">
        <f>'2. Annual Report '!$O86</f>
        <v>0</v>
      </c>
      <c r="HO2" s="2">
        <f>'2. Annual Report '!$O87</f>
        <v>0</v>
      </c>
      <c r="HP2" s="2">
        <f>'2. Annual Report '!$O88</f>
        <v>0</v>
      </c>
      <c r="HQ2" s="2">
        <f>'2. Annual Report '!$O91</f>
        <v>0</v>
      </c>
      <c r="HR2" s="2">
        <f>'2. Annual Report '!$O92</f>
        <v>0</v>
      </c>
      <c r="HS2" s="2">
        <f>'2. Annual Report '!$O93</f>
        <v>0</v>
      </c>
      <c r="HT2" s="2">
        <f>'2. Annual Report '!$O94</f>
        <v>0</v>
      </c>
      <c r="HU2" s="2">
        <f>'2. Annual Report '!$O95</f>
        <v>0</v>
      </c>
      <c r="HV2" s="2">
        <f>'2. Annual Report '!$O96</f>
        <v>0</v>
      </c>
      <c r="HW2" s="2">
        <f>'2. Annual Report '!$O97</f>
        <v>0</v>
      </c>
      <c r="HX2" s="2">
        <f>'2. Annual Report '!$O98</f>
        <v>0</v>
      </c>
      <c r="HY2" s="2">
        <f>'2. Annual Report '!$O98</f>
        <v>0</v>
      </c>
      <c r="HZ2" s="2">
        <f>'2. Annual Report '!$O99</f>
        <v>0</v>
      </c>
      <c r="IA2" s="2">
        <f>'2. Annual Report '!$O100</f>
        <v>0</v>
      </c>
      <c r="IB2" s="2">
        <f>'2. Annual Report '!$O103</f>
        <v>0</v>
      </c>
      <c r="IC2" s="2">
        <f>'2. Annual Report '!$O104</f>
        <v>0</v>
      </c>
      <c r="ID2" s="2">
        <f>'2. Annual Report '!$O105</f>
        <v>0</v>
      </c>
      <c r="IE2" s="2">
        <f>'2. Annual Report '!$O106</f>
        <v>0</v>
      </c>
      <c r="IF2" s="2">
        <f>'2. Annual Report '!$O107</f>
        <v>0</v>
      </c>
      <c r="IG2" s="2">
        <f>'2. Annual Report '!$O108</f>
        <v>0</v>
      </c>
      <c r="IH2" s="2">
        <f>'2. Annual Report '!$O109</f>
        <v>0</v>
      </c>
      <c r="II2" s="2">
        <f>'2. Annual Report '!$O110</f>
        <v>0</v>
      </c>
      <c r="IJ2" s="2">
        <f>'2. Annual Report '!$O113</f>
        <v>0</v>
      </c>
      <c r="IK2" s="2">
        <f>'2. Annual Report '!$O114</f>
        <v>0</v>
      </c>
      <c r="IL2" s="2">
        <f>'2. Annual Report '!$O115</f>
        <v>0</v>
      </c>
      <c r="IM2" s="2">
        <f>'2. Annual Report '!$O116</f>
        <v>0</v>
      </c>
      <c r="IN2" s="2">
        <f>'2. Annual Report '!$O119</f>
        <v>0</v>
      </c>
      <c r="IO2" s="2">
        <f>'2. Annual Report '!$O120</f>
        <v>0</v>
      </c>
      <c r="IP2" s="2">
        <f>'2. Annual Report '!$O121</f>
        <v>0</v>
      </c>
      <c r="IQ2" s="9" t="e">
        <f>'3. Key Metrics'!$F5</f>
        <v>#DIV/0!</v>
      </c>
      <c r="IR2" s="10" t="e">
        <f>'3. Key Metrics'!$F6</f>
        <v>#DIV/0!</v>
      </c>
      <c r="IS2" s="10" t="e">
        <f>'3. Key Metrics'!$F7</f>
        <v>#DIV/0!</v>
      </c>
      <c r="IT2" s="10" t="e">
        <f>'3. Key Metrics'!$F8</f>
        <v>#DIV/0!</v>
      </c>
      <c r="IU2" s="2" t="e">
        <f>'3. Key Metrics'!$F9</f>
        <v>#DIV/0!</v>
      </c>
      <c r="IV2" s="2" t="e">
        <f>'3. Key Metrics'!$F10</f>
        <v>#DIV/0!</v>
      </c>
      <c r="IW2" s="2" t="e">
        <f>'3. Key Metrics'!$F11</f>
        <v>#DIV/0!</v>
      </c>
      <c r="IX2" s="2" t="e">
        <f>'3. Key Metrics'!$F12</f>
        <v>#DIV/0!</v>
      </c>
      <c r="IY2" s="2" t="e">
        <f>'3. Key Metrics'!$G13</f>
        <v>#DIV/0!</v>
      </c>
      <c r="IZ2" s="2">
        <f>'3. Key Metrics'!$F13</f>
        <v>0</v>
      </c>
      <c r="JA2" s="2" t="e">
        <f>'3. Key Metrics'!$F14</f>
        <v>#DIV/0!</v>
      </c>
      <c r="JB2" s="11" t="e">
        <f>'3. Key Metrics'!$L17</f>
        <v>#DIV/0!</v>
      </c>
      <c r="JC2" s="2">
        <f>'3. Key Metrics'!$L18</f>
        <v>0</v>
      </c>
      <c r="JD2" s="11" t="e">
        <f>'3. Key Metrics'!$L19</f>
        <v>#DIV/0!</v>
      </c>
      <c r="JE2" s="11" t="e">
        <f>'3. Key Metrics'!$L21</f>
        <v>#DIV/0!</v>
      </c>
      <c r="JF2" s="11" t="e">
        <f>'3. Key Metrics'!$L22</f>
        <v>#DIV/0!</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16</vt:i4>
      </vt:variant>
    </vt:vector>
  </HeadingPairs>
  <TitlesOfParts>
    <vt:vector size="21" baseType="lpstr">
      <vt:lpstr>1. READ ME FIRST</vt:lpstr>
      <vt:lpstr>2. Annual Report </vt:lpstr>
      <vt:lpstr>3. Key Metrics</vt:lpstr>
      <vt:lpstr>Lists</vt:lpstr>
      <vt:lpstr>Flat Data</vt:lpstr>
      <vt:lpstr>Air_sealing</vt:lpstr>
      <vt:lpstr>Con.incentives</vt:lpstr>
      <vt:lpstr>Dimeasures</vt:lpstr>
      <vt:lpstr>EnergySaving</vt:lpstr>
      <vt:lpstr>Enrollment</vt:lpstr>
      <vt:lpstr>Gannat</vt:lpstr>
      <vt:lpstr>Gannate</vt:lpstr>
      <vt:lpstr>Hom.Incentives</vt:lpstr>
      <vt:lpstr>Incentives</vt:lpstr>
      <vt:lpstr>NA</vt:lpstr>
      <vt:lpstr>Program_type</vt:lpstr>
      <vt:lpstr>QA</vt:lpstr>
      <vt:lpstr>QA.timing</vt:lpstr>
      <vt:lpstr>QC</vt:lpstr>
      <vt:lpstr>Workforce</vt:lpstr>
      <vt:lpstr>YN</vt:lpstr>
    </vt:vector>
  </TitlesOfParts>
  <Company>SRA International,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KhowailedG</dc:creator>
  <cp:lastModifiedBy>Gannate Khowailed</cp:lastModifiedBy>
  <cp:lastPrinted>2014-12-31T14:17:54Z</cp:lastPrinted>
  <dcterms:created xsi:type="dcterms:W3CDTF">2013-05-20T11:55:43Z</dcterms:created>
  <dcterms:modified xsi:type="dcterms:W3CDTF">2015-05-20T18:51:10Z</dcterms:modified>
</cp:coreProperties>
</file>