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APHIS Form 79" sheetId="1" r:id="rId1"/>
    <sheet name="Respondents and Record Keepers" sheetId="2" r:id="rId2"/>
  </sheets>
  <definedNames>
    <definedName name="_xlnm.Print_Titles" localSheetId="0">'APHIS Form 79'!$1:$5</definedName>
  </definedNames>
  <calcPr fullCalcOnLoad="1"/>
</workbook>
</file>

<file path=xl/sharedStrings.xml><?xml version="1.0" encoding="utf-8"?>
<sst xmlns="http://schemas.openxmlformats.org/spreadsheetml/2006/main" count="52" uniqueCount="44">
  <si>
    <t>Total Annual Responses</t>
  </si>
  <si>
    <t>(A)</t>
  </si>
  <si>
    <t>(B)</t>
  </si>
  <si>
    <t>(C)</t>
  </si>
  <si>
    <t>(D)</t>
  </si>
  <si>
    <t>(F)</t>
  </si>
  <si>
    <t>(G)</t>
  </si>
  <si>
    <t>(H)</t>
  </si>
  <si>
    <t>(I)</t>
  </si>
  <si>
    <t>(E.1)</t>
  </si>
  <si>
    <t>(E.2)</t>
  </si>
  <si>
    <t>(F + G)</t>
  </si>
  <si>
    <t>(F x 0.139)</t>
  </si>
  <si>
    <t>(D x (E.2))</t>
  </si>
  <si>
    <t>(B x C)</t>
  </si>
  <si>
    <t>Form No.
or Other
Identification</t>
  </si>
  <si>
    <t>Avg. Time Per Responses</t>
  </si>
  <si>
    <t>Total Hours Per Year</t>
  </si>
  <si>
    <t>Persons Involved in the Information Collection*</t>
  </si>
  <si>
    <t>Grade (GS)</t>
  </si>
  <si>
    <t>Avg. Hourly Rate</t>
  </si>
  <si>
    <t>Program Costs</t>
  </si>
  <si>
    <t>Overhead Costs</t>
  </si>
  <si>
    <t>Total Costs</t>
  </si>
  <si>
    <t>Remarks</t>
  </si>
  <si>
    <t>Totals</t>
  </si>
  <si>
    <t>Estimated Annual Program Costs for Collecting, Processing, Analyzing, Tabulating and/or Publishing the Information Collected
(Do NOT include administrative costs such as printing and mailing of forms, etc.)</t>
  </si>
  <si>
    <t>*Includes field and headqarters personnel.</t>
  </si>
  <si>
    <t>APHIS FORM 79</t>
  </si>
  <si>
    <t>11</t>
  </si>
  <si>
    <t>13</t>
  </si>
  <si>
    <t>OMB Control No.
0579-0346</t>
  </si>
  <si>
    <t>Movement of Plant and Plant Products from Hawaii and the Territories (Combo of 0346, 0281, and 0198)</t>
  </si>
  <si>
    <t>Limited Permit, PPQ 530</t>
  </si>
  <si>
    <t>Application for Permit to Transit Plants, PPQ 586</t>
  </si>
  <si>
    <t>Compiance Agreements, PPQ 519</t>
  </si>
  <si>
    <t>Trapping and Surveillance</t>
  </si>
  <si>
    <t xml:space="preserve">Contingency Plans, Approved by APHIS </t>
  </si>
  <si>
    <t>Certificate, PPQ 540</t>
  </si>
  <si>
    <t>Mapping</t>
  </si>
  <si>
    <t>Written Request for Facility Approval, Decertification and</t>
  </si>
  <si>
    <t xml:space="preserve">  Recertification</t>
  </si>
  <si>
    <t>Recordkeeping/Inspection of Facility</t>
  </si>
  <si>
    <t>Decertification of Pest-Free Areas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</si>
</sst>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&quot;$&quot;#,##0"/>
    <numFmt numFmtId="167" formatCode="&quot;$&quot;#,##0.00"/>
  </numFmts>
  <fonts count="39">
    <font>
      <sz val="10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4" fontId="0" fillId="0" borderId="0" xfId="0" applyNumberFormat="1" applyAlignment="1">
      <alignment/>
    </xf>
    <xf numFmtId="3" fontId="1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15" fontId="1" fillId="0" borderId="0" xfId="0" applyNumberFormat="1" applyFont="1" applyAlignment="1">
      <alignment vertical="top"/>
    </xf>
    <xf numFmtId="165" fontId="0" fillId="0" borderId="0" xfId="0" applyNumberFormat="1" applyAlignment="1">
      <alignment/>
    </xf>
    <xf numFmtId="165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166" fontId="0" fillId="0" borderId="0" xfId="0" applyNumberFormat="1" applyAlignment="1">
      <alignment/>
    </xf>
    <xf numFmtId="166" fontId="1" fillId="0" borderId="0" xfId="0" applyNumberFormat="1" applyFont="1" applyAlignment="1">
      <alignment/>
    </xf>
    <xf numFmtId="0" fontId="1" fillId="0" borderId="10" xfId="0" applyFont="1" applyBorder="1" applyAlignment="1">
      <alignment horizontal="center" wrapText="1"/>
    </xf>
    <xf numFmtId="165" fontId="1" fillId="0" borderId="10" xfId="0" applyNumberFormat="1" applyFont="1" applyBorder="1" applyAlignment="1">
      <alignment horizontal="center" wrapText="1"/>
    </xf>
    <xf numFmtId="3" fontId="1" fillId="0" borderId="10" xfId="0" applyNumberFormat="1" applyFont="1" applyBorder="1" applyAlignment="1">
      <alignment horizontal="center" wrapText="1"/>
    </xf>
    <xf numFmtId="166" fontId="1" fillId="0" borderId="1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166" fontId="1" fillId="0" borderId="10" xfId="0" applyNumberFormat="1" applyFont="1" applyBorder="1" applyAlignment="1">
      <alignment horizontal="center"/>
    </xf>
    <xf numFmtId="165" fontId="1" fillId="0" borderId="10" xfId="0" applyNumberFormat="1" applyFont="1" applyBorder="1" applyAlignment="1">
      <alignment/>
    </xf>
    <xf numFmtId="167" fontId="1" fillId="0" borderId="10" xfId="0" applyNumberFormat="1" applyFont="1" applyBorder="1" applyAlignment="1">
      <alignment/>
    </xf>
    <xf numFmtId="166" fontId="1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49" fontId="1" fillId="0" borderId="10" xfId="0" applyNumberFormat="1" applyFont="1" applyFill="1" applyBorder="1" applyAlignment="1">
      <alignment horizontal="center"/>
    </xf>
    <xf numFmtId="167" fontId="1" fillId="0" borderId="10" xfId="0" applyNumberFormat="1" applyFont="1" applyFill="1" applyBorder="1" applyAlignment="1">
      <alignment/>
    </xf>
    <xf numFmtId="166" fontId="1" fillId="0" borderId="10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4" fontId="1" fillId="0" borderId="11" xfId="0" applyNumberFormat="1" applyFont="1" applyFill="1" applyBorder="1" applyAlignment="1">
      <alignment/>
    </xf>
    <xf numFmtId="49" fontId="1" fillId="0" borderId="11" xfId="0" applyNumberFormat="1" applyFont="1" applyFill="1" applyBorder="1" applyAlignment="1">
      <alignment horizontal="center"/>
    </xf>
    <xf numFmtId="166" fontId="1" fillId="0" borderId="11" xfId="0" applyNumberFormat="1" applyFont="1" applyFill="1" applyBorder="1" applyAlignment="1">
      <alignment/>
    </xf>
    <xf numFmtId="0" fontId="1" fillId="0" borderId="12" xfId="0" applyFont="1" applyFill="1" applyBorder="1" applyAlignment="1">
      <alignment/>
    </xf>
    <xf numFmtId="3" fontId="0" fillId="0" borderId="13" xfId="0" applyNumberFormat="1" applyBorder="1" applyAlignment="1">
      <alignment/>
    </xf>
    <xf numFmtId="4" fontId="1" fillId="0" borderId="0" xfId="0" applyNumberFormat="1" applyFont="1" applyAlignment="1">
      <alignment wrapText="1"/>
    </xf>
    <xf numFmtId="4" fontId="1" fillId="0" borderId="0" xfId="0" applyNumberFormat="1" applyFont="1" applyAlignment="1">
      <alignment/>
    </xf>
    <xf numFmtId="3" fontId="2" fillId="0" borderId="0" xfId="0" applyNumberFormat="1" applyFont="1" applyAlignment="1">
      <alignment vertical="top" wrapText="1"/>
    </xf>
    <xf numFmtId="3" fontId="1" fillId="0" borderId="0" xfId="0" applyNumberFormat="1" applyFont="1" applyAlignment="1">
      <alignment vertical="top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4" fontId="1" fillId="0" borderId="10" xfId="0" applyNumberFormat="1" applyFont="1" applyBorder="1" applyAlignment="1">
      <alignment horizontal="center" wrapText="1"/>
    </xf>
    <xf numFmtId="166" fontId="1" fillId="0" borderId="14" xfId="0" applyNumberFormat="1" applyFont="1" applyBorder="1" applyAlignment="1">
      <alignment horizontal="right" wrapText="1"/>
    </xf>
    <xf numFmtId="0" fontId="0" fillId="0" borderId="14" xfId="0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tabSelected="1" zoomScalePageLayoutView="0" workbookViewId="0" topLeftCell="A1">
      <selection activeCell="D24" sqref="D24"/>
    </sheetView>
  </sheetViews>
  <sheetFormatPr defaultColWidth="9.140625" defaultRowHeight="12.75"/>
  <cols>
    <col min="2" max="2" width="41.7109375" style="0" customWidth="1"/>
    <col min="4" max="4" width="9.140625" style="9" customWidth="1"/>
    <col min="5" max="5" width="9.140625" style="7" customWidth="1"/>
    <col min="6" max="6" width="9.140625" style="12" customWidth="1"/>
    <col min="7" max="7" width="12.28125" style="4" customWidth="1"/>
    <col min="8" max="8" width="9.140625" style="7" customWidth="1"/>
    <col min="9" max="10" width="9.140625" style="15" customWidth="1"/>
  </cols>
  <sheetData>
    <row r="1" spans="1:11" ht="30" customHeight="1">
      <c r="A1" s="45" t="s">
        <v>26</v>
      </c>
      <c r="B1" s="46"/>
      <c r="C1" s="46"/>
      <c r="D1" s="46"/>
      <c r="E1" s="46"/>
      <c r="F1" s="46"/>
      <c r="G1" s="46"/>
      <c r="H1" s="46"/>
      <c r="I1" s="16"/>
      <c r="J1" s="16"/>
      <c r="K1" s="1"/>
    </row>
    <row r="2" spans="1:11" ht="24.75" customHeight="1">
      <c r="A2" s="43" t="s">
        <v>32</v>
      </c>
      <c r="B2" s="44"/>
      <c r="C2" s="44"/>
      <c r="D2" s="44"/>
      <c r="E2" s="44"/>
      <c r="F2" s="44"/>
      <c r="G2" s="44"/>
      <c r="H2" s="50" t="s">
        <v>31</v>
      </c>
      <c r="I2" s="51"/>
      <c r="J2" s="16"/>
      <c r="K2" s="8"/>
    </row>
    <row r="3" spans="1:11" ht="33.75" customHeight="1">
      <c r="A3" s="47" t="s">
        <v>15</v>
      </c>
      <c r="B3" s="47"/>
      <c r="C3" s="17" t="s">
        <v>0</v>
      </c>
      <c r="D3" s="18" t="s">
        <v>16</v>
      </c>
      <c r="E3" s="19" t="s">
        <v>17</v>
      </c>
      <c r="F3" s="49" t="s">
        <v>18</v>
      </c>
      <c r="G3" s="49"/>
      <c r="H3" s="19" t="s">
        <v>21</v>
      </c>
      <c r="I3" s="20" t="s">
        <v>22</v>
      </c>
      <c r="J3" s="20" t="s">
        <v>23</v>
      </c>
      <c r="K3" s="17" t="s">
        <v>24</v>
      </c>
    </row>
    <row r="4" spans="1:11" ht="13.5" customHeight="1">
      <c r="A4" s="3"/>
      <c r="B4" s="3"/>
      <c r="C4" s="3"/>
      <c r="D4" s="22"/>
      <c r="E4" s="6" t="s">
        <v>14</v>
      </c>
      <c r="F4" s="21" t="s">
        <v>19</v>
      </c>
      <c r="G4" s="22" t="s">
        <v>20</v>
      </c>
      <c r="H4" s="6" t="s">
        <v>13</v>
      </c>
      <c r="I4" s="23" t="s">
        <v>12</v>
      </c>
      <c r="J4" s="23" t="s">
        <v>11</v>
      </c>
      <c r="K4" s="3"/>
    </row>
    <row r="5" spans="1:11" ht="12.75">
      <c r="A5" s="48" t="s">
        <v>1</v>
      </c>
      <c r="B5" s="48"/>
      <c r="C5" s="3" t="s">
        <v>2</v>
      </c>
      <c r="D5" s="22" t="s">
        <v>3</v>
      </c>
      <c r="E5" s="6" t="s">
        <v>4</v>
      </c>
      <c r="F5" s="21" t="s">
        <v>9</v>
      </c>
      <c r="G5" s="22" t="s">
        <v>10</v>
      </c>
      <c r="H5" s="6" t="s">
        <v>5</v>
      </c>
      <c r="I5" s="23" t="s">
        <v>6</v>
      </c>
      <c r="J5" s="23" t="s">
        <v>7</v>
      </c>
      <c r="K5" s="3" t="s">
        <v>8</v>
      </c>
    </row>
    <row r="6" spans="1:11" ht="12.75">
      <c r="A6" s="2"/>
      <c r="B6" s="2" t="s">
        <v>33</v>
      </c>
      <c r="C6" s="5">
        <v>6644</v>
      </c>
      <c r="D6" s="29">
        <v>0.2</v>
      </c>
      <c r="E6" s="5">
        <f>+C6*D6</f>
        <v>1328.8000000000002</v>
      </c>
      <c r="F6" s="21" t="s">
        <v>29</v>
      </c>
      <c r="G6" s="25">
        <v>33.59</v>
      </c>
      <c r="H6" s="26">
        <f>+E6*G6</f>
        <v>44634.39200000001</v>
      </c>
      <c r="I6" s="26">
        <f>+H6*0.139</f>
        <v>6204.180488000002</v>
      </c>
      <c r="J6" s="26">
        <f>+H6+I6</f>
        <v>50838.572488000005</v>
      </c>
      <c r="K6" s="2"/>
    </row>
    <row r="7" spans="1:11" ht="12.75">
      <c r="A7" s="2"/>
      <c r="B7" s="2" t="s">
        <v>34</v>
      </c>
      <c r="C7" s="5">
        <v>5000</v>
      </c>
      <c r="D7" s="29">
        <v>0.5</v>
      </c>
      <c r="E7" s="5">
        <f>+C7*D7</f>
        <v>2500</v>
      </c>
      <c r="F7" s="21" t="s">
        <v>29</v>
      </c>
      <c r="G7" s="25">
        <v>33.59</v>
      </c>
      <c r="H7" s="26">
        <f>+E7*G7</f>
        <v>83975.00000000001</v>
      </c>
      <c r="I7" s="26">
        <f>+H7*0.139</f>
        <v>11672.525000000003</v>
      </c>
      <c r="J7" s="26">
        <f>+H7+I7</f>
        <v>95647.52500000002</v>
      </c>
      <c r="K7" s="2"/>
    </row>
    <row r="8" spans="1:11" s="31" customFormat="1" ht="12.75">
      <c r="A8" s="30"/>
      <c r="B8" s="30" t="s">
        <v>35</v>
      </c>
      <c r="C8" s="32">
        <v>750</v>
      </c>
      <c r="D8" s="33">
        <v>1.25</v>
      </c>
      <c r="E8" s="32">
        <v>937.5</v>
      </c>
      <c r="F8" s="34" t="s">
        <v>30</v>
      </c>
      <c r="G8" s="35">
        <v>47.87</v>
      </c>
      <c r="H8" s="36">
        <f>+E8*G8</f>
        <v>44878.125</v>
      </c>
      <c r="I8" s="36">
        <f>+H8*0.139</f>
        <v>6238.059375000001</v>
      </c>
      <c r="J8" s="36">
        <f>+H8+I8</f>
        <v>51116.184375</v>
      </c>
      <c r="K8" s="30"/>
    </row>
    <row r="9" spans="1:11" s="31" customFormat="1" ht="12.75">
      <c r="A9" s="30"/>
      <c r="B9" s="30" t="s">
        <v>36</v>
      </c>
      <c r="C9" s="32">
        <v>475</v>
      </c>
      <c r="D9" s="33">
        <v>0.16</v>
      </c>
      <c r="E9" s="32">
        <v>76</v>
      </c>
      <c r="F9" s="34" t="s">
        <v>30</v>
      </c>
      <c r="G9" s="35">
        <v>47.87</v>
      </c>
      <c r="H9" s="36">
        <v>3638</v>
      </c>
      <c r="I9" s="36">
        <v>506</v>
      </c>
      <c r="J9" s="36">
        <v>874</v>
      </c>
      <c r="K9" s="30"/>
    </row>
    <row r="10" spans="1:11" s="31" customFormat="1" ht="12.75">
      <c r="A10" s="30"/>
      <c r="B10" s="2" t="s">
        <v>37</v>
      </c>
      <c r="C10" s="5">
        <v>10</v>
      </c>
      <c r="D10" s="29">
        <v>4</v>
      </c>
      <c r="E10" s="5">
        <v>40</v>
      </c>
      <c r="F10" s="21" t="s">
        <v>30</v>
      </c>
      <c r="G10" s="25">
        <v>47.87</v>
      </c>
      <c r="H10" s="26">
        <v>1915</v>
      </c>
      <c r="I10" s="26">
        <v>266</v>
      </c>
      <c r="J10" s="26">
        <v>2181</v>
      </c>
      <c r="K10" s="2"/>
    </row>
    <row r="11" spans="1:11" s="31" customFormat="1" ht="12.75">
      <c r="A11" s="30"/>
      <c r="B11" s="2" t="s">
        <v>38</v>
      </c>
      <c r="C11" s="5">
        <v>10</v>
      </c>
      <c r="D11" s="29">
        <v>0.2</v>
      </c>
      <c r="E11" s="5">
        <v>2</v>
      </c>
      <c r="F11" s="21" t="s">
        <v>29</v>
      </c>
      <c r="G11" s="25">
        <v>33.59</v>
      </c>
      <c r="H11" s="26">
        <v>67</v>
      </c>
      <c r="I11" s="26">
        <v>9</v>
      </c>
      <c r="J11" s="26">
        <v>76</v>
      </c>
      <c r="K11" s="2"/>
    </row>
    <row r="12" spans="1:11" ht="12.75">
      <c r="A12" s="2"/>
      <c r="B12" s="30" t="s">
        <v>39</v>
      </c>
      <c r="C12" s="32">
        <v>10</v>
      </c>
      <c r="D12" s="33">
        <v>0.5</v>
      </c>
      <c r="E12" s="32">
        <v>5</v>
      </c>
      <c r="F12" s="34" t="s">
        <v>29</v>
      </c>
      <c r="G12" s="35">
        <v>33.59</v>
      </c>
      <c r="H12" s="26">
        <v>168</v>
      </c>
      <c r="I12" s="26">
        <v>23</v>
      </c>
      <c r="J12" s="26">
        <v>191</v>
      </c>
      <c r="K12" s="2"/>
    </row>
    <row r="13" spans="1:11" ht="12.75">
      <c r="A13" s="2"/>
      <c r="B13" s="2" t="s">
        <v>40</v>
      </c>
      <c r="C13" s="5"/>
      <c r="D13" s="29"/>
      <c r="E13" s="5"/>
      <c r="F13" s="21"/>
      <c r="G13" s="25"/>
      <c r="H13" s="26"/>
      <c r="I13" s="26"/>
      <c r="J13" s="26"/>
      <c r="K13" s="2"/>
    </row>
    <row r="14" spans="1:11" s="31" customFormat="1" ht="12.75">
      <c r="A14" s="30"/>
      <c r="B14" s="30" t="s">
        <v>41</v>
      </c>
      <c r="C14" s="32">
        <v>2</v>
      </c>
      <c r="D14" s="33">
        <v>1</v>
      </c>
      <c r="E14" s="32">
        <v>2</v>
      </c>
      <c r="F14" s="34" t="s">
        <v>30</v>
      </c>
      <c r="G14" s="35">
        <v>47.87</v>
      </c>
      <c r="H14" s="36">
        <v>96</v>
      </c>
      <c r="I14" s="36">
        <v>13</v>
      </c>
      <c r="J14" s="36">
        <v>109</v>
      </c>
      <c r="K14" s="30"/>
    </row>
    <row r="15" spans="1:11" s="31" customFormat="1" ht="12.75">
      <c r="A15" s="30"/>
      <c r="B15" s="2" t="s">
        <v>42</v>
      </c>
      <c r="C15" s="5">
        <v>10</v>
      </c>
      <c r="D15" s="29">
        <v>1</v>
      </c>
      <c r="E15" s="5">
        <v>10</v>
      </c>
      <c r="F15" s="21" t="s">
        <v>29</v>
      </c>
      <c r="G15" s="25">
        <v>33.59</v>
      </c>
      <c r="H15" s="36">
        <v>336</v>
      </c>
      <c r="I15" s="36">
        <v>47</v>
      </c>
      <c r="J15" s="36">
        <v>383</v>
      </c>
      <c r="K15" s="30"/>
    </row>
    <row r="16" spans="1:11" ht="12.75">
      <c r="A16" s="30"/>
      <c r="B16" s="2" t="s">
        <v>43</v>
      </c>
      <c r="C16" s="5">
        <v>1</v>
      </c>
      <c r="D16" s="29">
        <v>1</v>
      </c>
      <c r="E16" s="5">
        <v>1</v>
      </c>
      <c r="F16" s="21" t="s">
        <v>30</v>
      </c>
      <c r="G16" s="25">
        <v>47.87</v>
      </c>
      <c r="H16" s="36">
        <v>48</v>
      </c>
      <c r="I16" s="36">
        <v>7</v>
      </c>
      <c r="J16" s="36">
        <v>55</v>
      </c>
      <c r="K16" s="30"/>
    </row>
    <row r="17" spans="1:11" s="31" customFormat="1" ht="12.75">
      <c r="A17" s="30"/>
      <c r="B17" s="30"/>
      <c r="C17" s="32"/>
      <c r="D17" s="33"/>
      <c r="E17" s="32"/>
      <c r="F17" s="34"/>
      <c r="G17" s="35"/>
      <c r="H17" s="36"/>
      <c r="I17" s="36"/>
      <c r="J17" s="36"/>
      <c r="K17" s="30"/>
    </row>
    <row r="18" spans="1:11" s="31" customFormat="1" ht="12.75">
      <c r="A18" s="2"/>
      <c r="B18" s="2"/>
      <c r="C18" s="5"/>
      <c r="D18" s="29"/>
      <c r="E18" s="5"/>
      <c r="F18" s="21"/>
      <c r="G18" s="25"/>
      <c r="H18" s="26"/>
      <c r="I18" s="26"/>
      <c r="J18" s="26"/>
      <c r="K18" s="2"/>
    </row>
    <row r="19" spans="1:11" s="31" customFormat="1" ht="12.75">
      <c r="A19" s="2"/>
      <c r="B19" s="2"/>
      <c r="C19" s="5"/>
      <c r="D19" s="29"/>
      <c r="E19" s="5"/>
      <c r="F19" s="21"/>
      <c r="G19" s="25"/>
      <c r="H19" s="26"/>
      <c r="I19" s="26"/>
      <c r="J19" s="26"/>
      <c r="K19" s="2"/>
    </row>
    <row r="20" spans="1:11" s="31" customFormat="1" ht="12.75">
      <c r="A20" s="2"/>
      <c r="B20" s="2"/>
      <c r="C20" s="5"/>
      <c r="D20" s="29"/>
      <c r="E20" s="5"/>
      <c r="F20" s="21"/>
      <c r="G20" s="25"/>
      <c r="H20" s="26"/>
      <c r="I20" s="26"/>
      <c r="J20" s="26"/>
      <c r="K20" s="2"/>
    </row>
    <row r="21" spans="1:11" s="31" customFormat="1" ht="12.75">
      <c r="A21" s="2"/>
      <c r="B21" s="2"/>
      <c r="C21" s="5"/>
      <c r="D21" s="29"/>
      <c r="E21" s="5"/>
      <c r="F21" s="21"/>
      <c r="G21" s="25"/>
      <c r="H21" s="26"/>
      <c r="I21" s="26"/>
      <c r="J21" s="26"/>
      <c r="K21" s="2"/>
    </row>
    <row r="22" spans="1:11" s="31" customFormat="1" ht="12.75">
      <c r="A22" s="2"/>
      <c r="B22" s="2"/>
      <c r="C22" s="5"/>
      <c r="D22" s="29"/>
      <c r="E22" s="5"/>
      <c r="F22" s="21"/>
      <c r="G22" s="25"/>
      <c r="H22" s="26"/>
      <c r="I22" s="26"/>
      <c r="J22" s="26"/>
      <c r="K22" s="2"/>
    </row>
    <row r="23" spans="1:11" s="31" customFormat="1" ht="12.75">
      <c r="A23" s="2"/>
      <c r="B23" s="2"/>
      <c r="C23" s="5"/>
      <c r="D23" s="29"/>
      <c r="E23" s="5"/>
      <c r="F23" s="21"/>
      <c r="G23" s="25"/>
      <c r="H23" s="26"/>
      <c r="I23" s="26"/>
      <c r="J23" s="26"/>
      <c r="K23" s="2"/>
    </row>
    <row r="24" spans="1:11" s="31" customFormat="1" ht="12.75">
      <c r="A24" s="2"/>
      <c r="B24" s="2"/>
      <c r="C24" s="5"/>
      <c r="D24" s="29"/>
      <c r="E24" s="5"/>
      <c r="F24" s="21"/>
      <c r="G24" s="25"/>
      <c r="H24" s="26"/>
      <c r="I24" s="26"/>
      <c r="J24" s="26"/>
      <c r="K24" s="2"/>
    </row>
    <row r="25" spans="1:11" s="31" customFormat="1" ht="12.75">
      <c r="A25" s="2"/>
      <c r="B25" s="2"/>
      <c r="C25" s="5"/>
      <c r="D25" s="29"/>
      <c r="E25" s="5"/>
      <c r="F25" s="21"/>
      <c r="G25" s="25"/>
      <c r="H25" s="26"/>
      <c r="I25" s="26"/>
      <c r="J25" s="26"/>
      <c r="K25" s="2"/>
    </row>
    <row r="26" spans="1:11" ht="12.75">
      <c r="A26" s="2"/>
      <c r="B26" s="2"/>
      <c r="C26" s="5"/>
      <c r="D26" s="29"/>
      <c r="E26" s="5"/>
      <c r="F26" s="21"/>
      <c r="G26" s="25"/>
      <c r="H26" s="26"/>
      <c r="I26" s="26"/>
      <c r="J26" s="26"/>
      <c r="K26" s="2"/>
    </row>
    <row r="27" spans="1:11" ht="12.75">
      <c r="A27" s="2"/>
      <c r="B27" s="2"/>
      <c r="C27" s="5"/>
      <c r="D27" s="29"/>
      <c r="E27" s="5"/>
      <c r="F27" s="21"/>
      <c r="G27" s="25"/>
      <c r="H27" s="26"/>
      <c r="I27" s="26"/>
      <c r="J27" s="26"/>
      <c r="K27" s="2"/>
    </row>
    <row r="28" spans="1:11" ht="12.75">
      <c r="A28" s="30"/>
      <c r="B28" s="30"/>
      <c r="C28" s="32"/>
      <c r="D28" s="33"/>
      <c r="E28" s="32"/>
      <c r="F28" s="34"/>
      <c r="G28" s="35"/>
      <c r="H28" s="36"/>
      <c r="I28" s="36"/>
      <c r="J28" s="36"/>
      <c r="K28" s="30"/>
    </row>
    <row r="29" spans="1:11" ht="12.75">
      <c r="A29" s="2"/>
      <c r="B29" s="2"/>
      <c r="C29" s="5"/>
      <c r="D29" s="29"/>
      <c r="E29" s="5"/>
      <c r="F29" s="21"/>
      <c r="G29" s="25"/>
      <c r="H29" s="26"/>
      <c r="I29" s="26"/>
      <c r="J29" s="26"/>
      <c r="K29" s="2"/>
    </row>
    <row r="30" spans="1:11" ht="12.75">
      <c r="A30" s="30"/>
      <c r="B30" s="30"/>
      <c r="C30" s="32"/>
      <c r="D30" s="33"/>
      <c r="E30" s="32"/>
      <c r="F30" s="34"/>
      <c r="G30" s="35"/>
      <c r="H30" s="36"/>
      <c r="I30" s="36"/>
      <c r="J30" s="36"/>
      <c r="K30" s="30"/>
    </row>
    <row r="31" spans="1:11" ht="12.75">
      <c r="A31" s="30"/>
      <c r="B31" s="30"/>
      <c r="C31" s="32"/>
      <c r="D31" s="33"/>
      <c r="E31" s="32"/>
      <c r="F31" s="34"/>
      <c r="G31" s="35"/>
      <c r="H31" s="36"/>
      <c r="I31" s="36"/>
      <c r="J31" s="36"/>
      <c r="K31" s="30"/>
    </row>
    <row r="32" spans="1:11" ht="12.75">
      <c r="A32" s="30"/>
      <c r="B32" s="30"/>
      <c r="C32" s="32"/>
      <c r="D32" s="33"/>
      <c r="E32" s="32"/>
      <c r="F32" s="34"/>
      <c r="G32" s="35"/>
      <c r="H32" s="36"/>
      <c r="I32" s="36"/>
      <c r="J32" s="36"/>
      <c r="K32" s="30"/>
    </row>
    <row r="33" spans="1:11" ht="12.75">
      <c r="A33" s="30"/>
      <c r="B33" s="30"/>
      <c r="C33" s="32"/>
      <c r="D33" s="33"/>
      <c r="E33" s="32"/>
      <c r="F33" s="34"/>
      <c r="G33" s="35"/>
      <c r="H33" s="36"/>
      <c r="I33" s="36"/>
      <c r="J33" s="36"/>
      <c r="K33" s="30"/>
    </row>
    <row r="34" spans="1:11" ht="12.75">
      <c r="A34" s="30"/>
      <c r="B34" s="30"/>
      <c r="C34" s="37"/>
      <c r="D34" s="38"/>
      <c r="E34" s="37"/>
      <c r="F34" s="39"/>
      <c r="G34" s="35"/>
      <c r="H34" s="40"/>
      <c r="I34" s="40"/>
      <c r="J34" s="40"/>
      <c r="K34" s="30"/>
    </row>
    <row r="35" spans="1:11" ht="12.75">
      <c r="A35" s="30"/>
      <c r="B35" s="41"/>
      <c r="C35" s="32"/>
      <c r="D35" s="33"/>
      <c r="E35" s="32"/>
      <c r="F35" s="34"/>
      <c r="G35" s="35"/>
      <c r="H35" s="36"/>
      <c r="I35" s="36"/>
      <c r="J35" s="36"/>
      <c r="K35" s="30"/>
    </row>
    <row r="36" spans="1:11" s="31" customFormat="1" ht="12.75">
      <c r="A36" s="30"/>
      <c r="B36" s="30"/>
      <c r="C36" s="32"/>
      <c r="D36" s="33"/>
      <c r="E36" s="32"/>
      <c r="F36" s="34"/>
      <c r="G36" s="35"/>
      <c r="H36" s="36"/>
      <c r="I36" s="36"/>
      <c r="J36" s="36"/>
      <c r="K36" s="30"/>
    </row>
    <row r="37" spans="1:11" ht="12.75">
      <c r="A37" s="30"/>
      <c r="B37" s="30"/>
      <c r="C37" s="32"/>
      <c r="D37" s="33"/>
      <c r="E37" s="32"/>
      <c r="F37" s="34"/>
      <c r="G37" s="35"/>
      <c r="H37" s="36"/>
      <c r="I37" s="36"/>
      <c r="J37" s="36"/>
      <c r="K37" s="30"/>
    </row>
    <row r="38" spans="1:11" s="31" customFormat="1" ht="12.75">
      <c r="A38" s="30"/>
      <c r="B38" s="30"/>
      <c r="C38" s="32"/>
      <c r="D38" s="33"/>
      <c r="E38" s="32"/>
      <c r="F38" s="34"/>
      <c r="G38" s="35"/>
      <c r="H38" s="36"/>
      <c r="I38" s="36"/>
      <c r="J38" s="36"/>
      <c r="K38" s="30"/>
    </row>
    <row r="39" spans="1:11" s="31" customFormat="1" ht="12.75">
      <c r="A39" s="28" t="s">
        <v>25</v>
      </c>
      <c r="B39" s="2"/>
      <c r="C39" s="5"/>
      <c r="D39" s="24"/>
      <c r="E39" s="5">
        <f>SUM(E6:E38)</f>
        <v>4902.3</v>
      </c>
      <c r="F39" s="27"/>
      <c r="G39" s="25"/>
      <c r="H39" s="26">
        <f>SUM(H6:H38)</f>
        <v>179755.51700000002</v>
      </c>
      <c r="I39" s="26">
        <f>SUM(I6:I38)</f>
        <v>24985.764863000008</v>
      </c>
      <c r="J39" s="26">
        <f>SUM(J6:J38)</f>
        <v>201471.281863</v>
      </c>
      <c r="K39" s="2"/>
    </row>
    <row r="40" spans="1:11" s="31" customFormat="1" ht="12.75">
      <c r="A40" s="1" t="s">
        <v>28</v>
      </c>
      <c r="B40" s="1"/>
      <c r="C40" s="1"/>
      <c r="D40" s="10"/>
      <c r="E40" s="11"/>
      <c r="F40" s="13"/>
      <c r="G40" s="14"/>
      <c r="H40" s="11"/>
      <c r="I40" s="16"/>
      <c r="J40" s="16"/>
      <c r="K40" s="1"/>
    </row>
    <row r="41" spans="1:11" s="31" customFormat="1" ht="12.75">
      <c r="A41" s="1" t="s">
        <v>27</v>
      </c>
      <c r="B41" s="1"/>
      <c r="C41" s="1"/>
      <c r="D41" s="10"/>
      <c r="E41" s="11"/>
      <c r="F41" s="13"/>
      <c r="G41" s="14"/>
      <c r="H41" s="11"/>
      <c r="I41" s="16"/>
      <c r="J41" s="16"/>
      <c r="K41" s="1"/>
    </row>
    <row r="42" spans="1:11" s="31" customFormat="1" ht="12.75">
      <c r="A42" s="1"/>
      <c r="B42" s="1"/>
      <c r="C42" s="1"/>
      <c r="D42" s="10"/>
      <c r="E42" s="11"/>
      <c r="F42" s="13"/>
      <c r="G42" s="14"/>
      <c r="H42" s="11"/>
      <c r="I42" s="16"/>
      <c r="J42" s="16"/>
      <c r="K42" s="1"/>
    </row>
    <row r="43" spans="1:11" s="31" customFormat="1" ht="12.75">
      <c r="A43" s="1"/>
      <c r="B43" s="1"/>
      <c r="C43" s="1"/>
      <c r="D43" s="10"/>
      <c r="E43" s="11"/>
      <c r="F43" s="13"/>
      <c r="G43" s="14"/>
      <c r="H43" s="11"/>
      <c r="I43" s="16"/>
      <c r="J43" s="16"/>
      <c r="K43" s="1"/>
    </row>
    <row r="44" spans="1:11" s="31" customFormat="1" ht="12.75">
      <c r="A44" s="1"/>
      <c r="B44" s="1"/>
      <c r="C44" s="1"/>
      <c r="D44" s="10"/>
      <c r="E44" s="11"/>
      <c r="F44" s="13"/>
      <c r="G44" s="14"/>
      <c r="H44" s="11"/>
      <c r="I44" s="16"/>
      <c r="J44" s="16"/>
      <c r="K44" s="1"/>
    </row>
    <row r="45" spans="1:11" s="31" customFormat="1" ht="12.75">
      <c r="A45" s="1"/>
      <c r="B45" s="1"/>
      <c r="C45" s="1"/>
      <c r="D45" s="10"/>
      <c r="E45" s="11"/>
      <c r="F45" s="13"/>
      <c r="G45" s="14"/>
      <c r="H45" s="11"/>
      <c r="I45" s="16"/>
      <c r="J45" s="16"/>
      <c r="K45" s="1"/>
    </row>
    <row r="46" spans="1:11" s="31" customFormat="1" ht="12.75">
      <c r="A46" s="1"/>
      <c r="B46" s="1"/>
      <c r="C46" s="1"/>
      <c r="D46" s="10"/>
      <c r="E46" s="11"/>
      <c r="F46" s="13"/>
      <c r="G46" s="14"/>
      <c r="H46" s="11"/>
      <c r="I46" s="16"/>
      <c r="J46" s="16"/>
      <c r="K46" s="1"/>
    </row>
    <row r="54" spans="1:11" s="1" customFormat="1" ht="12.75">
      <c r="A54"/>
      <c r="B54"/>
      <c r="C54"/>
      <c r="D54" s="9"/>
      <c r="E54" s="7"/>
      <c r="F54" s="12"/>
      <c r="G54" s="4"/>
      <c r="H54" s="7"/>
      <c r="I54" s="15"/>
      <c r="J54" s="15"/>
      <c r="K54"/>
    </row>
  </sheetData>
  <sheetProtection/>
  <mergeCells count="6">
    <mergeCell ref="A2:G2"/>
    <mergeCell ref="A1:H1"/>
    <mergeCell ref="A3:B3"/>
    <mergeCell ref="A5:B5"/>
    <mergeCell ref="F3:G3"/>
    <mergeCell ref="H2:I2"/>
  </mergeCells>
  <printOptions/>
  <pageMargins left="0.25" right="0.25" top="0.25" bottom="0.5" header="0.25" footer="0.25"/>
  <pageSetup orientation="landscape" r:id="rId1"/>
  <headerFooter alignWithMargins="0">
    <oddHeader>&amp;R&amp;8Page &amp;P of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A7"/>
  <sheetViews>
    <sheetView zoomScalePageLayoutView="0" workbookViewId="0" topLeftCell="A1">
      <selection activeCell="F28" sqref="F28"/>
    </sheetView>
  </sheetViews>
  <sheetFormatPr defaultColWidth="9.140625" defaultRowHeight="12.75"/>
  <cols>
    <col min="3" max="3" width="12.7109375" style="0" bestFit="1" customWidth="1"/>
  </cols>
  <sheetData>
    <row r="3" ht="12.75">
      <c r="A3" s="7"/>
    </row>
    <row r="4" ht="12.75">
      <c r="A4" s="7"/>
    </row>
    <row r="5" ht="12.75">
      <c r="A5" s="7"/>
    </row>
    <row r="6" ht="12.75">
      <c r="A6" s="7"/>
    </row>
    <row r="7" ht="12.75">
      <c r="A7" s="42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GIPSA PSP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IRM</dc:creator>
  <cp:keywords/>
  <dc:description/>
  <cp:lastModifiedBy>Stratchko, Karen A - APHIS</cp:lastModifiedBy>
  <cp:lastPrinted>2015-06-19T17:51:07Z</cp:lastPrinted>
  <dcterms:created xsi:type="dcterms:W3CDTF">2001-05-15T11:23:39Z</dcterms:created>
  <dcterms:modified xsi:type="dcterms:W3CDTF">2015-06-19T17:51:25Z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A7UXA6N55WET-2455-517</vt:lpwstr>
  </property>
  <property fmtid="{D5CDD505-2E9C-101B-9397-08002B2CF9AE}" pid="3" name="_dlc_DocIdItemGuid">
    <vt:lpwstr>e1d3786b-be09-447a-a856-e56eb85175af</vt:lpwstr>
  </property>
  <property fmtid="{D5CDD505-2E9C-101B-9397-08002B2CF9AE}" pid="4" name="_dlc_DocIdUrl">
    <vt:lpwstr>http://sp.we.aphis.gov/PPQ/policy/php/rpm/Paperwork Burden/_layouts/DocIdRedir.aspx?ID=A7UXA6N55WET-2455-517, A7UXA6N55WET-2455-517</vt:lpwstr>
  </property>
  <property fmtid="{D5CDD505-2E9C-101B-9397-08002B2CF9AE}" pid="5" name="APHIS docket #">
    <vt:lpwstr/>
  </property>
  <property fmtid="{D5CDD505-2E9C-101B-9397-08002B2CF9AE}" pid="6" name="OMB control #">
    <vt:lpwstr>0579-0346</vt:lpwstr>
  </property>
  <property fmtid="{D5CDD505-2E9C-101B-9397-08002B2CF9AE}" pid="7" name="Document type">
    <vt:lpwstr>APHIS 79</vt:lpwstr>
  </property>
  <property fmtid="{D5CDD505-2E9C-101B-9397-08002B2CF9AE}" pid="8" name="Prject Type">
    <vt:lpwstr>Imports- Q56 and Q37</vt:lpwstr>
  </property>
  <property fmtid="{D5CDD505-2E9C-101B-9397-08002B2CF9AE}" pid="9" name="Content Type">
    <vt:lpwstr>New</vt:lpwstr>
  </property>
  <property fmtid="{D5CDD505-2E9C-101B-9397-08002B2CF9AE}" pid="10" name="Project Name">
    <vt:lpwstr>Hawaii &amp; Territories Fruits &amp; Vegetables Regulations</vt:lpwstr>
  </property>
</Properties>
</file>