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H6" i="2" l="1"/>
  <c r="I6" i="2" s="1"/>
  <c r="E14" i="2"/>
  <c r="H14" i="2" s="1"/>
  <c r="E15" i="2"/>
  <c r="H15" i="2" s="1"/>
  <c r="E16" i="2"/>
  <c r="H16" i="2" s="1"/>
  <c r="E38" i="2"/>
  <c r="H38" i="2" s="1"/>
  <c r="E37" i="2"/>
  <c r="E35" i="2"/>
  <c r="H35" i="2"/>
  <c r="I35" i="2" s="1"/>
  <c r="J35" i="2" s="1"/>
  <c r="E28" i="2"/>
  <c r="E17" i="2"/>
  <c r="H17" i="2"/>
  <c r="H37" i="2"/>
  <c r="H28" i="2"/>
  <c r="J28" i="2" s="1"/>
  <c r="I28" i="2"/>
  <c r="J9" i="2"/>
  <c r="H8" i="2"/>
  <c r="J8" i="2" s="1"/>
  <c r="I8" i="2"/>
  <c r="E11" i="2"/>
  <c r="H11" i="2"/>
  <c r="E10" i="2"/>
  <c r="E39" i="2" s="1"/>
  <c r="E34" i="2"/>
  <c r="H34" i="2"/>
  <c r="E13" i="2"/>
  <c r="H13" i="2" s="1"/>
  <c r="E7" i="2"/>
  <c r="H7" i="2"/>
  <c r="I7" i="2" s="1"/>
  <c r="J7" i="2" s="1"/>
  <c r="E12" i="2"/>
  <c r="H12" i="2" s="1"/>
  <c r="E29" i="2"/>
  <c r="H29" i="2"/>
  <c r="I29" i="2" s="1"/>
  <c r="J29" i="2" s="1"/>
  <c r="E26" i="2"/>
  <c r="H26" i="2" s="1"/>
  <c r="E21" i="2"/>
  <c r="H21" i="2"/>
  <c r="E24" i="2"/>
  <c r="H24" i="2" s="1"/>
  <c r="E22" i="2"/>
  <c r="H22" i="2"/>
  <c r="E23" i="2"/>
  <c r="H23" i="2" s="1"/>
  <c r="E25" i="2"/>
  <c r="H25" i="2"/>
  <c r="I25" i="2" s="1"/>
  <c r="J25" i="2" s="1"/>
  <c r="E36" i="2"/>
  <c r="H36" i="2" s="1"/>
  <c r="E32" i="2"/>
  <c r="H32" i="2"/>
  <c r="E33" i="2"/>
  <c r="H33" i="2"/>
  <c r="I33" i="2" s="1"/>
  <c r="J33" i="2" s="1"/>
  <c r="E30" i="2"/>
  <c r="H30" i="2" s="1"/>
  <c r="E18" i="2"/>
  <c r="H18" i="2"/>
  <c r="E19" i="2"/>
  <c r="H19" i="2" s="1"/>
  <c r="E20" i="2"/>
  <c r="H20" i="2" s="1"/>
  <c r="E27" i="2"/>
  <c r="H27" i="2"/>
  <c r="E31" i="2"/>
  <c r="H31" i="2" s="1"/>
  <c r="I34" i="2"/>
  <c r="J34" i="2" s="1"/>
  <c r="I11" i="2"/>
  <c r="J11" i="2"/>
  <c r="I17" i="2"/>
  <c r="J17" i="2" s="1"/>
  <c r="J37" i="2" l="1"/>
  <c r="I16" i="2"/>
  <c r="J16" i="2" s="1"/>
  <c r="I24" i="2"/>
  <c r="J24" i="2" s="1"/>
  <c r="I30" i="2"/>
  <c r="J30" i="2"/>
  <c r="J13" i="2"/>
  <c r="I13" i="2"/>
  <c r="I15" i="2"/>
  <c r="J15" i="2" s="1"/>
  <c r="I23" i="2"/>
  <c r="J23" i="2" s="1"/>
  <c r="J31" i="2"/>
  <c r="I31" i="2"/>
  <c r="I19" i="2"/>
  <c r="J19" i="2" s="1"/>
  <c r="J36" i="2"/>
  <c r="I36" i="2"/>
  <c r="I12" i="2"/>
  <c r="J12" i="2" s="1"/>
  <c r="I14" i="2"/>
  <c r="J14" i="2"/>
  <c r="I20" i="2"/>
  <c r="J20" i="2" s="1"/>
  <c r="J27" i="2"/>
  <c r="I26" i="2"/>
  <c r="J26" i="2" s="1"/>
  <c r="I38" i="2"/>
  <c r="J38" i="2" s="1"/>
  <c r="J6" i="2"/>
  <c r="I18" i="2"/>
  <c r="J18" i="2" s="1"/>
  <c r="I22" i="2"/>
  <c r="J22" i="2" s="1"/>
  <c r="I27" i="2"/>
  <c r="I21" i="2"/>
  <c r="J21" i="2" s="1"/>
  <c r="I32" i="2"/>
  <c r="J32" i="2" s="1"/>
  <c r="H10" i="2"/>
  <c r="H39" i="2" s="1"/>
  <c r="I37" i="2"/>
  <c r="I10" i="2" l="1"/>
  <c r="I39" i="2" s="1"/>
  <c r="J10" i="2" l="1"/>
  <c r="J39" i="2" s="1"/>
</calcChain>
</file>

<file path=xl/sharedStrings.xml><?xml version="1.0" encoding="utf-8"?>
<sst xmlns="http://schemas.openxmlformats.org/spreadsheetml/2006/main" count="35" uniqueCount="34">
  <si>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</si>
  <si>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</si>
  <si>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</si>
  <si>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</si>
  <si>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</si>
  <si>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</si>
  <si>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</si>
  <si>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</si>
  <si>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</si>
  <si>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</si>
  <si>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</si>
  <si>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</si>
  <si>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</si>
  <si>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</si>
  <si>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</si>
  <si>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</si>
  <si>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</si>
  <si>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</si>
  <si>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</si>
  <si>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</si>
  <si>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</si>
  <si>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</si>
  <si>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</si>
  <si>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</si>
  <si>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</si>
  <si>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</si>
  <si>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</si>
  <si>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</si>
  <si>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</si>
  <si>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 xml:space="preserve"> </t>
  </si>
  <si>
    <t>Importation of Peppers from the Republic of Korea</t>
  </si>
  <si>
    <t>Phytosanitary Certificate</t>
  </si>
  <si>
    <t>13</t>
  </si>
  <si>
    <t>OMB Control No.
0579-0282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</si>
</sst>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166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19" workbookViewId="0">
      <selection activeCell="K40" sqref="K40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2" t="s">
        <v>26</v>
      </c>
      <c r="B1" s="43"/>
      <c r="C1" s="43"/>
      <c r="D1" s="43"/>
      <c r="E1" s="43"/>
      <c r="F1" s="43"/>
      <c r="G1" s="43"/>
      <c r="H1" s="43"/>
      <c r="I1" s="16"/>
      <c r="J1" s="16"/>
      <c r="K1" s="1"/>
    </row>
    <row r="2" spans="1:11" ht="24.95" customHeight="1" x14ac:dyDescent="0.2">
      <c r="A2" s="40" t="s">
        <v>30</v>
      </c>
      <c r="B2" s="41"/>
      <c r="C2" s="41"/>
      <c r="D2" s="41"/>
      <c r="E2" s="41"/>
      <c r="F2" s="41"/>
      <c r="G2" s="41"/>
      <c r="H2" s="47" t="s">
        <v>33</v>
      </c>
      <c r="I2" s="48"/>
      <c r="J2" s="16"/>
      <c r="K2" s="8"/>
    </row>
    <row r="3" spans="1:11" ht="33.950000000000003" customHeight="1" x14ac:dyDescent="0.2">
      <c r="A3" s="44" t="s">
        <v>15</v>
      </c>
      <c r="B3" s="44"/>
      <c r="C3" s="17" t="s">
        <v>0</v>
      </c>
      <c r="D3" s="18" t="s">
        <v>16</v>
      </c>
      <c r="E3" s="19" t="s">
        <v>17</v>
      </c>
      <c r="F3" s="46" t="s">
        <v>18</v>
      </c>
      <c r="G3" s="46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5" t="s">
        <v>1</v>
      </c>
      <c r="B5" s="45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5</v>
      </c>
      <c r="D6" s="28">
        <v>0.25</v>
      </c>
      <c r="E6" s="5">
        <v>1</v>
      </c>
      <c r="F6" s="21" t="s">
        <v>32</v>
      </c>
      <c r="G6" s="25">
        <v>47.87</v>
      </c>
      <c r="H6" s="25">
        <f>+E6*G6</f>
        <v>47.87</v>
      </c>
      <c r="I6" s="25">
        <f t="shared" ref="I6:I17" si="0">+H6*0.139</f>
        <v>6.6539299999999999</v>
      </c>
      <c r="J6" s="25">
        <f t="shared" ref="J6:J17" si="1">+H6+I6</f>
        <v>54.52393</v>
      </c>
      <c r="K6" s="2"/>
    </row>
    <row r="7" spans="1:11" x14ac:dyDescent="0.2">
      <c r="A7" s="2"/>
      <c r="B7" s="2"/>
      <c r="C7" s="5"/>
      <c r="D7" s="28"/>
      <c r="E7" s="5">
        <f t="shared" ref="E7:E17" si="2">+C7*D7</f>
        <v>0</v>
      </c>
      <c r="F7" s="21"/>
      <c r="G7" s="25"/>
      <c r="H7" s="25">
        <f t="shared" ref="H7:H17" si="3">+E7*G7</f>
        <v>0</v>
      </c>
      <c r="I7" s="25">
        <f t="shared" si="0"/>
        <v>0</v>
      </c>
      <c r="J7" s="25">
        <f t="shared" si="1"/>
        <v>0</v>
      </c>
      <c r="K7" s="2"/>
    </row>
    <row r="8" spans="1:11" s="30" customFormat="1" x14ac:dyDescent="0.2">
      <c r="A8" s="29"/>
      <c r="B8" s="29"/>
      <c r="C8" s="31"/>
      <c r="D8" s="32"/>
      <c r="E8" s="31">
        <v>0.16</v>
      </c>
      <c r="F8" s="33"/>
      <c r="G8" s="34"/>
      <c r="H8" s="34">
        <f t="shared" si="3"/>
        <v>0</v>
      </c>
      <c r="I8" s="34">
        <f t="shared" si="0"/>
        <v>0</v>
      </c>
      <c r="J8" s="34">
        <f t="shared" si="1"/>
        <v>0</v>
      </c>
      <c r="K8" s="29"/>
    </row>
    <row r="9" spans="1:11" s="30" customFormat="1" x14ac:dyDescent="0.2">
      <c r="A9" s="29"/>
      <c r="B9" s="29"/>
      <c r="C9" s="31" t="s">
        <v>29</v>
      </c>
      <c r="D9" s="32" t="s">
        <v>29</v>
      </c>
      <c r="E9" s="31">
        <v>0.16</v>
      </c>
      <c r="F9" s="33"/>
      <c r="G9" s="34"/>
      <c r="H9" s="34">
        <v>0</v>
      </c>
      <c r="I9" s="34">
        <v>0</v>
      </c>
      <c r="J9" s="34">
        <f t="shared" si="1"/>
        <v>0</v>
      </c>
      <c r="K9" s="29"/>
    </row>
    <row r="10" spans="1:11" s="30" customFormat="1" x14ac:dyDescent="0.2">
      <c r="A10" s="29"/>
      <c r="B10" s="2"/>
      <c r="C10" s="5"/>
      <c r="D10" s="28"/>
      <c r="E10" s="5">
        <f t="shared" si="2"/>
        <v>0</v>
      </c>
      <c r="F10" s="21"/>
      <c r="G10" s="25"/>
      <c r="H10" s="25">
        <f t="shared" si="3"/>
        <v>0</v>
      </c>
      <c r="I10" s="25">
        <f t="shared" si="0"/>
        <v>0</v>
      </c>
      <c r="J10" s="25">
        <f t="shared" si="1"/>
        <v>0</v>
      </c>
      <c r="K10" s="2"/>
    </row>
    <row r="11" spans="1:11" s="30" customFormat="1" x14ac:dyDescent="0.2">
      <c r="A11" s="29"/>
      <c r="B11" s="2"/>
      <c r="C11" s="5"/>
      <c r="D11" s="28"/>
      <c r="E11" s="5">
        <f t="shared" si="2"/>
        <v>0</v>
      </c>
      <c r="F11" s="21"/>
      <c r="G11" s="25"/>
      <c r="H11" s="25">
        <f t="shared" si="3"/>
        <v>0</v>
      </c>
      <c r="I11" s="25">
        <f t="shared" si="0"/>
        <v>0</v>
      </c>
      <c r="J11" s="25">
        <f t="shared" si="1"/>
        <v>0</v>
      </c>
      <c r="K11" s="2"/>
    </row>
    <row r="12" spans="1:11" x14ac:dyDescent="0.2">
      <c r="A12" s="2"/>
      <c r="B12" s="2"/>
      <c r="C12" s="5"/>
      <c r="D12" s="28"/>
      <c r="E12" s="5">
        <f t="shared" si="2"/>
        <v>0</v>
      </c>
      <c r="F12" s="21"/>
      <c r="G12" s="25"/>
      <c r="H12" s="25">
        <f t="shared" si="3"/>
        <v>0</v>
      </c>
      <c r="I12" s="25">
        <f t="shared" si="0"/>
        <v>0</v>
      </c>
      <c r="J12" s="25">
        <f t="shared" si="1"/>
        <v>0</v>
      </c>
      <c r="K12" s="2"/>
    </row>
    <row r="13" spans="1:11" x14ac:dyDescent="0.2">
      <c r="A13" s="2"/>
      <c r="B13" s="2"/>
      <c r="C13" s="5"/>
      <c r="D13" s="28"/>
      <c r="E13" s="5">
        <f t="shared" si="2"/>
        <v>0</v>
      </c>
      <c r="F13" s="21"/>
      <c r="G13" s="25"/>
      <c r="H13" s="25">
        <f t="shared" si="3"/>
        <v>0</v>
      </c>
      <c r="I13" s="25">
        <f t="shared" si="0"/>
        <v>0</v>
      </c>
      <c r="J13" s="25">
        <f t="shared" si="1"/>
        <v>0</v>
      </c>
      <c r="K13" s="2"/>
    </row>
    <row r="14" spans="1:11" s="30" customFormat="1" x14ac:dyDescent="0.2">
      <c r="A14" s="29"/>
      <c r="B14" s="29"/>
      <c r="C14" s="31"/>
      <c r="D14" s="32"/>
      <c r="E14" s="31">
        <f t="shared" si="2"/>
        <v>0</v>
      </c>
      <c r="F14" s="33"/>
      <c r="G14" s="34"/>
      <c r="H14" s="34">
        <f t="shared" si="3"/>
        <v>0</v>
      </c>
      <c r="I14" s="34">
        <f t="shared" si="0"/>
        <v>0</v>
      </c>
      <c r="J14" s="34">
        <f t="shared" si="1"/>
        <v>0</v>
      </c>
      <c r="K14" s="29"/>
    </row>
    <row r="15" spans="1:11" s="30" customFormat="1" x14ac:dyDescent="0.2">
      <c r="A15" s="29"/>
      <c r="B15" s="29"/>
      <c r="C15" s="31"/>
      <c r="D15" s="32"/>
      <c r="E15" s="31">
        <f t="shared" si="2"/>
        <v>0</v>
      </c>
      <c r="F15" s="33"/>
      <c r="G15" s="34"/>
      <c r="H15" s="34">
        <f t="shared" si="3"/>
        <v>0</v>
      </c>
      <c r="I15" s="34">
        <f t="shared" si="0"/>
        <v>0</v>
      </c>
      <c r="J15" s="34">
        <f t="shared" si="1"/>
        <v>0</v>
      </c>
      <c r="K15" s="29"/>
    </row>
    <row r="16" spans="1:11" x14ac:dyDescent="0.2">
      <c r="A16" s="29"/>
      <c r="B16" s="29"/>
      <c r="C16" s="31"/>
      <c r="D16" s="32"/>
      <c r="E16" s="31">
        <f t="shared" si="2"/>
        <v>0</v>
      </c>
      <c r="F16" s="33"/>
      <c r="G16" s="34"/>
      <c r="H16" s="34">
        <f t="shared" si="3"/>
        <v>0</v>
      </c>
      <c r="I16" s="34">
        <f t="shared" si="0"/>
        <v>0</v>
      </c>
      <c r="J16" s="34">
        <f t="shared" si="1"/>
        <v>0</v>
      </c>
      <c r="K16" s="29"/>
    </row>
    <row r="17" spans="1:11" s="30" customFormat="1" x14ac:dyDescent="0.2">
      <c r="A17" s="29"/>
      <c r="B17" s="29"/>
      <c r="C17" s="31"/>
      <c r="D17" s="32"/>
      <c r="E17" s="31">
        <f t="shared" si="2"/>
        <v>0</v>
      </c>
      <c r="F17" s="33"/>
      <c r="G17" s="34"/>
      <c r="H17" s="34">
        <f t="shared" si="3"/>
        <v>0</v>
      </c>
      <c r="I17" s="34">
        <f t="shared" si="0"/>
        <v>0</v>
      </c>
      <c r="J17" s="34">
        <f t="shared" si="1"/>
        <v>0</v>
      </c>
      <c r="K17" s="29"/>
    </row>
    <row r="18" spans="1:11" s="30" customFormat="1" x14ac:dyDescent="0.2">
      <c r="A18" s="2"/>
      <c r="B18" s="2"/>
      <c r="C18" s="5"/>
      <c r="D18" s="28"/>
      <c r="E18" s="5">
        <f t="shared" ref="E18:E28" si="4">+C18*D18</f>
        <v>0</v>
      </c>
      <c r="F18" s="21"/>
      <c r="G18" s="25"/>
      <c r="H18" s="25">
        <f t="shared" ref="H18:H27" si="5">+E18*G18</f>
        <v>0</v>
      </c>
      <c r="I18" s="25">
        <f t="shared" ref="I18:I27" si="6">+H18*0.139</f>
        <v>0</v>
      </c>
      <c r="J18" s="25">
        <f t="shared" ref="J18:J27" si="7">+H18+I18</f>
        <v>0</v>
      </c>
      <c r="K18" s="2"/>
    </row>
    <row r="19" spans="1:11" s="30" customFormat="1" x14ac:dyDescent="0.2">
      <c r="A19" s="2"/>
      <c r="B19" s="2"/>
      <c r="C19" s="5"/>
      <c r="D19" s="28"/>
      <c r="E19" s="5">
        <f t="shared" si="4"/>
        <v>0</v>
      </c>
      <c r="F19" s="21"/>
      <c r="G19" s="25"/>
      <c r="H19" s="25">
        <f t="shared" si="5"/>
        <v>0</v>
      </c>
      <c r="I19" s="25">
        <f t="shared" si="6"/>
        <v>0</v>
      </c>
      <c r="J19" s="25">
        <f t="shared" si="7"/>
        <v>0</v>
      </c>
      <c r="K19" s="2"/>
    </row>
    <row r="20" spans="1:11" s="30" customFormat="1" x14ac:dyDescent="0.2">
      <c r="A20" s="2"/>
      <c r="B20" s="2"/>
      <c r="C20" s="5"/>
      <c r="D20" s="28"/>
      <c r="E20" s="5">
        <f t="shared" si="4"/>
        <v>0</v>
      </c>
      <c r="F20" s="21"/>
      <c r="G20" s="25"/>
      <c r="H20" s="25">
        <f t="shared" si="5"/>
        <v>0</v>
      </c>
      <c r="I20" s="25">
        <f t="shared" si="6"/>
        <v>0</v>
      </c>
      <c r="J20" s="25">
        <f t="shared" si="7"/>
        <v>0</v>
      </c>
      <c r="K20" s="2"/>
    </row>
    <row r="21" spans="1:11" s="30" customFormat="1" x14ac:dyDescent="0.2">
      <c r="A21" s="2"/>
      <c r="B21" s="2"/>
      <c r="C21" s="5"/>
      <c r="D21" s="28"/>
      <c r="E21" s="5">
        <f t="shared" si="4"/>
        <v>0</v>
      </c>
      <c r="F21" s="21"/>
      <c r="G21" s="25"/>
      <c r="H21" s="25">
        <f t="shared" si="5"/>
        <v>0</v>
      </c>
      <c r="I21" s="25">
        <f t="shared" si="6"/>
        <v>0</v>
      </c>
      <c r="J21" s="25">
        <f t="shared" si="7"/>
        <v>0</v>
      </c>
      <c r="K21" s="2"/>
    </row>
    <row r="22" spans="1:11" s="30" customFormat="1" x14ac:dyDescent="0.2">
      <c r="A22" s="2"/>
      <c r="B22" s="2"/>
      <c r="C22" s="5"/>
      <c r="D22" s="28"/>
      <c r="E22" s="5">
        <f t="shared" si="4"/>
        <v>0</v>
      </c>
      <c r="F22" s="21"/>
      <c r="G22" s="25"/>
      <c r="H22" s="25">
        <f t="shared" si="5"/>
        <v>0</v>
      </c>
      <c r="I22" s="25">
        <f t="shared" si="6"/>
        <v>0</v>
      </c>
      <c r="J22" s="25">
        <f t="shared" si="7"/>
        <v>0</v>
      </c>
      <c r="K22" s="2"/>
    </row>
    <row r="23" spans="1:11" s="30" customFormat="1" x14ac:dyDescent="0.2">
      <c r="A23" s="2"/>
      <c r="B23" s="2"/>
      <c r="C23" s="5"/>
      <c r="D23" s="28"/>
      <c r="E23" s="5">
        <f t="shared" si="4"/>
        <v>0</v>
      </c>
      <c r="F23" s="21"/>
      <c r="G23" s="25"/>
      <c r="H23" s="25">
        <f t="shared" si="5"/>
        <v>0</v>
      </c>
      <c r="I23" s="25">
        <f t="shared" si="6"/>
        <v>0</v>
      </c>
      <c r="J23" s="25">
        <f t="shared" si="7"/>
        <v>0</v>
      </c>
      <c r="K23" s="2"/>
    </row>
    <row r="24" spans="1:11" s="30" customFormat="1" x14ac:dyDescent="0.2">
      <c r="A24" s="2"/>
      <c r="B24" s="2"/>
      <c r="C24" s="5"/>
      <c r="D24" s="28"/>
      <c r="E24" s="5">
        <f t="shared" si="4"/>
        <v>0</v>
      </c>
      <c r="F24" s="21"/>
      <c r="G24" s="25"/>
      <c r="H24" s="25">
        <f t="shared" si="5"/>
        <v>0</v>
      </c>
      <c r="I24" s="25">
        <f t="shared" si="6"/>
        <v>0</v>
      </c>
      <c r="J24" s="25">
        <f t="shared" si="7"/>
        <v>0</v>
      </c>
      <c r="K24" s="2"/>
    </row>
    <row r="25" spans="1:11" s="30" customFormat="1" x14ac:dyDescent="0.2">
      <c r="A25" s="2"/>
      <c r="B25" s="2"/>
      <c r="C25" s="5"/>
      <c r="D25" s="28"/>
      <c r="E25" s="5">
        <f t="shared" si="4"/>
        <v>0</v>
      </c>
      <c r="F25" s="21"/>
      <c r="G25" s="25"/>
      <c r="H25" s="25">
        <f t="shared" si="5"/>
        <v>0</v>
      </c>
      <c r="I25" s="25">
        <f t="shared" si="6"/>
        <v>0</v>
      </c>
      <c r="J25" s="25">
        <f t="shared" si="7"/>
        <v>0</v>
      </c>
      <c r="K25" s="2"/>
    </row>
    <row r="26" spans="1:11" x14ac:dyDescent="0.2">
      <c r="A26" s="2"/>
      <c r="B26" s="2"/>
      <c r="C26" s="5"/>
      <c r="D26" s="28"/>
      <c r="E26" s="5">
        <f t="shared" si="4"/>
        <v>0</v>
      </c>
      <c r="F26" s="21"/>
      <c r="G26" s="25"/>
      <c r="H26" s="25">
        <f t="shared" si="5"/>
        <v>0</v>
      </c>
      <c r="I26" s="25">
        <f t="shared" si="6"/>
        <v>0</v>
      </c>
      <c r="J26" s="25">
        <f t="shared" si="7"/>
        <v>0</v>
      </c>
      <c r="K26" s="2"/>
    </row>
    <row r="27" spans="1:11" x14ac:dyDescent="0.2">
      <c r="A27" s="2"/>
      <c r="B27" s="2"/>
      <c r="C27" s="5"/>
      <c r="D27" s="28"/>
      <c r="E27" s="5">
        <f t="shared" si="4"/>
        <v>0</v>
      </c>
      <c r="F27" s="21"/>
      <c r="G27" s="25"/>
      <c r="H27" s="25">
        <f t="shared" si="5"/>
        <v>0</v>
      </c>
      <c r="I27" s="25">
        <f t="shared" si="6"/>
        <v>0</v>
      </c>
      <c r="J27" s="25">
        <f t="shared" si="7"/>
        <v>0</v>
      </c>
      <c r="K27" s="2"/>
    </row>
    <row r="28" spans="1:11" x14ac:dyDescent="0.2">
      <c r="A28" s="29"/>
      <c r="B28" s="29"/>
      <c r="C28" s="31"/>
      <c r="D28" s="32"/>
      <c r="E28" s="31">
        <f t="shared" si="4"/>
        <v>0</v>
      </c>
      <c r="F28" s="33"/>
      <c r="G28" s="34"/>
      <c r="H28" s="34">
        <f t="shared" ref="H28:H38" si="8">+E28*G28</f>
        <v>0</v>
      </c>
      <c r="I28" s="34">
        <f t="shared" ref="I28:I38" si="9">+H28*0.139</f>
        <v>0</v>
      </c>
      <c r="J28" s="34">
        <f t="shared" ref="J28:J38" si="10">+H28+I28</f>
        <v>0</v>
      </c>
      <c r="K28" s="29"/>
    </row>
    <row r="29" spans="1:11" x14ac:dyDescent="0.2">
      <c r="A29" s="2"/>
      <c r="B29" s="2"/>
      <c r="C29" s="5"/>
      <c r="D29" s="28"/>
      <c r="E29" s="5">
        <f>+C29*D29</f>
        <v>0</v>
      </c>
      <c r="F29" s="21"/>
      <c r="G29" s="25"/>
      <c r="H29" s="25">
        <f>+E29*G29</f>
        <v>0</v>
      </c>
      <c r="I29" s="25">
        <f>+H29*0.139</f>
        <v>0</v>
      </c>
      <c r="J29" s="25">
        <f>+H29+I29</f>
        <v>0</v>
      </c>
      <c r="K29" s="2"/>
    </row>
    <row r="30" spans="1:11" x14ac:dyDescent="0.2">
      <c r="A30" s="29"/>
      <c r="B30" s="29"/>
      <c r="C30" s="31"/>
      <c r="D30" s="32"/>
      <c r="E30" s="31">
        <f t="shared" ref="E30:E38" si="11">+C30*D30</f>
        <v>0</v>
      </c>
      <c r="F30" s="33"/>
      <c r="G30" s="34"/>
      <c r="H30" s="34">
        <f t="shared" si="8"/>
        <v>0</v>
      </c>
      <c r="I30" s="34">
        <f t="shared" si="9"/>
        <v>0</v>
      </c>
      <c r="J30" s="34">
        <f t="shared" si="10"/>
        <v>0</v>
      </c>
      <c r="K30" s="29"/>
    </row>
    <row r="31" spans="1:11" x14ac:dyDescent="0.2">
      <c r="A31" s="29"/>
      <c r="B31" s="29"/>
      <c r="C31" s="31"/>
      <c r="D31" s="32"/>
      <c r="E31" s="31">
        <f t="shared" si="11"/>
        <v>0</v>
      </c>
      <c r="F31" s="33"/>
      <c r="G31" s="34"/>
      <c r="H31" s="34">
        <f t="shared" si="8"/>
        <v>0</v>
      </c>
      <c r="I31" s="34">
        <f t="shared" si="9"/>
        <v>0</v>
      </c>
      <c r="J31" s="34">
        <f t="shared" si="10"/>
        <v>0</v>
      </c>
      <c r="K31" s="29"/>
    </row>
    <row r="32" spans="1:11" x14ac:dyDescent="0.2">
      <c r="A32" s="29"/>
      <c r="B32" s="29"/>
      <c r="C32" s="31"/>
      <c r="D32" s="32"/>
      <c r="E32" s="31">
        <f t="shared" si="11"/>
        <v>0</v>
      </c>
      <c r="F32" s="33"/>
      <c r="G32" s="34"/>
      <c r="H32" s="34">
        <f t="shared" si="8"/>
        <v>0</v>
      </c>
      <c r="I32" s="34">
        <f t="shared" si="9"/>
        <v>0</v>
      </c>
      <c r="J32" s="34">
        <f t="shared" si="10"/>
        <v>0</v>
      </c>
      <c r="K32" s="29"/>
    </row>
    <row r="33" spans="1:11" x14ac:dyDescent="0.2">
      <c r="A33" s="29"/>
      <c r="B33" s="29"/>
      <c r="C33" s="31"/>
      <c r="D33" s="32"/>
      <c r="E33" s="31">
        <f t="shared" si="11"/>
        <v>0</v>
      </c>
      <c r="F33" s="33"/>
      <c r="G33" s="34"/>
      <c r="H33" s="34">
        <f t="shared" si="8"/>
        <v>0</v>
      </c>
      <c r="I33" s="34">
        <f t="shared" si="9"/>
        <v>0</v>
      </c>
      <c r="J33" s="34">
        <f t="shared" si="10"/>
        <v>0</v>
      </c>
      <c r="K33" s="29"/>
    </row>
    <row r="34" spans="1:11" x14ac:dyDescent="0.2">
      <c r="A34" s="29"/>
      <c r="B34" s="29"/>
      <c r="C34" s="35"/>
      <c r="D34" s="36"/>
      <c r="E34" s="35">
        <f t="shared" si="11"/>
        <v>0</v>
      </c>
      <c r="F34" s="37"/>
      <c r="G34" s="34"/>
      <c r="H34" s="49">
        <f t="shared" si="8"/>
        <v>0</v>
      </c>
      <c r="I34" s="49">
        <f t="shared" si="9"/>
        <v>0</v>
      </c>
      <c r="J34" s="49">
        <f t="shared" si="10"/>
        <v>0</v>
      </c>
      <c r="K34" s="29"/>
    </row>
    <row r="35" spans="1:11" x14ac:dyDescent="0.2">
      <c r="A35" s="29"/>
      <c r="B35" s="38"/>
      <c r="C35" s="31"/>
      <c r="D35" s="32"/>
      <c r="E35" s="31">
        <f t="shared" si="11"/>
        <v>0</v>
      </c>
      <c r="F35" s="33"/>
      <c r="G35" s="34"/>
      <c r="H35" s="34">
        <f t="shared" si="8"/>
        <v>0</v>
      </c>
      <c r="I35" s="34">
        <f t="shared" si="9"/>
        <v>0</v>
      </c>
      <c r="J35" s="34">
        <f t="shared" si="10"/>
        <v>0</v>
      </c>
      <c r="K35" s="29"/>
    </row>
    <row r="36" spans="1:11" s="30" customFormat="1" x14ac:dyDescent="0.2">
      <c r="A36" s="29"/>
      <c r="B36" s="29"/>
      <c r="C36" s="31"/>
      <c r="D36" s="32"/>
      <c r="E36" s="31">
        <f t="shared" si="11"/>
        <v>0</v>
      </c>
      <c r="F36" s="33"/>
      <c r="G36" s="34"/>
      <c r="H36" s="34">
        <f t="shared" si="8"/>
        <v>0</v>
      </c>
      <c r="I36" s="34">
        <f t="shared" si="9"/>
        <v>0</v>
      </c>
      <c r="J36" s="34">
        <f t="shared" si="10"/>
        <v>0</v>
      </c>
      <c r="K36" s="29"/>
    </row>
    <row r="37" spans="1:11" x14ac:dyDescent="0.2">
      <c r="A37" s="29"/>
      <c r="B37" s="29"/>
      <c r="C37" s="31"/>
      <c r="D37" s="32"/>
      <c r="E37" s="31">
        <f t="shared" si="11"/>
        <v>0</v>
      </c>
      <c r="F37" s="33"/>
      <c r="G37" s="34"/>
      <c r="H37" s="34">
        <f t="shared" si="8"/>
        <v>0</v>
      </c>
      <c r="I37" s="34">
        <f t="shared" si="9"/>
        <v>0</v>
      </c>
      <c r="J37" s="34">
        <f t="shared" si="10"/>
        <v>0</v>
      </c>
      <c r="K37" s="29"/>
    </row>
    <row r="38" spans="1:11" s="30" customFormat="1" x14ac:dyDescent="0.2">
      <c r="A38" s="29"/>
      <c r="B38" s="29"/>
      <c r="C38" s="31"/>
      <c r="D38" s="32"/>
      <c r="E38" s="31">
        <f t="shared" si="11"/>
        <v>0</v>
      </c>
      <c r="F38" s="33"/>
      <c r="G38" s="34"/>
      <c r="H38" s="34">
        <f t="shared" si="8"/>
        <v>0</v>
      </c>
      <c r="I38" s="34">
        <f t="shared" si="9"/>
        <v>0</v>
      </c>
      <c r="J38" s="34">
        <f t="shared" si="10"/>
        <v>0</v>
      </c>
      <c r="K38" s="29"/>
    </row>
    <row r="39" spans="1:11" s="30" customFormat="1" x14ac:dyDescent="0.2">
      <c r="A39" s="27" t="s">
        <v>25</v>
      </c>
      <c r="B39" s="2"/>
      <c r="C39" s="5"/>
      <c r="D39" s="24"/>
      <c r="E39" s="5">
        <f>SUM(E6:E38)</f>
        <v>1.3199999999999998</v>
      </c>
      <c r="F39" s="26"/>
      <c r="G39" s="25"/>
      <c r="H39" s="25">
        <f>SUM(H6:H38)</f>
        <v>47.87</v>
      </c>
      <c r="I39" s="25">
        <f>SUM(I6:I38)</f>
        <v>6.6539299999999999</v>
      </c>
      <c r="J39" s="25">
        <f>SUM(J6:J38)</f>
        <v>54.52393</v>
      </c>
      <c r="K39" s="2"/>
    </row>
    <row r="40" spans="1:11" s="30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0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0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0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0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0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0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Korea Peppers</Project_x0020_Name>
    <OMB_x0020_control_x0020__x0023_ xmlns="64E31D74-685E-46CD-AE51-A264634057B8">0579-0282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</documentManagement>
</p:properties>
</file>

<file path=customXml/itemProps1.xml><?xml version="1.0" encoding="utf-8"?>
<ds:datastoreItem xmlns:ds="http://schemas.openxmlformats.org/officeDocument/2006/customXml" ds:itemID="{456B277F-08AF-44CC-BCAE-607B0B6CFD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7062C4-2AB2-4880-8D4D-FB8EA9C984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2583C6-335A-42DB-BECF-AB5798DAA6F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A663CF3-D25D-4AD9-A996-1AF2034C07D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339A481D-9920-4B16-B48D-A62CEED207AF}">
  <ds:schemaRefs>
    <ds:schemaRef ds:uri="http://purl.org/dc/dcmitype/"/>
    <ds:schemaRef ds:uri="ed6d8045-9bce-45b8-96e9-ffa15b628daa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64E31D74-685E-46CD-AE51-A264634057B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2015-05-29T16:33:13Z</cp:lastPrinted>
  <dcterms:created xsi:type="dcterms:W3CDTF">2001-05-15T11:23:39Z</dcterms:created>
  <dcterms:modified xsi:type="dcterms:W3CDTF">2015-05-29T16:33:47Z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A7UXA6N55WET-2455-549</vt:lpwstr>
  </property>
  <property fmtid="{D5CDD505-2E9C-101B-9397-08002B2CF9AE}" pid="3" name="_dlc_DocIdItemGuid">
    <vt:lpwstr>028b4c73-cb2d-4e12-bc0e-8e3d1612eff2</vt:lpwstr>
  </property>
  <property fmtid="{D5CDD505-2E9C-101B-9397-08002B2CF9AE}" pid="4" name="_dlc_DocIdUrl">
    <vt:lpwstr>http://sp.we.aphis.gov/PPQ/policy/php/rpm/Paperwork Burden/_layouts/DocIdRedir.aspx?ID=A7UXA6N55WET-2455-549, A7UXA6N55WET-2455-549</vt:lpwstr>
  </property>
</Properties>
</file>