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9150" tabRatio="744" firstSheet="1" activeTab="4"/>
  </bookViews>
  <sheets>
    <sheet name="FS-5700-21a, Part 1" sheetId="1" r:id="rId1"/>
    <sheet name="FS-5700-21a, Part 2 (Fire Card)" sheetId="2" r:id="rId2"/>
    <sheet name="FS-5700-21a, Part 3(Heli Data) " sheetId="3" r:id="rId3"/>
    <sheet name="FS-5700-21a, Part 4 (Heli Calc)" sheetId="4" r:id="rId4"/>
    <sheet name="Instructions" sheetId="5" r:id="rId5"/>
  </sheets>
  <externalReferences>
    <externalReference r:id="rId8"/>
  </externalReferences>
  <definedNames>
    <definedName name="_xlnm.Print_Area" localSheetId="0">'FS-5700-21a, Part 1'!$B$1:$AM$127</definedName>
    <definedName name="_xlnm.Print_Area" localSheetId="1">'FS-5700-21a, Part 2 (Fire Card)'!$B$1:$AM$30</definedName>
    <definedName name="_xlnm.Print_Area" localSheetId="2">'FS-5700-21a, Part 3(Heli Data) '!$B$1:$AM$30</definedName>
  </definedNames>
  <calcPr fullCalcOnLoad="1"/>
</workbook>
</file>

<file path=xl/comments1.xml><?xml version="1.0" encoding="utf-8"?>
<comments xmlns="http://schemas.openxmlformats.org/spreadsheetml/2006/main">
  <authors>
    <author>FSDefaultUser</author>
  </authors>
  <commentList>
    <comment ref="Z5" authorId="0">
      <text>
        <r>
          <rPr>
            <b/>
            <sz val="8"/>
            <rFont val="Tahoma"/>
            <family val="0"/>
          </rPr>
          <t xml:space="preserve">2. Item No:
</t>
        </r>
        <r>
          <rPr>
            <sz val="8"/>
            <rFont val="Tahoma"/>
            <family val="2"/>
          </rPr>
          <t>Some Contracts have multiple awards. Insert the Item Number from Section B of the contract for this base.</t>
        </r>
      </text>
    </comment>
    <comment ref="Z7" authorId="0">
      <text>
        <r>
          <rPr>
            <b/>
            <sz val="8"/>
            <rFont val="Tahoma"/>
            <family val="0"/>
          </rPr>
          <t>3. Designated Base:</t>
        </r>
        <r>
          <rPr>
            <sz val="8"/>
            <rFont val="Tahoma"/>
            <family val="0"/>
          </rPr>
          <t xml:space="preserve">
Designated Base is as listed in Section B of the Contract.  For CWN Aircraft the Base will be the Operators Home Base.</t>
        </r>
      </text>
    </comment>
    <comment ref="Z9" authorId="0">
      <text>
        <r>
          <rPr>
            <b/>
            <sz val="8"/>
            <rFont val="Tahoma"/>
            <family val="0"/>
          </rPr>
          <t xml:space="preserve">4. Region/Area:
</t>
        </r>
        <r>
          <rPr>
            <sz val="8"/>
            <rFont val="Tahoma"/>
            <family val="2"/>
          </rPr>
          <t>This is the Region for the Contract, not the Issuer of the Card.</t>
        </r>
      </text>
    </comment>
    <comment ref="Q17" authorId="0">
      <text>
        <r>
          <rPr>
            <b/>
            <sz val="8"/>
            <rFont val="Tahoma"/>
            <family val="0"/>
          </rPr>
          <t>10. No. Passengers:</t>
        </r>
        <r>
          <rPr>
            <sz val="8"/>
            <rFont val="Tahoma"/>
            <family val="0"/>
          </rPr>
          <t xml:space="preserve">
Max seats, excluding pilot(s)</t>
        </r>
      </text>
    </comment>
    <comment ref="AE17" authorId="0">
      <text>
        <r>
          <rPr>
            <b/>
            <sz val="8"/>
            <rFont val="Tahoma"/>
            <family val="0"/>
          </rPr>
          <t>12. Fuel Flow (Cruise):</t>
        </r>
        <r>
          <rPr>
            <sz val="8"/>
            <rFont val="Tahoma"/>
            <family val="0"/>
          </rPr>
          <t xml:space="preserve">
See Section J of the Contract for the Hourly Fuel Consumption.</t>
        </r>
      </text>
    </comment>
    <comment ref="O35" authorId="0">
      <text>
        <r>
          <rPr>
            <b/>
            <sz val="8"/>
            <rFont val="Tahoma"/>
            <family val="0"/>
          </rPr>
          <t>4. On "Approved" Maintenance Program:</t>
        </r>
        <r>
          <rPr>
            <sz val="8"/>
            <rFont val="Tahoma"/>
            <family val="0"/>
          </rPr>
          <t xml:space="preserve">
Enter Type Inspection Program, i.e. AAIP, Bell 100 Hr., Eurocopter, etc.</t>
        </r>
      </text>
    </comment>
    <comment ref="X27" authorId="0">
      <text>
        <r>
          <rPr>
            <b/>
            <sz val="8"/>
            <rFont val="Tahoma"/>
            <family val="0"/>
          </rPr>
          <t>13n. Air Attack:</t>
        </r>
        <r>
          <rPr>
            <sz val="8"/>
            <rFont val="Tahoma"/>
            <family val="0"/>
          </rPr>
          <t xml:space="preserve">
Complete, if to be carded for Air Attack, otherwise enter N/A
Enter Type </t>
        </r>
        <r>
          <rPr>
            <b/>
            <sz val="8"/>
            <rFont val="Tahoma"/>
            <family val="2"/>
          </rPr>
          <t>"I, II, III, or IV"</t>
        </r>
        <r>
          <rPr>
            <sz val="8"/>
            <rFont val="Tahoma"/>
            <family val="0"/>
          </rPr>
          <t xml:space="preserve"> depending on configuration.
</t>
        </r>
      </text>
    </comment>
    <comment ref="AL21" authorId="0">
      <text>
        <r>
          <rPr>
            <b/>
            <sz val="8"/>
            <rFont val="Tahoma"/>
            <family val="0"/>
          </rPr>
          <t>13o. Approved for Left Seat Ops:</t>
        </r>
        <r>
          <rPr>
            <sz val="8"/>
            <rFont val="Tahoma"/>
            <family val="2"/>
          </rPr>
          <t xml:space="preserve">
Verify approved by STC and Flight Manual Supplement in Flight Manual.</t>
        </r>
      </text>
    </comment>
    <comment ref="Y26" authorId="0">
      <text>
        <r>
          <rPr>
            <b/>
            <sz val="8"/>
            <rFont val="Tahoma"/>
            <family val="0"/>
          </rPr>
          <t>13m. Rapid Refuel:</t>
        </r>
        <r>
          <rPr>
            <sz val="8"/>
            <rFont val="Tahoma"/>
            <family val="0"/>
          </rPr>
          <t xml:space="preserve">
</t>
        </r>
        <r>
          <rPr>
            <b/>
            <u val="single"/>
            <sz val="8"/>
            <rFont val="Tahoma"/>
            <family val="2"/>
          </rPr>
          <t>On Card placed in Aircraft</t>
        </r>
        <r>
          <rPr>
            <b/>
            <sz val="8"/>
            <rFont val="Tahoma"/>
            <family val="2"/>
          </rPr>
          <t xml:space="preserve">, Initial Block or Circle item as required for Closed Circuit Refuel (CCR) or Spash Refuel.
</t>
        </r>
        <r>
          <rPr>
            <sz val="8"/>
            <rFont val="Tahoma"/>
            <family val="2"/>
          </rPr>
          <t>Verify Procedure listed in Ops Manual.</t>
        </r>
      </text>
    </comment>
    <comment ref="L27" authorId="0">
      <text>
        <r>
          <rPr>
            <b/>
            <sz val="8"/>
            <rFont val="Tahoma"/>
            <family val="0"/>
          </rPr>
          <t>13p. Manager May Ride Point-to-Point:</t>
        </r>
        <r>
          <rPr>
            <sz val="8"/>
            <rFont val="Tahoma"/>
            <family val="0"/>
          </rPr>
          <t xml:space="preserve">
For Type I &amp; II only if approved by Contract.  </t>
        </r>
        <r>
          <rPr>
            <b/>
            <sz val="8"/>
            <rFont val="Tahoma"/>
            <family val="2"/>
          </rPr>
          <t>Not Applicable to Restricted Category Helicopters.</t>
        </r>
      </text>
    </comment>
    <comment ref="AL22" authorId="0">
      <text>
        <r>
          <rPr>
            <b/>
            <sz val="8"/>
            <rFont val="Tahoma"/>
            <family val="0"/>
          </rPr>
          <t>13p. Approved MEL:</t>
        </r>
        <r>
          <rPr>
            <sz val="8"/>
            <rFont val="Tahoma"/>
            <family val="0"/>
          </rPr>
          <t xml:space="preserve">
Verify against Operators Ops Spec </t>
        </r>
        <r>
          <rPr>
            <b/>
            <sz val="8"/>
            <color indexed="10"/>
            <rFont val="Tahoma"/>
            <family val="2"/>
          </rPr>
          <t>D095</t>
        </r>
        <r>
          <rPr>
            <sz val="8"/>
            <rFont val="Tahoma"/>
            <family val="0"/>
          </rPr>
          <t xml:space="preserve">.  </t>
        </r>
        <r>
          <rPr>
            <b/>
            <sz val="8"/>
            <rFont val="Tahoma"/>
            <family val="2"/>
          </rPr>
          <t>Enter MMEL Revion Number used to develop MEL.</t>
        </r>
      </text>
    </comment>
    <comment ref="H39" authorId="0">
      <text>
        <r>
          <rPr>
            <b/>
            <sz val="8"/>
            <rFont val="Tahoma"/>
            <family val="0"/>
          </rPr>
          <t>Equipped Weight:</t>
        </r>
        <r>
          <rPr>
            <sz val="8"/>
            <rFont val="Tahoma"/>
            <family val="0"/>
          </rPr>
          <t xml:space="preserve">
Actual Equipped Weight from Current Weight &amp; Balance Record. </t>
        </r>
        <r>
          <rPr>
            <b/>
            <sz val="8"/>
            <rFont val="Tahoma"/>
            <family val="2"/>
          </rPr>
          <t>Must be within 1% of the Bid Weight.</t>
        </r>
      </text>
    </comment>
    <comment ref="P39" authorId="0">
      <text>
        <r>
          <rPr>
            <b/>
            <sz val="8"/>
            <rFont val="Tahoma"/>
            <family val="0"/>
          </rPr>
          <t>Bid Weight:</t>
        </r>
        <r>
          <rPr>
            <sz val="8"/>
            <rFont val="Tahoma"/>
            <family val="0"/>
          </rPr>
          <t xml:space="preserve">
The weight the Operator bid the Aircraft per Section B of the Contract.</t>
        </r>
      </text>
    </comment>
    <comment ref="J40" authorId="0">
      <text>
        <r>
          <rPr>
            <b/>
            <sz val="8"/>
            <rFont val="Tahoma"/>
            <family val="0"/>
          </rPr>
          <t>7. Flight Manual Rev No:</t>
        </r>
        <r>
          <rPr>
            <sz val="8"/>
            <rFont val="Tahoma"/>
            <family val="0"/>
          </rPr>
          <t xml:space="preserve">
Enter Revision Number of Flight Manual in Aircraft.</t>
        </r>
      </text>
    </comment>
    <comment ref="O40" authorId="0">
      <text>
        <r>
          <rPr>
            <b/>
            <sz val="8"/>
            <rFont val="Tahoma"/>
            <family val="0"/>
          </rPr>
          <t>7. Flight Manual Rev Date:</t>
        </r>
        <r>
          <rPr>
            <sz val="8"/>
            <rFont val="Tahoma"/>
            <family val="0"/>
          </rPr>
          <t xml:space="preserve">
Enter Revision Date of Latest Change of Flight Manual.</t>
        </r>
      </text>
    </comment>
    <comment ref="L41" authorId="0">
      <text>
        <r>
          <rPr>
            <b/>
            <sz val="8"/>
            <rFont val="Tahoma"/>
            <family val="0"/>
          </rPr>
          <t>8. Time Change &amp; AD Listing:</t>
        </r>
        <r>
          <rPr>
            <sz val="8"/>
            <rFont val="Tahoma"/>
            <family val="0"/>
          </rPr>
          <t xml:space="preserve">
Must be maintained with aircraft.</t>
        </r>
      </text>
    </comment>
    <comment ref="Y35" authorId="0">
      <text>
        <r>
          <rPr>
            <b/>
            <sz val="8"/>
            <rFont val="Tahoma"/>
            <family val="0"/>
          </rPr>
          <t>3. TBO:</t>
        </r>
        <r>
          <rPr>
            <sz val="8"/>
            <rFont val="Tahoma"/>
            <family val="0"/>
          </rPr>
          <t xml:space="preserve">
Check against Operators Op Spec D102</t>
        </r>
      </text>
    </comment>
    <comment ref="O38" authorId="0">
      <text>
        <r>
          <rPr>
            <b/>
            <sz val="8"/>
            <rFont val="Tahoma"/>
            <family val="0"/>
          </rPr>
          <t>6. Date of Last Actual Weighing:</t>
        </r>
        <r>
          <rPr>
            <sz val="8"/>
            <rFont val="Tahoma"/>
            <family val="0"/>
          </rPr>
          <t xml:space="preserve">
Must be within 2 years for most Contracts, or as required by the FAR's.  </t>
        </r>
        <r>
          <rPr>
            <b/>
            <sz val="8"/>
            <rFont val="Tahoma"/>
            <family val="2"/>
          </rPr>
          <t>24 months for Interagency Fire.</t>
        </r>
      </text>
    </comment>
    <comment ref="G50" authorId="0">
      <text>
        <r>
          <rPr>
            <b/>
            <sz val="8"/>
            <rFont val="Tahoma"/>
            <family val="0"/>
          </rPr>
          <t xml:space="preserve">3.  Seat Belts:  </t>
        </r>
        <r>
          <rPr>
            <sz val="8"/>
            <rFont val="Tahoma"/>
            <family val="2"/>
          </rPr>
          <t xml:space="preserve">Must be marked either TSO C22 Safety Belts, C114 Torso Restraint Systems, or have a Military Desigantion Number.
</t>
        </r>
        <r>
          <rPr>
            <b/>
            <sz val="8"/>
            <color indexed="10"/>
            <rFont val="Tahoma"/>
            <family val="2"/>
          </rPr>
          <t>Interagency Fire Requirement</t>
        </r>
      </text>
    </comment>
    <comment ref="N51" authorId="0">
      <text>
        <r>
          <rPr>
            <b/>
            <sz val="8"/>
            <rFont val="Tahoma"/>
            <family val="0"/>
          </rPr>
          <t xml:space="preserve">4.  Shoulder Harnesses:  </t>
        </r>
        <r>
          <rPr>
            <sz val="8"/>
            <rFont val="Tahoma"/>
            <family val="2"/>
          </rPr>
          <t xml:space="preserve">Although not necessarily required by the FAR's, </t>
        </r>
        <r>
          <rPr>
            <b/>
            <sz val="8"/>
            <rFont val="Tahoma"/>
            <family val="2"/>
          </rPr>
          <t>This is Required for All Aircraft</t>
        </r>
        <r>
          <rPr>
            <sz val="8"/>
            <rFont val="Tahoma"/>
            <family val="2"/>
          </rPr>
          <t xml:space="preserve">.  Shoulder harnesses are not required to have a TSO number/tag, but must be inspected and the inertia reels operationally checked.  After 01/01/2006 all positions will require shoulder harnesses.
</t>
        </r>
        <r>
          <rPr>
            <b/>
            <sz val="8"/>
            <color indexed="10"/>
            <rFont val="Tahoma"/>
            <family val="2"/>
          </rPr>
          <t>Interagency Fire Requirement</t>
        </r>
      </text>
    </comment>
    <comment ref="G52" authorId="0">
      <text>
        <r>
          <rPr>
            <b/>
            <sz val="8"/>
            <rFont val="Tahoma"/>
            <family val="0"/>
          </rPr>
          <t>5. First Aid Kit:</t>
        </r>
        <r>
          <rPr>
            <sz val="8"/>
            <rFont val="Tahoma"/>
            <family val="0"/>
          </rPr>
          <t xml:space="preserve">
</t>
        </r>
        <r>
          <rPr>
            <b/>
            <sz val="8"/>
            <rFont val="Tahoma"/>
            <family val="2"/>
          </rPr>
          <t>Required for All Aircraft.</t>
        </r>
        <r>
          <rPr>
            <sz val="8"/>
            <rFont val="Tahoma"/>
            <family val="0"/>
          </rPr>
          <t xml:space="preserve">  Minimum requirements can be found in Section J of the Contract.
</t>
        </r>
        <r>
          <rPr>
            <b/>
            <sz val="8"/>
            <color indexed="10"/>
            <rFont val="Tahoma"/>
            <family val="2"/>
          </rPr>
          <t>Interagency Fire Requirement</t>
        </r>
      </text>
    </comment>
    <comment ref="G53" authorId="0">
      <text>
        <r>
          <rPr>
            <b/>
            <sz val="8"/>
            <rFont val="Tahoma"/>
            <family val="0"/>
          </rPr>
          <t>6. Survival Kit:</t>
        </r>
        <r>
          <rPr>
            <sz val="8"/>
            <rFont val="Tahoma"/>
            <family val="0"/>
          </rPr>
          <t xml:space="preserve">
Usually required for all Special Mission aircraft.  Minimum requirements can be found in Section J of the Contract.
</t>
        </r>
        <r>
          <rPr>
            <b/>
            <sz val="8"/>
            <color indexed="10"/>
            <rFont val="Tahoma"/>
            <family val="2"/>
          </rPr>
          <t>Interagency Fire Requirement</t>
        </r>
      </text>
    </comment>
    <comment ref="M56" authorId="0">
      <text>
        <r>
          <rPr>
            <b/>
            <sz val="8"/>
            <rFont val="Tahoma"/>
            <family val="0"/>
          </rPr>
          <t>9. High Visibility Marking Main Rotor:</t>
        </r>
        <r>
          <rPr>
            <sz val="8"/>
            <rFont val="Tahoma"/>
            <family val="0"/>
          </rPr>
          <t xml:space="preserve">
Check Section J of the Contract for approved Paint schemes.
</t>
        </r>
        <r>
          <rPr>
            <b/>
            <sz val="8"/>
            <color indexed="10"/>
            <rFont val="Tahoma"/>
            <family val="2"/>
          </rPr>
          <t>Interagency Fire Requirement</t>
        </r>
      </text>
    </comment>
    <comment ref="L54" authorId="0">
      <text>
        <r>
          <rPr>
            <b/>
            <sz val="8"/>
            <rFont val="Tahoma"/>
            <family val="0"/>
          </rPr>
          <t>7. Dual Control:</t>
        </r>
        <r>
          <rPr>
            <sz val="8"/>
            <rFont val="Tahoma"/>
            <family val="0"/>
          </rPr>
          <t xml:space="preserve">
As required by Section B or C of the Contract.
</t>
        </r>
        <r>
          <rPr>
            <b/>
            <sz val="8"/>
            <color indexed="10"/>
            <rFont val="Tahoma"/>
            <family val="2"/>
          </rPr>
          <t>Interagency Fire Requirement</t>
        </r>
      </text>
    </comment>
    <comment ref="J57" authorId="0">
      <text>
        <r>
          <rPr>
            <b/>
            <sz val="8"/>
            <rFont val="Tahoma"/>
            <family val="0"/>
          </rPr>
          <t>10. Extended Height Gear:</t>
        </r>
        <r>
          <rPr>
            <sz val="8"/>
            <rFont val="Tahoma"/>
            <family val="0"/>
          </rPr>
          <t xml:space="preserve">
As required by Section B or C of the Contract.  </t>
        </r>
        <r>
          <rPr>
            <b/>
            <sz val="8"/>
            <rFont val="Tahoma"/>
            <family val="2"/>
          </rPr>
          <t xml:space="preserve">If Available.
</t>
        </r>
        <r>
          <rPr>
            <b/>
            <sz val="8"/>
            <color indexed="10"/>
            <rFont val="Tahoma"/>
            <family val="2"/>
          </rPr>
          <t>Interagency Fire Requirement</t>
        </r>
      </text>
    </comment>
    <comment ref="I59" authorId="0">
      <text>
        <r>
          <rPr>
            <b/>
            <sz val="8"/>
            <rFont val="Tahoma"/>
            <family val="0"/>
          </rPr>
          <t>12. Locking Fuel Cap:</t>
        </r>
        <r>
          <rPr>
            <sz val="8"/>
            <rFont val="Tahoma"/>
            <family val="0"/>
          </rPr>
          <t xml:space="preserve">
As required by Section B or C of the Contract.
</t>
        </r>
        <r>
          <rPr>
            <b/>
            <sz val="8"/>
            <color indexed="10"/>
            <rFont val="Tahoma"/>
            <family val="2"/>
          </rPr>
          <t>Interagency Fire Requirement</t>
        </r>
      </text>
    </comment>
    <comment ref="AH48" authorId="0">
      <text>
        <r>
          <rPr>
            <b/>
            <sz val="8"/>
            <rFont val="Tahoma"/>
            <family val="0"/>
          </rPr>
          <t>13. Cargo Hook:</t>
        </r>
        <r>
          <rPr>
            <sz val="8"/>
            <rFont val="Tahoma"/>
            <family val="0"/>
          </rPr>
          <t xml:space="preserve">
Enter Date last Inspected.  Normally required every 2 years, or as required by the Contract.
</t>
        </r>
        <r>
          <rPr>
            <b/>
            <sz val="8"/>
            <color indexed="10"/>
            <rFont val="Tahoma"/>
            <family val="2"/>
          </rPr>
          <t>Interagency Fire Requirement</t>
        </r>
      </text>
    </comment>
    <comment ref="AG57" authorId="0">
      <text>
        <r>
          <rPr>
            <b/>
            <sz val="8"/>
            <rFont val="Tahoma"/>
            <family val="0"/>
          </rPr>
          <t>14. Remote Hook:</t>
        </r>
        <r>
          <rPr>
            <sz val="8"/>
            <rFont val="Tahoma"/>
            <family val="0"/>
          </rPr>
          <t xml:space="preserve">
Enter Date last Inspected.  Normally required every 2 years, or as required by the Contract.
</t>
        </r>
      </text>
    </comment>
    <comment ref="AG56" authorId="0">
      <text>
        <r>
          <rPr>
            <b/>
            <sz val="8"/>
            <rFont val="Tahoma"/>
            <family val="0"/>
          </rPr>
          <t>14. Long-Line:</t>
        </r>
        <r>
          <rPr>
            <sz val="8"/>
            <rFont val="Tahoma"/>
            <family val="0"/>
          </rPr>
          <t xml:space="preserve">
Verify number and length of longlines required per the Contract.</t>
        </r>
      </text>
    </comment>
    <comment ref="AI52" authorId="0">
      <text>
        <r>
          <rPr>
            <b/>
            <sz val="8"/>
            <rFont val="Tahoma"/>
            <family val="0"/>
          </rPr>
          <t>16. Water/Retardant Bucket:</t>
        </r>
        <r>
          <rPr>
            <sz val="8"/>
            <rFont val="Tahoma"/>
            <family val="0"/>
          </rPr>
          <t xml:space="preserve">
Enter Type Bucket and Capacity.  Verify Model Number on Control Head dataplate matches Model Number on Bucket.
</t>
        </r>
        <r>
          <rPr>
            <b/>
            <sz val="8"/>
            <color indexed="10"/>
            <rFont val="Tahoma"/>
            <family val="2"/>
          </rPr>
          <t>Interagency Fire Requirement either Bucket ot Fixed Tank.</t>
        </r>
      </text>
    </comment>
    <comment ref="AI54" authorId="0">
      <text>
        <r>
          <rPr>
            <b/>
            <sz val="8"/>
            <rFont val="Tahoma"/>
            <family val="0"/>
          </rPr>
          <t>17. Fixed Retardant Tank:</t>
        </r>
        <r>
          <rPr>
            <sz val="8"/>
            <rFont val="Tahoma"/>
            <family val="0"/>
          </rPr>
          <t xml:space="preserve">
Enter Model and Capacity, and verify capacity meets minimum size required by Contract.
</t>
        </r>
        <r>
          <rPr>
            <b/>
            <sz val="8"/>
            <color indexed="10"/>
            <rFont val="Tahoma"/>
            <family val="2"/>
          </rPr>
          <t>Interagency Fire Requirement either Fixed Tank or Bucket.</t>
        </r>
      </text>
    </comment>
    <comment ref="AD55" authorId="0">
      <text>
        <r>
          <rPr>
            <b/>
            <sz val="8"/>
            <rFont val="Tahoma"/>
            <family val="0"/>
          </rPr>
          <t>18. Bucket/Door SW on Collective:</t>
        </r>
        <r>
          <rPr>
            <sz val="8"/>
            <rFont val="Tahoma"/>
            <family val="0"/>
          </rPr>
          <t xml:space="preserve">
</t>
        </r>
        <r>
          <rPr>
            <sz val="8"/>
            <rFont val="Tahoma"/>
            <family val="2"/>
          </rPr>
          <t xml:space="preserve">Required for All Aircraft.
</t>
        </r>
        <r>
          <rPr>
            <b/>
            <sz val="8"/>
            <color indexed="10"/>
            <rFont val="Tahoma"/>
            <family val="2"/>
          </rPr>
          <t>Interagency Fire Requirement</t>
        </r>
      </text>
    </comment>
    <comment ref="AB58" authorId="0">
      <text>
        <r>
          <rPr>
            <b/>
            <sz val="8"/>
            <rFont val="Tahoma"/>
            <family val="0"/>
          </rPr>
          <t>21. Closed Circuit Refueling:</t>
        </r>
        <r>
          <rPr>
            <sz val="8"/>
            <rFont val="Tahoma"/>
            <family val="0"/>
          </rPr>
          <t xml:space="preserve">
As required by Section B or C of the Contract.</t>
        </r>
      </text>
    </comment>
    <comment ref="Z59" authorId="0">
      <text>
        <r>
          <rPr>
            <b/>
            <sz val="8"/>
            <rFont val="Tahoma"/>
            <family val="0"/>
          </rPr>
          <t>22. Defuel Capability:</t>
        </r>
        <r>
          <rPr>
            <sz val="8"/>
            <rFont val="Tahoma"/>
            <family val="0"/>
          </rPr>
          <t xml:space="preserve">
As required by Section B or C of the Contract.</t>
        </r>
      </text>
    </comment>
    <comment ref="Q69" authorId="0">
      <text>
        <r>
          <rPr>
            <b/>
            <sz val="8"/>
            <rFont val="Tahoma"/>
            <family val="0"/>
          </rPr>
          <t>25. Baggage Compartment or Cargo Racks:</t>
        </r>
        <r>
          <rPr>
            <sz val="8"/>
            <rFont val="Tahoma"/>
            <family val="0"/>
          </rPr>
          <t xml:space="preserve">
As required by Section B or C of the Contract.  Usually minimum of 15 cu. Ft. required.
</t>
        </r>
        <r>
          <rPr>
            <b/>
            <sz val="8"/>
            <color indexed="10"/>
            <rFont val="Tahoma"/>
            <family val="2"/>
          </rPr>
          <t>Interagency Fire Requirement</t>
        </r>
      </text>
    </comment>
    <comment ref="Q70" authorId="0">
      <text>
        <r>
          <rPr>
            <b/>
            <sz val="8"/>
            <rFont val="Tahoma"/>
            <family val="0"/>
          </rPr>
          <t>26. Baggage Compartment Mod:</t>
        </r>
        <r>
          <rPr>
            <sz val="8"/>
            <rFont val="Tahoma"/>
            <family val="0"/>
          </rPr>
          <t xml:space="preserve">
As required by Section B or C of the Contract.</t>
        </r>
      </text>
    </comment>
    <comment ref="P19" authorId="0">
      <text>
        <r>
          <rPr>
            <b/>
            <sz val="8"/>
            <rFont val="Tahoma"/>
            <family val="2"/>
          </rPr>
          <t>13. Authorized Uses:</t>
        </r>
        <r>
          <rPr>
            <sz val="8"/>
            <rFont val="Tahoma"/>
            <family val="0"/>
          </rPr>
          <t xml:space="preserve">
Initial as required per the Contract.  Line through items not Authorized for,</t>
        </r>
        <r>
          <rPr>
            <b/>
            <u val="single"/>
            <sz val="8"/>
            <rFont val="Tahoma"/>
            <family val="2"/>
          </rPr>
          <t xml:space="preserve"> on the Card placed in the Aircraft.</t>
        </r>
      </text>
    </comment>
    <comment ref="E30" authorId="0">
      <text>
        <r>
          <rPr>
            <b/>
            <sz val="8"/>
            <rFont val="Tahoma"/>
            <family val="0"/>
          </rPr>
          <t xml:space="preserve">14. Approved By:
</t>
        </r>
        <r>
          <rPr>
            <sz val="8"/>
            <rFont val="Tahoma"/>
            <family val="0"/>
          </rPr>
          <t>Print and Sign on card issued to Operator.</t>
        </r>
      </text>
    </comment>
    <comment ref="AI68" authorId="0">
      <text>
        <r>
          <rPr>
            <b/>
            <sz val="8"/>
            <rFont val="Tahoma"/>
            <family val="0"/>
          </rPr>
          <t>35. HAZMAT Book:</t>
        </r>
        <r>
          <rPr>
            <sz val="8"/>
            <rFont val="Tahoma"/>
            <family val="0"/>
          </rPr>
          <t xml:space="preserve">
Required for ALL Aircraft.
Ensure current Exemption Letter with Handbook.</t>
        </r>
      </text>
    </comment>
    <comment ref="AG69" authorId="0">
      <text>
        <r>
          <rPr>
            <b/>
            <sz val="8"/>
            <rFont val="Tahoma"/>
            <family val="0"/>
          </rPr>
          <t>36. Procurement Document in Aircraft:</t>
        </r>
        <r>
          <rPr>
            <sz val="8"/>
            <rFont val="Tahoma"/>
            <family val="0"/>
          </rPr>
          <t xml:space="preserve">
Required for ALL Contracts.</t>
        </r>
      </text>
    </comment>
    <comment ref="AE80" authorId="0">
      <text>
        <r>
          <rPr>
            <b/>
            <sz val="8"/>
            <rFont val="Tahoma"/>
            <family val="0"/>
          </rPr>
          <t>13. Fuel Hoses:</t>
        </r>
        <r>
          <rPr>
            <sz val="8"/>
            <rFont val="Tahoma"/>
            <family val="0"/>
          </rPr>
          <t xml:space="preserve">
see current Contract for requirements and eligible types.
</t>
        </r>
        <r>
          <rPr>
            <b/>
            <sz val="8"/>
            <color indexed="10"/>
            <rFont val="Tahoma"/>
            <family val="2"/>
          </rPr>
          <t>Interagency Fire Requirement</t>
        </r>
      </text>
    </comment>
    <comment ref="AB81" authorId="0">
      <text>
        <r>
          <rPr>
            <b/>
            <sz val="8"/>
            <rFont val="Tahoma"/>
            <family val="0"/>
          </rPr>
          <t>14. Mechanized Reel:</t>
        </r>
        <r>
          <rPr>
            <sz val="8"/>
            <rFont val="Tahoma"/>
            <family val="0"/>
          </rPr>
          <t xml:space="preserve">
If required by Contract.</t>
        </r>
      </text>
    </comment>
    <comment ref="AE82" authorId="0">
      <text>
        <r>
          <rPr>
            <b/>
            <sz val="8"/>
            <rFont val="Tahoma"/>
            <family val="0"/>
          </rPr>
          <t>15. Ground &amp; Bonding Cables:</t>
        </r>
        <r>
          <rPr>
            <sz val="8"/>
            <rFont val="Tahoma"/>
            <family val="0"/>
          </rPr>
          <t xml:space="preserve">
In accordance with NFPA 407 and Contract.
</t>
        </r>
        <r>
          <rPr>
            <b/>
            <sz val="8"/>
            <color indexed="10"/>
            <rFont val="Tahoma"/>
            <family val="2"/>
          </rPr>
          <t>Interagency Fire Requirement</t>
        </r>
      </text>
    </comment>
    <comment ref="F83" authorId="0">
      <text>
        <r>
          <rPr>
            <b/>
            <sz val="8"/>
            <rFont val="Tahoma"/>
            <family val="0"/>
          </rPr>
          <t>4. Condition:</t>
        </r>
        <r>
          <rPr>
            <sz val="8"/>
            <rFont val="Tahoma"/>
            <family val="0"/>
          </rPr>
          <t xml:space="preserve">
General Condition, cleanliness, security of tanks, etc.  NO LEAKS ALLOWED</t>
        </r>
      </text>
    </comment>
    <comment ref="H84" authorId="0">
      <text>
        <r>
          <rPr>
            <b/>
            <sz val="8"/>
            <rFont val="Tahoma"/>
            <family val="0"/>
          </rPr>
          <t>5. Fire Extinguisher:</t>
        </r>
        <r>
          <rPr>
            <sz val="8"/>
            <rFont val="Tahoma"/>
            <family val="0"/>
          </rPr>
          <t xml:space="preserve">
Verify quantity and capacity against Contract.  Normally minimum of 2 each with a rating of 20-B:C.  See NFPA 10 Standards for Portable Fire Extinguishers.
</t>
        </r>
        <r>
          <rPr>
            <b/>
            <sz val="8"/>
            <color indexed="10"/>
            <rFont val="Tahoma"/>
            <family val="2"/>
          </rPr>
          <t>Interagency Fire Requirement</t>
        </r>
      </text>
    </comment>
    <comment ref="AC84" authorId="0">
      <text>
        <r>
          <rPr>
            <b/>
            <sz val="8"/>
            <rFont val="Tahoma"/>
            <family val="0"/>
          </rPr>
          <t>17. Date Filter Changed:</t>
        </r>
        <r>
          <rPr>
            <sz val="8"/>
            <rFont val="Tahoma"/>
            <family val="0"/>
          </rPr>
          <t xml:space="preserve">
Some Contracts require the filter be chnaged at time of inspection, others in accordanc ewith manufacturer's recommendation.  See Contract.
</t>
        </r>
        <r>
          <rPr>
            <b/>
            <sz val="8"/>
            <color indexed="10"/>
            <rFont val="Tahoma"/>
            <family val="2"/>
          </rPr>
          <t>Interagency Fire Requirement</t>
        </r>
      </text>
    </comment>
    <comment ref="J85" authorId="0">
      <text>
        <r>
          <rPr>
            <b/>
            <sz val="8"/>
            <rFont val="Tahoma"/>
            <family val="0"/>
          </rPr>
          <t>6. Placarded - 49 CFR 172:</t>
        </r>
        <r>
          <rPr>
            <sz val="8"/>
            <rFont val="Tahoma"/>
            <family val="0"/>
          </rPr>
          <t xml:space="preserve">
Verify placard "1863" on all four sides.
</t>
        </r>
        <r>
          <rPr>
            <b/>
            <sz val="8"/>
            <color indexed="10"/>
            <rFont val="Tahoma"/>
            <family val="2"/>
          </rPr>
          <t>Interagency Fire Requirement</t>
        </r>
      </text>
    </comment>
    <comment ref="AA85" authorId="0">
      <text>
        <r>
          <rPr>
            <b/>
            <sz val="8"/>
            <rFont val="Tahoma"/>
            <family val="0"/>
          </rPr>
          <t>FSDefaultUser:</t>
        </r>
        <r>
          <rPr>
            <sz val="8"/>
            <rFont val="Tahoma"/>
            <family val="0"/>
          </rPr>
          <t xml:space="preserve">
Usually one spare filter required.
</t>
        </r>
        <r>
          <rPr>
            <b/>
            <sz val="8"/>
            <color indexed="10"/>
            <rFont val="Tahoma"/>
            <family val="2"/>
          </rPr>
          <t>Interagency Fire Requirement</t>
        </r>
      </text>
    </comment>
    <comment ref="N86" authorId="0">
      <text>
        <r>
          <rPr>
            <b/>
            <sz val="8"/>
            <rFont val="Tahoma"/>
            <family val="0"/>
          </rPr>
          <t>7. Marked w.Fuel Type:</t>
        </r>
        <r>
          <rPr>
            <sz val="8"/>
            <rFont val="Tahoma"/>
            <family val="0"/>
          </rPr>
          <t xml:space="preserve">
Placarded on sides and rear.
</t>
        </r>
        <r>
          <rPr>
            <b/>
            <sz val="8"/>
            <color indexed="10"/>
            <rFont val="Tahoma"/>
            <family val="2"/>
          </rPr>
          <t>Interagency Fire Requirement</t>
        </r>
      </text>
    </comment>
    <comment ref="AD86" authorId="0">
      <text>
        <r>
          <rPr>
            <b/>
            <sz val="8"/>
            <rFont val="Tahoma"/>
            <family val="0"/>
          </rPr>
          <t>19. Gas Engine Protection:</t>
        </r>
        <r>
          <rPr>
            <sz val="8"/>
            <rFont val="Tahoma"/>
            <family val="0"/>
          </rPr>
          <t xml:space="preserve">
Shielded ignition and approved Spark Arrestor Muffler.</t>
        </r>
      </text>
    </comment>
    <comment ref="M87" authorId="0">
      <text>
        <r>
          <rPr>
            <b/>
            <sz val="8"/>
            <rFont val="Tahoma"/>
            <family val="0"/>
          </rPr>
          <t>8. No Smoking Signs:</t>
        </r>
        <r>
          <rPr>
            <sz val="8"/>
            <rFont val="Tahoma"/>
            <family val="0"/>
          </rPr>
          <t xml:space="preserve">
Placarded on sides and rear.
</t>
        </r>
        <r>
          <rPr>
            <b/>
            <sz val="8"/>
            <color indexed="10"/>
            <rFont val="Tahoma"/>
            <family val="2"/>
          </rPr>
          <t>Interagency Fire Requirement</t>
        </r>
      </text>
    </comment>
    <comment ref="Z87" authorId="0">
      <text>
        <r>
          <rPr>
            <b/>
            <sz val="8"/>
            <rFont val="Tahoma"/>
            <family val="0"/>
          </rPr>
          <t>20. FM Radio:</t>
        </r>
        <r>
          <rPr>
            <sz val="8"/>
            <rFont val="Tahoma"/>
            <family val="0"/>
          </rPr>
          <t xml:space="preserve">
If required by Contract.</t>
        </r>
      </text>
    </comment>
    <comment ref="G88" authorId="0">
      <text>
        <r>
          <rPr>
            <b/>
            <sz val="8"/>
            <rFont val="Tahoma"/>
            <family val="0"/>
          </rPr>
          <t>9. Sump &amp; Drain:</t>
        </r>
        <r>
          <rPr>
            <sz val="8"/>
            <rFont val="Tahoma"/>
            <family val="0"/>
          </rPr>
          <t xml:space="preserve">
Check sample - Clean and Clear.
</t>
        </r>
        <r>
          <rPr>
            <b/>
            <sz val="8"/>
            <color indexed="10"/>
            <rFont val="Tahoma"/>
            <family val="2"/>
          </rPr>
          <t>Interagency Fire Requirement</t>
        </r>
      </text>
    </comment>
    <comment ref="AI88" authorId="0">
      <text>
        <r>
          <rPr>
            <b/>
            <sz val="8"/>
            <rFont val="Tahoma"/>
            <family val="0"/>
          </rPr>
          <t>21. Spill Kit:</t>
        </r>
        <r>
          <rPr>
            <sz val="8"/>
            <rFont val="Tahoma"/>
            <family val="0"/>
          </rPr>
          <t xml:space="preserve">
Usually at least 5 gallon spill kit required.  See Contract.
</t>
        </r>
        <r>
          <rPr>
            <b/>
            <sz val="8"/>
            <color indexed="10"/>
            <rFont val="Tahoma"/>
            <family val="2"/>
          </rPr>
          <t>Interagency Fire Requirement</t>
        </r>
      </text>
    </comment>
    <comment ref="AF89" authorId="0">
      <text>
        <r>
          <rPr>
            <b/>
            <sz val="8"/>
            <rFont val="Tahoma"/>
            <family val="0"/>
          </rPr>
          <t>23. Filter Manufacturer's Manual:</t>
        </r>
        <r>
          <rPr>
            <sz val="8"/>
            <rFont val="Tahoma"/>
            <family val="0"/>
          </rPr>
          <t xml:space="preserve">
Required for all fuel filters.</t>
        </r>
      </text>
    </comment>
    <comment ref="J91" authorId="0">
      <text>
        <r>
          <rPr>
            <b/>
            <sz val="8"/>
            <rFont val="Tahoma"/>
            <family val="0"/>
          </rPr>
          <t>12. Nozzle Screen/Dust Cap:</t>
        </r>
        <r>
          <rPr>
            <sz val="8"/>
            <rFont val="Tahoma"/>
            <family val="0"/>
          </rPr>
          <t xml:space="preserve">
100 Mesh or finer in fuel nozzle, and duct cap installed.
</t>
        </r>
        <r>
          <rPr>
            <b/>
            <sz val="8"/>
            <color indexed="10"/>
            <rFont val="Tahoma"/>
            <family val="2"/>
          </rPr>
          <t>Interagency Fire Requirement</t>
        </r>
      </text>
    </comment>
    <comment ref="Q97" authorId="0">
      <text>
        <r>
          <rPr>
            <b/>
            <sz val="8"/>
            <rFont val="Tahoma"/>
            <family val="0"/>
          </rPr>
          <t>2. ELT 91.207 Complied With:</t>
        </r>
        <r>
          <rPr>
            <sz val="8"/>
            <rFont val="Tahoma"/>
            <family val="0"/>
          </rPr>
          <t xml:space="preserve">
Verify Annual Inspection Complied with IAW 91.207d (1-4).</t>
        </r>
      </text>
    </comment>
    <comment ref="Q98" authorId="0">
      <text>
        <r>
          <rPr>
            <b/>
            <sz val="8"/>
            <rFont val="Tahoma"/>
            <family val="0"/>
          </rPr>
          <t xml:space="preserve">3. ELT TSO #:  </t>
        </r>
        <r>
          <rPr>
            <sz val="8"/>
            <rFont val="Tahoma"/>
            <family val="2"/>
          </rPr>
          <t xml:space="preserve">Either TSO 91a, or after January 31, 2009, TSO 126a.
</t>
        </r>
        <r>
          <rPr>
            <b/>
            <sz val="8"/>
            <color indexed="10"/>
            <rFont val="Tahoma"/>
            <family val="2"/>
          </rPr>
          <t>Interagency Fire Requirement</t>
        </r>
      </text>
    </comment>
    <comment ref="Q101" authorId="0">
      <text>
        <r>
          <rPr>
            <b/>
            <sz val="8"/>
            <rFont val="Tahoma"/>
            <family val="0"/>
          </rPr>
          <t>5, 7, &amp; 8: VHF-FM Comm. Transceiver</t>
        </r>
        <r>
          <rPr>
            <sz val="8"/>
            <rFont val="Tahoma"/>
            <family val="0"/>
          </rPr>
          <t xml:space="preserve">
Check operation and identify type.  Only "Fire" Approved radios authorized for Special Mission.  
</t>
        </r>
        <r>
          <rPr>
            <b/>
            <sz val="8"/>
            <rFont val="Tahoma"/>
            <family val="2"/>
          </rPr>
          <t>Current Approved radios can be found at:</t>
        </r>
        <r>
          <rPr>
            <sz val="8"/>
            <rFont val="Tahoma"/>
            <family val="0"/>
          </rPr>
          <t xml:space="preserve">
http://www.fs.fed.us/fire/niicd/avionics/index.html
</t>
        </r>
        <r>
          <rPr>
            <b/>
            <sz val="8"/>
            <color indexed="10"/>
            <rFont val="Tahoma"/>
            <family val="2"/>
          </rPr>
          <t>One required for</t>
        </r>
        <r>
          <rPr>
            <sz val="8"/>
            <rFont val="Tahoma"/>
            <family val="0"/>
          </rPr>
          <t xml:space="preserve"> </t>
        </r>
        <r>
          <rPr>
            <b/>
            <sz val="8"/>
            <color indexed="10"/>
            <rFont val="Tahoma"/>
            <family val="2"/>
          </rPr>
          <t>Interagency Fire</t>
        </r>
      </text>
    </comment>
    <comment ref="I103" authorId="0">
      <text>
        <r>
          <rPr>
            <b/>
            <sz val="8"/>
            <rFont val="Tahoma"/>
            <family val="0"/>
          </rPr>
          <t>8. Aux FM Provisions:</t>
        </r>
        <r>
          <rPr>
            <sz val="8"/>
            <rFont val="Tahoma"/>
            <family val="0"/>
          </rPr>
          <t xml:space="preserve">
Verify 10-pin connector operation and VHF-FM antenna installed. </t>
        </r>
        <r>
          <rPr>
            <b/>
            <sz val="8"/>
            <rFont val="Tahoma"/>
            <family val="2"/>
          </rPr>
          <t xml:space="preserve"> Not required if an additional FM is installed (FM-2).</t>
        </r>
      </text>
    </comment>
    <comment ref="M104" authorId="0">
      <text>
        <r>
          <rPr>
            <b/>
            <sz val="8"/>
            <rFont val="Tahoma"/>
            <family val="0"/>
          </rPr>
          <t>9. GPS:</t>
        </r>
        <r>
          <rPr>
            <sz val="8"/>
            <rFont val="Tahoma"/>
            <family val="0"/>
          </rPr>
          <t xml:space="preserve">
Identify whether Portable or Panel Mounted.
Air Attack Type I &amp; II must be panel mounted.</t>
        </r>
      </text>
    </comment>
    <comment ref="M105" authorId="0">
      <text>
        <r>
          <rPr>
            <b/>
            <sz val="8"/>
            <rFont val="Tahoma"/>
            <family val="0"/>
          </rPr>
          <t>9. (Cont) IFR/VFR:</t>
        </r>
        <r>
          <rPr>
            <sz val="8"/>
            <rFont val="Tahoma"/>
            <family val="0"/>
          </rPr>
          <t xml:space="preserve">
Identify whether VFR or IFR Approved.</t>
        </r>
      </text>
    </comment>
    <comment ref="L106" authorId="0">
      <text>
        <r>
          <rPr>
            <b/>
            <sz val="8"/>
            <rFont val="Tahoma"/>
            <family val="0"/>
          </rPr>
          <t>10. GPS Database:</t>
        </r>
        <r>
          <rPr>
            <sz val="8"/>
            <rFont val="Tahoma"/>
            <family val="0"/>
          </rPr>
          <t xml:space="preserve">
Enter Expiration of Database.  If IFR Approach required by contract, database must be no older than 28 days.  Under no circumstances may it be more than 1 year old.</t>
        </r>
      </text>
    </comment>
    <comment ref="G110" authorId="0">
      <text>
        <r>
          <rPr>
            <b/>
            <sz val="8"/>
            <rFont val="Tahoma"/>
            <family val="0"/>
          </rPr>
          <t>14. TCAS/TCAD:</t>
        </r>
        <r>
          <rPr>
            <sz val="8"/>
            <rFont val="Tahoma"/>
            <family val="0"/>
          </rPr>
          <t xml:space="preserve">
If Required by Contract.</t>
        </r>
      </text>
    </comment>
    <comment ref="AE109" authorId="0">
      <text>
        <r>
          <rPr>
            <b/>
            <sz val="8"/>
            <rFont val="Tahoma"/>
            <family val="0"/>
          </rPr>
          <t>31. Accessory Power (3 Pin):</t>
        </r>
        <r>
          <rPr>
            <sz val="8"/>
            <rFont val="Tahoma"/>
            <family val="0"/>
          </rPr>
          <t xml:space="preserve">
Verify correct power and polarity.
</t>
        </r>
        <r>
          <rPr>
            <b/>
            <sz val="8"/>
            <color indexed="10"/>
            <rFont val="Tahoma"/>
            <family val="2"/>
          </rPr>
          <t>Interagency Fire Requirement</t>
        </r>
      </text>
    </comment>
    <comment ref="N111" authorId="0">
      <text>
        <r>
          <rPr>
            <b/>
            <sz val="8"/>
            <rFont val="Tahoma"/>
            <family val="0"/>
          </rPr>
          <t>15. Automated Flight Following:</t>
        </r>
        <r>
          <rPr>
            <sz val="8"/>
            <rFont val="Tahoma"/>
            <family val="0"/>
          </rPr>
          <t xml:space="preserve">
If Required by Contract.</t>
        </r>
      </text>
    </comment>
    <comment ref="AF110" authorId="0">
      <text>
        <r>
          <rPr>
            <b/>
            <sz val="8"/>
            <rFont val="Tahoma"/>
            <family val="0"/>
          </rPr>
          <t>32. Cargo Hook Connector (9 Pin):</t>
        </r>
        <r>
          <rPr>
            <sz val="8"/>
            <rFont val="Tahoma"/>
            <family val="0"/>
          </rPr>
          <t xml:space="preserve">
Verify correct power and polarity. 
Protected by 50 amp circuit breaker, or as required by Contract.
</t>
        </r>
        <r>
          <rPr>
            <b/>
            <sz val="8"/>
            <color indexed="10"/>
            <rFont val="Tahoma"/>
            <family val="2"/>
          </rPr>
          <t>Interagency Fire Requirement</t>
        </r>
      </text>
    </comment>
    <comment ref="AG35" authorId="0">
      <text>
        <r>
          <rPr>
            <b/>
            <sz val="8"/>
            <rFont val="Tahoma"/>
            <family val="0"/>
          </rPr>
          <t>HSI:</t>
        </r>
        <r>
          <rPr>
            <sz val="8"/>
            <rFont val="Tahoma"/>
            <family val="2"/>
          </rPr>
          <t xml:space="preserve">  Enter HSI time from D102 of Ops Specs.</t>
        </r>
      </text>
    </comment>
    <comment ref="AD23" authorId="0">
      <text>
        <r>
          <rPr>
            <b/>
            <sz val="8"/>
            <rFont val="Tahoma"/>
            <family val="0"/>
          </rPr>
          <t>13q - 13u. Other:</t>
        </r>
        <r>
          <rPr>
            <sz val="8"/>
            <rFont val="Tahoma"/>
            <family val="0"/>
          </rPr>
          <t xml:space="preserve">
For other requirements listed in Contract. </t>
        </r>
      </text>
    </comment>
    <comment ref="AB70" authorId="0">
      <text>
        <r>
          <rPr>
            <b/>
            <sz val="8"/>
            <rFont val="Tahoma"/>
            <family val="0"/>
          </rPr>
          <t>Security Devices:</t>
        </r>
        <r>
          <rPr>
            <sz val="8"/>
            <rFont val="Tahoma"/>
            <family val="0"/>
          </rPr>
          <t xml:space="preserve">
Must have two independent electrical and/or mechanical devices.  </t>
        </r>
        <r>
          <rPr>
            <b/>
            <sz val="8"/>
            <rFont val="Tahoma"/>
            <family val="2"/>
          </rPr>
          <t>Must be incorporated into preflight checklists.</t>
        </r>
        <r>
          <rPr>
            <sz val="8"/>
            <rFont val="Tahoma"/>
            <family val="0"/>
          </rPr>
          <t xml:space="preserve">  Locked doors or windows are not acceptable.
</t>
        </r>
      </text>
    </comment>
    <comment ref="L75" authorId="0">
      <text>
        <r>
          <rPr>
            <b/>
            <sz val="8"/>
            <rFont val="Tahoma"/>
            <family val="0"/>
          </rPr>
          <t>Operations Manual:</t>
        </r>
        <r>
          <rPr>
            <sz val="8"/>
            <rFont val="Tahoma"/>
            <family val="0"/>
          </rPr>
          <t xml:space="preserve">
Required by contract.</t>
        </r>
      </text>
    </comment>
    <comment ref="B13" authorId="0">
      <text>
        <r>
          <rPr>
            <b/>
            <sz val="8"/>
            <rFont val="Tahoma"/>
            <family val="0"/>
          </rPr>
          <t>1. Operator:</t>
        </r>
        <r>
          <rPr>
            <sz val="8"/>
            <rFont val="Tahoma"/>
            <family val="0"/>
          </rPr>
          <t xml:space="preserve">
Many Operators have different names than on the Aircraft Registration Certificate.  Enter the Operators Company Nameas listed on the Contract, not the name on the Registration. This will eliminate confusion with entries found in the Federal Aviaiton Resources Database.</t>
        </r>
      </text>
    </comment>
    <comment ref="N13" authorId="0">
      <text>
        <r>
          <rPr>
            <b/>
            <sz val="8"/>
            <rFont val="Tahoma"/>
            <family val="0"/>
          </rPr>
          <t>2. Address:</t>
        </r>
        <r>
          <rPr>
            <sz val="8"/>
            <rFont val="Tahoma"/>
            <family val="0"/>
          </rPr>
          <t xml:space="preserve">
Use the address as listed on the Contract.</t>
        </r>
      </text>
    </comment>
    <comment ref="B15" authorId="0">
      <text>
        <r>
          <rPr>
            <b/>
            <sz val="8"/>
            <rFont val="Tahoma"/>
            <family val="0"/>
          </rPr>
          <t>3. Phone No:</t>
        </r>
        <r>
          <rPr>
            <sz val="8"/>
            <rFont val="Tahoma"/>
            <family val="0"/>
          </rPr>
          <t xml:space="preserve">
Include the Area Code</t>
        </r>
      </text>
    </comment>
    <comment ref="H15" authorId="0">
      <text>
        <r>
          <rPr>
            <b/>
            <sz val="8"/>
            <rFont val="Tahoma"/>
            <family val="0"/>
          </rPr>
          <t>4. Make and Model:</t>
        </r>
        <r>
          <rPr>
            <sz val="8"/>
            <rFont val="Tahoma"/>
            <family val="0"/>
          </rPr>
          <t xml:space="preserve">
Self Explanatory, i.e. Bell 407</t>
        </r>
      </text>
    </comment>
    <comment ref="O15" authorId="0">
      <text>
        <r>
          <rPr>
            <b/>
            <sz val="8"/>
            <rFont val="Tahoma"/>
            <family val="0"/>
          </rPr>
          <t>5. FAA Registration No:</t>
        </r>
        <r>
          <rPr>
            <sz val="8"/>
            <rFont val="Tahoma"/>
            <family val="0"/>
          </rPr>
          <t xml:space="preserve">
Self Explanatory.  If Foreign, enter appropriate Registration Number, i.e. C-FYHK.</t>
        </r>
      </text>
    </comment>
    <comment ref="W15" authorId="0">
      <text>
        <r>
          <rPr>
            <b/>
            <sz val="8"/>
            <rFont val="Tahoma"/>
            <family val="0"/>
          </rPr>
          <t>FSDefaultUser:</t>
        </r>
        <r>
          <rPr>
            <sz val="8"/>
            <rFont val="Tahoma"/>
            <family val="0"/>
          </rPr>
          <t xml:space="preserve">
Self-Explanatory</t>
        </r>
      </text>
    </comment>
    <comment ref="AF15" authorId="0">
      <text>
        <r>
          <rPr>
            <b/>
            <sz val="8"/>
            <rFont val="Tahoma"/>
            <family val="0"/>
          </rPr>
          <t>7. Hobbs Reading:</t>
        </r>
        <r>
          <rPr>
            <sz val="8"/>
            <rFont val="Tahoma"/>
            <family val="0"/>
          </rPr>
          <t xml:space="preserve">
Hobbs at time of Inspection.</t>
        </r>
      </text>
    </comment>
    <comment ref="F17" authorId="0">
      <text>
        <r>
          <rPr>
            <b/>
            <sz val="8"/>
            <rFont val="Tahoma"/>
            <family val="0"/>
          </rPr>
          <t>8. Max Gross Weight:</t>
        </r>
        <r>
          <rPr>
            <sz val="8"/>
            <rFont val="Tahoma"/>
            <family val="0"/>
          </rPr>
          <t xml:space="preserve">
Certificated Maximum Gross Weight From Flight Manual for</t>
        </r>
        <r>
          <rPr>
            <b/>
            <sz val="8"/>
            <rFont val="Tahoma"/>
            <family val="2"/>
          </rPr>
          <t xml:space="preserve"> Internal Loads</t>
        </r>
        <r>
          <rPr>
            <sz val="8"/>
            <rFont val="Tahoma"/>
            <family val="0"/>
          </rPr>
          <t>. Ensure Flight Supplements checked if appropriate.</t>
        </r>
      </text>
    </comment>
    <comment ref="L17" authorId="0">
      <text>
        <r>
          <rPr>
            <b/>
            <sz val="8"/>
            <rFont val="Tahoma"/>
            <family val="0"/>
          </rPr>
          <t>9. Max Gross Weight:</t>
        </r>
        <r>
          <rPr>
            <sz val="8"/>
            <rFont val="Tahoma"/>
            <family val="0"/>
          </rPr>
          <t xml:space="preserve">
Maximum Gross Weight from Flight Manual for </t>
        </r>
        <r>
          <rPr>
            <b/>
            <sz val="8"/>
            <rFont val="Tahoma"/>
            <family val="2"/>
          </rPr>
          <t>Jettisonable External Loads</t>
        </r>
        <r>
          <rPr>
            <sz val="8"/>
            <rFont val="Tahoma"/>
            <family val="0"/>
          </rPr>
          <t>. Ensure Flight Manual Supplements checked.</t>
        </r>
      </text>
    </comment>
    <comment ref="R3" authorId="0">
      <text>
        <r>
          <rPr>
            <b/>
            <sz val="8"/>
            <rFont val="Tahoma"/>
            <family val="2"/>
          </rPr>
          <t>1. Contract/Rental Agreement No:</t>
        </r>
        <r>
          <rPr>
            <sz val="8"/>
            <rFont val="Tahoma"/>
            <family val="0"/>
          </rPr>
          <t xml:space="preserve">
Insert current Contract or Rental Agreement Number.
</t>
        </r>
      </text>
    </comment>
    <comment ref="AD41" authorId="0">
      <text>
        <r>
          <rPr>
            <b/>
            <sz val="8"/>
            <rFont val="Tahoma"/>
            <family val="0"/>
          </rPr>
          <t>1. 14 CFR 133 Certificate No:</t>
        </r>
        <r>
          <rPr>
            <sz val="8"/>
            <rFont val="Tahoma"/>
            <family val="0"/>
          </rPr>
          <t xml:space="preserve">
Part 133 - External Load Certificate Number</t>
        </r>
      </text>
    </comment>
    <comment ref="AD43" authorId="0">
      <text>
        <r>
          <rPr>
            <b/>
            <sz val="8"/>
            <rFont val="Tahoma"/>
            <family val="0"/>
          </rPr>
          <t>1. 14 CFR 135 Certificate No:</t>
        </r>
        <r>
          <rPr>
            <sz val="8"/>
            <rFont val="Tahoma"/>
            <family val="0"/>
          </rPr>
          <t xml:space="preserve">
Part 135 - External Load Certificate Number</t>
        </r>
      </text>
    </comment>
    <comment ref="AD44" authorId="0">
      <text>
        <r>
          <rPr>
            <b/>
            <sz val="8"/>
            <rFont val="Tahoma"/>
            <family val="0"/>
          </rPr>
          <t>1. 14 CFR 137 Certificate No:</t>
        </r>
        <r>
          <rPr>
            <sz val="8"/>
            <rFont val="Tahoma"/>
            <family val="0"/>
          </rPr>
          <t xml:space="preserve">
Part 137 - External Load Certificate Number</t>
        </r>
      </text>
    </comment>
    <comment ref="AC42" authorId="0">
      <text>
        <r>
          <rPr>
            <b/>
            <sz val="8"/>
            <rFont val="Tahoma"/>
            <family val="2"/>
          </rPr>
          <t>Part 133 Certificate Expiration Date:</t>
        </r>
        <r>
          <rPr>
            <sz val="8"/>
            <rFont val="Tahoma"/>
            <family val="0"/>
          </rPr>
          <t xml:space="preserve">
Part 133 Operating Certificates are valid for 2 years.
</t>
        </r>
      </text>
    </comment>
    <comment ref="AI60" authorId="0">
      <text>
        <r>
          <rPr>
            <b/>
            <sz val="8"/>
            <rFont val="Tahoma"/>
            <family val="2"/>
          </rPr>
          <t>23. Rappel Anchor:</t>
        </r>
        <r>
          <rPr>
            <sz val="8"/>
            <rFont val="Tahoma"/>
            <family val="0"/>
          </rPr>
          <t xml:space="preserve">
Verify anchor inspected in accordance with Instructions for Continued Airworthiness (ICA).
</t>
        </r>
      </text>
    </comment>
    <comment ref="Y24" authorId="0">
      <text>
        <r>
          <rPr>
            <b/>
            <sz val="8"/>
            <rFont val="Tahoma"/>
            <family val="0"/>
          </rPr>
          <t xml:space="preserve">Fixed Tank:
</t>
        </r>
        <r>
          <rPr>
            <sz val="8"/>
            <rFont val="Tahoma"/>
            <family val="2"/>
          </rPr>
          <t xml:space="preserve">Tanker Numbers are assigned to </t>
        </r>
        <r>
          <rPr>
            <b/>
            <sz val="8"/>
            <color indexed="10"/>
            <rFont val="Tahoma"/>
            <family val="2"/>
          </rPr>
          <t xml:space="preserve">Type 1 </t>
        </r>
        <r>
          <rPr>
            <sz val="8"/>
            <rFont val="Tahoma"/>
            <family val="2"/>
          </rPr>
          <t xml:space="preserve">helicopters only. </t>
        </r>
        <r>
          <rPr>
            <sz val="8"/>
            <rFont val="Tahoma"/>
            <family val="0"/>
          </rPr>
          <t xml:space="preserve">
</t>
        </r>
      </text>
    </comment>
  </commentList>
</comments>
</file>

<file path=xl/comments2.xml><?xml version="1.0" encoding="utf-8"?>
<comments xmlns="http://schemas.openxmlformats.org/spreadsheetml/2006/main">
  <authors>
    <author>FSDefaultUser</author>
  </authors>
  <commentList>
    <comment ref="L27" authorId="0">
      <text>
        <r>
          <rPr>
            <b/>
            <sz val="8"/>
            <rFont val="Tahoma"/>
            <family val="0"/>
          </rPr>
          <t>13p. Manager May Ride Point-to-Point:</t>
        </r>
        <r>
          <rPr>
            <sz val="8"/>
            <rFont val="Tahoma"/>
            <family val="0"/>
          </rPr>
          <t xml:space="preserve">
For Type I &amp; II only if approved by Contract.  </t>
        </r>
        <r>
          <rPr>
            <b/>
            <sz val="8"/>
            <rFont val="Tahoma"/>
            <family val="2"/>
          </rPr>
          <t>Not Applicable to Restricted Category Helicopters.</t>
        </r>
      </text>
    </comment>
    <comment ref="AL22" authorId="0">
      <text>
        <r>
          <rPr>
            <b/>
            <sz val="8"/>
            <rFont val="Tahoma"/>
            <family val="0"/>
          </rPr>
          <t>13p. Approved MEL:</t>
        </r>
        <r>
          <rPr>
            <sz val="8"/>
            <rFont val="Tahoma"/>
            <family val="0"/>
          </rPr>
          <t xml:space="preserve">
Verify against Operators Ops Spec </t>
        </r>
        <r>
          <rPr>
            <b/>
            <sz val="8"/>
            <color indexed="10"/>
            <rFont val="Tahoma"/>
            <family val="2"/>
          </rPr>
          <t>D095</t>
        </r>
        <r>
          <rPr>
            <sz val="8"/>
            <rFont val="Tahoma"/>
            <family val="0"/>
          </rPr>
          <t xml:space="preserve">.  </t>
        </r>
        <r>
          <rPr>
            <b/>
            <sz val="8"/>
            <rFont val="Tahoma"/>
            <family val="2"/>
          </rPr>
          <t>Enter MMEL Revion Number used to develop MEL.</t>
        </r>
      </text>
    </comment>
    <comment ref="Y24" authorId="0">
      <text>
        <r>
          <rPr>
            <b/>
            <sz val="8"/>
            <rFont val="Tahoma"/>
            <family val="0"/>
          </rPr>
          <t xml:space="preserve">Fixed Tank:
</t>
        </r>
        <r>
          <rPr>
            <sz val="8"/>
            <rFont val="Tahoma"/>
            <family val="2"/>
          </rPr>
          <t xml:space="preserve">Tanker Numbers are assigned to Type 1 helicopters only.  If </t>
        </r>
        <r>
          <rPr>
            <b/>
            <sz val="8"/>
            <color indexed="8"/>
            <rFont val="Tahoma"/>
            <family val="2"/>
          </rPr>
          <t>NOT</t>
        </r>
        <r>
          <rPr>
            <sz val="8"/>
            <rFont val="Tahoma"/>
            <family val="2"/>
          </rPr>
          <t xml:space="preserve"> a </t>
        </r>
        <r>
          <rPr>
            <b/>
            <sz val="8"/>
            <color indexed="10"/>
            <rFont val="Tahoma"/>
            <family val="2"/>
          </rPr>
          <t>Type 1</t>
        </r>
        <r>
          <rPr>
            <b/>
            <sz val="8"/>
            <rFont val="Tahoma"/>
            <family val="2"/>
          </rPr>
          <t xml:space="preserve"> </t>
        </r>
        <r>
          <rPr>
            <sz val="8"/>
            <rFont val="Tahoma"/>
            <family val="2"/>
          </rPr>
          <t xml:space="preserve">helicopter enter </t>
        </r>
        <r>
          <rPr>
            <b/>
            <sz val="8"/>
            <color indexed="12"/>
            <rFont val="Tahoma"/>
            <family val="2"/>
          </rPr>
          <t>NA</t>
        </r>
        <r>
          <rPr>
            <sz val="8"/>
            <rFont val="Tahoma"/>
            <family val="0"/>
          </rPr>
          <t xml:space="preserve">
</t>
        </r>
      </text>
    </comment>
    <comment ref="B15" authorId="0">
      <text>
        <r>
          <rPr>
            <b/>
            <sz val="8"/>
            <rFont val="Tahoma"/>
            <family val="0"/>
          </rPr>
          <t>3. Phone No:</t>
        </r>
        <r>
          <rPr>
            <sz val="8"/>
            <rFont val="Tahoma"/>
            <family val="0"/>
          </rPr>
          <t xml:space="preserve">
Include the Area Code</t>
        </r>
      </text>
    </comment>
    <comment ref="H15" authorId="0">
      <text>
        <r>
          <rPr>
            <b/>
            <sz val="8"/>
            <rFont val="Tahoma"/>
            <family val="0"/>
          </rPr>
          <t>4. Make and Model:</t>
        </r>
        <r>
          <rPr>
            <sz val="8"/>
            <rFont val="Tahoma"/>
            <family val="0"/>
          </rPr>
          <t xml:space="preserve">
Self Explanatory, i.e. Bell 407</t>
        </r>
      </text>
    </comment>
    <comment ref="O15" authorId="0">
      <text>
        <r>
          <rPr>
            <b/>
            <sz val="8"/>
            <rFont val="Tahoma"/>
            <family val="0"/>
          </rPr>
          <t>5. FAA Registration No:</t>
        </r>
        <r>
          <rPr>
            <sz val="8"/>
            <rFont val="Tahoma"/>
            <family val="0"/>
          </rPr>
          <t xml:space="preserve">
Self Explanatory.  If Foreign, enter appropriate Registration Number, i.e. C-FYHK.</t>
        </r>
      </text>
    </comment>
    <comment ref="W15" authorId="0">
      <text>
        <r>
          <rPr>
            <b/>
            <sz val="8"/>
            <rFont val="Tahoma"/>
            <family val="0"/>
          </rPr>
          <t>FSDefaultUser:</t>
        </r>
        <r>
          <rPr>
            <sz val="8"/>
            <rFont val="Tahoma"/>
            <family val="0"/>
          </rPr>
          <t xml:space="preserve">
Self-Explanatory</t>
        </r>
      </text>
    </comment>
    <comment ref="AF15" authorId="0">
      <text>
        <r>
          <rPr>
            <b/>
            <sz val="8"/>
            <rFont val="Tahoma"/>
            <family val="0"/>
          </rPr>
          <t>7. Hobbs Reading:</t>
        </r>
        <r>
          <rPr>
            <sz val="8"/>
            <rFont val="Tahoma"/>
            <family val="0"/>
          </rPr>
          <t xml:space="preserve">
Hobbs at time of Inspection.</t>
        </r>
      </text>
    </comment>
    <comment ref="B13" authorId="0">
      <text>
        <r>
          <rPr>
            <b/>
            <sz val="8"/>
            <rFont val="Tahoma"/>
            <family val="0"/>
          </rPr>
          <t>1. Operator:</t>
        </r>
        <r>
          <rPr>
            <sz val="8"/>
            <rFont val="Tahoma"/>
            <family val="0"/>
          </rPr>
          <t xml:space="preserve">
Many Operators have different names than on the Aircraft Registration Certificate.  Enter the Operators Company Nameas listed on the Contract, not the name on the Registration. This will eliminate confusion with entries found in the Federal Aviaiton Resources Database.</t>
        </r>
      </text>
    </comment>
    <comment ref="N13" authorId="0">
      <text>
        <r>
          <rPr>
            <b/>
            <sz val="8"/>
            <rFont val="Tahoma"/>
            <family val="0"/>
          </rPr>
          <t>2. Address:</t>
        </r>
        <r>
          <rPr>
            <sz val="8"/>
            <rFont val="Tahoma"/>
            <family val="0"/>
          </rPr>
          <t xml:space="preserve">
Use the address as listed on the Contract.</t>
        </r>
      </text>
    </comment>
    <comment ref="L17" authorId="0">
      <text>
        <r>
          <rPr>
            <b/>
            <sz val="8"/>
            <rFont val="Tahoma"/>
            <family val="0"/>
          </rPr>
          <t>9. Max Gross Weight:</t>
        </r>
        <r>
          <rPr>
            <sz val="8"/>
            <rFont val="Tahoma"/>
            <family val="0"/>
          </rPr>
          <t xml:space="preserve">
Maximum Gross Weight from Flight Manual for </t>
        </r>
        <r>
          <rPr>
            <b/>
            <sz val="8"/>
            <rFont val="Tahoma"/>
            <family val="2"/>
          </rPr>
          <t>Jettisonable External Loads</t>
        </r>
        <r>
          <rPr>
            <sz val="8"/>
            <rFont val="Tahoma"/>
            <family val="0"/>
          </rPr>
          <t>. Ensure Flight Manual Supplements checked.</t>
        </r>
      </text>
    </comment>
    <comment ref="Q17" authorId="0">
      <text>
        <r>
          <rPr>
            <b/>
            <sz val="8"/>
            <rFont val="Tahoma"/>
            <family val="0"/>
          </rPr>
          <t>10. No. Passengers:</t>
        </r>
        <r>
          <rPr>
            <sz val="8"/>
            <rFont val="Tahoma"/>
            <family val="0"/>
          </rPr>
          <t xml:space="preserve">
Max seats, excluding pilot(s)</t>
        </r>
      </text>
    </comment>
    <comment ref="AE17" authorId="0">
      <text>
        <r>
          <rPr>
            <b/>
            <sz val="8"/>
            <rFont val="Tahoma"/>
            <family val="0"/>
          </rPr>
          <t>12. Fuel Flow (Cruise):</t>
        </r>
        <r>
          <rPr>
            <sz val="8"/>
            <rFont val="Tahoma"/>
            <family val="0"/>
          </rPr>
          <t xml:space="preserve">
See Section J of the Contract for the Hourly Fuel Consumption.</t>
        </r>
      </text>
    </comment>
    <comment ref="AD23" authorId="0">
      <text>
        <r>
          <rPr>
            <b/>
            <sz val="8"/>
            <rFont val="Tahoma"/>
            <family val="0"/>
          </rPr>
          <t>13q - 13u. Other:</t>
        </r>
        <r>
          <rPr>
            <sz val="8"/>
            <rFont val="Tahoma"/>
            <family val="0"/>
          </rPr>
          <t xml:space="preserve">
For other requirements listed in Contract. </t>
        </r>
      </text>
    </comment>
  </commentList>
</comments>
</file>

<file path=xl/comments3.xml><?xml version="1.0" encoding="utf-8"?>
<comments xmlns="http://schemas.openxmlformats.org/spreadsheetml/2006/main">
  <authors>
    <author>FSDefaultUser</author>
  </authors>
  <commentList>
    <comment ref="L27" authorId="0">
      <text>
        <r>
          <rPr>
            <b/>
            <sz val="8"/>
            <rFont val="Tahoma"/>
            <family val="0"/>
          </rPr>
          <t>13p. Manager May Ride Point-to-Point:</t>
        </r>
        <r>
          <rPr>
            <sz val="8"/>
            <rFont val="Tahoma"/>
            <family val="0"/>
          </rPr>
          <t xml:space="preserve">
For Type I &amp; II only if approved by Contract.  </t>
        </r>
        <r>
          <rPr>
            <b/>
            <sz val="8"/>
            <rFont val="Tahoma"/>
            <family val="2"/>
          </rPr>
          <t>Not Applicable to Restricted Category Helicopters.</t>
        </r>
      </text>
    </comment>
    <comment ref="AL22" authorId="0">
      <text>
        <r>
          <rPr>
            <b/>
            <sz val="8"/>
            <rFont val="Tahoma"/>
            <family val="0"/>
          </rPr>
          <t>13p. Approved MEL:</t>
        </r>
        <r>
          <rPr>
            <sz val="8"/>
            <rFont val="Tahoma"/>
            <family val="0"/>
          </rPr>
          <t xml:space="preserve">
Verify against Operators Ops Spec </t>
        </r>
        <r>
          <rPr>
            <b/>
            <sz val="8"/>
            <color indexed="10"/>
            <rFont val="Tahoma"/>
            <family val="2"/>
          </rPr>
          <t>D095</t>
        </r>
        <r>
          <rPr>
            <sz val="8"/>
            <rFont val="Tahoma"/>
            <family val="0"/>
          </rPr>
          <t xml:space="preserve">.  </t>
        </r>
        <r>
          <rPr>
            <b/>
            <sz val="8"/>
            <rFont val="Tahoma"/>
            <family val="2"/>
          </rPr>
          <t>Enter MMEL Revion Number used to develop MEL.</t>
        </r>
      </text>
    </comment>
    <comment ref="Y24" authorId="0">
      <text>
        <r>
          <rPr>
            <b/>
            <sz val="8"/>
            <rFont val="Tahoma"/>
            <family val="0"/>
          </rPr>
          <t xml:space="preserve">Fixed Tank:
</t>
        </r>
        <r>
          <rPr>
            <sz val="8"/>
            <rFont val="Tahoma"/>
            <family val="2"/>
          </rPr>
          <t xml:space="preserve">Tanker Numbers are assigned to Type 1 helicopters only.  If </t>
        </r>
        <r>
          <rPr>
            <b/>
            <sz val="8"/>
            <color indexed="8"/>
            <rFont val="Tahoma"/>
            <family val="2"/>
          </rPr>
          <t>NOT</t>
        </r>
        <r>
          <rPr>
            <sz val="8"/>
            <rFont val="Tahoma"/>
            <family val="2"/>
          </rPr>
          <t xml:space="preserve"> a </t>
        </r>
        <r>
          <rPr>
            <b/>
            <sz val="8"/>
            <color indexed="10"/>
            <rFont val="Tahoma"/>
            <family val="2"/>
          </rPr>
          <t>Type 1</t>
        </r>
        <r>
          <rPr>
            <b/>
            <sz val="8"/>
            <rFont val="Tahoma"/>
            <family val="2"/>
          </rPr>
          <t xml:space="preserve"> </t>
        </r>
        <r>
          <rPr>
            <sz val="8"/>
            <rFont val="Tahoma"/>
            <family val="2"/>
          </rPr>
          <t xml:space="preserve">helicopter enter </t>
        </r>
        <r>
          <rPr>
            <b/>
            <sz val="8"/>
            <color indexed="12"/>
            <rFont val="Tahoma"/>
            <family val="2"/>
          </rPr>
          <t>NA</t>
        </r>
        <r>
          <rPr>
            <sz val="8"/>
            <rFont val="Tahoma"/>
            <family val="0"/>
          </rPr>
          <t xml:space="preserve">
</t>
        </r>
      </text>
    </comment>
    <comment ref="B13" authorId="0">
      <text>
        <r>
          <rPr>
            <b/>
            <sz val="8"/>
            <rFont val="Tahoma"/>
            <family val="0"/>
          </rPr>
          <t>1. Operator:</t>
        </r>
        <r>
          <rPr>
            <sz val="8"/>
            <rFont val="Tahoma"/>
            <family val="0"/>
          </rPr>
          <t xml:space="preserve">
Many Operators have different names than on the Aircraft Registration Certificate.  Enter the Operators Company Nameas listed on the Contract, not the name on the Registration. This will eliminate confusion with entries found in the Federal Aviaiton Resources Database.</t>
        </r>
      </text>
    </comment>
    <comment ref="N13" authorId="0">
      <text>
        <r>
          <rPr>
            <b/>
            <sz val="8"/>
            <rFont val="Tahoma"/>
            <family val="0"/>
          </rPr>
          <t>2. Address:</t>
        </r>
        <r>
          <rPr>
            <sz val="8"/>
            <rFont val="Tahoma"/>
            <family val="0"/>
          </rPr>
          <t xml:space="preserve">
Use the address as listed on the Contract.</t>
        </r>
      </text>
    </comment>
    <comment ref="B15" authorId="0">
      <text>
        <r>
          <rPr>
            <b/>
            <sz val="8"/>
            <rFont val="Tahoma"/>
            <family val="0"/>
          </rPr>
          <t>3. Phone No:</t>
        </r>
        <r>
          <rPr>
            <sz val="8"/>
            <rFont val="Tahoma"/>
            <family val="0"/>
          </rPr>
          <t xml:space="preserve">
Include the Area Code</t>
        </r>
      </text>
    </comment>
    <comment ref="H15" authorId="0">
      <text>
        <r>
          <rPr>
            <b/>
            <sz val="8"/>
            <rFont val="Tahoma"/>
            <family val="0"/>
          </rPr>
          <t>4. Make and Model:</t>
        </r>
        <r>
          <rPr>
            <sz val="8"/>
            <rFont val="Tahoma"/>
            <family val="0"/>
          </rPr>
          <t xml:space="preserve">
Self Explanatory, i.e. Bell 407</t>
        </r>
      </text>
    </comment>
    <comment ref="O15" authorId="0">
      <text>
        <r>
          <rPr>
            <b/>
            <sz val="8"/>
            <rFont val="Tahoma"/>
            <family val="0"/>
          </rPr>
          <t>5. FAA Registration No:</t>
        </r>
        <r>
          <rPr>
            <sz val="8"/>
            <rFont val="Tahoma"/>
            <family val="0"/>
          </rPr>
          <t xml:space="preserve">
Self Explanatory.  If Foreign, enter appropriate Registration Number, i.e. C-FYHK.</t>
        </r>
      </text>
    </comment>
    <comment ref="W15" authorId="0">
      <text>
        <r>
          <rPr>
            <b/>
            <sz val="8"/>
            <rFont val="Tahoma"/>
            <family val="0"/>
          </rPr>
          <t>FSDefaultUser:</t>
        </r>
        <r>
          <rPr>
            <sz val="8"/>
            <rFont val="Tahoma"/>
            <family val="0"/>
          </rPr>
          <t xml:space="preserve">
Self-Explanatory</t>
        </r>
      </text>
    </comment>
    <comment ref="AF15" authorId="0">
      <text>
        <r>
          <rPr>
            <b/>
            <sz val="8"/>
            <rFont val="Tahoma"/>
            <family val="0"/>
          </rPr>
          <t>7. Hobbs Reading:</t>
        </r>
        <r>
          <rPr>
            <sz val="8"/>
            <rFont val="Tahoma"/>
            <family val="0"/>
          </rPr>
          <t xml:space="preserve">
Hobbs at time of Inspection.</t>
        </r>
      </text>
    </comment>
    <comment ref="L17" authorId="0">
      <text>
        <r>
          <rPr>
            <b/>
            <sz val="8"/>
            <rFont val="Tahoma"/>
            <family val="0"/>
          </rPr>
          <t>9. Max Gross Weight:</t>
        </r>
        <r>
          <rPr>
            <sz val="8"/>
            <rFont val="Tahoma"/>
            <family val="0"/>
          </rPr>
          <t xml:space="preserve">
Maximum Gross Weight from Flight Manual for </t>
        </r>
        <r>
          <rPr>
            <b/>
            <sz val="8"/>
            <rFont val="Tahoma"/>
            <family val="2"/>
          </rPr>
          <t>Jettisonable External Loads</t>
        </r>
        <r>
          <rPr>
            <sz val="8"/>
            <rFont val="Tahoma"/>
            <family val="0"/>
          </rPr>
          <t>. Ensure Flight Manual Supplements checked.</t>
        </r>
      </text>
    </comment>
    <comment ref="Q17" authorId="0">
      <text>
        <r>
          <rPr>
            <b/>
            <sz val="8"/>
            <rFont val="Tahoma"/>
            <family val="0"/>
          </rPr>
          <t>10. No. Passengers:</t>
        </r>
        <r>
          <rPr>
            <sz val="8"/>
            <rFont val="Tahoma"/>
            <family val="0"/>
          </rPr>
          <t xml:space="preserve">
Max seats, excluding pilot(s)</t>
        </r>
      </text>
    </comment>
    <comment ref="AE17" authorId="0">
      <text>
        <r>
          <rPr>
            <b/>
            <sz val="8"/>
            <rFont val="Tahoma"/>
            <family val="0"/>
          </rPr>
          <t>12. Fuel Flow (Cruise):</t>
        </r>
        <r>
          <rPr>
            <sz val="8"/>
            <rFont val="Tahoma"/>
            <family val="0"/>
          </rPr>
          <t xml:space="preserve">
See Section J of the Contract for the Hourly Fuel Consumption.</t>
        </r>
      </text>
    </comment>
    <comment ref="AD23" authorId="0">
      <text>
        <r>
          <rPr>
            <b/>
            <sz val="8"/>
            <rFont val="Tahoma"/>
            <family val="0"/>
          </rPr>
          <t>13q - 13u. Other:</t>
        </r>
        <r>
          <rPr>
            <sz val="8"/>
            <rFont val="Tahoma"/>
            <family val="0"/>
          </rPr>
          <t xml:space="preserve">
For other requirements listed in Contract. </t>
        </r>
      </text>
    </comment>
  </commentList>
</comments>
</file>

<file path=xl/comments4.xml><?xml version="1.0" encoding="utf-8"?>
<comments xmlns="http://schemas.openxmlformats.org/spreadsheetml/2006/main">
  <authors>
    <author>k1hamilt</author>
  </authors>
  <commentList>
    <comment ref="J3" authorId="0">
      <text>
        <r>
          <rPr>
            <sz val="8"/>
            <rFont val="Tahoma"/>
            <family val="0"/>
          </rPr>
          <t xml:space="preserve">Enter the helicopter make, model and variant designator.
</t>
        </r>
      </text>
    </comment>
    <comment ref="J4" authorId="0">
      <text>
        <r>
          <rPr>
            <sz val="8"/>
            <rFont val="Tahoma"/>
            <family val="0"/>
          </rPr>
          <t xml:space="preserve">Enter the full FAA tail number.
</t>
        </r>
      </text>
    </comment>
    <comment ref="C5" authorId="0">
      <text>
        <r>
          <rPr>
            <sz val="8"/>
            <rFont val="Tahoma"/>
            <family val="0"/>
          </rPr>
          <t xml:space="preserve">Enter first and last name of the Pilot-In-Command (PIC) and any Co-Pilots.
</t>
        </r>
      </text>
    </comment>
    <comment ref="J5" authorId="0">
      <text>
        <r>
          <rPr>
            <sz val="8"/>
            <rFont val="Tahoma"/>
            <family val="0"/>
          </rPr>
          <t xml:space="preserve">Enter the </t>
        </r>
        <r>
          <rPr>
            <b/>
            <sz val="8"/>
            <rFont val="Tahoma"/>
            <family val="2"/>
          </rPr>
          <t>date</t>
        </r>
        <r>
          <rPr>
            <sz val="8"/>
            <rFont val="Tahoma"/>
            <family val="0"/>
          </rPr>
          <t xml:space="preserve"> that this Load Calculation is completed.</t>
        </r>
      </text>
    </comment>
    <comment ref="C6" authorId="0">
      <text>
        <r>
          <rPr>
            <sz val="8"/>
            <rFont val="Tahoma"/>
            <family val="0"/>
          </rPr>
          <t xml:space="preserve">Describe the mission or project being conducted. Ex: "Irish Springs Sling Project"; "Rattlesnake Fire"; "Initial Attack"
</t>
        </r>
      </text>
    </comment>
    <comment ref="J6" authorId="0">
      <text>
        <r>
          <rPr>
            <sz val="8"/>
            <rFont val="Tahoma"/>
            <family val="0"/>
          </rPr>
          <t>Enter the</t>
        </r>
        <r>
          <rPr>
            <b/>
            <sz val="8"/>
            <rFont val="Tahoma"/>
            <family val="2"/>
          </rPr>
          <t xml:space="preserve"> time</t>
        </r>
        <r>
          <rPr>
            <sz val="8"/>
            <rFont val="Tahoma"/>
            <family val="0"/>
          </rPr>
          <t xml:space="preserve"> of Load Calculation completion, in </t>
        </r>
        <r>
          <rPr>
            <b/>
            <sz val="8"/>
            <rFont val="Tahoma"/>
            <family val="2"/>
          </rPr>
          <t>Military Time.</t>
        </r>
      </text>
    </comment>
    <comment ref="D7" authorId="0">
      <text>
        <r>
          <rPr>
            <sz val="8"/>
            <rFont val="Tahoma"/>
            <family val="0"/>
          </rPr>
          <t xml:space="preserve">Enter the name or designator of the Departure location.
</t>
        </r>
      </text>
    </comment>
    <comment ref="I7" authorId="0">
      <text>
        <r>
          <rPr>
            <sz val="8"/>
            <rFont val="Tahoma"/>
            <family val="0"/>
          </rPr>
          <t xml:space="preserve">Enter the </t>
        </r>
        <r>
          <rPr>
            <b/>
            <sz val="8"/>
            <rFont val="Tahoma"/>
            <family val="2"/>
          </rPr>
          <t>Pressure Altitude</t>
        </r>
        <r>
          <rPr>
            <sz val="8"/>
            <rFont val="Tahoma"/>
            <family val="0"/>
          </rPr>
          <t xml:space="preserve"> (PA) at departure point (read altimeter when set to 29.92).
</t>
        </r>
      </text>
    </comment>
    <comment ref="L7" authorId="0">
      <text>
        <r>
          <rPr>
            <sz val="8"/>
            <rFont val="Tahoma"/>
            <family val="0"/>
          </rPr>
          <t xml:space="preserve">Enter </t>
        </r>
        <r>
          <rPr>
            <b/>
            <sz val="8"/>
            <rFont val="Tahoma"/>
            <family val="2"/>
          </rPr>
          <t>Outside Air Temperature</t>
        </r>
        <r>
          <rPr>
            <sz val="8"/>
            <rFont val="Tahoma"/>
            <family val="0"/>
          </rPr>
          <t xml:space="preserve"> (OAT) at the Departure point, in degrees Celsius.
</t>
        </r>
      </text>
    </comment>
    <comment ref="D9" authorId="0">
      <text>
        <r>
          <rPr>
            <sz val="8"/>
            <rFont val="Tahoma"/>
            <family val="0"/>
          </rPr>
          <t xml:space="preserve">Enter the name or designator of the Destination location. If unknown, enter "unknown" or "various"
</t>
        </r>
      </text>
    </comment>
    <comment ref="I9" authorId="0">
      <text>
        <r>
          <rPr>
            <sz val="8"/>
            <rFont val="Tahoma"/>
            <family val="0"/>
          </rPr>
          <t xml:space="preserve">Enter the </t>
        </r>
        <r>
          <rPr>
            <b/>
            <sz val="8"/>
            <rFont val="Tahoma"/>
            <family val="2"/>
          </rPr>
          <t>Pressure Altitude</t>
        </r>
        <r>
          <rPr>
            <sz val="8"/>
            <rFont val="Tahoma"/>
            <family val="0"/>
          </rPr>
          <t xml:space="preserve"> (PA) at the destination location. If PA is unknown, use MSL elevation from a map. If the destination location is unknown, use the highest expected landing elevation for that day.
</t>
        </r>
      </text>
    </comment>
    <comment ref="L9" authorId="0">
      <text>
        <r>
          <rPr>
            <sz val="8"/>
            <rFont val="Tahoma"/>
            <family val="0"/>
          </rPr>
          <t xml:space="preserve">Enter </t>
        </r>
        <r>
          <rPr>
            <b/>
            <sz val="8"/>
            <rFont val="Tahoma"/>
            <family val="2"/>
          </rPr>
          <t>Outside Air Temperature</t>
        </r>
        <r>
          <rPr>
            <sz val="8"/>
            <rFont val="Tahoma"/>
            <family val="0"/>
          </rPr>
          <t xml:space="preserve"> (OAT) at the destination location. If unknown, use Standard Lapse Rate of 2</t>
        </r>
        <r>
          <rPr>
            <vertAlign val="superscript"/>
            <sz val="8"/>
            <rFont val="Tahoma"/>
            <family val="2"/>
          </rPr>
          <t>o</t>
        </r>
        <r>
          <rPr>
            <sz val="8"/>
            <rFont val="Tahoma"/>
            <family val="0"/>
          </rPr>
          <t>C/1000' to estimate destination OAT. If the destination location is unknown (initial attack), use the highest OAT expected that day for the highest expected 
landing altitude.</t>
        </r>
      </text>
    </comment>
    <comment ref="M9" authorId="0">
      <text>
        <r>
          <rPr>
            <sz val="8"/>
            <rFont val="Tahoma"/>
            <family val="0"/>
          </rPr>
          <t xml:space="preserve">Check the box on either the Departure line or the Destination line, whichever has the most restrictive conditions, to indicate which PA and OAT will be used to compute gross weight on line7b. (the destination conditions are </t>
        </r>
        <r>
          <rPr>
            <u val="single"/>
            <sz val="8"/>
            <rFont val="Tahoma"/>
            <family val="2"/>
          </rPr>
          <t>usually</t>
        </r>
        <r>
          <rPr>
            <sz val="8"/>
            <rFont val="Tahoma"/>
            <family val="0"/>
          </rPr>
          <t xml:space="preserve"> more restrictive)
</t>
        </r>
      </text>
    </comment>
    <comment ref="H11" authorId="0">
      <text>
        <r>
          <rPr>
            <sz val="8"/>
            <rFont val="Tahoma"/>
            <family val="0"/>
          </rPr>
          <t xml:space="preserve">Equipped Weight equals the Empty Weight (found in the aircraft weight and balance data) </t>
        </r>
        <r>
          <rPr>
            <u val="single"/>
            <sz val="8"/>
            <rFont val="Tahoma"/>
            <family val="2"/>
          </rPr>
          <t>plus</t>
        </r>
        <r>
          <rPr>
            <sz val="8"/>
            <rFont val="Tahoma"/>
            <family val="0"/>
          </rPr>
          <t xml:space="preserve"> the weight of lubricants and other equipment required by contract (i.e. survival kit)
</t>
        </r>
      </text>
    </comment>
    <comment ref="H12" authorId="0">
      <text>
        <r>
          <rPr>
            <sz val="8"/>
            <rFont val="Tahoma"/>
            <family val="0"/>
          </rPr>
          <t xml:space="preserve">Enter the weight of the Pilot and any co-pilots plus the weight of their personal flight gear.
</t>
        </r>
      </text>
    </comment>
    <comment ref="D13" authorId="0">
      <text>
        <r>
          <rPr>
            <sz val="8"/>
            <rFont val="Tahoma"/>
            <family val="0"/>
          </rPr>
          <t xml:space="preserve">Enter the total number of US gallons of fuel currently onboard the aircraft.
</t>
        </r>
      </text>
    </comment>
    <comment ref="F13" authorId="0">
      <text>
        <r>
          <rPr>
            <sz val="8"/>
            <rFont val="Tahoma"/>
            <family val="0"/>
          </rPr>
          <t xml:space="preserve">Enter the weight per gallon, in pounds, for type of fuel on board.
</t>
        </r>
        <r>
          <rPr>
            <b/>
            <sz val="8"/>
            <rFont val="Tahoma"/>
            <family val="2"/>
          </rPr>
          <t>(Use 7 lbs/gallon for Jet Fuel)</t>
        </r>
        <r>
          <rPr>
            <sz val="8"/>
            <rFont val="Tahoma"/>
            <family val="0"/>
          </rPr>
          <t xml:space="preserve">
</t>
        </r>
      </text>
    </comment>
    <comment ref="H13" authorId="0">
      <text>
        <r>
          <rPr>
            <b/>
            <sz val="8"/>
            <rFont val="Tahoma"/>
            <family val="2"/>
          </rPr>
          <t>THIS FIELD IS LOCKED.</t>
        </r>
        <r>
          <rPr>
            <sz val="8"/>
            <rFont val="Tahoma"/>
            <family val="0"/>
          </rPr>
          <t xml:space="preserve">
Automatically multiplies gallons of fuel  </t>
        </r>
        <r>
          <rPr>
            <b/>
            <sz val="8"/>
            <rFont val="Tahoma"/>
            <family val="2"/>
          </rPr>
          <t xml:space="preserve">X </t>
        </r>
        <r>
          <rPr>
            <sz val="8"/>
            <rFont val="Tahoma"/>
            <family val="0"/>
          </rPr>
          <t xml:space="preserve"> lbs/ gallon.
</t>
        </r>
      </text>
    </comment>
    <comment ref="H14" authorId="0">
      <text>
        <r>
          <rPr>
            <b/>
            <sz val="8"/>
            <rFont val="Tahoma"/>
            <family val="2"/>
          </rPr>
          <t>THIS FIELD IS LOCKED.</t>
        </r>
        <r>
          <rPr>
            <sz val="8"/>
            <rFont val="Tahoma"/>
            <family val="0"/>
          </rPr>
          <t xml:space="preserve">
Automatically adds the values entered in lines 3, 4 and 5 to derive Helicopter Operating Weight.
</t>
        </r>
      </text>
    </comment>
    <comment ref="F17" authorId="0">
      <text>
        <r>
          <rPr>
            <sz val="8"/>
            <rFont val="Tahoma"/>
            <family val="0"/>
          </rPr>
          <t>From the Performance section of the basic Flight Manaual or appropriate FM supplement, identify the page number and/or chart used to derive Computed Gross Weight for HIGE operations. This may be a basic IGE chart, an "external cargo" IGE chart or, in some instances, an OGE performance chart.</t>
        </r>
      </text>
    </comment>
    <comment ref="H17" authorId="0">
      <text>
        <r>
          <rPr>
            <sz val="8"/>
            <rFont val="Tahoma"/>
            <family val="0"/>
          </rPr>
          <t xml:space="preserve">From the Performance Section of the basic Flight Manual or appropriate FM supplement, identify the page number and/or chart used to derive Computed Gross Weight for non-jettisonable HOGE operations. This must be a OGE performance chart.
</t>
        </r>
      </text>
    </comment>
    <comment ref="K17" authorId="0">
      <text>
        <r>
          <rPr>
            <sz val="8"/>
            <rFont val="Tahoma"/>
            <family val="0"/>
          </rPr>
          <t xml:space="preserve">From the Performance Section of the basic Flight Manual or appropriate FM Supplement, identify the page number and/or chart used to derive Computed Gross Weight for HOGE-Jettisonable operations where the pilot has total jettison control. This must be an OGE chart.
</t>
        </r>
      </text>
    </comment>
    <comment ref="F18" authorId="0">
      <text>
        <r>
          <rPr>
            <sz val="8"/>
            <rFont val="Tahoma"/>
            <family val="0"/>
          </rPr>
          <t xml:space="preserve">Enter Computed Gross Weight as derived from the performance chart indicated on Line 7a using the Pressure Altitude (PA) and Outside Air Temperature (OAT) at either the Departure or Destination, whichever is more restrictive.
</t>
        </r>
      </text>
    </comment>
    <comment ref="H18" authorId="0">
      <text>
        <r>
          <rPr>
            <sz val="8"/>
            <rFont val="Tahoma"/>
            <family val="0"/>
          </rPr>
          <t xml:space="preserve">Enter the Computed Gross Weight as derived from the performance chart listed on Line 7a using the PA and OAT at either the Departure or Destination location, whichever is more restrictive.
</t>
        </r>
      </text>
    </comment>
    <comment ref="K18" authorId="0">
      <text>
        <r>
          <rPr>
            <sz val="8"/>
            <rFont val="Tahoma"/>
            <family val="0"/>
          </rPr>
          <t xml:space="preserve">Enter the Computed Gross Weight as derived from the performance chart listed in Line 7a using the PA and OAT at either the Departure or Destination, whichever is more restrictive.
</t>
        </r>
      </text>
    </comment>
    <comment ref="F19" authorId="0">
      <text>
        <r>
          <rPr>
            <sz val="8"/>
            <rFont val="Tahoma"/>
            <family val="0"/>
          </rPr>
          <t xml:space="preserve">The Government Weight Reduction is </t>
        </r>
        <r>
          <rPr>
            <b/>
            <sz val="8"/>
            <rFont val="Tahoma"/>
            <family val="2"/>
          </rPr>
          <t>required</t>
        </r>
        <r>
          <rPr>
            <sz val="8"/>
            <rFont val="Tahoma"/>
            <family val="0"/>
          </rPr>
          <t xml:space="preserve"> </t>
        </r>
        <r>
          <rPr>
            <b/>
            <sz val="8"/>
            <rFont val="Tahoma"/>
            <family val="2"/>
          </rPr>
          <t>for all non-jettisonable loads</t>
        </r>
        <r>
          <rPr>
            <sz val="8"/>
            <rFont val="Tahoma"/>
            <family val="0"/>
          </rPr>
          <t xml:space="preserve">, both HIGE and HOGE. Weight reduction values, for make &amp; model, can be found in the current helicopter procurement document (contract).
</t>
        </r>
      </text>
    </comment>
    <comment ref="H19" authorId="0">
      <text>
        <r>
          <rPr>
            <sz val="8"/>
            <rFont val="Tahoma"/>
            <family val="0"/>
          </rPr>
          <t xml:space="preserve">The Government Weight Reduction is </t>
        </r>
        <r>
          <rPr>
            <b/>
            <sz val="8"/>
            <rFont val="Tahoma"/>
            <family val="2"/>
          </rPr>
          <t xml:space="preserve">required for all non-jettisonable loads, </t>
        </r>
        <r>
          <rPr>
            <sz val="8"/>
            <rFont val="Tahoma"/>
            <family val="2"/>
          </rPr>
          <t>both HIGE and HOGE.</t>
        </r>
        <r>
          <rPr>
            <sz val="8"/>
            <rFont val="Tahoma"/>
            <family val="0"/>
          </rPr>
          <t xml:space="preserve"> Weight reduction values, for make &amp; model, can be found in the current helicopter procurement document (contract).
</t>
        </r>
      </text>
    </comment>
    <comment ref="K19" authorId="0">
      <text>
        <r>
          <rPr>
            <sz val="8"/>
            <rFont val="Tahoma"/>
            <family val="0"/>
          </rPr>
          <t xml:space="preserve">The Government Weight Reduction is </t>
        </r>
        <r>
          <rPr>
            <b/>
            <u val="single"/>
            <sz val="8"/>
            <rFont val="Tahoma"/>
            <family val="2"/>
          </rPr>
          <t>optional</t>
        </r>
        <r>
          <rPr>
            <b/>
            <sz val="8"/>
            <rFont val="Tahoma"/>
            <family val="2"/>
          </rPr>
          <t xml:space="preserve"> (mutual agreement between Pilot and Helicopter Manager) when carrying jettisonable loads (HOGE-J) </t>
        </r>
        <r>
          <rPr>
            <sz val="8"/>
            <rFont val="Tahoma"/>
            <family val="0"/>
          </rPr>
          <t>where the pilot has total jettison control.
If the decision is made to not use the Weight Reduction, enter 0.</t>
        </r>
      </text>
    </comment>
    <comment ref="F20"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H20"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K20" authorId="0">
      <text>
        <r>
          <rPr>
            <b/>
            <sz val="8"/>
            <rFont val="Tahoma"/>
            <family val="2"/>
          </rPr>
          <t>THIS FIELD IS LOCKED.</t>
        </r>
        <r>
          <rPr>
            <sz val="8"/>
            <rFont val="Tahoma"/>
            <family val="0"/>
          </rPr>
          <t xml:space="preserve">
Automatically subtracts the Weight Reduction (Line 8) </t>
        </r>
        <r>
          <rPr>
            <u val="single"/>
            <sz val="8"/>
            <rFont val="Tahoma"/>
            <family val="2"/>
          </rPr>
          <t>from</t>
        </r>
        <r>
          <rPr>
            <sz val="8"/>
            <rFont val="Tahoma"/>
            <family val="0"/>
          </rPr>
          <t xml:space="preserve"> the Computed Gross Weight (Line 7b).
</t>
        </r>
      </text>
    </comment>
    <comment ref="F21" authorId="0">
      <text>
        <r>
          <rPr>
            <sz val="8"/>
            <rFont val="Tahoma"/>
            <family val="0"/>
          </rPr>
          <t xml:space="preserve">Enter the applicable Gross Weight Limitation from the </t>
        </r>
        <r>
          <rPr>
            <b/>
            <sz val="8"/>
            <rFont val="Tahoma"/>
            <family val="2"/>
          </rPr>
          <t>Limitations Section</t>
        </r>
        <r>
          <rPr>
            <sz val="8"/>
            <rFont val="Tahoma"/>
            <family val="0"/>
          </rPr>
          <t xml:space="preserve"> of the basic Flight Manual or appropriate supplement.
This may be a Maximum Gross Weight Limit for Take-Off and Landing (skid limit) or a Weight-Altitude-Temperature (WAT) Limit. </t>
        </r>
      </text>
    </comment>
    <comment ref="H21" authorId="0">
      <text>
        <r>
          <rPr>
            <sz val="8"/>
            <rFont val="Tahoma"/>
            <family val="0"/>
          </rPr>
          <t xml:space="preserve">Enter the appropriate Gross Weight Limitation from the </t>
        </r>
        <r>
          <rPr>
            <b/>
            <sz val="8"/>
            <rFont val="Tahoma"/>
            <family val="2"/>
          </rPr>
          <t>Limitations Section</t>
        </r>
        <r>
          <rPr>
            <sz val="8"/>
            <rFont val="Tahoma"/>
            <family val="0"/>
          </rPr>
          <t xml:space="preserve"> of the basic Flight Manual or appropriate supplement. This may be a Maximum Gross Weight Limit forTake-Off &amp; Landing (skid limit) or a Weight-Altitude-Temperature (WAT) Limit.
</t>
        </r>
      </text>
    </comment>
    <comment ref="K21" authorId="0">
      <text>
        <r>
          <rPr>
            <sz val="8"/>
            <rFont val="Tahoma"/>
            <family val="0"/>
          </rPr>
          <t xml:space="preserve">Enter the appropriate Gross Weight Limitation from the </t>
        </r>
        <r>
          <rPr>
            <b/>
            <sz val="8"/>
            <rFont val="Tahoma"/>
            <family val="2"/>
          </rPr>
          <t>Limitations Section</t>
        </r>
        <r>
          <rPr>
            <sz val="8"/>
            <rFont val="Tahoma"/>
            <family val="0"/>
          </rPr>
          <t xml:space="preserve"> of the basic Flight Manual or appropriate supplement. 
This is usually a Maximum Gross Wt Limit for External Loads (jettisonable) found in the External Load/Cargo Hook supplement. With some models, there is no difference between the Gross Weight Limit for External Load and the basic aircraft Gross Weight Limit.</t>
        </r>
      </text>
    </comment>
    <comment ref="F22"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H22"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K22" authorId="0">
      <text>
        <r>
          <rPr>
            <b/>
            <sz val="8"/>
            <rFont val="Tahoma"/>
            <family val="2"/>
          </rPr>
          <t>THIS FIELD IS LOCKED.</t>
        </r>
        <r>
          <rPr>
            <sz val="8"/>
            <rFont val="Tahoma"/>
            <family val="0"/>
          </rPr>
          <t xml:space="preserve">
Automatically selects the </t>
        </r>
        <r>
          <rPr>
            <b/>
            <u val="single"/>
            <sz val="8"/>
            <rFont val="Tahoma"/>
            <family val="2"/>
          </rPr>
          <t>lowest</t>
        </r>
        <r>
          <rPr>
            <sz val="8"/>
            <rFont val="Tahoma"/>
            <family val="0"/>
          </rPr>
          <t xml:space="preserve"> weight of either Line 9 or Line 10. The limitation entered on Line 10 must never be exceeded.
</t>
        </r>
      </text>
    </comment>
    <comment ref="F23" authorId="0">
      <text>
        <r>
          <rPr>
            <b/>
            <sz val="8"/>
            <rFont val="Tahoma"/>
            <family val="2"/>
          </rPr>
          <t>THIS FIELD IS LOCKED.</t>
        </r>
        <r>
          <rPr>
            <sz val="8"/>
            <rFont val="Tahoma"/>
            <family val="0"/>
          </rPr>
          <t xml:space="preserve">
Automatically enters the Operating Weight from Line 6.
</t>
        </r>
      </text>
    </comment>
    <comment ref="H23" authorId="0">
      <text>
        <r>
          <rPr>
            <b/>
            <sz val="8"/>
            <rFont val="Tahoma"/>
            <family val="2"/>
          </rPr>
          <t>THIS FIELD IS LOCKED.</t>
        </r>
        <r>
          <rPr>
            <sz val="8"/>
            <rFont val="Tahoma"/>
            <family val="0"/>
          </rPr>
          <t xml:space="preserve">
Automatically enters the Operating Weight from Line 6.
</t>
        </r>
      </text>
    </comment>
    <comment ref="K23" authorId="0">
      <text>
        <r>
          <rPr>
            <b/>
            <sz val="8"/>
            <rFont val="Tahoma"/>
            <family val="2"/>
          </rPr>
          <t>THIS FIELD IS LOCKED.</t>
        </r>
        <r>
          <rPr>
            <sz val="8"/>
            <rFont val="Tahoma"/>
            <family val="0"/>
          </rPr>
          <t xml:space="preserve">
Automatically enters the Operating Weight from Line 6.
</t>
        </r>
      </text>
    </comment>
    <comment ref="F24" authorId="0">
      <text>
        <r>
          <rPr>
            <b/>
            <sz val="8"/>
            <rFont val="Tahoma"/>
            <family val="2"/>
          </rPr>
          <t>THIS FIELD IS LOCKED.</t>
        </r>
        <r>
          <rPr>
            <sz val="8"/>
            <rFont val="Tahoma"/>
            <family val="0"/>
          </rPr>
          <t xml:space="preserve">
Automatically computes the </t>
        </r>
        <r>
          <rPr>
            <b/>
            <sz val="8"/>
            <rFont val="Tahoma"/>
            <family val="2"/>
          </rPr>
          <t>Allowable HIGE Payload</t>
        </r>
        <r>
          <rPr>
            <sz val="8"/>
            <rFont val="Tahoma"/>
            <family val="0"/>
          </rPr>
          <t xml:space="preserve"> by subtracting the Operating Weight (Line 12) </t>
        </r>
        <r>
          <rPr>
            <u val="single"/>
            <sz val="8"/>
            <rFont val="Tahoma"/>
            <family val="2"/>
          </rPr>
          <t>from</t>
        </r>
        <r>
          <rPr>
            <sz val="8"/>
            <rFont val="Tahoma"/>
            <family val="0"/>
          </rPr>
          <t xml:space="preserve"> the Selected Weight (Line 11).
</t>
        </r>
      </text>
    </comment>
    <comment ref="H24" authorId="0">
      <text>
        <r>
          <rPr>
            <b/>
            <sz val="8"/>
            <rFont val="Tahoma"/>
            <family val="2"/>
          </rPr>
          <t>THIS FIELD IS LOCKED.</t>
        </r>
        <r>
          <rPr>
            <sz val="8"/>
            <rFont val="Tahoma"/>
            <family val="0"/>
          </rPr>
          <t xml:space="preserve">
Automatically computes the </t>
        </r>
        <r>
          <rPr>
            <b/>
            <sz val="8"/>
            <rFont val="Tahoma"/>
            <family val="2"/>
          </rPr>
          <t>Allowable HOGE Non-Jettisonable Payload</t>
        </r>
        <r>
          <rPr>
            <sz val="8"/>
            <rFont val="Tahoma"/>
            <family val="0"/>
          </rPr>
          <t xml:space="preserve"> by subtracting the Operating Weight (Line 12)</t>
        </r>
        <r>
          <rPr>
            <u val="single"/>
            <sz val="8"/>
            <rFont val="Tahoma"/>
            <family val="2"/>
          </rPr>
          <t xml:space="preserve"> from</t>
        </r>
        <r>
          <rPr>
            <sz val="8"/>
            <rFont val="Tahoma"/>
            <family val="0"/>
          </rPr>
          <t xml:space="preserve"> the Selected Weight (Line11).
</t>
        </r>
      </text>
    </comment>
    <comment ref="K24" authorId="0">
      <text>
        <r>
          <rPr>
            <b/>
            <sz val="8"/>
            <rFont val="Tahoma"/>
            <family val="2"/>
          </rPr>
          <t>THIS FIELD IS LOCKED.</t>
        </r>
        <r>
          <rPr>
            <sz val="8"/>
            <rFont val="Tahoma"/>
            <family val="0"/>
          </rPr>
          <t xml:space="preserve">
Automatically computes the </t>
        </r>
        <r>
          <rPr>
            <b/>
            <sz val="8"/>
            <rFont val="Tahoma"/>
            <family val="2"/>
          </rPr>
          <t>Allowable HOGE Jettisonable Payload</t>
        </r>
        <r>
          <rPr>
            <sz val="8"/>
            <rFont val="Tahoma"/>
            <family val="0"/>
          </rPr>
          <t xml:space="preserve"> by subtracting the Operating Weight (Line 12) from the Selected Weight (Line 11).
</t>
        </r>
      </text>
    </comment>
    <comment ref="K26" authorId="0">
      <text>
        <r>
          <rPr>
            <sz val="8"/>
            <rFont val="Tahoma"/>
            <family val="0"/>
          </rPr>
          <t xml:space="preserve">Enter the weights of passengers and/or cargo that are named or described on the lines to the left.
</t>
        </r>
      </text>
    </comment>
    <comment ref="B27" authorId="0">
      <text>
        <r>
          <rPr>
            <sz val="8"/>
            <rFont val="Tahoma"/>
            <family val="0"/>
          </rPr>
          <t xml:space="preserve">Provide the names of passengers and/or descriptions of cargo on these lines. HazMat type and location may also be noted here.
</t>
        </r>
        <r>
          <rPr>
            <b/>
            <sz val="8"/>
            <rFont val="Tahoma"/>
            <family val="2"/>
          </rPr>
          <t>NOTE:</t>
        </r>
        <r>
          <rPr>
            <sz val="8"/>
            <rFont val="Tahoma"/>
            <family val="0"/>
          </rPr>
          <t xml:space="preserve"> A separate manifest may be used to list all passengers and/or cargo, and to compute the Actual Payload.</t>
        </r>
      </text>
    </comment>
    <comment ref="K31" authorId="0">
      <text>
        <r>
          <rPr>
            <b/>
            <sz val="8"/>
            <rFont val="Tahoma"/>
            <family val="2"/>
          </rPr>
          <t>THIS FIELD IS LOCKED.</t>
        </r>
        <r>
          <rPr>
            <sz val="8"/>
            <rFont val="Tahoma"/>
            <family val="0"/>
          </rPr>
          <t xml:space="preserve">
Automatically computes the </t>
        </r>
        <r>
          <rPr>
            <b/>
            <sz val="8"/>
            <rFont val="Tahoma"/>
            <family val="2"/>
          </rPr>
          <t>Actual Payload</t>
        </r>
        <r>
          <rPr>
            <sz val="8"/>
            <rFont val="Tahoma"/>
            <family val="0"/>
          </rPr>
          <t xml:space="preserve"> by adding all the passenger and/or cargo weights entered above. </t>
        </r>
        <r>
          <rPr>
            <b/>
            <i/>
            <sz val="8"/>
            <rFont val="Tahoma"/>
            <family val="2"/>
          </rPr>
          <t>Actual Payload must not exceed the Allowable Payload for the intended mission profile, i.e. HIGE, HOGE or HOGE-J.</t>
        </r>
        <r>
          <rPr>
            <sz val="8"/>
            <rFont val="Tahoma"/>
            <family val="0"/>
          </rPr>
          <t xml:space="preserve">
</t>
        </r>
      </text>
    </comment>
    <comment ref="D32" authorId="0">
      <text>
        <r>
          <rPr>
            <b/>
            <sz val="8"/>
            <rFont val="Tahoma"/>
            <family val="2"/>
          </rPr>
          <t>THIS FIELD IS LOCKED.</t>
        </r>
        <r>
          <rPr>
            <sz val="8"/>
            <rFont val="Tahoma"/>
            <family val="0"/>
          </rPr>
          <t xml:space="preserve">
When using the electronic Load Calculation, the completed form shall be printed out and </t>
        </r>
        <r>
          <rPr>
            <b/>
            <sz val="8"/>
            <rFont val="Tahoma"/>
            <family val="2"/>
          </rPr>
          <t>must be signed by the Pilot and the Helicopter Manager.</t>
        </r>
        <r>
          <rPr>
            <sz val="8"/>
            <rFont val="Tahoma"/>
            <family val="0"/>
          </rPr>
          <t xml:space="preserve">
</t>
        </r>
      </text>
    </comment>
    <comment ref="D33" authorId="0">
      <text>
        <r>
          <rPr>
            <b/>
            <sz val="8"/>
            <rFont val="Tahoma"/>
            <family val="2"/>
          </rPr>
          <t>THIS FIELD IS LOCKED.</t>
        </r>
        <r>
          <rPr>
            <sz val="8"/>
            <rFont val="Tahoma"/>
            <family val="0"/>
          </rPr>
          <t xml:space="preserve">
When using the electronic Load Calculation, the completed form shall be printed out and </t>
        </r>
        <r>
          <rPr>
            <b/>
            <sz val="8"/>
            <rFont val="Tahoma"/>
            <family val="2"/>
          </rPr>
          <t>must be signed by the Helicopter Manager and the Pilot.</t>
        </r>
        <r>
          <rPr>
            <sz val="8"/>
            <rFont val="Tahoma"/>
            <family val="0"/>
          </rPr>
          <t xml:space="preserve">
</t>
        </r>
      </text>
    </comment>
    <comment ref="K33" authorId="0">
      <text>
        <r>
          <rPr>
            <sz val="8"/>
            <rFont val="Tahoma"/>
            <family val="0"/>
          </rPr>
          <t>Place an "</t>
        </r>
        <r>
          <rPr>
            <b/>
            <sz val="8"/>
            <rFont val="Tahoma"/>
            <family val="2"/>
          </rPr>
          <t>X</t>
        </r>
        <r>
          <rPr>
            <sz val="8"/>
            <rFont val="Tahoma"/>
            <family val="0"/>
          </rPr>
          <t xml:space="preserve">" after Yes or No to indicate whether HazMat is being transported or not; alerts the pilot to such.
</t>
        </r>
      </text>
    </comment>
  </commentList>
</comments>
</file>

<file path=xl/comments5.xml><?xml version="1.0" encoding="utf-8"?>
<comments xmlns="http://schemas.openxmlformats.org/spreadsheetml/2006/main">
  <authors>
    <author>FSDefaultUser</author>
  </authors>
  <commentList>
    <comment ref="A4" authorId="0">
      <text>
        <r>
          <rPr>
            <b/>
            <sz val="8"/>
            <rFont val="Tahoma"/>
            <family val="0"/>
          </rPr>
          <t>FSDefaultUser:</t>
        </r>
        <r>
          <rPr>
            <sz val="8"/>
            <rFont val="Tahoma"/>
            <family val="0"/>
          </rPr>
          <t xml:space="preserve">
A Box like this will appear if you place the cursor over a RED TRIANGLE on the forms, which will provide pertinent information regarding the information petaining to an item on the forms.</t>
        </r>
      </text>
    </comment>
  </commentList>
</comments>
</file>

<file path=xl/sharedStrings.xml><?xml version="1.0" encoding="utf-8"?>
<sst xmlns="http://schemas.openxmlformats.org/spreadsheetml/2006/main" count="544" uniqueCount="301">
  <si>
    <r>
      <t>OPERATING WEIGHT</t>
    </r>
    <r>
      <rPr>
        <sz val="11"/>
        <rFont val="Arial Narrow"/>
        <family val="2"/>
      </rPr>
      <t xml:space="preserve">  (3 + 4 + 5)</t>
    </r>
  </si>
  <si>
    <r>
      <t>ACTUAL PAYLOAD</t>
    </r>
    <r>
      <rPr>
        <sz val="11"/>
        <rFont val="Arial Narrow"/>
        <family val="2"/>
      </rPr>
      <t xml:space="preserve">  (Total of all weights listed in Item 14)                                     </t>
    </r>
    <r>
      <rPr>
        <b/>
        <sz val="11"/>
        <rFont val="Arial Narrow"/>
        <family val="2"/>
      </rPr>
      <t>Line 15 must not exceed Line 13 for the intended mission (HIGE, HOGE or HOGE-J)</t>
    </r>
  </si>
  <si>
    <r>
      <t xml:space="preserve">SELECTED WEIGHT                   </t>
    </r>
    <r>
      <rPr>
        <sz val="9"/>
        <rFont val="Arial Narrow"/>
        <family val="2"/>
      </rPr>
      <t>(</t>
    </r>
    <r>
      <rPr>
        <b/>
        <u val="single"/>
        <sz val="9"/>
        <rFont val="Arial Narrow"/>
        <family val="2"/>
      </rPr>
      <t>Lowest</t>
    </r>
    <r>
      <rPr>
        <sz val="9"/>
        <rFont val="Arial Narrow"/>
        <family val="2"/>
      </rPr>
      <t xml:space="preserve"> of 9 or 10)</t>
    </r>
  </si>
  <si>
    <r>
      <t>PERFORMANCE REFERENCE</t>
    </r>
    <r>
      <rPr>
        <sz val="9"/>
        <rFont val="Arial Narrow"/>
        <family val="2"/>
      </rPr>
      <t xml:space="preserve"> (List chart/supplement from Flight Manual)</t>
    </r>
  </si>
  <si>
    <r>
      <t xml:space="preserve">COMPUTED GROSS WEIGHT     </t>
    </r>
    <r>
      <rPr>
        <sz val="9"/>
        <rFont val="Arial Narrow"/>
        <family val="2"/>
      </rPr>
      <t xml:space="preserve">(From Flight Manual </t>
    </r>
    <r>
      <rPr>
        <b/>
        <sz val="9"/>
        <rFont val="Arial Narrow"/>
        <family val="2"/>
      </rPr>
      <t>Performance</t>
    </r>
    <r>
      <rPr>
        <sz val="9"/>
        <rFont val="Arial Narrow"/>
        <family val="2"/>
      </rPr>
      <t xml:space="preserve"> Section)</t>
    </r>
  </si>
  <si>
    <r>
      <t xml:space="preserve">WEIGHT REDUCTION                       </t>
    </r>
    <r>
      <rPr>
        <sz val="9"/>
        <rFont val="Arial Narrow"/>
        <family val="2"/>
      </rPr>
      <t>(Required for all Non-Jettisonable loads)</t>
    </r>
  </si>
  <si>
    <r>
      <t xml:space="preserve">ADJUSTED WEIGHT                         </t>
    </r>
    <r>
      <rPr>
        <sz val="9"/>
        <rFont val="Arial Narrow"/>
        <family val="2"/>
      </rPr>
      <t>(7b minus 8)</t>
    </r>
  </si>
  <si>
    <r>
      <t xml:space="preserve">GROSS WEIGHT LIMITATION      </t>
    </r>
    <r>
      <rPr>
        <sz val="9"/>
        <rFont val="Arial Narrow"/>
        <family val="2"/>
      </rPr>
      <t xml:space="preserve">(From Flight Manual </t>
    </r>
    <r>
      <rPr>
        <b/>
        <sz val="9"/>
        <rFont val="Arial Narrow"/>
        <family val="2"/>
      </rPr>
      <t>Limitations</t>
    </r>
    <r>
      <rPr>
        <sz val="9"/>
        <rFont val="Arial Narrow"/>
        <family val="2"/>
      </rPr>
      <t xml:space="preserve"> Section)</t>
    </r>
  </si>
  <si>
    <r>
      <t xml:space="preserve">OPERATING WEIGHT                     </t>
    </r>
    <r>
      <rPr>
        <sz val="9"/>
        <rFont val="Arial Narrow"/>
        <family val="2"/>
      </rPr>
      <t>(From Line 6)</t>
    </r>
  </si>
  <si>
    <r>
      <t xml:space="preserve">ALLOWABLE PAYLOAD                  </t>
    </r>
    <r>
      <rPr>
        <sz val="9"/>
        <rFont val="Arial Narrow"/>
        <family val="2"/>
      </rPr>
      <t>(11 minus 12)</t>
    </r>
  </si>
  <si>
    <t>USDA - Forest Service</t>
  </si>
  <si>
    <t>1. Contract/Rental Agreement No.</t>
  </si>
  <si>
    <t>2. Item No.</t>
  </si>
  <si>
    <t>3. Designated Base</t>
  </si>
  <si>
    <t>4. Region/Area</t>
  </si>
  <si>
    <t>SECTION I - Operator &amp; Aircraft Information (Fill in Blanks)</t>
  </si>
  <si>
    <t>1. Operator</t>
  </si>
  <si>
    <t>2. Address (Street, City, State &amp; ZIP Code)</t>
  </si>
  <si>
    <t>3. Phone No.</t>
  </si>
  <si>
    <t>4. Make and Model</t>
  </si>
  <si>
    <t>5. FAA Registration No.</t>
  </si>
  <si>
    <t>6. Manufacturer's Serial No.</t>
  </si>
  <si>
    <t>FOR EMPTY WEIGHT SEE CURRENT WEIGHT AND BALANCE DATA</t>
  </si>
  <si>
    <t>Expires (Fill in the Blank)</t>
  </si>
  <si>
    <t>a.</t>
  </si>
  <si>
    <t>b.</t>
  </si>
  <si>
    <t>c.</t>
  </si>
  <si>
    <t>e.</t>
  </si>
  <si>
    <t>d.</t>
  </si>
  <si>
    <t>g.</t>
  </si>
  <si>
    <t>h.</t>
  </si>
  <si>
    <t>f.</t>
  </si>
  <si>
    <t>i.</t>
  </si>
  <si>
    <t>j.</t>
  </si>
  <si>
    <t>(Type</t>
  </si>
  <si>
    <t>)</t>
  </si>
  <si>
    <t>Date:</t>
  </si>
  <si>
    <t>TBO</t>
  </si>
  <si>
    <t>5. Maintenance Records</t>
  </si>
  <si>
    <t>#1</t>
  </si>
  <si>
    <t>#2</t>
  </si>
  <si>
    <t>Yes</t>
  </si>
  <si>
    <t>No</t>
  </si>
  <si>
    <t>Satisfactory</t>
  </si>
  <si>
    <t>SECTION III - Engine Information (Fill in the Blank)</t>
  </si>
  <si>
    <t>Pass</t>
  </si>
  <si>
    <t>Fail</t>
  </si>
  <si>
    <t>(Mark IFR / VFR as applicable)</t>
  </si>
  <si>
    <t>Aircraft Inspector</t>
  </si>
  <si>
    <t>------------------------</t>
  </si>
  <si>
    <t xml:space="preserve">   </t>
  </si>
  <si>
    <t>(Reference FSH 5709.16)</t>
  </si>
  <si>
    <t>(Line Through Unapproved Uses)</t>
  </si>
  <si>
    <t>k.</t>
  </si>
  <si>
    <t>l.</t>
  </si>
  <si>
    <t>m.</t>
  </si>
  <si>
    <t>n.</t>
  </si>
  <si>
    <t>o.</t>
  </si>
  <si>
    <t>Type(</t>
  </si>
  <si>
    <t>p.</t>
  </si>
  <si>
    <t>q.</t>
  </si>
  <si>
    <t>r</t>
  </si>
  <si>
    <t>s.</t>
  </si>
  <si>
    <t>t.</t>
  </si>
  <si>
    <t>u.</t>
  </si>
  <si>
    <t>7. Hobbs Reading</t>
  </si>
  <si>
    <t>8. Max Gross Weight</t>
  </si>
  <si>
    <t>9. Max Gross Weight</t>
  </si>
  <si>
    <t>10. No. of Passengers</t>
  </si>
  <si>
    <t>11. Type Fuel</t>
  </si>
  <si>
    <t>12. Fuel Flow (Cruise)</t>
  </si>
  <si>
    <t>(Internal)</t>
  </si>
  <si>
    <t>(External)</t>
  </si>
  <si>
    <t>HELICOPTER DATA RECORD</t>
  </si>
  <si>
    <t>Time:</t>
  </si>
  <si>
    <t>Bid Weight</t>
  </si>
  <si>
    <t>1. Make &amp; Model</t>
  </si>
  <si>
    <t>2. Total Time</t>
  </si>
  <si>
    <t>3. 14 CFR 137 Certificate No.</t>
  </si>
  <si>
    <t>1. 14 CFR 133 Certificate No.</t>
  </si>
  <si>
    <t xml:space="preserve"> 1. Total Airframe Time</t>
  </si>
  <si>
    <t xml:space="preserve"> 3. Last Inspection Type</t>
  </si>
  <si>
    <t xml:space="preserve"> 5. Airworthiness &amp; Registration</t>
  </si>
  <si>
    <t xml:space="preserve"> 7. Flight Manual Rev No.</t>
  </si>
  <si>
    <t xml:space="preserve"> 9. Maintenance Records</t>
  </si>
  <si>
    <t>3. Hours Since New or O/H</t>
  </si>
  <si>
    <t>4. Hours Since HSI</t>
  </si>
  <si>
    <t>33. Wire Cutter Kit</t>
  </si>
  <si>
    <t>U.S. Gallons</t>
  </si>
  <si>
    <t>11. Differential Pressure Gauge(s)</t>
  </si>
  <si>
    <t xml:space="preserve"> 2. Type Truck</t>
  </si>
  <si>
    <t xml:space="preserve"> 3. License No.</t>
  </si>
  <si>
    <t xml:space="preserve"> 4. Condition</t>
  </si>
  <si>
    <t>14. Mechanized Reel</t>
  </si>
  <si>
    <t>19. Gas Engine Protection</t>
  </si>
  <si>
    <t>20. FM Radio</t>
  </si>
  <si>
    <t>)Gallons Minimum</t>
  </si>
  <si>
    <t xml:space="preserve"> 1. ELT - Battery Due Date</t>
  </si>
  <si>
    <t xml:space="preserve"> 2. ELT 91.207 Complied With</t>
  </si>
  <si>
    <t xml:space="preserve"> 5. #2 VHF-AM Comm. Transceiver</t>
  </si>
  <si>
    <t xml:space="preserve"> 7. #2 VHF-FM Comm. Transceiver</t>
  </si>
  <si>
    <t>(</t>
  </si>
  <si>
    <t>14. TCAS/TCAD</t>
  </si>
  <si>
    <t>17. Other</t>
  </si>
  <si>
    <t>18. Other</t>
  </si>
  <si>
    <t>20. Transmitter Selectors</t>
  </si>
  <si>
    <t>21. Receiver Selectors</t>
  </si>
  <si>
    <t>24. Rappel Audio Control &amp; Drop Cord</t>
  </si>
  <si>
    <t>35. Other</t>
  </si>
  <si>
    <t>36. Other</t>
  </si>
  <si>
    <t>12. Locking Fuel Cap</t>
  </si>
  <si>
    <t>(Last Inspected</t>
  </si>
  <si>
    <t>Type</t>
  </si>
  <si>
    <t>Gallons</t>
  </si>
  <si>
    <t>26. Baggage Compartment Mod.</t>
  </si>
  <si>
    <t>15. Automated Flight Following System</t>
  </si>
  <si>
    <t>28. Avionics Placarding</t>
  </si>
  <si>
    <t>29. General Condition</t>
  </si>
  <si>
    <t>30. Avionics Records, Diagrams &amp; Schematics</t>
  </si>
  <si>
    <t>34. Other</t>
  </si>
  <si>
    <t>33. Other</t>
  </si>
  <si>
    <t>15. Title</t>
  </si>
  <si>
    <t>16. Region</t>
  </si>
  <si>
    <t>17. Date</t>
  </si>
  <si>
    <t>INTERAGENCY FIRE</t>
  </si>
  <si>
    <t>Equipped Weight</t>
  </si>
  <si>
    <t>13. Authorized Uses (Initial appropriate boxes)</t>
  </si>
  <si>
    <t>MODEL</t>
  </si>
  <si>
    <t xml:space="preserve"> </t>
  </si>
  <si>
    <t>N#</t>
  </si>
  <si>
    <t>PILOT(S)</t>
  </si>
  <si>
    <t>DATE</t>
  </si>
  <si>
    <t>MISSION</t>
  </si>
  <si>
    <t>TIME</t>
  </si>
  <si>
    <t>DEPARTURE</t>
  </si>
  <si>
    <t>PA</t>
  </si>
  <si>
    <t>OAT</t>
  </si>
  <si>
    <t>DESTINATION</t>
  </si>
  <si>
    <t>HELICOPTER EQUIPPED WEIGHT</t>
  </si>
  <si>
    <t>FLIGHT CREW WEIGHT</t>
  </si>
  <si>
    <t>FUEL WEIGHT</t>
  </si>
  <si>
    <t>gals   X</t>
  </si>
  <si>
    <t>lbs/gal</t>
  </si>
  <si>
    <t>Non-Jettisonable</t>
  </si>
  <si>
    <t>Jettisonable</t>
  </si>
  <si>
    <t>HIGE</t>
  </si>
  <si>
    <t>HOGE</t>
  </si>
  <si>
    <t>HOGE- J</t>
  </si>
  <si>
    <t>7a</t>
  </si>
  <si>
    <t>7b</t>
  </si>
  <si>
    <t>PASSENGERS/CARGO</t>
  </si>
  <si>
    <t>PILOT SIGNATURE</t>
  </si>
  <si>
    <t>HazMat Onboard</t>
  </si>
  <si>
    <t>MANAGER SIGNATURE</t>
  </si>
  <si>
    <t xml:space="preserve">Yes         No        </t>
  </si>
  <si>
    <t>HSI</t>
  </si>
  <si>
    <t>37. Avionics Inspection Completed By:</t>
  </si>
  <si>
    <t>91a</t>
  </si>
  <si>
    <t>37. Procurement Document in aircraft</t>
  </si>
  <si>
    <t>38. Security Devices</t>
  </si>
  <si>
    <t>40. Other</t>
  </si>
  <si>
    <t>41. Other</t>
  </si>
  <si>
    <t xml:space="preserve"> 2. Free Air Temperature Gauge  **</t>
  </si>
  <si>
    <t xml:space="preserve"> 8. Lighting - Night Operation  **</t>
  </si>
  <si>
    <t>34. White Strobe  **</t>
  </si>
  <si>
    <t xml:space="preserve"> 9. High Visibility Marking Main Rotor  **</t>
  </si>
  <si>
    <t>11. Convex Mirror  **</t>
  </si>
  <si>
    <t>(** Either 16 or 17)</t>
  </si>
  <si>
    <t>25. Baggage Compartment or Cargo Racks  **</t>
  </si>
  <si>
    <t xml:space="preserve"> 5. First Aid Kit  **</t>
  </si>
  <si>
    <t xml:space="preserve"> 6. Survival Kit  **</t>
  </si>
  <si>
    <t>31. Accessory Power (3 Pin)  **</t>
  </si>
  <si>
    <t>32. Cargo Hook Connector (9 pin)  **</t>
  </si>
  <si>
    <t>** Required for Interagency Fire</t>
  </si>
  <si>
    <t xml:space="preserve"> 4. #1 VHF-AM Comm. Transceiver  **</t>
  </si>
  <si>
    <t xml:space="preserve"> 8. Aux FM Provisions  **</t>
  </si>
  <si>
    <t>26. ICS PTT  **</t>
  </si>
  <si>
    <t xml:space="preserve"> 3. ELT TSO# **</t>
  </si>
  <si>
    <t>22. Microphone/Drop Cords (U-92A/U**)</t>
  </si>
  <si>
    <t xml:space="preserve"> 1. Capacity**</t>
  </si>
  <si>
    <t>10. Fuel Meters **</t>
  </si>
  <si>
    <t xml:space="preserve"> 6. Placarded - 49 CFR 172  **</t>
  </si>
  <si>
    <t xml:space="preserve"> 7. Marked w/Type Fuel - 3 Inch Letters **</t>
  </si>
  <si>
    <t xml:space="preserve"> 9. Sump &amp; Drain **</t>
  </si>
  <si>
    <t>12. Nozzle Screen/Dust Cap **</t>
  </si>
  <si>
    <t>15. Ground &amp; Bonding Cables  **</t>
  </si>
  <si>
    <t>16. Fuel Filtering System  **</t>
  </si>
  <si>
    <t>17. Date Filter Changed **</t>
  </si>
  <si>
    <t>18. Spare Filters  **</t>
  </si>
  <si>
    <t xml:space="preserve"> 8. No Smoking Signs - 3 Inch Letters **</t>
  </si>
  <si>
    <t>21. Spill Kit **    (</t>
  </si>
  <si>
    <t>2. 14 CFR 135 Certificate No.**</t>
  </si>
  <si>
    <t xml:space="preserve"> 6. #1 VHF-FM Comm. Transceiver  **</t>
  </si>
  <si>
    <t>27. Rear Seat PTT (2 Aft Cabin Exits **)</t>
  </si>
  <si>
    <t>25. ICS Hot Mic/VOX (Pilot/Copilot **)</t>
  </si>
  <si>
    <t xml:space="preserve"> 6. Date of Last Actual Weighing (24 Months **)</t>
  </si>
  <si>
    <t>Expiration Date</t>
  </si>
  <si>
    <t>2.</t>
  </si>
  <si>
    <t>1.</t>
  </si>
  <si>
    <t>22. Filter Manufacturer's Manual</t>
  </si>
  <si>
    <t>23. Record for recording sump draining  **</t>
  </si>
  <si>
    <t>24. Other</t>
  </si>
  <si>
    <t>3. Incorporated into preflight checklist</t>
  </si>
  <si>
    <t>Notes/Discrepancies:</t>
  </si>
  <si>
    <t>16. Verify AFF Operational</t>
  </si>
  <si>
    <t>23. Transceiver PTT</t>
  </si>
  <si>
    <t>(Ops Spec D102)</t>
  </si>
  <si>
    <t>10. Extended Height Gear  **</t>
  </si>
  <si>
    <t>N Number</t>
  </si>
  <si>
    <t>Make &amp; Model</t>
  </si>
  <si>
    <t>Inspection Date:</t>
  </si>
  <si>
    <t>14. Personnel Access Step  **</t>
  </si>
  <si>
    <t>15. Water/Retardant Bucket  **</t>
  </si>
  <si>
    <t>16. Fixed Retardant Tank  **</t>
  </si>
  <si>
    <t>17. Bucket/Door SW on Collective  **</t>
  </si>
  <si>
    <t>18. Long-Line - Remote Hook</t>
  </si>
  <si>
    <t>19. Closed Circuit Refueling</t>
  </si>
  <si>
    <t>20. Defuel Capability</t>
  </si>
  <si>
    <t>34. Conspicuity/Pulse Lights</t>
  </si>
  <si>
    <t>39. Public Address/Siren System</t>
  </si>
  <si>
    <t>24. Cell phone for FSV Driver</t>
  </si>
  <si>
    <t>17. Additional GPS Antenna</t>
  </si>
  <si>
    <t>18. GPS Dataport</t>
  </si>
  <si>
    <t>22. Fire Extinguisher **</t>
  </si>
  <si>
    <t>Keeperless Hook</t>
  </si>
  <si>
    <t>Passenger &amp; Cargo</t>
  </si>
  <si>
    <t>Low Level Reconnaissance</t>
  </si>
  <si>
    <t>Rappelling</t>
  </si>
  <si>
    <t>Aerial Ignition</t>
  </si>
  <si>
    <t>Fire Suppression - Interagency</t>
  </si>
  <si>
    <t>Fire Suppression - Local</t>
  </si>
  <si>
    <t>Water/Retardant Bucket</t>
  </si>
  <si>
    <t>Longline/Remote Hook</t>
  </si>
  <si>
    <t>Rapid Refuel</t>
  </si>
  <si>
    <t>CCR</t>
  </si>
  <si>
    <t>Splash</t>
  </si>
  <si>
    <t>Air Attack</t>
  </si>
  <si>
    <t>Approved Left Seat Ops</t>
  </si>
  <si>
    <t>Other</t>
  </si>
  <si>
    <t>(AAIP approved in Ops Spec D73)</t>
  </si>
  <si>
    <t>Tanker No.(</t>
  </si>
  <si>
    <t>Fixed Tank</t>
  </si>
  <si>
    <t xml:space="preserve">13. Magnetic Compass Placard </t>
  </si>
  <si>
    <t>Card Issue Date:</t>
  </si>
  <si>
    <t>Fed Resources Database Updated</t>
  </si>
  <si>
    <t>Copy filed with Contract and/or CO</t>
  </si>
  <si>
    <t>35. Ops Specs/Operations Manual in aircraft</t>
  </si>
  <si>
    <t>BURDEN AND NONDISCRIMINATION STATEMENTS</t>
  </si>
  <si>
    <t>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</si>
  <si>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r>
      <t>)</t>
    </r>
    <r>
      <rPr>
        <b/>
        <i/>
        <sz val="8"/>
        <color indexed="10"/>
        <rFont val="Arial Narrow"/>
        <family val="2"/>
      </rPr>
      <t>(D95)</t>
    </r>
  </si>
  <si>
    <r>
      <t xml:space="preserve">External Load </t>
    </r>
    <r>
      <rPr>
        <b/>
        <i/>
        <sz val="9"/>
        <rFont val="Arial Narrow"/>
        <family val="2"/>
      </rPr>
      <t>(Sling)</t>
    </r>
  </si>
  <si>
    <r>
      <t xml:space="preserve">14. Approved By </t>
    </r>
    <r>
      <rPr>
        <b/>
        <i/>
        <sz val="9"/>
        <rFont val="Arial Narrow"/>
        <family val="2"/>
      </rPr>
      <t>(Signature)</t>
    </r>
  </si>
  <si>
    <r>
      <t xml:space="preserve">External Load </t>
    </r>
    <r>
      <rPr>
        <b/>
        <i/>
        <sz val="8"/>
        <rFont val="Arial Narrow"/>
        <family val="2"/>
      </rPr>
      <t>(Sling)</t>
    </r>
  </si>
  <si>
    <r>
      <t xml:space="preserve">14. Approved By </t>
    </r>
    <r>
      <rPr>
        <b/>
        <i/>
        <sz val="8"/>
        <rFont val="Arial Narrow"/>
        <family val="2"/>
      </rPr>
      <t>(Signature)</t>
    </r>
  </si>
  <si>
    <r>
      <t xml:space="preserve">SECTION II - Airframe Information </t>
    </r>
    <r>
      <rPr>
        <b/>
        <i/>
        <sz val="8"/>
        <rFont val="Arial Narrow"/>
        <family val="2"/>
      </rPr>
      <t>(Fill in the Blanks)</t>
    </r>
  </si>
  <si>
    <r>
      <t xml:space="preserve">SECTION IV - Operating Certificates </t>
    </r>
    <r>
      <rPr>
        <b/>
        <i/>
        <sz val="8"/>
        <rFont val="Arial Narrow"/>
        <family val="2"/>
      </rPr>
      <t>(Fill in the Blanks)</t>
    </r>
  </si>
  <si>
    <r>
      <t xml:space="preserve">10. Flight Instruments </t>
    </r>
    <r>
      <rPr>
        <b/>
        <i/>
        <sz val="8"/>
        <rFont val="Arial Narrow"/>
        <family val="2"/>
      </rPr>
      <t>(Condition)</t>
    </r>
  </si>
  <si>
    <r>
      <t xml:space="preserve">SECTION V - Equipment </t>
    </r>
    <r>
      <rPr>
        <b/>
        <i/>
        <sz val="8"/>
        <rFont val="Arial Narrow"/>
        <family val="2"/>
      </rPr>
      <t>(X appropriate boxes)</t>
    </r>
  </si>
  <si>
    <r>
      <t>13. Cargo Hook **</t>
    </r>
    <r>
      <rPr>
        <b/>
        <i/>
        <sz val="8"/>
        <rFont val="Arial Narrow"/>
        <family val="2"/>
      </rPr>
      <t>(Last Inspected</t>
    </r>
  </si>
  <si>
    <r>
      <t xml:space="preserve"> 3. Seat Belt </t>
    </r>
    <r>
      <rPr>
        <b/>
        <i/>
        <sz val="8"/>
        <rFont val="Arial Narrow"/>
        <family val="2"/>
      </rPr>
      <t>(All)  **</t>
    </r>
  </si>
  <si>
    <r>
      <t xml:space="preserve"> 4. Shoulder Harness </t>
    </r>
    <r>
      <rPr>
        <b/>
        <i/>
        <u val="single"/>
        <sz val="8"/>
        <rFont val="Arial Narrow"/>
        <family val="2"/>
      </rPr>
      <t>(All after 01/01/06)  **</t>
    </r>
  </si>
  <si>
    <r>
      <t xml:space="preserve"> 7. Dual Control </t>
    </r>
    <r>
      <rPr>
        <b/>
        <i/>
        <sz val="8"/>
        <rFont val="Arial Narrow"/>
        <family val="2"/>
      </rPr>
      <t>(For Pilot Check)  **</t>
    </r>
  </si>
  <si>
    <r>
      <t xml:space="preserve">21. Rappel Anchor </t>
    </r>
    <r>
      <rPr>
        <b/>
        <i/>
        <sz val="8"/>
        <rFont val="Arial Narrow"/>
        <family val="2"/>
      </rPr>
      <t>(Last Inspected</t>
    </r>
  </si>
  <si>
    <r>
      <t xml:space="preserve">SECTION V (Continued) - Equipment </t>
    </r>
    <r>
      <rPr>
        <b/>
        <i/>
        <sz val="8"/>
        <rFont val="Arial Narrow"/>
        <family val="2"/>
      </rPr>
      <t>(X appropriate boxes)</t>
    </r>
  </si>
  <si>
    <r>
      <t xml:space="preserve">36. HAZMAT Book </t>
    </r>
    <r>
      <rPr>
        <b/>
        <i/>
        <sz val="8"/>
        <rFont val="Arial Narrow"/>
        <family val="2"/>
      </rPr>
      <t>(w/CurrentExemption Letter)</t>
    </r>
  </si>
  <si>
    <r>
      <t xml:space="preserve">SECTION VI - Service Truck </t>
    </r>
    <r>
      <rPr>
        <b/>
        <i/>
        <sz val="8"/>
        <rFont val="Arial Narrow"/>
        <family val="2"/>
      </rPr>
      <t>(X appropriate boxes)</t>
    </r>
  </si>
  <si>
    <r>
      <t xml:space="preserve">13. Fuel Hoses </t>
    </r>
    <r>
      <rPr>
        <b/>
        <i/>
        <sz val="8"/>
        <rFont val="Arial Narrow"/>
        <family val="2"/>
      </rPr>
      <t>(Approved Type)**</t>
    </r>
  </si>
  <si>
    <r>
      <t xml:space="preserve">SECTION VII - Avionics </t>
    </r>
    <r>
      <rPr>
        <b/>
        <i/>
        <sz val="8"/>
        <rFont val="Arial Narrow"/>
        <family val="2"/>
      </rPr>
      <t>(X appropriate boxes or Annotate N/A for items Not Required)</t>
    </r>
  </si>
  <si>
    <r>
      <t xml:space="preserve">19. Audio Controls ** </t>
    </r>
    <r>
      <rPr>
        <b/>
        <i/>
        <sz val="8"/>
        <rFont val="Arial Narrow"/>
        <family val="2"/>
      </rPr>
      <t>(No.</t>
    </r>
  </si>
  <si>
    <r>
      <t xml:space="preserve">11. Transponder **(Per 91.413) </t>
    </r>
    <r>
      <rPr>
        <b/>
        <i/>
        <sz val="8"/>
        <rFont val="Arial Narrow"/>
        <family val="2"/>
      </rPr>
      <t>(Due</t>
    </r>
  </si>
  <si>
    <r>
      <t>12. Altimeter/Static** (Per 91.411)</t>
    </r>
    <r>
      <rPr>
        <b/>
        <i/>
        <sz val="8"/>
        <rFont val="Arial Narrow"/>
        <family val="2"/>
      </rPr>
      <t>(Due Date</t>
    </r>
  </si>
  <si>
    <t>OMB 0596-0015 (Omission of Exp. date approved by OMB)</t>
  </si>
  <si>
    <r>
      <t xml:space="preserve">Approved MEL </t>
    </r>
    <r>
      <rPr>
        <b/>
        <i/>
        <sz val="9"/>
        <rFont val="Arial Narrow"/>
        <family val="2"/>
      </rPr>
      <t>(MMEL Rev No.</t>
    </r>
  </si>
  <si>
    <r>
      <t xml:space="preserve">Cargo Only </t>
    </r>
    <r>
      <rPr>
        <b/>
        <i/>
        <sz val="9"/>
        <rFont val="Arial Narrow"/>
        <family val="2"/>
      </rPr>
      <t>(Restricted Category)</t>
    </r>
  </si>
  <si>
    <r>
      <t xml:space="preserve">Manager May Ride </t>
    </r>
    <r>
      <rPr>
        <b/>
        <i/>
        <sz val="9"/>
        <rFont val="Arial Narrow"/>
        <family val="2"/>
      </rPr>
      <t>(Type 1 Only)</t>
    </r>
  </si>
  <si>
    <t>FS-5700-21a, Part 1 (03/2008)</t>
  </si>
  <si>
    <r>
      <t xml:space="preserve">Approved MEL </t>
    </r>
    <r>
      <rPr>
        <b/>
        <i/>
        <sz val="8"/>
        <rFont val="Arial Narrow"/>
        <family val="2"/>
      </rPr>
      <t>(MMEL Rev No.</t>
    </r>
  </si>
  <si>
    <r>
      <t>)</t>
    </r>
    <r>
      <rPr>
        <b/>
        <i/>
        <sz val="8"/>
        <rFont val="Arial Narrow"/>
        <family val="2"/>
      </rPr>
      <t>(D95)</t>
    </r>
  </si>
  <si>
    <r>
      <t xml:space="preserve">Cargo Only </t>
    </r>
    <r>
      <rPr>
        <b/>
        <i/>
        <sz val="8"/>
        <rFont val="Arial Narrow"/>
        <family val="2"/>
      </rPr>
      <t>(Restricted Category)</t>
    </r>
  </si>
  <si>
    <r>
      <t xml:space="preserve">Manager May Ride </t>
    </r>
    <r>
      <rPr>
        <b/>
        <i/>
        <sz val="8"/>
        <rFont val="Arial Narrow"/>
        <family val="2"/>
      </rPr>
      <t>(Type 1 Only)</t>
    </r>
  </si>
  <si>
    <t xml:space="preserve"> 2. Date of Last Annual/ Complete Phase Inspection</t>
  </si>
  <si>
    <t xml:space="preserve"> 4. On "Approved" Maintenance Program**</t>
  </si>
  <si>
    <t xml:space="preserve"> 8. Time Change, S/B  &amp; AD Listing **</t>
  </si>
  <si>
    <r>
      <t xml:space="preserve">11. Engine Instruments </t>
    </r>
    <r>
      <rPr>
        <b/>
        <i/>
        <sz val="8"/>
        <rFont val="Arial Narrow"/>
        <family val="2"/>
      </rPr>
      <t>(Condition)</t>
    </r>
  </si>
  <si>
    <t xml:space="preserve"> 1. Hobbs Installation  **</t>
  </si>
  <si>
    <t>28. Particle Separator/Air Flitration System</t>
  </si>
  <si>
    <t xml:space="preserve"> 5. Fire Extinguishers (2 each 20-B,C) **</t>
  </si>
  <si>
    <r>
      <t>13. Deadman Control</t>
    </r>
    <r>
      <rPr>
        <sz val="8"/>
        <rFont val="Arial Narrow"/>
        <family val="2"/>
      </rPr>
      <t xml:space="preserve"> </t>
    </r>
    <r>
      <rPr>
        <i/>
        <sz val="8"/>
        <rFont val="Arial Narrow"/>
        <family val="2"/>
      </rPr>
      <t>(Required for CCR)</t>
    </r>
  </si>
  <si>
    <r>
      <t xml:space="preserve"> 9. GPS </t>
    </r>
    <r>
      <rPr>
        <b/>
        <i/>
        <sz val="8"/>
        <rFont val="Arial Narrow"/>
        <family val="2"/>
      </rPr>
      <t>(Panel Mounted ** / Handheld)</t>
    </r>
  </si>
  <si>
    <r>
      <t xml:space="preserve">10. GPS Database </t>
    </r>
    <r>
      <rPr>
        <b/>
        <i/>
        <sz val="8"/>
        <rFont val="Arial Narrow"/>
        <family val="2"/>
      </rPr>
      <t>(Expiration Date</t>
    </r>
  </si>
  <si>
    <r>
      <t>SECTION VIII -</t>
    </r>
    <r>
      <rPr>
        <b/>
        <i/>
        <sz val="8"/>
        <rFont val="Arial Narrow"/>
        <family val="2"/>
      </rPr>
      <t xml:space="preserve"> (Forest Service Inspector Use Ony)</t>
    </r>
  </si>
  <si>
    <r>
      <t xml:space="preserve">  </t>
    </r>
    <r>
      <rPr>
        <sz val="10"/>
        <color indexed="8"/>
        <rFont val="Arial"/>
        <family val="2"/>
      </rPr>
      <t xml:space="preserve">
A RED TRIANGLE indicates a drop down box which provides information on what information is required, or what should be looked for, as in the example in the upper right corner of this block.  </t>
    </r>
    <r>
      <rPr>
        <sz val="10"/>
        <rFont val="Arial"/>
        <family val="0"/>
      </rPr>
      <t xml:space="preserve">
3. To Insert your information in blocks 13. Title, and 14. Region, Click on “Tools”, “Protection”, “Unprotect Sheet”.  Remember to Re-Protect the sheet and Card(s) afterward.
SUGGESTION:  Before or After completing a form, save it to a separate file i.e. N12345.xls.  I recommend you make a folder for “Helicopters” and then sub-folders for the individual operators, and save the different “N” numbers in the operators file.
Please forward all comments, questions, noted discrepancies, and suggestions to:
Gil Elmy
Work: 801-622-9170
Cell: 801-540-8473
e-mail: gelmy@fs.fed.us</t>
    </r>
  </si>
  <si>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0596-0015.  The time required to complete this information collection is estimated to average 30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
  </si>
  <si>
    <r>
      <t xml:space="preserve">INTERAGENCY HELICOPTER LOAD CALCULATON       </t>
    </r>
    <r>
      <rPr>
        <sz val="11"/>
        <rFont val="Arial Narrow"/>
        <family val="2"/>
      </rPr>
      <t>Electronic Version (03/2008)</t>
    </r>
  </si>
  <si>
    <t>MB 0596-0015 (Omission of Exp. date approved by OMB)</t>
  </si>
  <si>
    <t>Instructions - FS 5700-21a (Helicopter Data Record), FS-5700-21b (Helicopter Fire Card), and FS-5700-21c (Helicopter Data Card)</t>
  </si>
  <si>
    <t>1.  A.  This form may be filled in on the computer, or blank forms may be printed and filled in by hand.  Computer:  When the information is entered on the 5700-21a - Part 1, the information will be automatically transferred to the FS-5700-21a - Part 2, Fire Card.  
 B.  Printing:  Click on the tab along the lower edge of the worksheet to gain access to the individual sheets.  The forms should print one page for each form.  If this does not happen do the following:  (1) Click on “File”, “Page Setup”, Margins”, Check that all margins are set to: “.25”.</t>
  </si>
  <si>
    <t>2.  SPECIAL USES – If a Special Use is Authorized, clicking on the item on FS-5700-21a - Part 1, a check mark will appear in the provided space.  You will have to Initial the Authorized Uses on the card, and line through the items not authorized.  Any Additional Uses will also automatically be filled in on the FS-5700-21a - Part 2, Fire Card.</t>
  </si>
  <si>
    <t>FS-5700-21a, Part 2 (03/2008)</t>
  </si>
  <si>
    <t>FS-5700-21a, Part 4 (03/2008)</t>
  </si>
  <si>
    <t>FS-5700-21a, Part 3 (03/2008)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</si>
</sst>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yy;@"/>
    <numFmt numFmtId="166" formatCode="[$-409]h:mm:ss\ AM/P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409]mmm\-yy;@"/>
    <numFmt numFmtId="174" formatCode="m/d/yy;@"/>
  </numFmts>
  <fonts count="36">
    <font>
      <sz val="10"/>
      <name val="Arial"/>
      <family val="0"/>
    </font>
    <font>
      <sz val="8"/>
      <name val="Arial"/>
      <family val="0"/>
    </font>
    <font>
      <b/>
      <sz val="9"/>
      <name val="Arial Narrow"/>
      <family val="2"/>
    </font>
    <font>
      <sz val="8"/>
      <name val="Tahoma"/>
      <family val="0"/>
    </font>
    <font>
      <b/>
      <sz val="8"/>
      <name val="Tahoma"/>
      <family val="0"/>
    </font>
    <font>
      <b/>
      <u val="single"/>
      <sz val="8"/>
      <name val="Tahoma"/>
      <family val="2"/>
    </font>
    <font>
      <sz val="10"/>
      <color indexed="8"/>
      <name val="Arial"/>
      <family val="2"/>
    </font>
    <font>
      <sz val="10"/>
      <color indexed="9"/>
      <name val="Arial"/>
      <family val="2"/>
    </font>
    <font>
      <vertAlign val="superscript"/>
      <sz val="8"/>
      <name val="Tahoma"/>
      <family val="2"/>
    </font>
    <font>
      <u val="single"/>
      <sz val="8"/>
      <name val="Tahoma"/>
      <family val="2"/>
    </font>
    <font>
      <b/>
      <i/>
      <sz val="8"/>
      <name val="Tahoma"/>
      <family val="2"/>
    </font>
    <font>
      <b/>
      <sz val="8"/>
      <color indexed="10"/>
      <name val="Tahoma"/>
      <family val="2"/>
    </font>
    <font>
      <b/>
      <sz val="8"/>
      <color indexed="12"/>
      <name val="Tahoma"/>
      <family val="2"/>
    </font>
    <font>
      <b/>
      <sz val="8"/>
      <color indexed="8"/>
      <name val="Tahoma"/>
      <family val="2"/>
    </font>
    <font>
      <sz val="8"/>
      <name val="Arial Narrow"/>
      <family val="2"/>
    </font>
    <font>
      <b/>
      <sz val="8"/>
      <name val="Arial Narrow"/>
      <family val="2"/>
    </font>
    <font>
      <b/>
      <sz val="9"/>
      <color indexed="12"/>
      <name val="Arial Narrow"/>
      <family val="2"/>
    </font>
    <font>
      <b/>
      <sz val="11"/>
      <name val="Arial Narrow"/>
      <family val="2"/>
    </font>
    <font>
      <b/>
      <i/>
      <sz val="9"/>
      <name val="Arial Narrow"/>
      <family val="2"/>
    </font>
    <font>
      <sz val="9"/>
      <name val="Arial Narrow"/>
      <family val="2"/>
    </font>
    <font>
      <b/>
      <sz val="9"/>
      <color indexed="10"/>
      <name val="Arial Narrow"/>
      <family val="2"/>
    </font>
    <font>
      <b/>
      <i/>
      <sz val="8"/>
      <color indexed="10"/>
      <name val="Arial Narrow"/>
      <family val="2"/>
    </font>
    <font>
      <sz val="10"/>
      <name val="Arial Narrow"/>
      <family val="2"/>
    </font>
    <font>
      <b/>
      <sz val="9"/>
      <color indexed="8"/>
      <name val="Arial Narrow"/>
      <family val="2"/>
    </font>
    <font>
      <b/>
      <i/>
      <sz val="8"/>
      <name val="Arial Narrow"/>
      <family val="2"/>
    </font>
    <font>
      <b/>
      <i/>
      <u val="single"/>
      <sz val="8"/>
      <name val="Arial Narrow"/>
      <family val="2"/>
    </font>
    <font>
      <b/>
      <sz val="18"/>
      <color indexed="10"/>
      <name val="Arial Narrow"/>
      <family val="2"/>
    </font>
    <font>
      <b/>
      <sz val="10"/>
      <color indexed="12"/>
      <name val="Arial Narrow"/>
      <family val="2"/>
    </font>
    <font>
      <sz val="11"/>
      <name val="Arial Narrow"/>
      <family val="2"/>
    </font>
    <font>
      <b/>
      <i/>
      <sz val="11"/>
      <name val="Arial Narrow"/>
      <family val="2"/>
    </font>
    <font>
      <b/>
      <u val="single"/>
      <sz val="9"/>
      <name val="Arial Narrow"/>
      <family val="2"/>
    </font>
    <font>
      <i/>
      <sz val="8"/>
      <name val="Arial Narrow"/>
      <family val="2"/>
    </font>
    <font>
      <b/>
      <sz val="10"/>
      <name val="Arial Narrow"/>
      <family val="2"/>
    </font>
    <font>
      <b/>
      <sz val="10"/>
      <name val="Arial"/>
      <family val="2"/>
    </font>
    <font>
      <b/>
      <sz val="11"/>
      <color indexed="10"/>
      <name val="Arial Narrow"/>
      <family val="2"/>
    </font>
    <font>
      <b/>
      <sz val="8"/>
      <name val="Arial"/>
      <family val="2"/>
    </font>
  </fonts>
  <fills count="8">
    <fill>
      <patternFill/>
    </fill>
    <fill>
      <patternFill patternType="gray125"/>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25">
    <border>
      <left/>
      <right/>
      <top/>
      <bottom/>
      <diagonal/>
    </border>
    <border>
      <left style="thin"/>
      <right>
        <color indexed="63"/>
      </right>
      <top style="thin"/>
      <bottom>
        <color indexed="63"/>
      </bottom>
    </border>
    <border>
      <left style="double"/>
      <right style="double"/>
      <top style="thin"/>
      <bottom style="thin"/>
    </border>
    <border>
      <left>
        <color indexed="63"/>
      </left>
      <right style="medium">
        <color indexed="8"/>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color indexed="8"/>
      </left>
      <right>
        <color indexed="63"/>
      </right>
      <top style="thin"/>
      <bottom>
        <color indexed="63"/>
      </bottom>
    </border>
    <border>
      <left style="medium">
        <color indexed="8"/>
      </left>
      <right>
        <color indexed="63"/>
      </right>
      <top>
        <color indexed="63"/>
      </top>
      <bottom>
        <color indexed="63"/>
      </bottom>
    </border>
    <border>
      <left style="medium">
        <color indexed="8"/>
      </left>
      <right>
        <color indexed="63"/>
      </right>
      <top style="thin"/>
      <bottom style="thin"/>
    </border>
    <border>
      <left>
        <color indexed="63"/>
      </left>
      <right style="medium">
        <color indexed="8"/>
      </right>
      <top style="thin"/>
      <bottom style="thin"/>
    </border>
    <border>
      <left>
        <color indexed="63"/>
      </left>
      <right style="medium">
        <color indexed="8"/>
      </right>
      <top style="thin"/>
      <bottom>
        <color indexed="63"/>
      </bottom>
    </border>
    <border>
      <left style="medium">
        <color indexed="8"/>
      </left>
      <right>
        <color indexed="63"/>
      </right>
      <top>
        <color indexed="63"/>
      </top>
      <bottom style="thin"/>
    </border>
    <border>
      <left>
        <color indexed="63"/>
      </left>
      <right style="medium">
        <color indexed="8"/>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right style="thin"/>
      <top style="thin"/>
      <bottom>
        <color indexed="63"/>
      </bottom>
    </border>
    <border>
      <left style="thin"/>
      <right style="thick"/>
      <top style="medium"/>
      <bottom style="thin"/>
    </border>
    <border>
      <left>
        <color indexed="63"/>
      </left>
      <right style="thick"/>
      <top style="thin"/>
      <bottom style="thin"/>
    </border>
    <border>
      <left style="thick"/>
      <right>
        <color indexed="63"/>
      </right>
      <top>
        <color indexed="63"/>
      </top>
      <bottom>
        <color indexed="63"/>
      </bottom>
    </border>
    <border>
      <left style="thin"/>
      <right style="thick"/>
      <top style="thin"/>
      <bottom style="thin"/>
    </border>
    <border>
      <left style="thick"/>
      <right>
        <color indexed="63"/>
      </right>
      <top style="thin"/>
      <bottom style="thin"/>
    </border>
    <border>
      <left style="thick"/>
      <right>
        <color indexed="63"/>
      </right>
      <top>
        <color indexed="63"/>
      </top>
      <bottom style="medium"/>
    </border>
    <border>
      <left style="thick"/>
      <right>
        <color indexed="63"/>
      </right>
      <top style="medium"/>
      <bottom>
        <color indexed="63"/>
      </bottom>
    </border>
    <border>
      <left style="thick"/>
      <right>
        <color indexed="63"/>
      </right>
      <top>
        <color indexed="63"/>
      </top>
      <bottom style="thin"/>
    </border>
    <border>
      <left style="thick"/>
      <right>
        <color indexed="63"/>
      </right>
      <top style="thin"/>
      <bottom>
        <color indexed="63"/>
      </bottom>
    </border>
    <border>
      <left>
        <color indexed="63"/>
      </left>
      <right>
        <color indexed="63"/>
      </right>
      <top style="medium"/>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style="double"/>
      <bottom style="double"/>
    </border>
    <border>
      <left>
        <color indexed="63"/>
      </left>
      <right>
        <color indexed="63"/>
      </right>
      <top style="thin">
        <color indexed="8"/>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double"/>
      <right style="double"/>
      <top style="double"/>
      <bottom style="double"/>
    </border>
    <border>
      <left style="double"/>
      <right style="double"/>
      <top style="double"/>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color indexed="63"/>
      </left>
      <right>
        <color indexed="63"/>
      </right>
      <top style="medium">
        <color indexed="8"/>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color indexed="63"/>
      </left>
      <right style="medium">
        <color indexed="10"/>
      </right>
      <top>
        <color indexed="63"/>
      </top>
      <bottom style="thin"/>
    </border>
    <border>
      <left>
        <color indexed="63"/>
      </left>
      <right>
        <color indexed="63"/>
      </right>
      <top style="thin"/>
      <bottom style="thin">
        <color indexed="10"/>
      </bottom>
    </border>
    <border>
      <left>
        <color indexed="63"/>
      </left>
      <right style="thick"/>
      <top>
        <color indexed="63"/>
      </top>
      <bottom>
        <color indexed="63"/>
      </bottom>
    </border>
    <border>
      <left style="thick"/>
      <right>
        <color indexed="63"/>
      </right>
      <top style="thin"/>
      <bottom style="thick"/>
    </border>
    <border>
      <left>
        <color indexed="63"/>
      </left>
      <right>
        <color indexed="63"/>
      </right>
      <top style="thin"/>
      <bottom style="thick"/>
    </border>
    <border>
      <left>
        <color indexed="63"/>
      </left>
      <right style="medium"/>
      <top style="thin"/>
      <bottom style="thick"/>
    </border>
    <border>
      <left style="medium"/>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double"/>
      <top style="thin"/>
      <bottom>
        <color indexed="63"/>
      </bottom>
    </border>
    <border>
      <left style="double"/>
      <right style="double"/>
      <top style="thin"/>
      <bottom>
        <color indexed="63"/>
      </bottom>
    </border>
    <border>
      <left>
        <color indexed="63"/>
      </left>
      <right>
        <color indexed="63"/>
      </right>
      <top style="double"/>
      <bottom style="double"/>
    </border>
    <border>
      <left style="double"/>
      <right>
        <color indexed="63"/>
      </right>
      <top style="thick"/>
      <bottom style="double"/>
    </border>
    <border>
      <left>
        <color indexed="63"/>
      </left>
      <right>
        <color indexed="63"/>
      </right>
      <top style="thick"/>
      <bottom style="double"/>
    </border>
    <border>
      <left>
        <color indexed="63"/>
      </left>
      <right style="double"/>
      <top style="thick"/>
      <bottom style="double"/>
    </border>
    <border>
      <left>
        <color indexed="63"/>
      </left>
      <right style="double"/>
      <top style="thin"/>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style="thick"/>
      <right>
        <color indexed="63"/>
      </right>
      <top style="thick"/>
      <bottom style="medium"/>
    </border>
    <border>
      <left>
        <color indexed="63"/>
      </left>
      <right style="medium"/>
      <top style="thick"/>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style="medium"/>
      <top style="thin"/>
      <bottom>
        <color indexed="63"/>
      </bottom>
    </border>
    <border>
      <left style="medium"/>
      <right>
        <color indexed="63"/>
      </right>
      <top style="thin"/>
      <bottom>
        <color indexed="63"/>
      </bottom>
    </border>
    <border>
      <left>
        <color indexed="63"/>
      </left>
      <right style="thick"/>
      <top style="thin"/>
      <bottom>
        <color indexed="63"/>
      </bottom>
    </border>
    <border>
      <left>
        <color indexed="63"/>
      </left>
      <right style="medium"/>
      <top style="thin"/>
      <bottom style="thin"/>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style="medium"/>
      <bottom style="medium"/>
    </border>
    <border>
      <left style="thick"/>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ck"/>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thick"/>
      <right>
        <color indexed="63"/>
      </right>
      <top style="thick"/>
      <bottom>
        <color indexed="63"/>
      </bottom>
    </border>
    <border>
      <left>
        <color indexed="63"/>
      </left>
      <right style="thin"/>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4">
    <xf numFmtId="0" fontId="0" fillId="0" borderId="0" xfId="0" applyAlignment="1">
      <alignment/>
    </xf>
    <xf numFmtId="0" fontId="0" fillId="0" borderId="0" xfId="0" applyBorder="1" applyAlignment="1">
      <alignment/>
    </xf>
    <xf numFmtId="0" fontId="0" fillId="0" borderId="0" xfId="0" applyAlignment="1">
      <alignment horizontal="left"/>
    </xf>
    <xf numFmtId="0" fontId="2" fillId="0" borderId="1" xfId="0" applyFont="1" applyBorder="1" applyAlignment="1" applyProtection="1">
      <alignment/>
      <protection/>
    </xf>
    <xf numFmtId="0" fontId="0" fillId="0" borderId="2" xfId="0" applyFont="1" applyBorder="1" applyAlignment="1" applyProtection="1">
      <alignment horizontal="left" vertical="center" wrapText="1"/>
      <protection locked="0"/>
    </xf>
    <xf numFmtId="0" fontId="0" fillId="0" borderId="3" xfId="0" applyBorder="1" applyAlignment="1">
      <alignment/>
    </xf>
    <xf numFmtId="0" fontId="0" fillId="0" borderId="0" xfId="0" applyAlignment="1">
      <alignment vertical="top" wrapText="1"/>
    </xf>
    <xf numFmtId="0" fontId="2" fillId="0" borderId="4" xfId="0" applyFont="1" applyBorder="1" applyAlignment="1" applyProtection="1">
      <alignment/>
      <protection/>
    </xf>
    <xf numFmtId="0" fontId="2" fillId="0" borderId="0" xfId="0" applyFont="1" applyBorder="1" applyAlignment="1" applyProtection="1">
      <alignment/>
      <protection/>
    </xf>
    <xf numFmtId="0" fontId="2" fillId="0" borderId="5"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6" xfId="0" applyFont="1" applyBorder="1" applyAlignment="1" applyProtection="1">
      <alignment/>
      <protection/>
    </xf>
    <xf numFmtId="0" fontId="2" fillId="0" borderId="5" xfId="0" applyFont="1" applyBorder="1" applyAlignment="1" applyProtection="1">
      <alignment/>
      <protection/>
    </xf>
    <xf numFmtId="0" fontId="2" fillId="0" borderId="7" xfId="0" applyFont="1" applyBorder="1" applyAlignment="1" applyProtection="1">
      <alignment/>
      <protection/>
    </xf>
    <xf numFmtId="0" fontId="2" fillId="0" borderId="0" xfId="0" applyFont="1" applyBorder="1" applyAlignment="1" applyProtection="1">
      <alignment horizontal="left"/>
      <protection/>
    </xf>
    <xf numFmtId="0" fontId="2" fillId="0" borderId="1" xfId="0" applyFont="1" applyBorder="1" applyAlignment="1" applyProtection="1">
      <alignment/>
      <protection/>
    </xf>
    <xf numFmtId="0" fontId="2" fillId="0" borderId="4" xfId="0" applyFont="1" applyBorder="1" applyAlignment="1" applyProtection="1">
      <alignment/>
      <protection/>
    </xf>
    <xf numFmtId="0" fontId="2" fillId="0" borderId="7" xfId="0" applyFont="1" applyBorder="1" applyAlignment="1" applyProtection="1">
      <alignment horizontal="left"/>
      <protection/>
    </xf>
    <xf numFmtId="0" fontId="2" fillId="0" borderId="8" xfId="0" applyFont="1" applyBorder="1" applyAlignment="1" applyProtection="1">
      <alignment/>
      <protection/>
    </xf>
    <xf numFmtId="0" fontId="2" fillId="0" borderId="6" xfId="0" applyFont="1" applyBorder="1" applyAlignment="1" applyProtection="1">
      <alignment/>
      <protection/>
    </xf>
    <xf numFmtId="0" fontId="18" fillId="0" borderId="6" xfId="0" applyFont="1" applyBorder="1" applyAlignment="1" applyProtection="1">
      <alignment/>
      <protection/>
    </xf>
    <xf numFmtId="0" fontId="16" fillId="0" borderId="6" xfId="0" applyFont="1" applyBorder="1" applyAlignment="1" applyProtection="1">
      <alignment/>
      <protection/>
    </xf>
    <xf numFmtId="0" fontId="2" fillId="0" borderId="0" xfId="0" applyFont="1" applyBorder="1" applyAlignment="1" applyProtection="1">
      <alignment/>
      <protection/>
    </xf>
    <xf numFmtId="0" fontId="20" fillId="0" borderId="0" xfId="0" applyFont="1" applyBorder="1" applyAlignment="1" applyProtection="1">
      <alignment/>
      <protection/>
    </xf>
    <xf numFmtId="0" fontId="20" fillId="0" borderId="0" xfId="0" applyFont="1" applyBorder="1" applyAlignment="1" applyProtection="1">
      <alignment/>
      <protection/>
    </xf>
    <xf numFmtId="0" fontId="16" fillId="0" borderId="0" xfId="0" applyFont="1" applyBorder="1" applyAlignment="1" applyProtection="1">
      <alignment/>
      <protection/>
    </xf>
    <xf numFmtId="0" fontId="23" fillId="0" borderId="0" xfId="0" applyFont="1" applyBorder="1" applyAlignment="1" applyProtection="1">
      <alignment/>
      <protection/>
    </xf>
    <xf numFmtId="0" fontId="2" fillId="0" borderId="9" xfId="0" applyFont="1" applyBorder="1" applyAlignment="1" applyProtection="1">
      <alignment/>
      <protection/>
    </xf>
    <xf numFmtId="0" fontId="22" fillId="0" borderId="0" xfId="0" applyFont="1" applyAlignment="1">
      <alignment/>
    </xf>
    <xf numFmtId="0" fontId="15" fillId="0" borderId="0" xfId="0" applyFont="1" applyBorder="1" applyAlignment="1" applyProtection="1">
      <alignment horizontal="right"/>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3" fillId="0" borderId="0" xfId="0" applyFont="1" applyBorder="1" applyAlignment="1" applyProtection="1">
      <alignment horizontal="left"/>
      <protection/>
    </xf>
    <xf numFmtId="0" fontId="15" fillId="0" borderId="12" xfId="0" applyFont="1" applyBorder="1" applyAlignment="1" applyProtection="1">
      <alignment/>
      <protection/>
    </xf>
    <xf numFmtId="0" fontId="15" fillId="0" borderId="4" xfId="0" applyFont="1" applyBorder="1" applyAlignment="1" applyProtection="1">
      <alignment/>
      <protection/>
    </xf>
    <xf numFmtId="0" fontId="15" fillId="0" borderId="13" xfId="0" applyFont="1" applyBorder="1" applyAlignment="1" applyProtection="1">
      <alignment/>
      <protection/>
    </xf>
    <xf numFmtId="0" fontId="15" fillId="0" borderId="0" xfId="0" applyFont="1" applyBorder="1" applyAlignment="1" applyProtection="1">
      <alignment/>
      <protection/>
    </xf>
    <xf numFmtId="0" fontId="15" fillId="0" borderId="5" xfId="0" applyFont="1" applyBorder="1" applyAlignment="1" applyProtection="1">
      <alignment horizontal="left"/>
      <protection/>
    </xf>
    <xf numFmtId="0" fontId="15" fillId="0" borderId="6" xfId="0" applyFont="1" applyBorder="1" applyAlignment="1" applyProtection="1">
      <alignment horizontal="left"/>
      <protection/>
    </xf>
    <xf numFmtId="0" fontId="15" fillId="0" borderId="6" xfId="0" applyFont="1" applyBorder="1" applyAlignment="1" applyProtection="1">
      <alignment/>
      <protection/>
    </xf>
    <xf numFmtId="0" fontId="15" fillId="0" borderId="0" xfId="0" applyFont="1" applyBorder="1" applyAlignment="1" applyProtection="1">
      <alignment horizontal="center"/>
      <protection/>
    </xf>
    <xf numFmtId="0" fontId="15" fillId="0" borderId="7" xfId="0" applyFont="1" applyBorder="1" applyAlignment="1" applyProtection="1">
      <alignment horizontal="center"/>
      <protection/>
    </xf>
    <xf numFmtId="0" fontId="15" fillId="0" borderId="6" xfId="0" applyFont="1" applyBorder="1" applyAlignment="1" applyProtection="1">
      <alignment horizontal="center"/>
      <protection/>
    </xf>
    <xf numFmtId="0" fontId="15" fillId="0" borderId="5" xfId="0" applyFont="1" applyBorder="1" applyAlignment="1" applyProtection="1">
      <alignment/>
      <protection/>
    </xf>
    <xf numFmtId="0" fontId="15" fillId="0" borderId="14" xfId="0" applyFont="1" applyBorder="1" applyAlignment="1" applyProtection="1">
      <alignment horizontal="center"/>
      <protection/>
    </xf>
    <xf numFmtId="0" fontId="15" fillId="0" borderId="9" xfId="0" applyFont="1" applyBorder="1" applyAlignment="1" applyProtection="1">
      <alignment horizontal="center"/>
      <protection/>
    </xf>
    <xf numFmtId="0" fontId="15" fillId="0" borderId="15" xfId="0" applyFont="1" applyBorder="1" applyAlignment="1" applyProtection="1">
      <alignment horizontal="center"/>
      <protection/>
    </xf>
    <xf numFmtId="0" fontId="15" fillId="0" borderId="7" xfId="0" applyFont="1" applyBorder="1" applyAlignment="1" applyProtection="1">
      <alignment/>
      <protection/>
    </xf>
    <xf numFmtId="0" fontId="15" fillId="0" borderId="3" xfId="0" applyFont="1" applyBorder="1" applyAlignment="1" applyProtection="1">
      <alignment/>
      <protection/>
    </xf>
    <xf numFmtId="0" fontId="15" fillId="0" borderId="0" xfId="0" applyFont="1" applyBorder="1" applyAlignment="1" applyProtection="1">
      <alignment horizontal="left"/>
      <protection/>
    </xf>
    <xf numFmtId="0" fontId="15" fillId="0" borderId="1" xfId="0" applyFont="1" applyBorder="1" applyAlignment="1" applyProtection="1">
      <alignment/>
      <protection/>
    </xf>
    <xf numFmtId="0" fontId="15" fillId="0" borderId="4" xfId="0" applyFont="1" applyBorder="1" applyAlignment="1" applyProtection="1">
      <alignment/>
      <protection/>
    </xf>
    <xf numFmtId="0" fontId="15" fillId="0" borderId="7" xfId="0" applyFont="1" applyBorder="1" applyAlignment="1" applyProtection="1">
      <alignment horizontal="left"/>
      <protection/>
    </xf>
    <xf numFmtId="0" fontId="15" fillId="0" borderId="8" xfId="0" applyFont="1" applyBorder="1" applyAlignment="1" applyProtection="1">
      <alignment/>
      <protection/>
    </xf>
    <xf numFmtId="0" fontId="15" fillId="0" borderId="3" xfId="0" applyFont="1" applyBorder="1" applyAlignment="1" applyProtection="1">
      <alignment horizontal="left"/>
      <protection/>
    </xf>
    <xf numFmtId="0" fontId="15" fillId="0" borderId="12" xfId="0" applyFont="1" applyBorder="1" applyAlignment="1" applyProtection="1">
      <alignment/>
      <protection/>
    </xf>
    <xf numFmtId="0" fontId="15" fillId="0" borderId="16" xfId="0" applyFont="1" applyBorder="1" applyAlignment="1" applyProtection="1">
      <alignment/>
      <protection/>
    </xf>
    <xf numFmtId="0" fontId="24" fillId="0" borderId="17" xfId="0" applyFont="1" applyBorder="1" applyAlignment="1" applyProtection="1">
      <alignment/>
      <protection/>
    </xf>
    <xf numFmtId="0" fontId="15" fillId="0" borderId="6" xfId="0" applyFont="1" applyBorder="1" applyAlignment="1" applyProtection="1">
      <alignment/>
      <protection/>
    </xf>
    <xf numFmtId="0" fontId="24" fillId="0" borderId="6" xfId="0" applyFont="1" applyBorder="1" applyAlignment="1" applyProtection="1">
      <alignment/>
      <protection/>
    </xf>
    <xf numFmtId="0" fontId="15" fillId="0" borderId="18" xfId="0" applyFont="1" applyBorder="1" applyAlignment="1" applyProtection="1">
      <alignment/>
      <protection/>
    </xf>
    <xf numFmtId="0" fontId="15" fillId="0" borderId="16" xfId="0" applyFont="1" applyBorder="1" applyAlignment="1" applyProtection="1">
      <alignment/>
      <protection/>
    </xf>
    <xf numFmtId="0" fontId="14" fillId="0" borderId="3" xfId="0" applyFont="1" applyBorder="1" applyAlignment="1">
      <alignment/>
    </xf>
    <xf numFmtId="0" fontId="15" fillId="0" borderId="19" xfId="0" applyFont="1" applyBorder="1" applyAlignment="1" applyProtection="1">
      <alignment/>
      <protection locked="0"/>
    </xf>
    <xf numFmtId="0" fontId="15" fillId="0" borderId="0" xfId="0" applyFont="1" applyBorder="1" applyAlignment="1" applyProtection="1">
      <alignment/>
      <protection/>
    </xf>
    <xf numFmtId="0" fontId="14" fillId="0" borderId="0" xfId="0" applyFont="1" applyBorder="1" applyAlignment="1">
      <alignment/>
    </xf>
    <xf numFmtId="0" fontId="15" fillId="0" borderId="19" xfId="0" applyFont="1" applyBorder="1" applyAlignment="1" applyProtection="1">
      <alignment/>
      <protection locked="0"/>
    </xf>
    <xf numFmtId="0" fontId="15" fillId="0" borderId="17" xfId="0" applyFont="1" applyBorder="1" applyAlignment="1" applyProtection="1">
      <alignment/>
      <protection/>
    </xf>
    <xf numFmtId="0" fontId="15" fillId="0" borderId="18" xfId="0" applyFont="1" applyBorder="1" applyAlignment="1" applyProtection="1">
      <alignment/>
      <protection/>
    </xf>
    <xf numFmtId="0" fontId="15" fillId="0" borderId="13" xfId="0" applyFont="1" applyBorder="1" applyAlignment="1" applyProtection="1">
      <alignment horizontal="left"/>
      <protection/>
    </xf>
    <xf numFmtId="0" fontId="15" fillId="0" borderId="9" xfId="0" applyFont="1" applyBorder="1" applyAlignment="1" applyProtection="1">
      <alignment horizontal="left"/>
      <protection/>
    </xf>
    <xf numFmtId="0" fontId="15" fillId="0" borderId="20" xfId="0" applyFont="1" applyBorder="1" applyAlignment="1" applyProtection="1">
      <alignment horizontal="left"/>
      <protection/>
    </xf>
    <xf numFmtId="0" fontId="15" fillId="0" borderId="9" xfId="0" applyFont="1" applyBorder="1" applyAlignment="1" applyProtection="1">
      <alignment/>
      <protection/>
    </xf>
    <xf numFmtId="0" fontId="15" fillId="0" borderId="9" xfId="0" applyFont="1" applyBorder="1" applyAlignment="1" applyProtection="1">
      <alignment/>
      <protection/>
    </xf>
    <xf numFmtId="0" fontId="15" fillId="0" borderId="20" xfId="0" applyFont="1" applyBorder="1" applyAlignment="1" applyProtection="1">
      <alignment/>
      <protection/>
    </xf>
    <xf numFmtId="0" fontId="15" fillId="0" borderId="15" xfId="0" applyFont="1" applyBorder="1" applyAlignment="1" applyProtection="1">
      <alignment/>
      <protection/>
    </xf>
    <xf numFmtId="0" fontId="24" fillId="0" borderId="0" xfId="0" applyFont="1" applyBorder="1" applyAlignment="1" applyProtection="1">
      <alignment/>
      <protection/>
    </xf>
    <xf numFmtId="0" fontId="15" fillId="0" borderId="7" xfId="0" applyFont="1" applyBorder="1" applyAlignment="1" applyProtection="1">
      <alignment/>
      <protection/>
    </xf>
    <xf numFmtId="167" fontId="15" fillId="0" borderId="7" xfId="0" applyNumberFormat="1" applyFont="1" applyBorder="1" applyAlignment="1" applyProtection="1">
      <alignment/>
      <protection/>
    </xf>
    <xf numFmtId="172" fontId="15" fillId="0" borderId="0" xfId="0" applyNumberFormat="1" applyFont="1" applyBorder="1" applyAlignment="1" applyProtection="1">
      <alignment horizontal="center"/>
      <protection/>
    </xf>
    <xf numFmtId="172" fontId="15" fillId="0" borderId="0" xfId="0" applyNumberFormat="1" applyFont="1" applyBorder="1" applyAlignment="1" applyProtection="1">
      <alignment/>
      <protection/>
    </xf>
    <xf numFmtId="0" fontId="14" fillId="0" borderId="0" xfId="0" applyFont="1" applyAlignment="1">
      <alignment/>
    </xf>
    <xf numFmtId="0" fontId="15" fillId="0" borderId="3" xfId="0" applyFont="1" applyBorder="1" applyAlignment="1" applyProtection="1">
      <alignment/>
      <protection/>
    </xf>
    <xf numFmtId="0" fontId="15" fillId="0" borderId="20" xfId="0" applyFont="1" applyBorder="1" applyAlignment="1" applyProtection="1">
      <alignment horizontal="center"/>
      <protection/>
    </xf>
    <xf numFmtId="0" fontId="15" fillId="0" borderId="21" xfId="0" applyFont="1" applyBorder="1" applyAlignment="1" applyProtection="1">
      <alignment horizontal="center"/>
      <protection/>
    </xf>
    <xf numFmtId="0" fontId="15" fillId="0" borderId="11" xfId="0" applyFont="1" applyBorder="1" applyAlignment="1">
      <alignment horizontal="left"/>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xf>
    <xf numFmtId="0" fontId="14" fillId="0" borderId="0" xfId="0" applyFont="1" applyBorder="1" applyAlignment="1" applyProtection="1">
      <alignment horizontal="left"/>
      <protection/>
    </xf>
    <xf numFmtId="0" fontId="14" fillId="0" borderId="0" xfId="0" applyFont="1" applyBorder="1" applyAlignment="1" applyProtection="1">
      <alignment/>
      <protection/>
    </xf>
    <xf numFmtId="0" fontId="24" fillId="0" borderId="0" xfId="0" applyFont="1" applyBorder="1" applyAlignment="1" applyProtection="1">
      <alignment horizontal="left"/>
      <protection/>
    </xf>
    <xf numFmtId="0" fontId="14" fillId="0" borderId="11" xfId="0" applyFont="1" applyBorder="1" applyAlignment="1">
      <alignment horizontal="left"/>
    </xf>
    <xf numFmtId="0" fontId="24" fillId="0" borderId="0" xfId="0" applyFont="1" applyBorder="1" applyAlignment="1">
      <alignment horizontal="left"/>
    </xf>
    <xf numFmtId="0" fontId="14" fillId="0" borderId="13" xfId="0" applyFont="1" applyBorder="1" applyAlignment="1" applyProtection="1">
      <alignment/>
      <protection/>
    </xf>
    <xf numFmtId="0" fontId="15" fillId="0" borderId="22" xfId="0" applyFont="1" applyBorder="1" applyAlignment="1" applyProtection="1">
      <alignment horizontal="right"/>
      <protection/>
    </xf>
    <xf numFmtId="0" fontId="15" fillId="0" borderId="23" xfId="0" applyFont="1" applyBorder="1" applyAlignment="1" applyProtection="1">
      <alignment horizontal="right"/>
      <protection/>
    </xf>
    <xf numFmtId="0" fontId="15" fillId="0" borderId="24" xfId="0" applyFont="1" applyBorder="1" applyAlignment="1" applyProtection="1">
      <alignment horizontal="right"/>
      <protection/>
    </xf>
    <xf numFmtId="0" fontId="15" fillId="0" borderId="25" xfId="0" applyFont="1" applyBorder="1" applyAlignment="1" applyProtection="1">
      <alignment horizontal="right"/>
      <protection/>
    </xf>
    <xf numFmtId="0" fontId="15" fillId="0" borderId="26" xfId="0" applyFont="1" applyBorder="1" applyAlignment="1" applyProtection="1">
      <alignment horizontal="right"/>
      <protection/>
    </xf>
    <xf numFmtId="0" fontId="15" fillId="0" borderId="27" xfId="0" applyFont="1" applyBorder="1" applyAlignment="1" applyProtection="1">
      <alignment horizontal="right"/>
      <protection/>
    </xf>
    <xf numFmtId="0" fontId="14" fillId="0" borderId="9" xfId="0" applyFont="1" applyBorder="1" applyAlignment="1" applyProtection="1">
      <alignment/>
      <protection/>
    </xf>
    <xf numFmtId="0" fontId="15" fillId="0" borderId="21" xfId="0" applyFont="1" applyBorder="1" applyAlignment="1" applyProtection="1">
      <alignment/>
      <protection/>
    </xf>
    <xf numFmtId="0" fontId="15" fillId="0" borderId="20" xfId="0" applyFont="1" applyBorder="1" applyAlignment="1" applyProtection="1">
      <alignment/>
      <protection/>
    </xf>
    <xf numFmtId="0" fontId="15" fillId="0" borderId="10" xfId="0" applyFont="1" applyBorder="1" applyAlignment="1" applyProtection="1">
      <alignment/>
      <protection/>
    </xf>
    <xf numFmtId="0" fontId="14" fillId="0" borderId="1" xfId="0" applyFont="1" applyBorder="1" applyAlignment="1" applyProtection="1">
      <alignment/>
      <protection/>
    </xf>
    <xf numFmtId="0" fontId="15" fillId="0" borderId="11" xfId="0" applyFont="1" applyBorder="1" applyAlignment="1" applyProtection="1">
      <alignment/>
      <protection/>
    </xf>
    <xf numFmtId="0" fontId="14" fillId="0" borderId="7" xfId="0" applyFont="1" applyBorder="1" applyAlignment="1" applyProtection="1">
      <alignment/>
      <protection/>
    </xf>
    <xf numFmtId="0" fontId="15" fillId="0" borderId="13" xfId="0" applyFont="1" applyBorder="1" applyAlignment="1">
      <alignment horizontal="left"/>
    </xf>
    <xf numFmtId="0" fontId="14" fillId="0" borderId="0" xfId="0" applyFont="1" applyBorder="1" applyAlignment="1" applyProtection="1" quotePrefix="1">
      <alignmen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14" fillId="0" borderId="7" xfId="0" applyFont="1" applyBorder="1" applyAlignment="1" applyProtection="1">
      <alignment horizontal="left"/>
      <protection/>
    </xf>
    <xf numFmtId="0" fontId="14" fillId="0" borderId="13" xfId="0" applyFont="1" applyBorder="1" applyAlignment="1">
      <alignment/>
    </xf>
    <xf numFmtId="0" fontId="14" fillId="0" borderId="6" xfId="0" applyFont="1" applyBorder="1" applyAlignment="1" applyProtection="1">
      <alignment/>
      <protection/>
    </xf>
    <xf numFmtId="0" fontId="14" fillId="0" borderId="6" xfId="0" applyFont="1" applyBorder="1" applyAlignment="1" applyProtection="1">
      <alignment horizontal="center"/>
      <protection/>
    </xf>
    <xf numFmtId="0" fontId="14" fillId="0" borderId="6" xfId="0" applyFont="1" applyBorder="1" applyAlignment="1" applyProtection="1">
      <alignment horizontal="left"/>
      <protection/>
    </xf>
    <xf numFmtId="0" fontId="14" fillId="0" borderId="6" xfId="0" applyFont="1" applyBorder="1" applyAlignment="1" applyProtection="1">
      <alignment/>
      <protection/>
    </xf>
    <xf numFmtId="0" fontId="14" fillId="0" borderId="18" xfId="0" applyFont="1" applyBorder="1" applyAlignment="1" applyProtection="1">
      <alignment horizontal="center"/>
      <protection/>
    </xf>
    <xf numFmtId="0" fontId="15" fillId="0" borderId="0" xfId="0" applyFont="1" applyBorder="1" applyAlignment="1" applyProtection="1" quotePrefix="1">
      <alignment/>
      <protection/>
    </xf>
    <xf numFmtId="0" fontId="15" fillId="0" borderId="28" xfId="0" applyFont="1" applyBorder="1" applyAlignment="1" applyProtection="1">
      <alignment horizontal="center"/>
      <protection/>
    </xf>
    <xf numFmtId="0" fontId="15" fillId="0" borderId="29" xfId="0" applyFont="1" applyBorder="1" applyAlignment="1" applyProtection="1">
      <alignment/>
      <protection/>
    </xf>
    <xf numFmtId="0" fontId="15" fillId="0" borderId="6" xfId="0" applyFont="1" applyBorder="1" applyAlignment="1" applyProtection="1" quotePrefix="1">
      <alignment/>
      <protection/>
    </xf>
    <xf numFmtId="0" fontId="15" fillId="0" borderId="18" xfId="0" applyFont="1" applyBorder="1" applyAlignment="1" applyProtection="1">
      <alignment horizontal="center"/>
      <protection/>
    </xf>
    <xf numFmtId="0" fontId="15" fillId="0" borderId="11" xfId="0" applyFont="1" applyBorder="1" applyAlignment="1" applyProtection="1">
      <alignment horizontal="center"/>
      <protection/>
    </xf>
    <xf numFmtId="0" fontId="15" fillId="0" borderId="30" xfId="0" applyFont="1" applyBorder="1" applyAlignment="1" applyProtection="1">
      <alignment/>
      <protection/>
    </xf>
    <xf numFmtId="0" fontId="15" fillId="0" borderId="31" xfId="0" applyFont="1" applyBorder="1" applyAlignment="1" applyProtection="1">
      <alignment/>
      <protection/>
    </xf>
    <xf numFmtId="0" fontId="15" fillId="0" borderId="3" xfId="0" applyFont="1" applyBorder="1" applyAlignment="1" applyProtection="1">
      <alignment horizontal="center"/>
      <protection/>
    </xf>
    <xf numFmtId="0" fontId="15" fillId="0" borderId="10" xfId="0" applyFont="1" applyBorder="1" applyAlignment="1" applyProtection="1">
      <alignment/>
      <protection/>
    </xf>
    <xf numFmtId="0" fontId="14" fillId="0" borderId="6" xfId="0" applyFont="1" applyBorder="1" applyAlignment="1">
      <alignment/>
    </xf>
    <xf numFmtId="0" fontId="14" fillId="0" borderId="16" xfId="0" applyFont="1" applyBorder="1" applyAlignment="1" applyProtection="1">
      <alignment/>
      <protection/>
    </xf>
    <xf numFmtId="0" fontId="14" fillId="0" borderId="3" xfId="0" applyFont="1" applyBorder="1" applyAlignment="1" applyProtection="1">
      <alignment/>
      <protection/>
    </xf>
    <xf numFmtId="0" fontId="24" fillId="0" borderId="32" xfId="0" applyFont="1" applyBorder="1" applyAlignment="1" applyProtection="1">
      <alignment/>
      <protection/>
    </xf>
    <xf numFmtId="0" fontId="14" fillId="0" borderId="33" xfId="0" applyFont="1" applyBorder="1" applyAlignment="1" applyProtection="1">
      <alignment/>
      <protection/>
    </xf>
    <xf numFmtId="0" fontId="14" fillId="0" borderId="0" xfId="0" applyFont="1" applyAlignment="1" applyProtection="1">
      <alignment/>
      <protection/>
    </xf>
    <xf numFmtId="49" fontId="27" fillId="0" borderId="4" xfId="0" applyNumberFormat="1" applyFont="1" applyBorder="1" applyAlignment="1" applyProtection="1">
      <alignment/>
      <protection/>
    </xf>
    <xf numFmtId="49" fontId="27" fillId="0" borderId="6" xfId="0" applyNumberFormat="1" applyFont="1" applyBorder="1" applyAlignment="1" applyProtection="1">
      <alignment/>
      <protection/>
    </xf>
    <xf numFmtId="0" fontId="2" fillId="0" borderId="0" xfId="0" applyFont="1" applyAlignment="1" applyProtection="1">
      <alignment/>
      <protection/>
    </xf>
    <xf numFmtId="0" fontId="2" fillId="0" borderId="34" xfId="0" applyFont="1" applyBorder="1" applyAlignment="1" applyProtection="1">
      <alignment/>
      <protection/>
    </xf>
    <xf numFmtId="0" fontId="18" fillId="0" borderId="5" xfId="0" applyFont="1" applyBorder="1" applyAlignment="1" applyProtection="1">
      <alignment/>
      <protection/>
    </xf>
    <xf numFmtId="0" fontId="16" fillId="0" borderId="10"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protection/>
    </xf>
    <xf numFmtId="0" fontId="19" fillId="0" borderId="0" xfId="0" applyFont="1" applyAlignment="1" applyProtection="1">
      <alignment/>
      <protection/>
    </xf>
    <xf numFmtId="0" fontId="17" fillId="2" borderId="35" xfId="0" applyNumberFormat="1" applyFont="1" applyFill="1" applyBorder="1" applyAlignment="1" applyProtection="1">
      <alignment horizontal="center" vertical="center"/>
      <protection/>
    </xf>
    <xf numFmtId="0" fontId="28" fillId="0" borderId="36" xfId="0" applyFont="1" applyBorder="1" applyAlignment="1" applyProtection="1">
      <alignment/>
      <protection/>
    </xf>
    <xf numFmtId="0" fontId="28" fillId="0" borderId="37" xfId="0" applyFont="1" applyBorder="1" applyAlignment="1" applyProtection="1">
      <alignment horizontal="center" vertical="center"/>
      <protection/>
    </xf>
    <xf numFmtId="0" fontId="17" fillId="2" borderId="38" xfId="0" applyNumberFormat="1" applyFont="1" applyFill="1" applyBorder="1" applyAlignment="1" applyProtection="1">
      <alignment horizontal="center" vertical="center"/>
      <protection/>
    </xf>
    <xf numFmtId="0" fontId="28" fillId="0" borderId="39" xfId="0" applyFont="1" applyBorder="1" applyAlignment="1" applyProtection="1">
      <alignment horizontal="center" vertical="center"/>
      <protection/>
    </xf>
    <xf numFmtId="49" fontId="17" fillId="2" borderId="0" xfId="0" applyNumberFormat="1" applyFont="1" applyFill="1" applyAlignment="1" applyProtection="1">
      <alignment horizontal="center" vertical="center"/>
      <protection/>
    </xf>
    <xf numFmtId="1" fontId="17" fillId="2" borderId="0" xfId="0" applyNumberFormat="1" applyFont="1" applyFill="1" applyAlignment="1" applyProtection="1">
      <alignment horizontal="center" vertical="center"/>
      <protection/>
    </xf>
    <xf numFmtId="0" fontId="28" fillId="0" borderId="40" xfId="0" applyFont="1" applyBorder="1" applyAlignment="1" applyProtection="1">
      <alignment horizontal="center" vertical="center"/>
      <protection/>
    </xf>
    <xf numFmtId="0" fontId="28" fillId="0" borderId="41" xfId="0" applyFont="1" applyBorder="1" applyAlignment="1" applyProtection="1">
      <alignment/>
      <protection/>
    </xf>
    <xf numFmtId="0" fontId="29" fillId="0" borderId="0" xfId="0" applyFont="1" applyBorder="1" applyAlignment="1" applyProtection="1">
      <alignment horizontal="left"/>
      <protection/>
    </xf>
    <xf numFmtId="0" fontId="28" fillId="0" borderId="42" xfId="0" applyFont="1" applyBorder="1" applyAlignment="1" applyProtection="1">
      <alignment/>
      <protection/>
    </xf>
    <xf numFmtId="0" fontId="29" fillId="0" borderId="6" xfId="0" applyFont="1" applyBorder="1" applyAlignment="1" applyProtection="1">
      <alignment horizontal="left"/>
      <protection/>
    </xf>
    <xf numFmtId="0" fontId="28" fillId="0" borderId="39" xfId="0" applyFont="1" applyBorder="1" applyAlignment="1" applyProtection="1">
      <alignment horizontal="center" vertical="top"/>
      <protection/>
    </xf>
    <xf numFmtId="0" fontId="28" fillId="0" borderId="42" xfId="0" applyFont="1" applyBorder="1" applyAlignment="1" applyProtection="1">
      <alignment horizontal="center" vertical="top"/>
      <protection/>
    </xf>
    <xf numFmtId="0" fontId="28" fillId="0" borderId="37" xfId="0" applyFont="1" applyBorder="1" applyAlignment="1" applyProtection="1">
      <alignment horizontal="center" vertical="top"/>
      <protection/>
    </xf>
    <xf numFmtId="0" fontId="28" fillId="0" borderId="43" xfId="0" applyFont="1" applyBorder="1" applyAlignment="1" applyProtection="1">
      <alignment horizontal="center" vertical="top"/>
      <protection/>
    </xf>
    <xf numFmtId="0" fontId="28" fillId="0" borderId="44" xfId="0" applyFont="1" applyBorder="1" applyAlignment="1" applyProtection="1">
      <alignment horizontal="center" vertical="top"/>
      <protection/>
    </xf>
    <xf numFmtId="0" fontId="17" fillId="0" borderId="44" xfId="0" applyFont="1" applyFill="1" applyBorder="1" applyAlignment="1" applyProtection="1">
      <alignment vertical="top" wrapText="1"/>
      <protection/>
    </xf>
    <xf numFmtId="0" fontId="28" fillId="0" borderId="44" xfId="0" applyFont="1" applyFill="1" applyBorder="1" applyAlignment="1" applyProtection="1">
      <alignment vertical="top" wrapText="1"/>
      <protection/>
    </xf>
    <xf numFmtId="1" fontId="17" fillId="0" borderId="44" xfId="0" applyNumberFormat="1" applyFont="1" applyFill="1" applyBorder="1" applyAlignment="1" applyProtection="1">
      <alignment horizontal="center" vertical="center"/>
      <protection/>
    </xf>
    <xf numFmtId="0" fontId="28" fillId="0" borderId="0" xfId="0" applyFont="1" applyBorder="1" applyAlignment="1" applyProtection="1">
      <alignment/>
      <protection/>
    </xf>
    <xf numFmtId="0" fontId="28" fillId="0" borderId="45" xfId="0" applyFont="1" applyBorder="1" applyAlignment="1" applyProtection="1">
      <alignment horizontal="center" vertical="top"/>
      <protection/>
    </xf>
    <xf numFmtId="0" fontId="28" fillId="0" borderId="46" xfId="0" applyFont="1" applyBorder="1" applyAlignment="1" applyProtection="1">
      <alignment horizontal="center" vertical="center"/>
      <protection/>
    </xf>
    <xf numFmtId="0" fontId="28" fillId="0" borderId="47" xfId="0" applyFont="1" applyBorder="1" applyAlignment="1" applyProtection="1">
      <alignment horizontal="center" vertical="center"/>
      <protection/>
    </xf>
    <xf numFmtId="0" fontId="28" fillId="0" borderId="48" xfId="0" applyFont="1" applyBorder="1" applyAlignment="1" applyProtection="1">
      <alignment horizontal="center" vertical="top"/>
      <protection/>
    </xf>
    <xf numFmtId="0" fontId="28" fillId="0" borderId="0" xfId="0" applyFont="1" applyAlignment="1">
      <alignment/>
    </xf>
    <xf numFmtId="0" fontId="2" fillId="0" borderId="0" xfId="0" applyFont="1" applyAlignment="1" applyProtection="1">
      <alignment vertical="center"/>
      <protection/>
    </xf>
    <xf numFmtId="49" fontId="15" fillId="0" borderId="4" xfId="0" applyNumberFormat="1" applyFont="1" applyBorder="1" applyAlignment="1" applyProtection="1">
      <alignment/>
      <protection/>
    </xf>
    <xf numFmtId="49" fontId="15" fillId="0" borderId="6" xfId="0" applyNumberFormat="1" applyFont="1" applyBorder="1" applyAlignment="1" applyProtection="1">
      <alignment/>
      <protection/>
    </xf>
    <xf numFmtId="0" fontId="15" fillId="0" borderId="49" xfId="0" applyFont="1" applyBorder="1" applyAlignment="1" applyProtection="1">
      <alignment horizontal="center"/>
      <protection/>
    </xf>
    <xf numFmtId="49" fontId="15" fillId="0" borderId="17" xfId="0" applyNumberFormat="1" applyFont="1" applyBorder="1" applyAlignment="1" applyProtection="1">
      <alignment/>
      <protection/>
    </xf>
    <xf numFmtId="1" fontId="14" fillId="0" borderId="0" xfId="0" applyNumberFormat="1" applyFont="1" applyBorder="1" applyAlignment="1" applyProtection="1">
      <alignment/>
      <protection/>
    </xf>
    <xf numFmtId="1" fontId="15" fillId="0" borderId="0" xfId="0" applyNumberFormat="1" applyFont="1" applyBorder="1" applyAlignment="1" applyProtection="1">
      <alignment/>
      <protection/>
    </xf>
    <xf numFmtId="0" fontId="15" fillId="0" borderId="0" xfId="0" applyFont="1" applyBorder="1" applyAlignment="1" applyProtection="1">
      <alignment/>
      <protection locked="0"/>
    </xf>
    <xf numFmtId="167" fontId="15" fillId="0" borderId="0" xfId="0" applyNumberFormat="1" applyFont="1" applyBorder="1" applyAlignment="1" applyProtection="1">
      <alignment/>
      <protection/>
    </xf>
    <xf numFmtId="0" fontId="15" fillId="0" borderId="6" xfId="0" applyFont="1" applyBorder="1" applyAlignment="1" applyProtection="1">
      <alignment/>
      <protection locked="0"/>
    </xf>
    <xf numFmtId="49" fontId="15" fillId="0" borderId="0" xfId="0" applyNumberFormat="1" applyFont="1" applyBorder="1" applyAlignment="1" applyProtection="1">
      <alignment/>
      <protection/>
    </xf>
    <xf numFmtId="14" fontId="15" fillId="0" borderId="0" xfId="0" applyNumberFormat="1" applyFont="1" applyBorder="1" applyAlignment="1" applyProtection="1">
      <alignment/>
      <protection locked="0"/>
    </xf>
    <xf numFmtId="0" fontId="24" fillId="0" borderId="13" xfId="0" applyFont="1" applyBorder="1" applyAlignment="1" applyProtection="1">
      <alignment/>
      <protection/>
    </xf>
    <xf numFmtId="14" fontId="15" fillId="0" borderId="0" xfId="0" applyNumberFormat="1" applyFont="1" applyBorder="1" applyAlignment="1" applyProtection="1">
      <alignment/>
      <protection/>
    </xf>
    <xf numFmtId="0" fontId="15" fillId="0" borderId="26" xfId="0" applyFont="1" applyBorder="1" applyAlignment="1" applyProtection="1">
      <alignment horizontal="center"/>
      <protection/>
    </xf>
    <xf numFmtId="49" fontId="15" fillId="0" borderId="26" xfId="0" applyNumberFormat="1" applyFont="1" applyBorder="1" applyAlignment="1" applyProtection="1">
      <alignment horizontal="center"/>
      <protection/>
    </xf>
    <xf numFmtId="167" fontId="15" fillId="0" borderId="26" xfId="0" applyNumberFormat="1" applyFont="1" applyBorder="1" applyAlignment="1" applyProtection="1">
      <alignment horizontal="center"/>
      <protection/>
    </xf>
    <xf numFmtId="0" fontId="15" fillId="0" borderId="0" xfId="0" applyFont="1" applyBorder="1" applyAlignment="1" quotePrefix="1">
      <alignment/>
    </xf>
    <xf numFmtId="0" fontId="15" fillId="0" borderId="13" xfId="0" applyFont="1" applyBorder="1" applyAlignment="1">
      <alignment/>
    </xf>
    <xf numFmtId="167" fontId="15" fillId="0" borderId="30" xfId="0" applyNumberFormat="1" applyFont="1" applyBorder="1" applyAlignment="1" applyProtection="1">
      <alignment/>
      <protection/>
    </xf>
    <xf numFmtId="0" fontId="15" fillId="0" borderId="13" xfId="0" applyFont="1" applyFill="1" applyBorder="1" applyAlignment="1" applyProtection="1">
      <alignment/>
      <protection/>
    </xf>
    <xf numFmtId="0" fontId="15" fillId="0" borderId="30" xfId="0" applyFont="1" applyBorder="1" applyAlignment="1" applyProtection="1">
      <alignment horizontal="center"/>
      <protection/>
    </xf>
    <xf numFmtId="0" fontId="15" fillId="0" borderId="50" xfId="0" applyFont="1" applyBorder="1" applyAlignment="1" applyProtection="1">
      <alignment horizontal="center"/>
      <protection/>
    </xf>
    <xf numFmtId="0" fontId="14" fillId="0" borderId="51" xfId="0" applyFont="1" applyBorder="1" applyAlignment="1" applyProtection="1">
      <alignment/>
      <protection/>
    </xf>
    <xf numFmtId="0" fontId="14" fillId="0" borderId="52" xfId="0" applyFont="1" applyBorder="1" applyAlignment="1" applyProtection="1">
      <alignment/>
      <protection/>
    </xf>
    <xf numFmtId="0" fontId="15" fillId="0" borderId="53" xfId="0" applyFont="1" applyBorder="1" applyAlignment="1" applyProtection="1">
      <alignment horizontal="center"/>
      <protection locked="0"/>
    </xf>
    <xf numFmtId="0" fontId="15" fillId="0" borderId="54" xfId="0" applyFont="1" applyBorder="1" applyAlignment="1" applyProtection="1">
      <alignment/>
      <protection/>
    </xf>
    <xf numFmtId="0" fontId="15" fillId="0" borderId="55" xfId="0" applyFont="1" applyBorder="1" applyAlignment="1" applyProtection="1">
      <alignment horizontal="center"/>
      <protection/>
    </xf>
    <xf numFmtId="0" fontId="0" fillId="0" borderId="0" xfId="0" applyFont="1" applyAlignment="1">
      <alignment/>
    </xf>
    <xf numFmtId="49" fontId="32" fillId="0" borderId="4" xfId="0" applyNumberFormat="1" applyFont="1" applyBorder="1" applyAlignment="1" applyProtection="1">
      <alignment/>
      <protection/>
    </xf>
    <xf numFmtId="0" fontId="0" fillId="0" borderId="0" xfId="0" applyFont="1" applyAlignment="1">
      <alignment horizontal="left"/>
    </xf>
    <xf numFmtId="49" fontId="32" fillId="0" borderId="6" xfId="0"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2" xfId="0" applyFont="1" applyBorder="1" applyAlignment="1" applyProtection="1">
      <alignment horizontal="left" vertical="center" wrapText="1"/>
      <protection locked="0"/>
    </xf>
    <xf numFmtId="0" fontId="7" fillId="0" borderId="56" xfId="0" applyFont="1" applyBorder="1" applyAlignment="1" applyProtection="1">
      <alignment horizontal="left" wrapText="1"/>
      <protection locked="0"/>
    </xf>
    <xf numFmtId="0" fontId="0" fillId="0" borderId="0" xfId="0" applyFont="1" applyAlignment="1" applyProtection="1">
      <alignment wrapText="1"/>
      <protection locked="0"/>
    </xf>
    <xf numFmtId="0" fontId="0" fillId="0" borderId="0" xfId="0" applyAlignment="1">
      <alignment horizontal="right"/>
    </xf>
    <xf numFmtId="0" fontId="34" fillId="3" borderId="57" xfId="0" applyFont="1" applyFill="1" applyBorder="1" applyAlignment="1" applyProtection="1">
      <alignment horizontal="center" vertical="center" wrapText="1"/>
      <protection locked="0"/>
    </xf>
    <xf numFmtId="0" fontId="33" fillId="0" borderId="58" xfId="0" applyFont="1" applyBorder="1" applyAlignment="1" applyProtection="1">
      <alignment horizontal="center" wrapText="1"/>
      <protection locked="0"/>
    </xf>
    <xf numFmtId="0" fontId="22" fillId="0" borderId="59" xfId="0" applyFont="1" applyBorder="1" applyAlignment="1" applyProtection="1">
      <alignment vertical="top" wrapText="1" shrinkToFit="1"/>
      <protection locked="0"/>
    </xf>
    <xf numFmtId="0" fontId="22" fillId="0" borderId="60" xfId="0" applyNumberFormat="1" applyFont="1" applyBorder="1" applyAlignment="1" applyProtection="1">
      <alignment wrapText="1"/>
      <protection locked="0"/>
    </xf>
    <xf numFmtId="0" fontId="15" fillId="0" borderId="7" xfId="0" applyFont="1" applyBorder="1" applyAlignment="1" applyProtection="1" quotePrefix="1">
      <alignment horizontal="center"/>
      <protection/>
    </xf>
    <xf numFmtId="14" fontId="15" fillId="0" borderId="6" xfId="0" applyNumberFormat="1" applyFont="1" applyBorder="1" applyAlignment="1" applyProtection="1">
      <alignment horizontal="center"/>
      <protection locked="0"/>
    </xf>
    <xf numFmtId="0" fontId="15" fillId="0" borderId="0" xfId="0" applyFont="1" applyBorder="1" applyAlignment="1" applyProtection="1">
      <alignment horizontal="left"/>
      <protection/>
    </xf>
    <xf numFmtId="0" fontId="15" fillId="0" borderId="11" xfId="0" applyFont="1" applyBorder="1" applyAlignment="1" applyProtection="1" quotePrefix="1">
      <alignment horizontal="center"/>
      <protection/>
    </xf>
    <xf numFmtId="0" fontId="15" fillId="0" borderId="0" xfId="0" applyFont="1" applyBorder="1" applyAlignment="1" applyProtection="1" quotePrefix="1">
      <alignment horizontal="center"/>
      <protection/>
    </xf>
    <xf numFmtId="0" fontId="15" fillId="0" borderId="11" xfId="0" applyFont="1" applyBorder="1" applyAlignment="1" applyProtection="1">
      <alignment horizontal="center"/>
      <protection/>
    </xf>
    <xf numFmtId="0" fontId="15" fillId="0" borderId="7" xfId="0" applyFont="1" applyBorder="1" applyAlignment="1" applyProtection="1">
      <alignment horizontal="center"/>
      <protection/>
    </xf>
    <xf numFmtId="0" fontId="15" fillId="0" borderId="61" xfId="0" applyFont="1" applyBorder="1" applyAlignment="1" applyProtection="1">
      <alignment horizontal="center"/>
      <protection locked="0"/>
    </xf>
    <xf numFmtId="0" fontId="15" fillId="0" borderId="62" xfId="0" applyFont="1" applyBorder="1" applyAlignment="1" applyProtection="1">
      <alignment horizontal="center"/>
      <protection locked="0"/>
    </xf>
    <xf numFmtId="0" fontId="15" fillId="0" borderId="11" xfId="0" applyFont="1" applyBorder="1" applyAlignment="1" applyProtection="1">
      <alignment horizontal="left"/>
      <protection/>
    </xf>
    <xf numFmtId="0" fontId="15" fillId="0" borderId="63" xfId="0" applyFont="1" applyBorder="1" applyAlignment="1" applyProtection="1">
      <alignment horizontal="center"/>
      <protection locked="0"/>
    </xf>
    <xf numFmtId="0" fontId="15" fillId="0" borderId="64" xfId="0" applyFont="1" applyBorder="1" applyAlignment="1" applyProtection="1">
      <alignment horizontal="center"/>
      <protection locked="0"/>
    </xf>
    <xf numFmtId="0" fontId="15" fillId="0" borderId="65" xfId="0" applyFont="1" applyBorder="1" applyAlignment="1" applyProtection="1">
      <alignment horizontal="center"/>
      <protection locked="0"/>
    </xf>
    <xf numFmtId="0" fontId="15" fillId="0" borderId="66" xfId="0" applyFont="1" applyBorder="1" applyAlignment="1" applyProtection="1">
      <alignment horizontal="center"/>
      <protection locked="0"/>
    </xf>
    <xf numFmtId="0" fontId="15" fillId="0" borderId="67" xfId="0" applyFont="1" applyBorder="1" applyAlignment="1" applyProtection="1">
      <alignment horizontal="center"/>
      <protection locked="0"/>
    </xf>
    <xf numFmtId="0" fontId="15" fillId="0" borderId="52" xfId="0" applyFont="1" applyBorder="1" applyAlignment="1" applyProtection="1">
      <alignment horizontal="center"/>
      <protection/>
    </xf>
    <xf numFmtId="0" fontId="15" fillId="0" borderId="15" xfId="0" applyFont="1" applyBorder="1" applyAlignment="1" applyProtection="1">
      <alignment horizontal="center"/>
      <protection locked="0"/>
    </xf>
    <xf numFmtId="174" fontId="15" fillId="0" borderId="6" xfId="0" applyNumberFormat="1" applyFont="1" applyBorder="1" applyAlignment="1" applyProtection="1">
      <alignment horizontal="center"/>
      <protection locked="0"/>
    </xf>
    <xf numFmtId="0" fontId="15" fillId="0" borderId="0" xfId="0" applyFont="1" applyBorder="1" applyAlignment="1" applyProtection="1">
      <alignment horizontal="center"/>
      <protection/>
    </xf>
    <xf numFmtId="0" fontId="15" fillId="0" borderId="14" xfId="0" applyFont="1" applyBorder="1" applyAlignment="1" applyProtection="1">
      <alignment horizontal="center"/>
      <protection/>
    </xf>
    <xf numFmtId="0" fontId="15" fillId="0" borderId="9" xfId="0" applyFont="1" applyBorder="1" applyAlignment="1" applyProtection="1">
      <alignment horizontal="center"/>
      <protection/>
    </xf>
    <xf numFmtId="0" fontId="15" fillId="0" borderId="15" xfId="0" applyFont="1" applyBorder="1" applyAlignment="1" applyProtection="1">
      <alignment horizontal="center"/>
      <protection/>
    </xf>
    <xf numFmtId="0" fontId="15" fillId="0" borderId="21" xfId="0" applyFont="1" applyBorder="1" applyAlignment="1" applyProtection="1">
      <alignment horizontal="center"/>
      <protection locked="0"/>
    </xf>
    <xf numFmtId="0" fontId="15" fillId="0" borderId="20" xfId="0" applyFont="1" applyBorder="1" applyAlignment="1" applyProtection="1">
      <alignment horizontal="center"/>
      <protection locked="0"/>
    </xf>
    <xf numFmtId="0" fontId="15" fillId="0" borderId="50" xfId="0" applyFont="1" applyBorder="1" applyAlignment="1" applyProtection="1">
      <alignment horizontal="center"/>
      <protection/>
    </xf>
    <xf numFmtId="0" fontId="15" fillId="0" borderId="68" xfId="0" applyFont="1" applyBorder="1" applyAlignment="1" applyProtection="1">
      <alignment horizontal="center"/>
      <protection locked="0"/>
    </xf>
    <xf numFmtId="0" fontId="15" fillId="0" borderId="0" xfId="0" applyFont="1" applyBorder="1" applyAlignment="1" applyProtection="1">
      <alignment horizontal="center"/>
      <protection locked="0"/>
    </xf>
    <xf numFmtId="172" fontId="15" fillId="0" borderId="6" xfId="0" applyNumberFormat="1" applyFont="1" applyBorder="1" applyAlignment="1" applyProtection="1">
      <alignment horizontal="center"/>
      <protection locked="0"/>
    </xf>
    <xf numFmtId="0" fontId="15" fillId="0" borderId="1"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49" fontId="15" fillId="0" borderId="6" xfId="0" applyNumberFormat="1" applyFont="1" applyBorder="1" applyAlignment="1" applyProtection="1">
      <alignment horizontal="center"/>
      <protection locked="0"/>
    </xf>
    <xf numFmtId="1" fontId="15" fillId="0" borderId="6" xfId="0" applyNumberFormat="1" applyFont="1" applyBorder="1" applyAlignment="1" applyProtection="1">
      <alignment horizontal="center"/>
      <protection locked="0"/>
    </xf>
    <xf numFmtId="0" fontId="15" fillId="0" borderId="8" xfId="0" applyFont="1" applyBorder="1" applyAlignment="1" applyProtection="1">
      <alignment horizontal="center"/>
      <protection locked="0"/>
    </xf>
    <xf numFmtId="0" fontId="15" fillId="0" borderId="10" xfId="0" applyFont="1" applyBorder="1" applyAlignment="1" applyProtection="1">
      <alignment horizontal="center"/>
      <protection locked="0"/>
    </xf>
    <xf numFmtId="14" fontId="15" fillId="0" borderId="0" xfId="0" applyNumberFormat="1" applyFont="1" applyBorder="1" applyAlignment="1" applyProtection="1">
      <alignment horizontal="center"/>
      <protection locked="0"/>
    </xf>
    <xf numFmtId="0" fontId="15" fillId="0" borderId="22" xfId="0" applyFont="1" applyBorder="1" applyAlignment="1">
      <alignment horizontal="right"/>
    </xf>
    <xf numFmtId="0" fontId="14" fillId="0" borderId="23" xfId="0" applyFont="1" applyBorder="1" applyAlignment="1">
      <alignment horizontal="right"/>
    </xf>
    <xf numFmtId="0" fontId="14" fillId="0" borderId="24" xfId="0" applyFont="1" applyBorder="1" applyAlignment="1">
      <alignment horizontal="right"/>
    </xf>
    <xf numFmtId="0" fontId="15" fillId="0" borderId="17" xfId="0" applyFont="1" applyBorder="1" applyAlignment="1">
      <alignment horizontal="right"/>
    </xf>
    <xf numFmtId="0" fontId="14" fillId="0" borderId="6" xfId="0" applyFont="1" applyBorder="1" applyAlignment="1">
      <alignment horizontal="right"/>
    </xf>
    <xf numFmtId="0" fontId="14" fillId="0" borderId="18" xfId="0" applyFont="1" applyBorder="1" applyAlignment="1">
      <alignment horizontal="right"/>
    </xf>
    <xf numFmtId="0" fontId="15" fillId="0" borderId="6" xfId="0" applyFont="1" applyBorder="1" applyAlignment="1" applyProtection="1">
      <alignment horizontal="center"/>
      <protection locked="0"/>
    </xf>
    <xf numFmtId="0" fontId="15" fillId="0" borderId="6" xfId="0" applyFont="1" applyBorder="1" applyAlignment="1" applyProtection="1">
      <alignment horizontal="left"/>
      <protection locked="0"/>
    </xf>
    <xf numFmtId="165" fontId="15" fillId="0" borderId="9" xfId="0" applyNumberFormat="1" applyFont="1" applyBorder="1" applyAlignment="1" applyProtection="1">
      <alignment horizontal="center"/>
      <protection/>
    </xf>
    <xf numFmtId="0" fontId="15" fillId="0" borderId="69" xfId="0" applyFont="1" applyBorder="1" applyAlignment="1" applyProtection="1">
      <alignment horizontal="center"/>
      <protection locked="0"/>
    </xf>
    <xf numFmtId="49" fontId="15" fillId="0" borderId="10" xfId="0" applyNumberFormat="1" applyFont="1" applyBorder="1" applyAlignment="1" applyProtection="1">
      <alignment horizontal="center"/>
      <protection locked="0"/>
    </xf>
    <xf numFmtId="0" fontId="15" fillId="4" borderId="4" xfId="0" applyNumberFormat="1" applyFont="1" applyFill="1" applyBorder="1" applyAlignment="1" applyProtection="1">
      <alignment horizontal="center"/>
      <protection locked="0"/>
    </xf>
    <xf numFmtId="0" fontId="15" fillId="4" borderId="16" xfId="0" applyNumberFormat="1" applyFont="1" applyFill="1" applyBorder="1" applyAlignment="1" applyProtection="1">
      <alignment horizontal="center"/>
      <protection locked="0"/>
    </xf>
    <xf numFmtId="167" fontId="15" fillId="0" borderId="5" xfId="0" applyNumberFormat="1" applyFont="1" applyBorder="1" applyAlignment="1" applyProtection="1">
      <alignment horizontal="center"/>
      <protection locked="0"/>
    </xf>
    <xf numFmtId="167" fontId="15" fillId="0" borderId="6" xfId="0" applyNumberFormat="1" applyFont="1" applyBorder="1" applyAlignment="1" applyProtection="1">
      <alignment horizontal="center"/>
      <protection locked="0"/>
    </xf>
    <xf numFmtId="167" fontId="15" fillId="0" borderId="18" xfId="0" applyNumberFormat="1" applyFont="1" applyBorder="1" applyAlignment="1" applyProtection="1">
      <alignment horizontal="center"/>
      <protection locked="0"/>
    </xf>
    <xf numFmtId="0" fontId="15" fillId="0" borderId="9" xfId="0" applyFont="1" applyBorder="1" applyAlignment="1" applyProtection="1">
      <alignment horizontal="center"/>
      <protection locked="0"/>
    </xf>
    <xf numFmtId="0" fontId="14" fillId="0" borderId="0" xfId="0" applyFont="1" applyBorder="1" applyAlignment="1" applyProtection="1">
      <alignment horizontal="left"/>
      <protection/>
    </xf>
    <xf numFmtId="0" fontId="15" fillId="0" borderId="23" xfId="0" applyFont="1" applyBorder="1" applyAlignment="1" applyProtection="1">
      <alignment horizontal="center"/>
      <protection/>
    </xf>
    <xf numFmtId="49" fontId="15" fillId="0" borderId="70" xfId="0" applyNumberFormat="1" applyFont="1" applyBorder="1" applyAlignment="1" applyProtection="1">
      <alignment horizontal="center"/>
      <protection/>
    </xf>
    <xf numFmtId="0" fontId="15" fillId="0" borderId="70" xfId="0" applyFont="1" applyBorder="1" applyAlignment="1" applyProtection="1">
      <alignment horizontal="center"/>
      <protection/>
    </xf>
    <xf numFmtId="173" fontId="15" fillId="0" borderId="6" xfId="0" applyNumberFormat="1" applyFont="1" applyBorder="1" applyAlignment="1" applyProtection="1">
      <alignment horizontal="center"/>
      <protection locked="0"/>
    </xf>
    <xf numFmtId="0" fontId="15" fillId="0" borderId="5" xfId="0" applyFont="1" applyBorder="1" applyAlignment="1" applyProtection="1">
      <alignment horizontal="center"/>
      <protection/>
    </xf>
    <xf numFmtId="0" fontId="15" fillId="0" borderId="6" xfId="0" applyFont="1" applyBorder="1" applyAlignment="1" applyProtection="1">
      <alignment horizontal="center"/>
      <protection/>
    </xf>
    <xf numFmtId="0" fontId="15" fillId="0" borderId="10" xfId="0" applyFont="1" applyBorder="1" applyAlignment="1" applyProtection="1">
      <alignment horizontal="center"/>
      <protection/>
    </xf>
    <xf numFmtId="0" fontId="15" fillId="0" borderId="9" xfId="0" applyFont="1" applyBorder="1" applyAlignment="1" applyProtection="1">
      <alignment horizontal="left"/>
      <protection locked="0"/>
    </xf>
    <xf numFmtId="0" fontId="15" fillId="0" borderId="30" xfId="0" applyFont="1" applyBorder="1" applyAlignment="1" applyProtection="1">
      <alignment horizontal="center"/>
      <protection locked="0"/>
    </xf>
    <xf numFmtId="49" fontId="15" fillId="0" borderId="5" xfId="0" applyNumberFormat="1" applyFont="1" applyBorder="1" applyAlignment="1" applyProtection="1">
      <alignment horizontal="center"/>
      <protection locked="0"/>
    </xf>
    <xf numFmtId="49" fontId="15" fillId="0" borderId="5" xfId="0" applyNumberFormat="1" applyFont="1" applyBorder="1" applyAlignment="1" applyProtection="1">
      <alignment horizontal="center"/>
      <protection/>
    </xf>
    <xf numFmtId="49" fontId="15" fillId="0" borderId="6" xfId="0" applyNumberFormat="1" applyFont="1" applyBorder="1" applyAlignment="1" applyProtection="1">
      <alignment horizontal="center"/>
      <protection/>
    </xf>
    <xf numFmtId="49" fontId="15" fillId="0" borderId="10" xfId="0" applyNumberFormat="1" applyFont="1" applyBorder="1" applyAlignment="1" applyProtection="1">
      <alignment horizontal="center"/>
      <protection/>
    </xf>
    <xf numFmtId="49" fontId="15" fillId="0" borderId="17" xfId="0" applyNumberFormat="1" applyFont="1" applyBorder="1" applyAlignment="1" applyProtection="1">
      <alignment horizontal="center"/>
      <protection locked="0"/>
    </xf>
    <xf numFmtId="49" fontId="15" fillId="0" borderId="18" xfId="0" applyNumberFormat="1" applyFont="1" applyBorder="1" applyAlignment="1" applyProtection="1">
      <alignment horizontal="center"/>
      <protection locked="0"/>
    </xf>
    <xf numFmtId="0" fontId="15" fillId="0" borderId="13" xfId="0" applyFont="1" applyBorder="1" applyAlignment="1" applyProtection="1">
      <alignment horizontal="center"/>
      <protection/>
    </xf>
    <xf numFmtId="0" fontId="24" fillId="0" borderId="17" xfId="0" applyFont="1" applyBorder="1" applyAlignment="1" applyProtection="1">
      <alignment horizontal="center"/>
      <protection/>
    </xf>
    <xf numFmtId="0" fontId="15" fillId="0" borderId="1" xfId="0" applyFont="1" applyBorder="1" applyAlignment="1" applyProtection="1">
      <alignment horizontal="left"/>
      <protection/>
    </xf>
    <xf numFmtId="0" fontId="15" fillId="0" borderId="4" xfId="0" applyFont="1" applyBorder="1" applyAlignment="1" applyProtection="1">
      <alignment horizontal="left"/>
      <protection/>
    </xf>
    <xf numFmtId="0" fontId="15" fillId="0" borderId="12" xfId="0" applyFont="1" applyBorder="1" applyAlignment="1" applyProtection="1">
      <alignment horizontal="left"/>
      <protection/>
    </xf>
    <xf numFmtId="0" fontId="15" fillId="5" borderId="6" xfId="0" applyNumberFormat="1" applyFont="1" applyFill="1" applyBorder="1" applyAlignment="1" applyProtection="1">
      <alignment horizontal="center"/>
      <protection locked="0"/>
    </xf>
    <xf numFmtId="0" fontId="15" fillId="5" borderId="18" xfId="0" applyNumberFormat="1" applyFont="1" applyFill="1" applyBorder="1" applyAlignment="1" applyProtection="1">
      <alignment horizontal="center"/>
      <protection locked="0"/>
    </xf>
    <xf numFmtId="0" fontId="24" fillId="0" borderId="13" xfId="0" applyFont="1" applyBorder="1" applyAlignment="1" applyProtection="1">
      <alignment horizontal="center"/>
      <protection/>
    </xf>
    <xf numFmtId="0" fontId="24" fillId="0" borderId="0" xfId="0" applyFont="1" applyBorder="1" applyAlignment="1" applyProtection="1">
      <alignment horizontal="center"/>
      <protection/>
    </xf>
    <xf numFmtId="0" fontId="24" fillId="0" borderId="7" xfId="0" applyFont="1" applyBorder="1" applyAlignment="1" applyProtection="1">
      <alignment horizontal="center"/>
      <protection/>
    </xf>
    <xf numFmtId="49" fontId="15" fillId="4" borderId="4" xfId="0" applyNumberFormat="1" applyFont="1" applyFill="1" applyBorder="1" applyAlignment="1" applyProtection="1">
      <alignment horizontal="center"/>
      <protection locked="0"/>
    </xf>
    <xf numFmtId="49" fontId="15" fillId="4" borderId="16" xfId="0" applyNumberFormat="1" applyFont="1" applyFill="1" applyBorder="1" applyAlignment="1" applyProtection="1">
      <alignment horizontal="center"/>
      <protection locked="0"/>
    </xf>
    <xf numFmtId="49" fontId="15" fillId="5" borderId="6" xfId="0" applyNumberFormat="1" applyFont="1" applyFill="1" applyBorder="1" applyAlignment="1" applyProtection="1">
      <alignment horizontal="center"/>
      <protection locked="0"/>
    </xf>
    <xf numFmtId="49" fontId="15" fillId="5" borderId="18" xfId="0" applyNumberFormat="1" applyFont="1" applyFill="1" applyBorder="1" applyAlignment="1" applyProtection="1">
      <alignment horizontal="center"/>
      <protection locked="0"/>
    </xf>
    <xf numFmtId="0" fontId="15" fillId="0" borderId="71" xfId="0" applyFont="1" applyBorder="1" applyAlignment="1" applyProtection="1">
      <alignment horizontal="center"/>
      <protection locked="0"/>
    </xf>
    <xf numFmtId="0" fontId="15" fillId="0" borderId="72" xfId="0" applyFont="1" applyBorder="1" applyAlignment="1" applyProtection="1">
      <alignment horizontal="center"/>
      <protection locked="0"/>
    </xf>
    <xf numFmtId="0" fontId="15" fillId="0" borderId="73" xfId="0" applyFont="1" applyBorder="1" applyAlignment="1" applyProtection="1">
      <alignment horizontal="center"/>
      <protection locked="0"/>
    </xf>
    <xf numFmtId="167" fontId="15" fillId="0" borderId="70" xfId="0" applyNumberFormat="1" applyFont="1" applyBorder="1" applyAlignment="1" applyProtection="1">
      <alignment horizontal="center"/>
      <protection/>
    </xf>
    <xf numFmtId="0" fontId="14" fillId="0" borderId="4"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6" xfId="0" applyFont="1" applyBorder="1" applyAlignment="1" applyProtection="1">
      <alignment horizontal="center"/>
      <protection locked="0"/>
    </xf>
    <xf numFmtId="0" fontId="14" fillId="0" borderId="9" xfId="0" applyFont="1" applyBorder="1" applyAlignment="1" applyProtection="1">
      <alignment horizontal="center"/>
      <protection locked="0"/>
    </xf>
    <xf numFmtId="49" fontId="15" fillId="0" borderId="9" xfId="0" applyNumberFormat="1" applyFont="1" applyBorder="1" applyAlignment="1" applyProtection="1">
      <alignment horizontal="center"/>
      <protection locked="0"/>
    </xf>
    <xf numFmtId="0" fontId="15" fillId="0" borderId="18" xfId="0" applyFont="1" applyBorder="1" applyAlignment="1" applyProtection="1">
      <alignment horizontal="center"/>
      <protection/>
    </xf>
    <xf numFmtId="0" fontId="15" fillId="0" borderId="74" xfId="0" applyFont="1" applyBorder="1" applyAlignment="1" applyProtection="1">
      <alignment horizontal="center"/>
      <protection locked="0"/>
    </xf>
    <xf numFmtId="173" fontId="15" fillId="0" borderId="30" xfId="0" applyNumberFormat="1" applyFont="1" applyBorder="1" applyAlignment="1" applyProtection="1">
      <alignment horizontal="center"/>
      <protection locked="0"/>
    </xf>
    <xf numFmtId="167" fontId="15" fillId="0" borderId="30" xfId="0" applyNumberFormat="1" applyFont="1" applyBorder="1" applyAlignment="1" applyProtection="1">
      <alignment horizontal="center"/>
      <protection locked="0"/>
    </xf>
    <xf numFmtId="0" fontId="15" fillId="0" borderId="14" xfId="0" applyFont="1" applyBorder="1" applyAlignment="1" applyProtection="1">
      <alignment horizontal="left"/>
      <protection/>
    </xf>
    <xf numFmtId="0" fontId="15" fillId="0" borderId="9" xfId="0" applyFont="1" applyBorder="1" applyAlignment="1" applyProtection="1">
      <alignment horizontal="left"/>
      <protection/>
    </xf>
    <xf numFmtId="0" fontId="15" fillId="0" borderId="20" xfId="0" applyFont="1" applyBorder="1" applyAlignment="1" applyProtection="1">
      <alignment horizontal="left"/>
      <protection/>
    </xf>
    <xf numFmtId="0" fontId="2" fillId="0" borderId="1" xfId="0" applyFont="1" applyBorder="1" applyAlignment="1" applyProtection="1">
      <alignment horizontal="left"/>
      <protection/>
    </xf>
    <xf numFmtId="0" fontId="2" fillId="0" borderId="4" xfId="0" applyFont="1" applyBorder="1" applyAlignment="1" applyProtection="1">
      <alignment horizontal="left"/>
      <protection/>
    </xf>
    <xf numFmtId="49" fontId="15" fillId="0" borderId="17" xfId="0" applyNumberFormat="1" applyFont="1" applyBorder="1" applyAlignment="1" applyProtection="1">
      <alignment horizontal="center"/>
      <protection/>
    </xf>
    <xf numFmtId="49" fontId="15" fillId="0" borderId="18" xfId="0" applyNumberFormat="1" applyFont="1" applyBorder="1" applyAlignment="1" applyProtection="1">
      <alignment horizontal="center"/>
      <protection/>
    </xf>
    <xf numFmtId="0" fontId="2" fillId="0" borderId="1" xfId="0" applyFont="1" applyBorder="1" applyAlignment="1" applyProtection="1">
      <alignment horizontal="center"/>
      <protection/>
    </xf>
    <xf numFmtId="0" fontId="2" fillId="0" borderId="4" xfId="0" applyFont="1" applyBorder="1" applyAlignment="1" applyProtection="1">
      <alignment horizontal="center"/>
      <protection/>
    </xf>
    <xf numFmtId="0" fontId="17" fillId="0" borderId="11"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7" xfId="0" applyFont="1" applyBorder="1" applyAlignment="1" applyProtection="1">
      <alignment horizontal="center" vertical="center"/>
      <protection/>
    </xf>
    <xf numFmtId="0" fontId="26" fillId="0" borderId="11" xfId="0" applyFont="1" applyBorder="1" applyAlignment="1" applyProtection="1">
      <alignment horizontal="center"/>
      <protection/>
    </xf>
    <xf numFmtId="0" fontId="20" fillId="0" borderId="0" xfId="0" applyFont="1" applyBorder="1" applyAlignment="1" applyProtection="1">
      <alignment horizontal="center"/>
      <protection/>
    </xf>
    <xf numFmtId="0" fontId="20" fillId="0" borderId="7" xfId="0" applyFont="1" applyBorder="1" applyAlignment="1" applyProtection="1">
      <alignment horizontal="center"/>
      <protection/>
    </xf>
    <xf numFmtId="0" fontId="20" fillId="0" borderId="11" xfId="0" applyFont="1" applyBorder="1" applyAlignment="1" applyProtection="1">
      <alignment horizontal="center"/>
      <protection/>
    </xf>
    <xf numFmtId="0" fontId="2" fillId="0" borderId="1" xfId="0" applyFont="1" applyBorder="1" applyAlignment="1" applyProtection="1">
      <alignment/>
      <protection/>
    </xf>
    <xf numFmtId="0" fontId="2" fillId="0" borderId="4" xfId="0" applyFont="1" applyBorder="1" applyAlignment="1" applyProtection="1">
      <alignment/>
      <protection/>
    </xf>
    <xf numFmtId="49" fontId="27" fillId="0" borderId="5" xfId="0" applyNumberFormat="1" applyFont="1" applyBorder="1" applyAlignment="1" applyProtection="1">
      <alignment horizontal="left"/>
      <protection/>
    </xf>
    <xf numFmtId="49" fontId="27" fillId="0" borderId="6" xfId="0" applyNumberFormat="1" applyFont="1" applyBorder="1" applyAlignment="1" applyProtection="1">
      <alignment horizontal="left"/>
      <protection/>
    </xf>
    <xf numFmtId="49" fontId="27" fillId="0" borderId="10" xfId="0" applyNumberFormat="1" applyFont="1" applyBorder="1" applyAlignment="1" applyProtection="1">
      <alignment horizontal="left"/>
      <protection/>
    </xf>
    <xf numFmtId="0" fontId="27" fillId="0" borderId="5" xfId="0" applyFont="1" applyBorder="1" applyAlignment="1" applyProtection="1">
      <alignment horizontal="center"/>
      <protection/>
    </xf>
    <xf numFmtId="0" fontId="27" fillId="0" borderId="6" xfId="0" applyFont="1" applyBorder="1" applyAlignment="1" applyProtection="1">
      <alignment horizontal="center"/>
      <protection/>
    </xf>
    <xf numFmtId="0" fontId="27" fillId="0" borderId="10" xfId="0" applyFont="1" applyBorder="1" applyAlignment="1" applyProtection="1">
      <alignment horizontal="center"/>
      <protection/>
    </xf>
    <xf numFmtId="167" fontId="27" fillId="0" borderId="5" xfId="0" applyNumberFormat="1" applyFont="1" applyBorder="1" applyAlignment="1" applyProtection="1">
      <alignment horizontal="center"/>
      <protection/>
    </xf>
    <xf numFmtId="167" fontId="27" fillId="0" borderId="6" xfId="0" applyNumberFormat="1" applyFont="1" applyBorder="1" applyAlignment="1" applyProtection="1">
      <alignment horizontal="center"/>
      <protection/>
    </xf>
    <xf numFmtId="167" fontId="27" fillId="0" borderId="10" xfId="0" applyNumberFormat="1" applyFont="1" applyBorder="1" applyAlignment="1" applyProtection="1">
      <alignment horizontal="center"/>
      <protection/>
    </xf>
    <xf numFmtId="0" fontId="18" fillId="0" borderId="11" xfId="0" applyFont="1" applyBorder="1" applyAlignment="1" applyProtection="1">
      <alignment horizontal="center"/>
      <protection/>
    </xf>
    <xf numFmtId="0" fontId="18" fillId="0" borderId="0" xfId="0" applyFont="1" applyBorder="1" applyAlignment="1" applyProtection="1">
      <alignment horizontal="center"/>
      <protection/>
    </xf>
    <xf numFmtId="0" fontId="18" fillId="0" borderId="7"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9" xfId="0" applyFont="1" applyBorder="1" applyAlignment="1" applyProtection="1">
      <alignment horizontal="center"/>
      <protection/>
    </xf>
    <xf numFmtId="0" fontId="2" fillId="0" borderId="20" xfId="0" applyFont="1" applyBorder="1" applyAlignment="1" applyProtection="1">
      <alignment horizontal="center"/>
      <protection/>
    </xf>
    <xf numFmtId="165" fontId="16" fillId="0" borderId="9" xfId="0" applyNumberFormat="1" applyFont="1" applyBorder="1" applyAlignment="1" applyProtection="1">
      <alignment horizontal="center"/>
      <protection/>
    </xf>
    <xf numFmtId="0" fontId="15" fillId="0" borderId="6" xfId="0" applyFont="1" applyBorder="1" applyAlignment="1" applyProtection="1">
      <alignment horizontal="left"/>
      <protection/>
    </xf>
    <xf numFmtId="0" fontId="18" fillId="0" borderId="5" xfId="0" applyFont="1" applyBorder="1" applyAlignment="1" applyProtection="1">
      <alignment horizontal="center"/>
      <protection/>
    </xf>
    <xf numFmtId="0" fontId="2" fillId="0" borderId="6" xfId="0" applyFont="1" applyBorder="1" applyAlignment="1" applyProtection="1">
      <alignment horizontal="center"/>
      <protection/>
    </xf>
    <xf numFmtId="0" fontId="2" fillId="0" borderId="10" xfId="0" applyFont="1" applyBorder="1" applyAlignment="1" applyProtection="1">
      <alignment horizontal="center"/>
      <protection/>
    </xf>
    <xf numFmtId="49" fontId="27" fillId="0" borderId="6" xfId="0" applyNumberFormat="1" applyFont="1" applyBorder="1" applyAlignment="1" applyProtection="1">
      <alignment horizontal="center"/>
      <protection/>
    </xf>
    <xf numFmtId="49" fontId="27" fillId="0" borderId="10" xfId="0" applyNumberFormat="1" applyFont="1" applyBorder="1" applyAlignment="1" applyProtection="1">
      <alignment horizontal="center"/>
      <protection/>
    </xf>
    <xf numFmtId="0" fontId="15" fillId="5" borderId="6" xfId="0" applyNumberFormat="1" applyFont="1" applyFill="1" applyBorder="1" applyAlignment="1" applyProtection="1">
      <alignment horizontal="center"/>
      <protection/>
    </xf>
    <xf numFmtId="0" fontId="15" fillId="5" borderId="18" xfId="0" applyNumberFormat="1" applyFont="1" applyFill="1" applyBorder="1" applyAlignment="1" applyProtection="1">
      <alignment horizontal="center"/>
      <protection/>
    </xf>
    <xf numFmtId="0" fontId="15" fillId="0" borderId="69" xfId="0" applyFont="1" applyBorder="1" applyAlignment="1" applyProtection="1">
      <alignment horizontal="center"/>
      <protection/>
    </xf>
    <xf numFmtId="0" fontId="2" fillId="0" borderId="0" xfId="0" applyFont="1" applyAlignment="1" applyProtection="1">
      <alignment horizontal="right"/>
      <protection/>
    </xf>
    <xf numFmtId="0" fontId="22" fillId="0" borderId="0" xfId="0" applyFont="1" applyAlignment="1" applyProtection="1">
      <alignment horizontal="right"/>
      <protection/>
    </xf>
    <xf numFmtId="0" fontId="2" fillId="0" borderId="6" xfId="0" applyFont="1" applyBorder="1" applyAlignment="1" applyProtection="1">
      <alignment horizontal="right"/>
      <protection/>
    </xf>
    <xf numFmtId="0" fontId="22" fillId="0" borderId="6" xfId="0" applyFont="1" applyBorder="1" applyAlignment="1" applyProtection="1">
      <alignment horizontal="right"/>
      <protection/>
    </xf>
    <xf numFmtId="0" fontId="15" fillId="0" borderId="30" xfId="0" applyFont="1" applyBorder="1" applyAlignment="1" applyProtection="1">
      <alignment horizontal="center"/>
      <protection/>
    </xf>
    <xf numFmtId="49" fontId="16" fillId="0" borderId="4" xfId="0" applyNumberFormat="1" applyFont="1" applyBorder="1" applyAlignment="1" applyProtection="1">
      <alignment horizontal="center"/>
      <protection/>
    </xf>
    <xf numFmtId="49" fontId="16" fillId="0" borderId="8" xfId="0" applyNumberFormat="1" applyFont="1" applyBorder="1" applyAlignment="1" applyProtection="1">
      <alignment horizontal="center"/>
      <protection/>
    </xf>
    <xf numFmtId="49" fontId="15" fillId="5" borderId="6" xfId="0" applyNumberFormat="1" applyFont="1" applyFill="1" applyBorder="1" applyAlignment="1" applyProtection="1">
      <alignment horizontal="center"/>
      <protection/>
    </xf>
    <xf numFmtId="49" fontId="15" fillId="5" borderId="18" xfId="0" applyNumberFormat="1" applyFont="1" applyFill="1" applyBorder="1" applyAlignment="1" applyProtection="1">
      <alignment horizontal="center"/>
      <protection/>
    </xf>
    <xf numFmtId="0" fontId="16" fillId="0" borderId="4" xfId="0" applyNumberFormat="1" applyFont="1" applyBorder="1" applyAlignment="1" applyProtection="1">
      <alignment horizontal="center"/>
      <protection/>
    </xf>
    <xf numFmtId="0" fontId="16" fillId="0" borderId="8" xfId="0" applyNumberFormat="1" applyFont="1" applyBorder="1" applyAlignment="1" applyProtection="1">
      <alignment horizontal="center"/>
      <protection/>
    </xf>
    <xf numFmtId="0" fontId="2" fillId="0" borderId="4" xfId="0" applyNumberFormat="1" applyFont="1" applyBorder="1" applyAlignment="1" applyProtection="1">
      <alignment horizontal="center"/>
      <protection/>
    </xf>
    <xf numFmtId="0" fontId="2" fillId="0" borderId="8" xfId="0" applyNumberFormat="1" applyFont="1" applyBorder="1" applyAlignment="1" applyProtection="1">
      <alignment horizontal="center"/>
      <protection/>
    </xf>
    <xf numFmtId="49" fontId="32" fillId="0" borderId="5" xfId="0" applyNumberFormat="1" applyFont="1" applyBorder="1" applyAlignment="1" applyProtection="1">
      <alignment horizontal="left"/>
      <protection/>
    </xf>
    <xf numFmtId="49" fontId="32" fillId="0" borderId="6" xfId="0" applyNumberFormat="1" applyFont="1" applyBorder="1" applyAlignment="1" applyProtection="1">
      <alignment horizontal="left"/>
      <protection/>
    </xf>
    <xf numFmtId="49" fontId="32" fillId="0" borderId="10" xfId="0" applyNumberFormat="1" applyFont="1" applyBorder="1" applyAlignment="1" applyProtection="1">
      <alignment horizontal="left"/>
      <protection/>
    </xf>
    <xf numFmtId="167" fontId="32" fillId="0" borderId="5" xfId="0" applyNumberFormat="1" applyFont="1" applyBorder="1" applyAlignment="1" applyProtection="1">
      <alignment horizontal="center"/>
      <protection/>
    </xf>
    <xf numFmtId="167" fontId="32" fillId="0" borderId="6" xfId="0" applyNumberFormat="1" applyFont="1" applyBorder="1" applyAlignment="1" applyProtection="1">
      <alignment horizontal="center"/>
      <protection/>
    </xf>
    <xf numFmtId="167" fontId="32" fillId="0" borderId="10" xfId="0" applyNumberFormat="1" applyFont="1" applyBorder="1" applyAlignment="1" applyProtection="1">
      <alignment horizontal="center"/>
      <protection/>
    </xf>
    <xf numFmtId="165" fontId="2" fillId="0" borderId="9" xfId="0" applyNumberFormat="1" applyFont="1" applyBorder="1" applyAlignment="1" applyProtection="1">
      <alignment horizontal="center"/>
      <protection/>
    </xf>
    <xf numFmtId="49" fontId="32" fillId="0" borderId="6" xfId="0" applyNumberFormat="1" applyFont="1" applyBorder="1" applyAlignment="1" applyProtection="1">
      <alignment horizontal="center"/>
      <protection/>
    </xf>
    <xf numFmtId="49" fontId="32" fillId="0" borderId="10" xfId="0" applyNumberFormat="1" applyFont="1" applyBorder="1" applyAlignment="1" applyProtection="1">
      <alignment horizontal="center"/>
      <protection/>
    </xf>
    <xf numFmtId="0" fontId="17" fillId="0" borderId="11" xfId="0" applyFont="1" applyBorder="1" applyAlignment="1" applyProtection="1">
      <alignment horizontal="center" wrapText="1"/>
      <protection/>
    </xf>
    <xf numFmtId="0" fontId="0" fillId="0" borderId="0" xfId="0" applyFont="1" applyAlignment="1">
      <alignment horizontal="center" wrapText="1"/>
    </xf>
    <xf numFmtId="0" fontId="0" fillId="0" borderId="7" xfId="0" applyFont="1" applyBorder="1" applyAlignment="1">
      <alignment horizontal="center" wrapText="1"/>
    </xf>
    <xf numFmtId="0" fontId="0" fillId="0" borderId="11" xfId="0" applyFont="1" applyBorder="1" applyAlignment="1">
      <alignment horizontal="center" wrapText="1"/>
    </xf>
    <xf numFmtId="49" fontId="2" fillId="0" borderId="4" xfId="0" applyNumberFormat="1" applyFont="1" applyBorder="1" applyAlignment="1" applyProtection="1">
      <alignment horizontal="center"/>
      <protection/>
    </xf>
    <xf numFmtId="49" fontId="2" fillId="0" borderId="8" xfId="0" applyNumberFormat="1" applyFont="1" applyBorder="1" applyAlignment="1" applyProtection="1">
      <alignment horizontal="center"/>
      <protection/>
    </xf>
    <xf numFmtId="0" fontId="28" fillId="0" borderId="42" xfId="0" applyFont="1" applyBorder="1" applyAlignment="1" applyProtection="1">
      <alignment vertical="center"/>
      <protection/>
    </xf>
    <xf numFmtId="0" fontId="28" fillId="0" borderId="6" xfId="0" applyFont="1" applyBorder="1" applyAlignment="1" applyProtection="1">
      <alignment vertical="center"/>
      <protection/>
    </xf>
    <xf numFmtId="0" fontId="17" fillId="6" borderId="0" xfId="0" applyFont="1" applyFill="1" applyBorder="1" applyAlignment="1" applyProtection="1">
      <alignment vertical="center"/>
      <protection/>
    </xf>
    <xf numFmtId="0" fontId="17" fillId="6" borderId="52" xfId="0" applyFont="1" applyFill="1" applyBorder="1" applyAlignment="1" applyProtection="1">
      <alignment vertical="center"/>
      <protection/>
    </xf>
    <xf numFmtId="0" fontId="17" fillId="0" borderId="51" xfId="0" applyFont="1" applyBorder="1" applyAlignment="1" applyProtection="1">
      <alignment horizontal="center" vertical="center"/>
      <protection/>
    </xf>
    <xf numFmtId="0" fontId="28" fillId="0" borderId="75" xfId="0" applyFont="1" applyBorder="1" applyAlignment="1" applyProtection="1">
      <alignment horizontal="center" vertical="center"/>
      <protection/>
    </xf>
    <xf numFmtId="0" fontId="28" fillId="0" borderId="76" xfId="0" applyFont="1" applyBorder="1" applyAlignment="1" applyProtection="1">
      <alignment vertical="center"/>
      <protection/>
    </xf>
    <xf numFmtId="0" fontId="28" fillId="0" borderId="77" xfId="0" applyFont="1" applyBorder="1" applyAlignment="1" applyProtection="1">
      <alignment vertical="center"/>
      <protection/>
    </xf>
    <xf numFmtId="0" fontId="17" fillId="6" borderId="77" xfId="0" applyFont="1" applyFill="1" applyBorder="1" applyAlignment="1" applyProtection="1">
      <alignment vertical="center"/>
      <protection/>
    </xf>
    <xf numFmtId="0" fontId="17" fillId="6" borderId="78" xfId="0" applyFont="1" applyFill="1" applyBorder="1" applyAlignment="1" applyProtection="1">
      <alignment vertical="center"/>
      <protection/>
    </xf>
    <xf numFmtId="0" fontId="17" fillId="2" borderId="79" xfId="0" applyFont="1" applyFill="1" applyBorder="1" applyAlignment="1" applyProtection="1">
      <alignment horizontal="center" vertical="center"/>
      <protection/>
    </xf>
    <xf numFmtId="0" fontId="17" fillId="2" borderId="80" xfId="0" applyFont="1" applyFill="1" applyBorder="1" applyAlignment="1" applyProtection="1">
      <alignment horizontal="center" vertical="center"/>
      <protection/>
    </xf>
    <xf numFmtId="0" fontId="28" fillId="2" borderId="81" xfId="0" applyFont="1" applyFill="1" applyBorder="1" applyAlignment="1" applyProtection="1">
      <alignment horizontal="center" vertical="center"/>
      <protection/>
    </xf>
    <xf numFmtId="0" fontId="17" fillId="0" borderId="82" xfId="0" applyFont="1" applyFill="1" applyBorder="1" applyAlignment="1" applyProtection="1">
      <alignment horizontal="right"/>
      <protection/>
    </xf>
    <xf numFmtId="0" fontId="17" fillId="0" borderId="83" xfId="0" applyFont="1" applyFill="1" applyBorder="1" applyAlignment="1" applyProtection="1">
      <alignment horizontal="right"/>
      <protection/>
    </xf>
    <xf numFmtId="1" fontId="17" fillId="2" borderId="47" xfId="0" applyNumberFormat="1" applyFont="1" applyFill="1" applyBorder="1" applyAlignment="1" applyProtection="1">
      <alignment horizontal="right" vertical="center"/>
      <protection/>
    </xf>
    <xf numFmtId="1" fontId="17" fillId="2" borderId="4" xfId="0" applyNumberFormat="1" applyFont="1" applyFill="1" applyBorder="1" applyAlignment="1" applyProtection="1">
      <alignment horizontal="right" vertical="center"/>
      <protection/>
    </xf>
    <xf numFmtId="1" fontId="17" fillId="2" borderId="82" xfId="0" applyNumberFormat="1" applyFont="1" applyFill="1" applyBorder="1" applyAlignment="1" applyProtection="1">
      <alignment horizontal="right" vertical="center"/>
      <protection/>
    </xf>
    <xf numFmtId="0" fontId="17" fillId="0" borderId="84" xfId="0" applyFont="1" applyBorder="1" applyAlignment="1" applyProtection="1">
      <alignment vertical="top" wrapText="1"/>
      <protection/>
    </xf>
    <xf numFmtId="0" fontId="28" fillId="0" borderId="84" xfId="0" applyFont="1" applyBorder="1" applyAlignment="1" applyProtection="1">
      <alignment vertical="top" wrapText="1"/>
      <protection/>
    </xf>
    <xf numFmtId="1" fontId="17" fillId="7" borderId="85" xfId="0" applyNumberFormat="1" applyFont="1" applyFill="1" applyBorder="1" applyAlignment="1" applyProtection="1">
      <alignment horizontal="center" vertical="center"/>
      <protection/>
    </xf>
    <xf numFmtId="0" fontId="17" fillId="7" borderId="86" xfId="0" applyFont="1" applyFill="1" applyBorder="1" applyAlignment="1" applyProtection="1">
      <alignment horizontal="center" vertical="center"/>
      <protection/>
    </xf>
    <xf numFmtId="0" fontId="28" fillId="7" borderId="87" xfId="0" applyFont="1" applyFill="1" applyBorder="1" applyAlignment="1" applyProtection="1">
      <alignment horizontal="center" vertical="center"/>
      <protection/>
    </xf>
    <xf numFmtId="0" fontId="17" fillId="0" borderId="9" xfId="0" applyFont="1" applyBorder="1" applyAlignment="1" applyProtection="1">
      <alignment horizontal="right"/>
      <protection/>
    </xf>
    <xf numFmtId="0" fontId="17" fillId="0" borderId="88" xfId="0" applyFont="1" applyBorder="1" applyAlignment="1" applyProtection="1">
      <alignment horizontal="right"/>
      <protection/>
    </xf>
    <xf numFmtId="1" fontId="17" fillId="2" borderId="46" xfId="0" applyNumberFormat="1" applyFont="1" applyFill="1" applyBorder="1" applyAlignment="1" applyProtection="1">
      <alignment horizontal="right" vertical="center"/>
      <protection/>
    </xf>
    <xf numFmtId="1" fontId="17" fillId="2" borderId="9" xfId="0" applyNumberFormat="1" applyFont="1" applyFill="1" applyBorder="1" applyAlignment="1" applyProtection="1">
      <alignment horizontal="right" vertical="center"/>
      <protection/>
    </xf>
    <xf numFmtId="1" fontId="17" fillId="2" borderId="88" xfId="0" applyNumberFormat="1" applyFont="1" applyFill="1" applyBorder="1" applyAlignment="1" applyProtection="1">
      <alignment horizontal="right" vertical="center"/>
      <protection/>
    </xf>
    <xf numFmtId="0" fontId="17" fillId="0" borderId="89" xfId="0" applyFont="1" applyBorder="1" applyAlignment="1" applyProtection="1">
      <alignment vertical="top"/>
      <protection/>
    </xf>
    <xf numFmtId="0" fontId="17" fillId="0" borderId="89" xfId="0" applyFont="1" applyBorder="1" applyAlignment="1" applyProtection="1">
      <alignment horizontal="right"/>
      <protection/>
    </xf>
    <xf numFmtId="0" fontId="17" fillId="0" borderId="90" xfId="0" applyFont="1" applyBorder="1" applyAlignment="1" applyProtection="1">
      <alignment horizontal="right"/>
      <protection/>
    </xf>
    <xf numFmtId="1" fontId="17" fillId="2" borderId="91" xfId="0" applyNumberFormat="1" applyFont="1" applyFill="1" applyBorder="1" applyAlignment="1" applyProtection="1">
      <alignment horizontal="right" vertical="center"/>
      <protection/>
    </xf>
    <xf numFmtId="1" fontId="17" fillId="2" borderId="89" xfId="0" applyNumberFormat="1" applyFont="1" applyFill="1" applyBorder="1" applyAlignment="1" applyProtection="1">
      <alignment horizontal="right" vertical="center"/>
      <protection/>
    </xf>
    <xf numFmtId="1" fontId="17" fillId="2" borderId="90" xfId="0" applyNumberFormat="1" applyFont="1" applyFill="1" applyBorder="1" applyAlignment="1" applyProtection="1">
      <alignment horizontal="right" vertical="center"/>
      <protection/>
    </xf>
    <xf numFmtId="0" fontId="2" fillId="0" borderId="50" xfId="0" applyFont="1" applyBorder="1" applyAlignment="1" applyProtection="1">
      <alignment vertical="top" wrapText="1"/>
      <protection/>
    </xf>
    <xf numFmtId="1" fontId="2" fillId="7" borderId="92" xfId="0" applyNumberFormat="1" applyFont="1" applyFill="1" applyBorder="1" applyAlignment="1" applyProtection="1">
      <alignment horizontal="center" vertical="center"/>
      <protection/>
    </xf>
    <xf numFmtId="1" fontId="2" fillId="7" borderId="93" xfId="0" applyNumberFormat="1" applyFont="1" applyFill="1" applyBorder="1" applyAlignment="1" applyProtection="1">
      <alignment horizontal="center" vertical="center"/>
      <protection/>
    </xf>
    <xf numFmtId="1" fontId="2" fillId="7" borderId="94" xfId="0" applyNumberFormat="1" applyFont="1" applyFill="1" applyBorder="1" applyAlignment="1" applyProtection="1">
      <alignment horizontal="center" vertical="center"/>
      <protection/>
    </xf>
    <xf numFmtId="1" fontId="2" fillId="7" borderId="95" xfId="0" applyNumberFormat="1" applyFont="1" applyFill="1" applyBorder="1" applyAlignment="1" applyProtection="1">
      <alignment horizontal="center" vertical="center"/>
      <protection/>
    </xf>
    <xf numFmtId="1" fontId="2" fillId="7" borderId="96" xfId="0" applyNumberFormat="1" applyFont="1" applyFill="1" applyBorder="1" applyAlignment="1" applyProtection="1">
      <alignment horizontal="center" vertical="center"/>
      <protection/>
    </xf>
    <xf numFmtId="1" fontId="2" fillId="7" borderId="97" xfId="0" applyNumberFormat="1" applyFont="1" applyFill="1" applyBorder="1" applyAlignment="1" applyProtection="1">
      <alignment horizontal="center" vertical="center"/>
      <protection/>
    </xf>
    <xf numFmtId="1" fontId="2" fillId="7" borderId="98" xfId="0" applyNumberFormat="1" applyFont="1" applyFill="1" applyBorder="1" applyAlignment="1" applyProtection="1">
      <alignment horizontal="center" vertical="center"/>
      <protection/>
    </xf>
    <xf numFmtId="1" fontId="2" fillId="7" borderId="99" xfId="0" applyNumberFormat="1" applyFont="1" applyFill="1" applyBorder="1" applyAlignment="1" applyProtection="1">
      <alignment horizontal="center" vertical="center"/>
      <protection/>
    </xf>
    <xf numFmtId="0" fontId="2" fillId="0" borderId="9" xfId="0" applyFont="1" applyBorder="1" applyAlignment="1" applyProtection="1">
      <alignment vertical="top" wrapText="1"/>
      <protection/>
    </xf>
    <xf numFmtId="1" fontId="2" fillId="7" borderId="43" xfId="0" applyNumberFormat="1" applyFont="1" applyFill="1" applyBorder="1" applyAlignment="1" applyProtection="1">
      <alignment horizontal="center" vertical="center"/>
      <protection/>
    </xf>
    <xf numFmtId="1" fontId="2" fillId="7" borderId="100" xfId="0" applyNumberFormat="1" applyFont="1" applyFill="1" applyBorder="1" applyAlignment="1" applyProtection="1">
      <alignment horizontal="center" vertical="center"/>
      <protection/>
    </xf>
    <xf numFmtId="1" fontId="2" fillId="7" borderId="51" xfId="0" applyNumberFormat="1" applyFont="1" applyFill="1" applyBorder="1" applyAlignment="1" applyProtection="1">
      <alignment horizontal="center" vertical="center"/>
      <protection/>
    </xf>
    <xf numFmtId="1" fontId="2" fillId="7" borderId="0" xfId="0" applyNumberFormat="1" applyFont="1" applyFill="1" applyBorder="1" applyAlignment="1" applyProtection="1">
      <alignment horizontal="center" vertical="center"/>
      <protection/>
    </xf>
    <xf numFmtId="1" fontId="2" fillId="7" borderId="52" xfId="0" applyNumberFormat="1" applyFont="1" applyFill="1" applyBorder="1" applyAlignment="1" applyProtection="1">
      <alignment horizontal="center" vertical="center"/>
      <protection/>
    </xf>
    <xf numFmtId="1" fontId="2" fillId="7" borderId="101" xfId="0" applyNumberFormat="1" applyFont="1" applyFill="1" applyBorder="1" applyAlignment="1" applyProtection="1">
      <alignment horizontal="center" vertical="center"/>
      <protection/>
    </xf>
    <xf numFmtId="1" fontId="2" fillId="7" borderId="4" xfId="0" applyNumberFormat="1" applyFont="1" applyFill="1" applyBorder="1" applyAlignment="1" applyProtection="1">
      <alignment horizontal="center" vertical="center"/>
      <protection/>
    </xf>
    <xf numFmtId="1" fontId="2" fillId="7" borderId="102" xfId="0" applyNumberFormat="1" applyFont="1" applyFill="1" applyBorder="1" applyAlignment="1" applyProtection="1">
      <alignment horizontal="center" vertical="center"/>
      <protection/>
    </xf>
    <xf numFmtId="1" fontId="2" fillId="7" borderId="39" xfId="0" applyNumberFormat="1" applyFont="1" applyFill="1" applyBorder="1" applyAlignment="1" applyProtection="1">
      <alignment horizontal="center" vertical="center"/>
      <protection/>
    </xf>
    <xf numFmtId="1" fontId="2" fillId="7" borderId="103" xfId="0" applyNumberFormat="1" applyFont="1" applyFill="1" applyBorder="1" applyAlignment="1" applyProtection="1">
      <alignment horizontal="center" vertical="center"/>
      <protection/>
    </xf>
    <xf numFmtId="1" fontId="2" fillId="7" borderId="9" xfId="0" applyNumberFormat="1" applyFont="1" applyFill="1" applyBorder="1" applyAlignment="1" applyProtection="1">
      <alignment horizontal="center" vertical="center"/>
      <protection/>
    </xf>
    <xf numFmtId="1" fontId="2" fillId="7" borderId="104" xfId="0" applyNumberFormat="1" applyFont="1" applyFill="1" applyBorder="1" applyAlignment="1" applyProtection="1">
      <alignment horizontal="center" vertical="center"/>
      <protection/>
    </xf>
    <xf numFmtId="1" fontId="2" fillId="7" borderId="36" xfId="0" applyNumberFormat="1" applyFont="1" applyFill="1" applyBorder="1" applyAlignment="1" applyProtection="1">
      <alignment horizontal="center" vertical="center"/>
      <protection/>
    </xf>
    <xf numFmtId="0" fontId="2" fillId="0" borderId="6" xfId="0" applyFont="1" applyBorder="1" applyAlignment="1" applyProtection="1">
      <alignment vertical="top" wrapText="1"/>
      <protection/>
    </xf>
    <xf numFmtId="1" fontId="2" fillId="2" borderId="42" xfId="0" applyNumberFormat="1" applyFont="1" applyFill="1" applyBorder="1" applyAlignment="1" applyProtection="1">
      <alignment horizontal="center" vertical="center"/>
      <protection/>
    </xf>
    <xf numFmtId="1" fontId="2" fillId="2" borderId="105" xfId="0" applyNumberFormat="1" applyFont="1" applyFill="1" applyBorder="1" applyAlignment="1" applyProtection="1">
      <alignment horizontal="center" vertical="center"/>
      <protection/>
    </xf>
    <xf numFmtId="1" fontId="2" fillId="2" borderId="104" xfId="0" applyNumberFormat="1" applyFont="1" applyFill="1" applyBorder="1" applyAlignment="1" applyProtection="1">
      <alignment horizontal="center" vertical="center"/>
      <protection/>
    </xf>
    <xf numFmtId="1" fontId="2" fillId="2" borderId="9" xfId="0" applyNumberFormat="1" applyFont="1" applyFill="1" applyBorder="1" applyAlignment="1" applyProtection="1">
      <alignment horizontal="center" vertical="center"/>
      <protection/>
    </xf>
    <xf numFmtId="1" fontId="2" fillId="2" borderId="103" xfId="0" applyNumberFormat="1" applyFont="1" applyFill="1" applyBorder="1" applyAlignment="1" applyProtection="1">
      <alignment horizontal="center" vertical="center"/>
      <protection/>
    </xf>
    <xf numFmtId="1" fontId="2" fillId="2" borderId="36" xfId="0" applyNumberFormat="1" applyFont="1" applyFill="1" applyBorder="1" applyAlignment="1" applyProtection="1">
      <alignment horizontal="center" vertical="center"/>
      <protection/>
    </xf>
    <xf numFmtId="1" fontId="2" fillId="7" borderId="106" xfId="0" applyNumberFormat="1" applyFont="1" applyFill="1" applyBorder="1" applyAlignment="1" applyProtection="1">
      <alignment horizontal="center" vertical="center"/>
      <protection/>
    </xf>
    <xf numFmtId="1" fontId="2" fillId="7" borderId="6" xfId="0" applyNumberFormat="1" applyFont="1" applyFill="1" applyBorder="1" applyAlignment="1" applyProtection="1">
      <alignment horizontal="center" vertical="center"/>
      <protection/>
    </xf>
    <xf numFmtId="1" fontId="2" fillId="7" borderId="105" xfId="0" applyNumberFormat="1" applyFont="1" applyFill="1" applyBorder="1" applyAlignment="1" applyProtection="1">
      <alignment horizontal="center" vertical="center"/>
      <protection/>
    </xf>
    <xf numFmtId="1" fontId="2" fillId="2" borderId="39" xfId="0" applyNumberFormat="1" applyFont="1" applyFill="1" applyBorder="1" applyAlignment="1" applyProtection="1">
      <alignment horizontal="center" vertical="center"/>
      <protection/>
    </xf>
    <xf numFmtId="1" fontId="2" fillId="2" borderId="104" xfId="0" applyNumberFormat="1" applyFont="1" applyFill="1" applyBorder="1" applyAlignment="1" applyProtection="1">
      <alignment horizontal="center" vertical="center"/>
      <protection locked="0"/>
    </xf>
    <xf numFmtId="1" fontId="2" fillId="2" borderId="9" xfId="0" applyNumberFormat="1" applyFont="1" applyFill="1" applyBorder="1" applyAlignment="1" applyProtection="1">
      <alignment horizontal="center" vertical="center"/>
      <protection locked="0"/>
    </xf>
    <xf numFmtId="1" fontId="2" fillId="2" borderId="103" xfId="0" applyNumberFormat="1" applyFont="1" applyFill="1" applyBorder="1" applyAlignment="1" applyProtection="1">
      <alignment horizontal="center" vertical="center"/>
      <protection locked="0"/>
    </xf>
    <xf numFmtId="1" fontId="2" fillId="2" borderId="106" xfId="0" applyNumberFormat="1" applyFont="1" applyFill="1" applyBorder="1" applyAlignment="1" applyProtection="1">
      <alignment horizontal="center" vertical="center"/>
      <protection locked="0"/>
    </xf>
    <xf numFmtId="1" fontId="2" fillId="2" borderId="6" xfId="0" applyNumberFormat="1" applyFont="1" applyFill="1" applyBorder="1" applyAlignment="1" applyProtection="1">
      <alignment horizontal="center" vertical="center"/>
      <protection locked="0"/>
    </xf>
    <xf numFmtId="1" fontId="2" fillId="2" borderId="105" xfId="0" applyNumberFormat="1" applyFont="1" applyFill="1" applyBorder="1" applyAlignment="1" applyProtection="1">
      <alignment horizontal="center" vertical="center"/>
      <protection locked="0"/>
    </xf>
    <xf numFmtId="0" fontId="19" fillId="0" borderId="9" xfId="0" applyFont="1" applyBorder="1" applyAlignment="1" applyProtection="1">
      <alignment vertical="top" wrapText="1"/>
      <protection/>
    </xf>
    <xf numFmtId="0" fontId="29" fillId="0" borderId="107" xfId="0" applyFont="1" applyBorder="1" applyAlignment="1" applyProtection="1">
      <alignment horizontal="left"/>
      <protection/>
    </xf>
    <xf numFmtId="0" fontId="17" fillId="0" borderId="108" xfId="0" applyFont="1" applyFill="1" applyBorder="1" applyAlignment="1" applyProtection="1">
      <alignment horizontal="center" vertical="center"/>
      <protection/>
    </xf>
    <xf numFmtId="0" fontId="28" fillId="0" borderId="109" xfId="0" applyFont="1" applyBorder="1" applyAlignment="1" applyProtection="1">
      <alignment/>
      <protection/>
    </xf>
    <xf numFmtId="0" fontId="28" fillId="0" borderId="110" xfId="0" applyFont="1" applyBorder="1" applyAlignment="1" applyProtection="1">
      <alignment/>
      <protection/>
    </xf>
    <xf numFmtId="0" fontId="17" fillId="0" borderId="108" xfId="0" applyFont="1" applyBorder="1" applyAlignment="1" applyProtection="1">
      <alignment horizontal="center"/>
      <protection/>
    </xf>
    <xf numFmtId="0" fontId="17" fillId="0" borderId="109" xfId="0" applyFont="1" applyBorder="1" applyAlignment="1" applyProtection="1">
      <alignment horizontal="center"/>
      <protection/>
    </xf>
    <xf numFmtId="0" fontId="28" fillId="0" borderId="111" xfId="0" applyFont="1" applyBorder="1" applyAlignment="1" applyProtection="1">
      <alignment horizontal="center"/>
      <protection/>
    </xf>
    <xf numFmtId="0" fontId="29" fillId="0" borderId="6" xfId="0" applyFont="1" applyBorder="1" applyAlignment="1" applyProtection="1">
      <alignment horizontal="left"/>
      <protection/>
    </xf>
    <xf numFmtId="0" fontId="17" fillId="0" borderId="112" xfId="0" applyFont="1" applyBorder="1" applyAlignment="1" applyProtection="1">
      <alignment horizontal="center" vertical="center"/>
      <protection/>
    </xf>
    <xf numFmtId="0" fontId="28" fillId="0" borderId="113" xfId="0" applyFont="1" applyBorder="1" applyAlignment="1" applyProtection="1">
      <alignment/>
      <protection/>
    </xf>
    <xf numFmtId="0" fontId="17" fillId="0" borderId="106" xfId="0" applyFont="1" applyBorder="1" applyAlignment="1" applyProtection="1">
      <alignment horizontal="center" vertical="center"/>
      <protection/>
    </xf>
    <xf numFmtId="0" fontId="17" fillId="0" borderId="6" xfId="0" applyFont="1" applyBorder="1" applyAlignment="1" applyProtection="1">
      <alignment horizontal="center" vertical="center"/>
      <protection/>
    </xf>
    <xf numFmtId="0" fontId="28" fillId="0" borderId="105" xfId="0" applyFont="1" applyBorder="1" applyAlignment="1" applyProtection="1">
      <alignment horizontal="center" vertical="center"/>
      <protection/>
    </xf>
    <xf numFmtId="0" fontId="17" fillId="0" borderId="114" xfId="0" applyFont="1" applyBorder="1" applyAlignment="1" applyProtection="1">
      <alignment horizontal="center" vertical="center"/>
      <protection/>
    </xf>
    <xf numFmtId="0" fontId="28" fillId="0" borderId="115" xfId="0" applyFont="1" applyBorder="1" applyAlignment="1" applyProtection="1">
      <alignment horizontal="center" vertical="center"/>
      <protection/>
    </xf>
    <xf numFmtId="0" fontId="28" fillId="0" borderId="116" xfId="0" applyFont="1" applyBorder="1" applyAlignment="1" applyProtection="1">
      <alignment horizontal="center" vertical="center"/>
      <protection/>
    </xf>
    <xf numFmtId="0" fontId="17" fillId="0" borderId="4" xfId="0" applyFont="1" applyBorder="1" applyAlignment="1" applyProtection="1">
      <alignment vertical="center"/>
      <protection/>
    </xf>
    <xf numFmtId="1" fontId="17" fillId="6" borderId="1" xfId="0" applyNumberFormat="1" applyFont="1" applyFill="1" applyBorder="1" applyAlignment="1" applyProtection="1">
      <alignment horizontal="center" vertical="center"/>
      <protection/>
    </xf>
    <xf numFmtId="1" fontId="17" fillId="6" borderId="4" xfId="0" applyNumberFormat="1" applyFont="1" applyFill="1" applyBorder="1" applyAlignment="1" applyProtection="1">
      <alignment horizontal="center" vertical="center"/>
      <protection/>
    </xf>
    <xf numFmtId="1" fontId="17" fillId="6" borderId="102" xfId="0" applyNumberFormat="1" applyFont="1" applyFill="1" applyBorder="1" applyAlignment="1" applyProtection="1">
      <alignment horizontal="center" vertical="center"/>
      <protection/>
    </xf>
    <xf numFmtId="0" fontId="17" fillId="0" borderId="117" xfId="0" applyFont="1" applyFill="1" applyBorder="1" applyAlignment="1" applyProtection="1">
      <alignment vertical="center"/>
      <protection/>
    </xf>
    <xf numFmtId="0" fontId="28" fillId="0" borderId="117" xfId="0" applyFont="1" applyFill="1" applyBorder="1" applyAlignment="1" applyProtection="1">
      <alignment vertical="center"/>
      <protection/>
    </xf>
    <xf numFmtId="0" fontId="28" fillId="0" borderId="118" xfId="0" applyFont="1" applyFill="1" applyBorder="1" applyAlignment="1" applyProtection="1">
      <alignment vertical="center"/>
      <protection/>
    </xf>
    <xf numFmtId="1" fontId="17" fillId="7" borderId="108" xfId="0" applyNumberFormat="1" applyFont="1" applyFill="1" applyBorder="1" applyAlignment="1" applyProtection="1">
      <alignment horizontal="center" vertical="center"/>
      <protection/>
    </xf>
    <xf numFmtId="1" fontId="17" fillId="7" borderId="109" xfId="0" applyNumberFormat="1" applyFont="1" applyFill="1" applyBorder="1" applyAlignment="1" applyProtection="1">
      <alignment horizontal="center" vertical="center"/>
      <protection/>
    </xf>
    <xf numFmtId="1" fontId="17" fillId="7" borderId="111" xfId="0" applyNumberFormat="1" applyFont="1" applyFill="1" applyBorder="1" applyAlignment="1" applyProtection="1">
      <alignment horizontal="center" vertical="center"/>
      <protection/>
    </xf>
    <xf numFmtId="0" fontId="17" fillId="0" borderId="9" xfId="0" applyFont="1" applyBorder="1" applyAlignment="1" applyProtection="1">
      <alignment vertical="center"/>
      <protection/>
    </xf>
    <xf numFmtId="0" fontId="17" fillId="0" borderId="20" xfId="0" applyFont="1" applyBorder="1" applyAlignment="1" applyProtection="1">
      <alignment vertical="center"/>
      <protection/>
    </xf>
    <xf numFmtId="1" fontId="17" fillId="2" borderId="21" xfId="0" applyNumberFormat="1" applyFont="1" applyFill="1" applyBorder="1" applyAlignment="1" applyProtection="1">
      <alignment horizontal="center" vertical="center"/>
      <protection/>
    </xf>
    <xf numFmtId="1" fontId="17" fillId="2" borderId="9" xfId="0" applyNumberFormat="1" applyFont="1" applyFill="1" applyBorder="1" applyAlignment="1" applyProtection="1">
      <alignment horizontal="center" vertical="center"/>
      <protection/>
    </xf>
    <xf numFmtId="1" fontId="17" fillId="2" borderId="36" xfId="0" applyNumberFormat="1" applyFont="1" applyFill="1" applyBorder="1" applyAlignment="1" applyProtection="1">
      <alignment horizontal="center" vertical="center"/>
      <protection/>
    </xf>
    <xf numFmtId="0" fontId="17" fillId="0" borderId="9" xfId="0" applyFont="1" applyFill="1" applyBorder="1" applyAlignment="1" applyProtection="1">
      <alignment vertical="center"/>
      <protection/>
    </xf>
    <xf numFmtId="0" fontId="17" fillId="0" borderId="20" xfId="0" applyFont="1" applyFill="1" applyBorder="1" applyAlignment="1" applyProtection="1">
      <alignment vertical="center"/>
      <protection/>
    </xf>
    <xf numFmtId="1" fontId="17" fillId="2" borderId="107" xfId="0" applyNumberFormat="1" applyFont="1" applyFill="1" applyBorder="1" applyAlignment="1" applyProtection="1">
      <alignment horizontal="center" vertical="center"/>
      <protection/>
    </xf>
    <xf numFmtId="1" fontId="28" fillId="2" borderId="107" xfId="0" applyNumberFormat="1" applyFont="1" applyFill="1" applyBorder="1" applyAlignment="1" applyProtection="1">
      <alignment horizontal="center" vertical="center"/>
      <protection/>
    </xf>
    <xf numFmtId="1" fontId="28" fillId="2" borderId="6" xfId="0" applyNumberFormat="1" applyFont="1" applyFill="1" applyBorder="1" applyAlignment="1" applyProtection="1">
      <alignment horizontal="center" vertical="center"/>
      <protection/>
    </xf>
    <xf numFmtId="0" fontId="17" fillId="0" borderId="107" xfId="0" applyFont="1" applyBorder="1" applyAlignment="1" applyProtection="1">
      <alignment vertical="center"/>
      <protection/>
    </xf>
    <xf numFmtId="0" fontId="17" fillId="0" borderId="6" xfId="0" applyFont="1" applyBorder="1" applyAlignment="1" applyProtection="1">
      <alignment vertical="center"/>
      <protection/>
    </xf>
    <xf numFmtId="1" fontId="17" fillId="2" borderId="119" xfId="0" applyNumberFormat="1" applyFont="1" applyFill="1" applyBorder="1" applyAlignment="1" applyProtection="1">
      <alignment horizontal="center" vertical="center"/>
      <protection/>
    </xf>
    <xf numFmtId="1" fontId="17" fillId="2" borderId="6" xfId="0" applyNumberFormat="1" applyFont="1" applyFill="1" applyBorder="1" applyAlignment="1" applyProtection="1">
      <alignment horizontal="center" vertical="center"/>
      <protection/>
    </xf>
    <xf numFmtId="0" fontId="28" fillId="0" borderId="37" xfId="0" applyFont="1" applyBorder="1" applyAlignment="1" applyProtection="1">
      <alignment horizontal="center" vertical="center"/>
      <protection/>
    </xf>
    <xf numFmtId="0" fontId="28" fillId="0" borderId="42" xfId="0" applyFont="1" applyBorder="1" applyAlignment="1" applyProtection="1">
      <alignment horizontal="center" vertical="center"/>
      <protection/>
    </xf>
    <xf numFmtId="0" fontId="17" fillId="2" borderId="4" xfId="0" applyFont="1" applyFill="1" applyBorder="1" applyAlignment="1" applyProtection="1">
      <alignment horizontal="center" vertical="center"/>
      <protection/>
    </xf>
    <xf numFmtId="0" fontId="17" fillId="2" borderId="6" xfId="0" applyFont="1" applyFill="1" applyBorder="1" applyAlignment="1" applyProtection="1">
      <alignment horizontal="center" vertical="center"/>
      <protection/>
    </xf>
    <xf numFmtId="1" fontId="17" fillId="2" borderId="4" xfId="0" applyNumberFormat="1" applyFont="1" applyFill="1" applyBorder="1" applyAlignment="1" applyProtection="1">
      <alignment horizontal="center" vertical="center"/>
      <protection/>
    </xf>
    <xf numFmtId="1" fontId="28" fillId="2" borderId="4" xfId="0" applyNumberFormat="1" applyFont="1" applyFill="1" applyBorder="1" applyAlignment="1" applyProtection="1">
      <alignment horizontal="center" vertical="center"/>
      <protection/>
    </xf>
    <xf numFmtId="0" fontId="28" fillId="0" borderId="41" xfId="0" applyFont="1" applyBorder="1" applyAlignment="1" applyProtection="1">
      <alignment horizontal="center" vertical="center"/>
      <protection/>
    </xf>
    <xf numFmtId="0" fontId="17" fillId="2" borderId="107" xfId="0" applyFont="1" applyFill="1" applyBorder="1" applyAlignment="1" applyProtection="1">
      <alignment horizontal="center" vertical="center"/>
      <protection/>
    </xf>
    <xf numFmtId="0" fontId="17" fillId="0" borderId="37" xfId="0" applyFont="1" applyBorder="1" applyAlignment="1" applyProtection="1">
      <alignment vertical="center"/>
      <protection/>
    </xf>
    <xf numFmtId="0" fontId="17" fillId="0" borderId="0" xfId="0" applyFont="1" applyBorder="1" applyAlignment="1" applyProtection="1">
      <alignment vertical="center"/>
      <protection/>
    </xf>
    <xf numFmtId="0" fontId="17" fillId="2" borderId="4" xfId="0" applyNumberFormat="1" applyFont="1" applyFill="1" applyBorder="1" applyAlignment="1" applyProtection="1">
      <alignment horizontal="center" vertical="center"/>
      <protection/>
    </xf>
    <xf numFmtId="0" fontId="28" fillId="2" borderId="4" xfId="0" applyNumberFormat="1" applyFont="1" applyFill="1" applyBorder="1" applyAlignment="1" applyProtection="1">
      <alignment horizontal="center" vertical="center"/>
      <protection/>
    </xf>
    <xf numFmtId="0" fontId="28" fillId="2" borderId="8" xfId="0" applyNumberFormat="1" applyFont="1" applyFill="1" applyBorder="1" applyAlignment="1" applyProtection="1">
      <alignment horizontal="center" vertical="center"/>
      <protection/>
    </xf>
    <xf numFmtId="0" fontId="17" fillId="0" borderId="1" xfId="0" applyFont="1" applyBorder="1" applyAlignment="1" applyProtection="1">
      <alignment vertical="center"/>
      <protection/>
    </xf>
    <xf numFmtId="49" fontId="17" fillId="2" borderId="4" xfId="0" applyNumberFormat="1" applyFont="1" applyFill="1" applyBorder="1" applyAlignment="1" applyProtection="1">
      <alignment horizontal="center" vertical="center"/>
      <protection/>
    </xf>
    <xf numFmtId="49" fontId="17" fillId="2" borderId="102" xfId="0" applyNumberFormat="1" applyFont="1" applyFill="1" applyBorder="1" applyAlignment="1" applyProtection="1">
      <alignment horizontal="center" vertical="center"/>
      <protection/>
    </xf>
    <xf numFmtId="0" fontId="17" fillId="0" borderId="39" xfId="0" applyFont="1" applyBorder="1" applyAlignment="1" applyProtection="1">
      <alignment vertical="center"/>
      <protection/>
    </xf>
    <xf numFmtId="0" fontId="17" fillId="2" borderId="9" xfId="0" applyNumberFormat="1" applyFont="1" applyFill="1" applyBorder="1" applyAlignment="1" applyProtection="1">
      <alignment horizontal="center" vertical="center"/>
      <protection/>
    </xf>
    <xf numFmtId="0" fontId="28" fillId="2" borderId="9" xfId="0" applyNumberFormat="1" applyFont="1" applyFill="1" applyBorder="1" applyAlignment="1" applyProtection="1">
      <alignment horizontal="center" vertical="center"/>
      <protection/>
    </xf>
    <xf numFmtId="0" fontId="28" fillId="2" borderId="20" xfId="0" applyNumberFormat="1" applyFont="1" applyFill="1" applyBorder="1" applyAlignment="1" applyProtection="1">
      <alignment horizontal="center" vertical="center"/>
      <protection/>
    </xf>
    <xf numFmtId="0" fontId="17" fillId="0" borderId="21" xfId="0" applyFont="1" applyBorder="1" applyAlignment="1" applyProtection="1">
      <alignment vertical="center"/>
      <protection/>
    </xf>
    <xf numFmtId="14" fontId="17" fillId="2" borderId="9" xfId="0" applyNumberFormat="1" applyFont="1" applyFill="1" applyBorder="1" applyAlignment="1" applyProtection="1">
      <alignment horizontal="center" vertical="center"/>
      <protection/>
    </xf>
    <xf numFmtId="0" fontId="17" fillId="2" borderId="36" xfId="0" applyNumberFormat="1" applyFont="1" applyFill="1" applyBorder="1" applyAlignment="1" applyProtection="1">
      <alignment horizontal="center" vertical="center"/>
      <protection/>
    </xf>
    <xf numFmtId="0" fontId="28" fillId="0" borderId="80" xfId="0" applyFont="1" applyBorder="1" applyAlignment="1">
      <alignment horizontal="right"/>
    </xf>
    <xf numFmtId="0" fontId="28" fillId="0" borderId="0" xfId="0" applyFont="1" applyAlignment="1">
      <alignment horizontal="right"/>
    </xf>
    <xf numFmtId="0" fontId="17" fillId="0" borderId="120" xfId="0" applyFont="1" applyBorder="1" applyAlignment="1" applyProtection="1">
      <alignment horizontal="center" vertical="center" wrapText="1"/>
      <protection/>
    </xf>
    <xf numFmtId="0" fontId="17" fillId="0" borderId="95" xfId="0" applyFont="1" applyBorder="1" applyAlignment="1" applyProtection="1">
      <alignment horizontal="center" vertical="center" wrapText="1"/>
      <protection/>
    </xf>
    <xf numFmtId="0" fontId="17" fillId="0" borderId="121" xfId="0" applyFont="1" applyBorder="1" applyAlignment="1" applyProtection="1">
      <alignment horizontal="center" vertical="center" wrapText="1"/>
      <protection/>
    </xf>
    <xf numFmtId="0" fontId="17" fillId="0" borderId="42" xfId="0" applyFont="1" applyBorder="1" applyAlignment="1" applyProtection="1">
      <alignment horizontal="center" vertical="center" wrapText="1"/>
      <protection/>
    </xf>
    <xf numFmtId="0" fontId="17" fillId="0" borderId="6" xfId="0" applyFont="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22" xfId="0" applyFont="1" applyBorder="1" applyAlignment="1" applyProtection="1">
      <alignment vertical="center"/>
      <protection/>
    </xf>
    <xf numFmtId="0" fontId="17" fillId="0" borderId="123" xfId="0" applyFont="1" applyBorder="1" applyAlignment="1" applyProtection="1">
      <alignment vertical="center"/>
      <protection/>
    </xf>
    <xf numFmtId="1" fontId="17" fillId="2" borderId="123" xfId="0" applyNumberFormat="1" applyFont="1" applyFill="1" applyBorder="1" applyAlignment="1" applyProtection="1">
      <alignment horizontal="center" vertical="center"/>
      <protection/>
    </xf>
    <xf numFmtId="1" fontId="17" fillId="2" borderId="124" xfId="0" applyNumberFormat="1" applyFont="1" applyFill="1" applyBorder="1" applyAlignment="1" applyProtection="1">
      <alignment horizontal="center" vertical="center"/>
      <protection/>
    </xf>
    <xf numFmtId="0" fontId="14" fillId="0" borderId="107" xfId="0" applyFont="1" applyBorder="1" applyAlignment="1">
      <alignment vertical="top" wrapText="1"/>
    </xf>
    <xf numFmtId="0" fontId="15" fillId="0" borderId="114" xfId="0" applyFont="1" applyBorder="1" applyAlignment="1" applyProtection="1">
      <alignment horizontal="center"/>
      <protection/>
    </xf>
    <xf numFmtId="0" fontId="15" fillId="0" borderId="115" xfId="0" applyFont="1" applyBorder="1" applyAlignment="1" applyProtection="1">
      <alignment horizontal="center"/>
      <protection/>
    </xf>
    <xf numFmtId="0" fontId="15" fillId="0" borderId="113"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t_needed\FS5700-21a_Heli_Data_Card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700-21a Form"/>
      <sheetName val="FIRE Card"/>
      <sheetName val="Card"/>
      <sheetName val="Load Calc"/>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N128"/>
  <sheetViews>
    <sheetView showGridLines="0" view="pageBreakPreview" zoomScale="60" workbookViewId="0" topLeftCell="A59">
      <selection activeCell="AR67" sqref="AR67"/>
    </sheetView>
  </sheetViews>
  <sheetFormatPr defaultColWidth="9.140625" defaultRowHeight="12.75"/>
  <cols>
    <col min="1" max="1" width="1.8515625" style="0" customWidth="1"/>
    <col min="2" max="39" width="2.7109375" style="81" customWidth="1"/>
  </cols>
  <sheetData>
    <row r="1" spans="2:39" ht="11.25" customHeight="1">
      <c r="B1" s="249" t="s">
        <v>275</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1"/>
    </row>
    <row r="2" spans="2:39" ht="10.5" customHeight="1">
      <c r="B2" s="252" t="s">
        <v>271</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4"/>
    </row>
    <row r="3" spans="2:39" ht="12" customHeight="1">
      <c r="B3" s="33" t="s">
        <v>10</v>
      </c>
      <c r="C3" s="34"/>
      <c r="D3" s="34"/>
      <c r="E3" s="34"/>
      <c r="F3" s="34"/>
      <c r="G3" s="34"/>
      <c r="H3" s="34"/>
      <c r="I3" s="34"/>
      <c r="J3" s="34"/>
      <c r="K3" s="34"/>
      <c r="L3" s="34"/>
      <c r="M3" s="34"/>
      <c r="N3" s="34"/>
      <c r="O3" s="34"/>
      <c r="P3" s="34"/>
      <c r="Q3" s="34"/>
      <c r="R3" s="284" t="s">
        <v>11</v>
      </c>
      <c r="S3" s="285"/>
      <c r="T3" s="285"/>
      <c r="U3" s="285"/>
      <c r="V3" s="285"/>
      <c r="W3" s="285"/>
      <c r="X3" s="285"/>
      <c r="Y3" s="285"/>
      <c r="Z3" s="285"/>
      <c r="AA3" s="285"/>
      <c r="AB3" s="292"/>
      <c r="AC3" s="292"/>
      <c r="AD3" s="292"/>
      <c r="AE3" s="292"/>
      <c r="AF3" s="292"/>
      <c r="AG3" s="292"/>
      <c r="AH3" s="292"/>
      <c r="AI3" s="292"/>
      <c r="AJ3" s="292"/>
      <c r="AK3" s="292"/>
      <c r="AL3" s="292"/>
      <c r="AM3" s="293"/>
    </row>
    <row r="4" spans="2:39" ht="12" customHeight="1">
      <c r="B4" s="35"/>
      <c r="C4" s="36"/>
      <c r="D4" s="36"/>
      <c r="E4" s="36"/>
      <c r="F4" s="36"/>
      <c r="G4" s="36"/>
      <c r="H4" s="36"/>
      <c r="I4" s="36"/>
      <c r="J4" s="36"/>
      <c r="K4" s="36"/>
      <c r="L4" s="36"/>
      <c r="M4" s="36"/>
      <c r="N4" s="36"/>
      <c r="O4" s="36"/>
      <c r="P4" s="36"/>
      <c r="Q4" s="36"/>
      <c r="R4" s="37"/>
      <c r="S4" s="38"/>
      <c r="T4" s="38"/>
      <c r="U4" s="38"/>
      <c r="V4" s="38"/>
      <c r="W4" s="38"/>
      <c r="X4" s="38"/>
      <c r="Y4" s="38"/>
      <c r="Z4" s="39"/>
      <c r="AA4" s="39"/>
      <c r="AB4" s="287"/>
      <c r="AC4" s="294"/>
      <c r="AD4" s="294"/>
      <c r="AE4" s="294"/>
      <c r="AF4" s="294"/>
      <c r="AG4" s="294"/>
      <c r="AH4" s="294"/>
      <c r="AI4" s="294"/>
      <c r="AJ4" s="294"/>
      <c r="AK4" s="294"/>
      <c r="AL4" s="294"/>
      <c r="AM4" s="295"/>
    </row>
    <row r="5" spans="2:39" ht="12" customHeight="1">
      <c r="B5" s="282" t="s">
        <v>73</v>
      </c>
      <c r="C5" s="230"/>
      <c r="D5" s="230"/>
      <c r="E5" s="230"/>
      <c r="F5" s="230"/>
      <c r="G5" s="230"/>
      <c r="H5" s="230"/>
      <c r="I5" s="230"/>
      <c r="J5" s="230"/>
      <c r="K5" s="230"/>
      <c r="L5" s="230"/>
      <c r="M5" s="230"/>
      <c r="N5" s="230"/>
      <c r="O5" s="230"/>
      <c r="P5" s="230"/>
      <c r="Q5" s="218"/>
      <c r="R5" s="284" t="s">
        <v>12</v>
      </c>
      <c r="S5" s="285"/>
      <c r="T5" s="285"/>
      <c r="U5" s="285"/>
      <c r="V5" s="285"/>
      <c r="W5" s="285"/>
      <c r="X5" s="285"/>
      <c r="Y5" s="285"/>
      <c r="Z5" s="171"/>
      <c r="AA5" s="171"/>
      <c r="AB5" s="260"/>
      <c r="AC5" s="260"/>
      <c r="AD5" s="260"/>
      <c r="AE5" s="260"/>
      <c r="AF5" s="260"/>
      <c r="AG5" s="260"/>
      <c r="AH5" s="260"/>
      <c r="AI5" s="260"/>
      <c r="AJ5" s="260"/>
      <c r="AK5" s="260"/>
      <c r="AL5" s="260"/>
      <c r="AM5" s="261"/>
    </row>
    <row r="6" spans="2:39" ht="12" customHeight="1">
      <c r="B6" s="282"/>
      <c r="C6" s="230"/>
      <c r="D6" s="230"/>
      <c r="E6" s="230"/>
      <c r="F6" s="230"/>
      <c r="G6" s="230"/>
      <c r="H6" s="230"/>
      <c r="I6" s="230"/>
      <c r="J6" s="230"/>
      <c r="K6" s="230"/>
      <c r="L6" s="230"/>
      <c r="M6" s="230"/>
      <c r="N6" s="230"/>
      <c r="O6" s="230"/>
      <c r="P6" s="230"/>
      <c r="Q6" s="218"/>
      <c r="R6" s="37"/>
      <c r="S6" s="38"/>
      <c r="T6" s="38"/>
      <c r="U6" s="38"/>
      <c r="V6" s="38"/>
      <c r="W6" s="38"/>
      <c r="X6" s="38"/>
      <c r="Y6" s="38"/>
      <c r="Z6" s="172"/>
      <c r="AA6" s="172"/>
      <c r="AB6" s="287"/>
      <c r="AC6" s="287"/>
      <c r="AD6" s="287"/>
      <c r="AE6" s="287"/>
      <c r="AF6" s="287"/>
      <c r="AG6" s="287"/>
      <c r="AH6" s="287"/>
      <c r="AI6" s="287"/>
      <c r="AJ6" s="287"/>
      <c r="AK6" s="287"/>
      <c r="AL6" s="287"/>
      <c r="AM6" s="288"/>
    </row>
    <row r="7" spans="2:39" ht="12" customHeight="1">
      <c r="B7" s="282"/>
      <c r="C7" s="230"/>
      <c r="D7" s="230"/>
      <c r="E7" s="230"/>
      <c r="F7" s="230"/>
      <c r="G7" s="230"/>
      <c r="H7" s="230"/>
      <c r="I7" s="230"/>
      <c r="J7" s="230"/>
      <c r="K7" s="230"/>
      <c r="L7" s="230"/>
      <c r="M7" s="230"/>
      <c r="N7" s="230"/>
      <c r="O7" s="230"/>
      <c r="P7" s="230"/>
      <c r="Q7" s="218"/>
      <c r="R7" s="284" t="s">
        <v>13</v>
      </c>
      <c r="S7" s="285"/>
      <c r="T7" s="285"/>
      <c r="U7" s="285"/>
      <c r="V7" s="285"/>
      <c r="W7" s="285"/>
      <c r="X7" s="285"/>
      <c r="Y7" s="285"/>
      <c r="Z7" s="171"/>
      <c r="AA7" s="171"/>
      <c r="AB7" s="260"/>
      <c r="AC7" s="260"/>
      <c r="AD7" s="260"/>
      <c r="AE7" s="260"/>
      <c r="AF7" s="260"/>
      <c r="AG7" s="260"/>
      <c r="AH7" s="260"/>
      <c r="AI7" s="260"/>
      <c r="AJ7" s="260"/>
      <c r="AK7" s="260"/>
      <c r="AL7" s="260"/>
      <c r="AM7" s="261"/>
    </row>
    <row r="8" spans="2:39" ht="12" customHeight="1">
      <c r="B8" s="35"/>
      <c r="C8" s="36"/>
      <c r="D8" s="36"/>
      <c r="E8" s="36"/>
      <c r="F8" s="36"/>
      <c r="G8" s="36"/>
      <c r="H8" s="36"/>
      <c r="I8" s="36"/>
      <c r="J8" s="36"/>
      <c r="K8" s="36"/>
      <c r="L8" s="36"/>
      <c r="M8" s="36"/>
      <c r="N8" s="36"/>
      <c r="O8" s="36"/>
      <c r="P8" s="36"/>
      <c r="Q8" s="36"/>
      <c r="R8" s="37"/>
      <c r="S8" s="38"/>
      <c r="T8" s="38"/>
      <c r="U8" s="38"/>
      <c r="V8" s="38"/>
      <c r="W8" s="38"/>
      <c r="X8" s="38"/>
      <c r="Y8" s="38"/>
      <c r="Z8" s="172"/>
      <c r="AA8" s="172"/>
      <c r="AB8" s="287"/>
      <c r="AC8" s="287"/>
      <c r="AD8" s="287"/>
      <c r="AE8" s="287"/>
      <c r="AF8" s="287"/>
      <c r="AG8" s="287"/>
      <c r="AH8" s="287"/>
      <c r="AI8" s="287"/>
      <c r="AJ8" s="287"/>
      <c r="AK8" s="287"/>
      <c r="AL8" s="287"/>
      <c r="AM8" s="288"/>
    </row>
    <row r="9" spans="2:39" ht="12" customHeight="1">
      <c r="B9" s="289" t="s">
        <v>51</v>
      </c>
      <c r="C9" s="290"/>
      <c r="D9" s="290"/>
      <c r="E9" s="290"/>
      <c r="F9" s="290"/>
      <c r="G9" s="290"/>
      <c r="H9" s="290"/>
      <c r="I9" s="290"/>
      <c r="J9" s="290"/>
      <c r="K9" s="290"/>
      <c r="L9" s="290"/>
      <c r="M9" s="290"/>
      <c r="N9" s="290"/>
      <c r="O9" s="290"/>
      <c r="P9" s="290"/>
      <c r="Q9" s="291"/>
      <c r="R9" s="284" t="s">
        <v>14</v>
      </c>
      <c r="S9" s="285"/>
      <c r="T9" s="285"/>
      <c r="U9" s="285"/>
      <c r="V9" s="285"/>
      <c r="W9" s="285"/>
      <c r="X9" s="285"/>
      <c r="Y9" s="285"/>
      <c r="Z9" s="171"/>
      <c r="AA9" s="171"/>
      <c r="AB9" s="260"/>
      <c r="AC9" s="260"/>
      <c r="AD9" s="260"/>
      <c r="AE9" s="260"/>
      <c r="AF9" s="260"/>
      <c r="AG9" s="260"/>
      <c r="AH9" s="260"/>
      <c r="AI9" s="260"/>
      <c r="AJ9" s="260"/>
      <c r="AK9" s="260"/>
      <c r="AL9" s="260"/>
      <c r="AM9" s="261"/>
    </row>
    <row r="10" spans="2:39" ht="12" customHeight="1">
      <c r="B10" s="283"/>
      <c r="C10" s="272"/>
      <c r="D10" s="272"/>
      <c r="E10" s="272"/>
      <c r="F10" s="272"/>
      <c r="G10" s="272"/>
      <c r="H10" s="272"/>
      <c r="I10" s="272"/>
      <c r="J10" s="272"/>
      <c r="K10" s="272"/>
      <c r="L10" s="272"/>
      <c r="M10" s="272"/>
      <c r="N10" s="272"/>
      <c r="O10" s="272"/>
      <c r="P10" s="272"/>
      <c r="Q10" s="273"/>
      <c r="R10" s="43"/>
      <c r="S10" s="39"/>
      <c r="T10" s="39"/>
      <c r="U10" s="39"/>
      <c r="V10" s="39"/>
      <c r="W10" s="39"/>
      <c r="X10" s="39"/>
      <c r="Y10" s="39"/>
      <c r="Z10" s="172"/>
      <c r="AA10" s="172"/>
      <c r="AB10" s="287"/>
      <c r="AC10" s="287"/>
      <c r="AD10" s="287"/>
      <c r="AE10" s="287"/>
      <c r="AF10" s="287"/>
      <c r="AG10" s="287"/>
      <c r="AH10" s="287"/>
      <c r="AI10" s="287"/>
      <c r="AJ10" s="287"/>
      <c r="AK10" s="287"/>
      <c r="AL10" s="287"/>
      <c r="AM10" s="288"/>
    </row>
    <row r="11" spans="2:39" ht="12.75">
      <c r="B11" s="231" t="s">
        <v>15</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3"/>
    </row>
    <row r="12" spans="2:39" ht="12" customHeight="1">
      <c r="B12" s="286" t="s">
        <v>16</v>
      </c>
      <c r="C12" s="285"/>
      <c r="D12" s="285"/>
      <c r="E12" s="285"/>
      <c r="F12" s="36"/>
      <c r="G12" s="36"/>
      <c r="H12" s="36"/>
      <c r="I12" s="36"/>
      <c r="J12" s="36"/>
      <c r="K12" s="36"/>
      <c r="L12" s="36"/>
      <c r="M12" s="47"/>
      <c r="N12" s="284" t="s">
        <v>17</v>
      </c>
      <c r="O12" s="285"/>
      <c r="P12" s="285"/>
      <c r="Q12" s="285"/>
      <c r="R12" s="285"/>
      <c r="S12" s="285"/>
      <c r="T12" s="285"/>
      <c r="U12" s="285"/>
      <c r="V12" s="285"/>
      <c r="W12" s="285"/>
      <c r="X12" s="285"/>
      <c r="Y12" s="285"/>
      <c r="Z12" s="285"/>
      <c r="AA12" s="285"/>
      <c r="AB12" s="36"/>
      <c r="AC12" s="36"/>
      <c r="AD12" s="36"/>
      <c r="AE12" s="36"/>
      <c r="AF12" s="36"/>
      <c r="AG12" s="36"/>
      <c r="AH12" s="36"/>
      <c r="AI12" s="36"/>
      <c r="AJ12" s="36"/>
      <c r="AK12" s="36"/>
      <c r="AL12" s="36"/>
      <c r="AM12" s="48"/>
    </row>
    <row r="13" spans="2:39" ht="12.75">
      <c r="B13" s="280"/>
      <c r="C13" s="244"/>
      <c r="D13" s="244"/>
      <c r="E13" s="244"/>
      <c r="F13" s="244"/>
      <c r="G13" s="244"/>
      <c r="H13" s="244"/>
      <c r="I13" s="244"/>
      <c r="J13" s="244"/>
      <c r="K13" s="244"/>
      <c r="L13" s="244"/>
      <c r="M13" s="259"/>
      <c r="N13" s="276"/>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81"/>
    </row>
    <row r="14" spans="2:39" ht="12" customHeight="1">
      <c r="B14" s="286" t="s">
        <v>18</v>
      </c>
      <c r="C14" s="285"/>
      <c r="D14" s="285"/>
      <c r="E14" s="285"/>
      <c r="F14" s="285"/>
      <c r="G14" s="49"/>
      <c r="H14" s="50" t="s">
        <v>19</v>
      </c>
      <c r="I14" s="36"/>
      <c r="J14" s="51"/>
      <c r="K14" s="51"/>
      <c r="L14" s="51"/>
      <c r="M14" s="51"/>
      <c r="N14" s="51"/>
      <c r="O14" s="50" t="s">
        <v>20</v>
      </c>
      <c r="P14" s="52"/>
      <c r="Q14" s="36"/>
      <c r="R14" s="51"/>
      <c r="S14" s="51"/>
      <c r="T14" s="51"/>
      <c r="U14" s="51"/>
      <c r="V14" s="51"/>
      <c r="W14" s="50" t="s">
        <v>21</v>
      </c>
      <c r="X14" s="51"/>
      <c r="Y14" s="49"/>
      <c r="Z14" s="52"/>
      <c r="AA14" s="36"/>
      <c r="AB14" s="51"/>
      <c r="AC14" s="51"/>
      <c r="AD14" s="51"/>
      <c r="AE14" s="53"/>
      <c r="AF14" s="51" t="s">
        <v>65</v>
      </c>
      <c r="AG14" s="51"/>
      <c r="AH14" s="51"/>
      <c r="AI14" s="51"/>
      <c r="AJ14" s="49"/>
      <c r="AK14" s="49"/>
      <c r="AL14" s="49"/>
      <c r="AM14" s="54"/>
    </row>
    <row r="15" spans="2:39" ht="12.75">
      <c r="B15" s="280"/>
      <c r="C15" s="244"/>
      <c r="D15" s="244"/>
      <c r="E15" s="244"/>
      <c r="F15" s="244"/>
      <c r="G15" s="259"/>
      <c r="H15" s="276"/>
      <c r="I15" s="244"/>
      <c r="J15" s="244"/>
      <c r="K15" s="244"/>
      <c r="L15" s="244"/>
      <c r="M15" s="244"/>
      <c r="N15" s="259"/>
      <c r="O15" s="276"/>
      <c r="P15" s="244"/>
      <c r="Q15" s="244"/>
      <c r="R15" s="244"/>
      <c r="S15" s="244"/>
      <c r="T15" s="244"/>
      <c r="U15" s="244"/>
      <c r="V15" s="259"/>
      <c r="W15" s="276"/>
      <c r="X15" s="244"/>
      <c r="Y15" s="244"/>
      <c r="Z15" s="244"/>
      <c r="AA15" s="244"/>
      <c r="AB15" s="244"/>
      <c r="AC15" s="244"/>
      <c r="AD15" s="244"/>
      <c r="AE15" s="259"/>
      <c r="AF15" s="276"/>
      <c r="AG15" s="244"/>
      <c r="AH15" s="244"/>
      <c r="AI15" s="244"/>
      <c r="AJ15" s="244"/>
      <c r="AK15" s="244"/>
      <c r="AL15" s="244"/>
      <c r="AM15" s="281"/>
    </row>
    <row r="16" spans="2:39" ht="12" customHeight="1">
      <c r="B16" s="55" t="s">
        <v>66</v>
      </c>
      <c r="C16" s="51"/>
      <c r="D16" s="51"/>
      <c r="E16" s="51"/>
      <c r="F16" s="51"/>
      <c r="G16" s="51"/>
      <c r="H16" s="53"/>
      <c r="I16" s="51" t="s">
        <v>67</v>
      </c>
      <c r="J16" s="51"/>
      <c r="K16" s="51"/>
      <c r="L16" s="51"/>
      <c r="M16" s="51"/>
      <c r="N16" s="51"/>
      <c r="O16" s="51"/>
      <c r="P16" s="53"/>
      <c r="Q16" s="50" t="s">
        <v>68</v>
      </c>
      <c r="R16" s="51"/>
      <c r="S16" s="51"/>
      <c r="T16" s="51"/>
      <c r="U16" s="51"/>
      <c r="V16" s="51"/>
      <c r="W16" s="51"/>
      <c r="X16" s="53"/>
      <c r="Y16" s="50" t="s">
        <v>69</v>
      </c>
      <c r="Z16" s="51"/>
      <c r="AA16" s="51"/>
      <c r="AB16" s="51"/>
      <c r="AC16" s="51"/>
      <c r="AD16" s="53"/>
      <c r="AE16" s="51" t="s">
        <v>70</v>
      </c>
      <c r="AF16" s="36"/>
      <c r="AG16" s="51"/>
      <c r="AH16" s="51"/>
      <c r="AI16" s="51"/>
      <c r="AJ16" s="51"/>
      <c r="AK16" s="51"/>
      <c r="AL16" s="51"/>
      <c r="AM16" s="56"/>
    </row>
    <row r="17" spans="2:39" ht="12.75">
      <c r="B17" s="57" t="s">
        <v>71</v>
      </c>
      <c r="C17" s="58"/>
      <c r="D17" s="58"/>
      <c r="E17" s="58"/>
      <c r="F17" s="244"/>
      <c r="G17" s="244"/>
      <c r="H17" s="259"/>
      <c r="I17" s="59" t="s">
        <v>72</v>
      </c>
      <c r="J17" s="58"/>
      <c r="K17" s="58"/>
      <c r="L17" s="244"/>
      <c r="M17" s="244"/>
      <c r="N17" s="244"/>
      <c r="O17" s="244"/>
      <c r="P17" s="259"/>
      <c r="Q17" s="276"/>
      <c r="R17" s="244"/>
      <c r="S17" s="244"/>
      <c r="T17" s="244"/>
      <c r="U17" s="244"/>
      <c r="V17" s="244"/>
      <c r="W17" s="244"/>
      <c r="X17" s="259"/>
      <c r="Y17" s="277" t="s">
        <v>128</v>
      </c>
      <c r="Z17" s="278"/>
      <c r="AA17" s="278"/>
      <c r="AB17" s="278"/>
      <c r="AC17" s="278"/>
      <c r="AD17" s="279"/>
      <c r="AE17" s="276"/>
      <c r="AF17" s="244"/>
      <c r="AG17" s="244"/>
      <c r="AH17" s="244"/>
      <c r="AI17" s="244"/>
      <c r="AJ17" s="58" t="s">
        <v>128</v>
      </c>
      <c r="AK17" s="58"/>
      <c r="AL17" s="58"/>
      <c r="AM17" s="60"/>
    </row>
    <row r="18" spans="2:39" ht="11.25" customHeight="1">
      <c r="B18" s="231" t="s">
        <v>22</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3"/>
    </row>
    <row r="19" spans="2:39" ht="12" customHeight="1">
      <c r="B19" s="35" t="s">
        <v>126</v>
      </c>
      <c r="C19" s="36"/>
      <c r="D19" s="36"/>
      <c r="E19" s="36"/>
      <c r="F19" s="36"/>
      <c r="G19" s="36"/>
      <c r="H19" s="36"/>
      <c r="I19" s="36"/>
      <c r="J19" s="36"/>
      <c r="K19" s="36"/>
      <c r="L19" s="36"/>
      <c r="M19" s="36"/>
      <c r="N19" s="36"/>
      <c r="O19" s="36"/>
      <c r="P19" s="47" t="s">
        <v>128</v>
      </c>
      <c r="Q19" s="36"/>
      <c r="R19" s="36" t="s">
        <v>23</v>
      </c>
      <c r="S19" s="36"/>
      <c r="T19" s="36"/>
      <c r="U19" s="36"/>
      <c r="V19" s="36"/>
      <c r="W19" s="36"/>
      <c r="X19" s="36"/>
      <c r="Y19" s="36"/>
      <c r="Z19" s="36"/>
      <c r="AA19" s="36"/>
      <c r="AB19" s="36"/>
      <c r="AC19" s="257">
        <f>AF30+366</f>
        <v>366</v>
      </c>
      <c r="AD19" s="257"/>
      <c r="AE19" s="257"/>
      <c r="AF19" s="257"/>
      <c r="AG19" s="257"/>
      <c r="AH19" s="257"/>
      <c r="AI19" s="257"/>
      <c r="AJ19" s="257"/>
      <c r="AK19" s="36"/>
      <c r="AL19" s="36"/>
      <c r="AM19" s="61"/>
    </row>
    <row r="20" spans="2:39" ht="10.5" customHeight="1">
      <c r="B20" s="35"/>
      <c r="C20" s="36"/>
      <c r="D20" s="36"/>
      <c r="E20" s="36" t="s">
        <v>52</v>
      </c>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62"/>
    </row>
    <row r="21" spans="2:39" ht="12.75">
      <c r="B21" s="35" t="s">
        <v>24</v>
      </c>
      <c r="C21" s="63"/>
      <c r="D21" s="36" t="s">
        <v>225</v>
      </c>
      <c r="E21" s="36"/>
      <c r="F21" s="36"/>
      <c r="G21" s="36"/>
      <c r="H21" s="36"/>
      <c r="I21" s="36"/>
      <c r="J21" s="36"/>
      <c r="K21" s="36"/>
      <c r="L21" s="49"/>
      <c r="M21" s="36"/>
      <c r="N21" s="49" t="s">
        <v>30</v>
      </c>
      <c r="O21" s="63"/>
      <c r="P21" s="36" t="s">
        <v>229</v>
      </c>
      <c r="Q21" s="36"/>
      <c r="R21" s="36"/>
      <c r="S21" s="36"/>
      <c r="T21" s="36"/>
      <c r="U21" s="36"/>
      <c r="V21" s="36"/>
      <c r="W21" s="36"/>
      <c r="X21" s="36"/>
      <c r="Y21" s="36"/>
      <c r="Z21" s="36" t="s">
        <v>57</v>
      </c>
      <c r="AA21" s="63"/>
      <c r="AB21" s="36" t="s">
        <v>237</v>
      </c>
      <c r="AC21" s="36"/>
      <c r="AD21" s="36"/>
      <c r="AE21" s="36"/>
      <c r="AF21" s="36"/>
      <c r="AG21" s="36"/>
      <c r="AH21" s="36"/>
      <c r="AI21" s="36"/>
      <c r="AJ21" s="49"/>
      <c r="AK21" s="36"/>
      <c r="AL21" s="36"/>
      <c r="AM21" s="62"/>
    </row>
    <row r="22" spans="2:40" ht="12.75">
      <c r="B22" s="35" t="s">
        <v>25</v>
      </c>
      <c r="C22" s="63"/>
      <c r="D22" s="36" t="s">
        <v>226</v>
      </c>
      <c r="E22" s="36"/>
      <c r="F22" s="36"/>
      <c r="G22" s="36"/>
      <c r="H22" s="36"/>
      <c r="I22" s="36"/>
      <c r="J22" s="36"/>
      <c r="K22" s="36"/>
      <c r="L22" s="36"/>
      <c r="M22" s="36"/>
      <c r="N22" s="36" t="s">
        <v>32</v>
      </c>
      <c r="O22" s="63"/>
      <c r="P22" s="36" t="s">
        <v>230</v>
      </c>
      <c r="Q22" s="36"/>
      <c r="R22" s="36"/>
      <c r="S22" s="36"/>
      <c r="T22" s="36"/>
      <c r="U22" s="36"/>
      <c r="V22" s="36"/>
      <c r="W22" s="36"/>
      <c r="X22" s="36"/>
      <c r="Y22" s="36"/>
      <c r="Z22" s="36" t="s">
        <v>59</v>
      </c>
      <c r="AA22" s="63"/>
      <c r="AB22" s="36" t="s">
        <v>276</v>
      </c>
      <c r="AC22" s="36"/>
      <c r="AD22" s="36"/>
      <c r="AE22" s="36"/>
      <c r="AF22" s="36"/>
      <c r="AG22" s="36"/>
      <c r="AH22" s="36"/>
      <c r="AI22" s="36"/>
      <c r="AJ22" s="258"/>
      <c r="AK22" s="258"/>
      <c r="AL22" s="49" t="s">
        <v>277</v>
      </c>
      <c r="AM22" s="62"/>
      <c r="AN22" s="1"/>
    </row>
    <row r="23" spans="2:40" ht="12.75">
      <c r="B23" s="35" t="s">
        <v>26</v>
      </c>
      <c r="C23" s="63"/>
      <c r="D23" s="36" t="s">
        <v>278</v>
      </c>
      <c r="E23" s="36"/>
      <c r="F23" s="36"/>
      <c r="G23" s="36"/>
      <c r="H23" s="36"/>
      <c r="I23" s="36"/>
      <c r="J23" s="36"/>
      <c r="K23" s="36"/>
      <c r="L23" s="36"/>
      <c r="M23" s="36"/>
      <c r="N23" s="36" t="s">
        <v>33</v>
      </c>
      <c r="O23" s="63"/>
      <c r="P23" s="36" t="s">
        <v>231</v>
      </c>
      <c r="Q23" s="36"/>
      <c r="R23" s="36"/>
      <c r="S23" s="36"/>
      <c r="T23" s="36"/>
      <c r="U23" s="36"/>
      <c r="V23" s="36"/>
      <c r="W23" s="49"/>
      <c r="X23" s="36"/>
      <c r="Y23" s="36"/>
      <c r="Z23" s="36" t="s">
        <v>60</v>
      </c>
      <c r="AA23" s="63"/>
      <c r="AB23" s="36" t="s">
        <v>238</v>
      </c>
      <c r="AC23" s="36"/>
      <c r="AD23" s="256" t="s">
        <v>128</v>
      </c>
      <c r="AE23" s="256"/>
      <c r="AF23" s="256"/>
      <c r="AG23" s="256"/>
      <c r="AH23" s="256"/>
      <c r="AI23" s="256"/>
      <c r="AJ23" s="256"/>
      <c r="AK23" s="256"/>
      <c r="AL23" s="256"/>
      <c r="AM23" s="62"/>
      <c r="AN23" s="1"/>
    </row>
    <row r="24" spans="2:39" ht="12.75">
      <c r="B24" s="35" t="s">
        <v>28</v>
      </c>
      <c r="C24" s="63"/>
      <c r="D24" s="36" t="s">
        <v>252</v>
      </c>
      <c r="E24" s="36"/>
      <c r="F24" s="36"/>
      <c r="G24" s="36"/>
      <c r="H24" s="36"/>
      <c r="I24" s="36"/>
      <c r="J24" s="64"/>
      <c r="K24" s="64"/>
      <c r="L24" s="49"/>
      <c r="M24" s="36"/>
      <c r="N24" s="36" t="s">
        <v>53</v>
      </c>
      <c r="O24" s="63"/>
      <c r="P24" s="36" t="s">
        <v>241</v>
      </c>
      <c r="Q24" s="36"/>
      <c r="R24" s="36"/>
      <c r="S24" s="65"/>
      <c r="T24" s="64" t="s">
        <v>240</v>
      </c>
      <c r="U24" s="64"/>
      <c r="V24" s="64"/>
      <c r="W24" s="258" t="s">
        <v>128</v>
      </c>
      <c r="X24" s="258"/>
      <c r="Y24" s="36" t="s">
        <v>35</v>
      </c>
      <c r="Z24" s="36" t="s">
        <v>61</v>
      </c>
      <c r="AA24" s="63"/>
      <c r="AB24" s="36" t="s">
        <v>238</v>
      </c>
      <c r="AC24" s="36"/>
      <c r="AD24" s="256" t="s">
        <v>128</v>
      </c>
      <c r="AE24" s="256"/>
      <c r="AF24" s="256"/>
      <c r="AG24" s="256"/>
      <c r="AH24" s="256"/>
      <c r="AI24" s="256"/>
      <c r="AJ24" s="256"/>
      <c r="AK24" s="256"/>
      <c r="AL24" s="256"/>
      <c r="AM24" s="48"/>
    </row>
    <row r="25" spans="2:39" ht="12.75">
      <c r="B25" s="35" t="s">
        <v>27</v>
      </c>
      <c r="C25" s="63"/>
      <c r="D25" s="36" t="s">
        <v>227</v>
      </c>
      <c r="E25" s="36"/>
      <c r="F25" s="36"/>
      <c r="G25" s="36"/>
      <c r="H25" s="36"/>
      <c r="I25" s="36"/>
      <c r="J25" s="36"/>
      <c r="K25" s="36"/>
      <c r="L25" s="36"/>
      <c r="M25" s="36"/>
      <c r="N25" s="36" t="s">
        <v>54</v>
      </c>
      <c r="O25" s="63"/>
      <c r="P25" s="36" t="s">
        <v>232</v>
      </c>
      <c r="Q25" s="36"/>
      <c r="R25" s="36"/>
      <c r="S25" s="36"/>
      <c r="T25" s="36"/>
      <c r="U25" s="36"/>
      <c r="V25" s="36"/>
      <c r="W25" s="36"/>
      <c r="X25" s="36"/>
      <c r="Y25" s="36"/>
      <c r="Z25" s="36" t="s">
        <v>62</v>
      </c>
      <c r="AA25" s="63"/>
      <c r="AB25" s="36" t="s">
        <v>238</v>
      </c>
      <c r="AC25" s="36"/>
      <c r="AD25" s="256" t="s">
        <v>128</v>
      </c>
      <c r="AE25" s="256"/>
      <c r="AF25" s="256"/>
      <c r="AG25" s="256"/>
      <c r="AH25" s="256"/>
      <c r="AI25" s="256"/>
      <c r="AJ25" s="256"/>
      <c r="AK25" s="256"/>
      <c r="AL25" s="256"/>
      <c r="AM25" s="48"/>
    </row>
    <row r="26" spans="2:39" ht="12.75">
      <c r="B26" s="35" t="s">
        <v>31</v>
      </c>
      <c r="C26" s="63"/>
      <c r="D26" s="36" t="s">
        <v>228</v>
      </c>
      <c r="E26" s="36"/>
      <c r="F26" s="36"/>
      <c r="G26" s="36"/>
      <c r="H26" s="36"/>
      <c r="I26" s="36"/>
      <c r="J26" s="64"/>
      <c r="K26" s="64"/>
      <c r="L26" s="49"/>
      <c r="M26" s="36"/>
      <c r="N26" s="36" t="s">
        <v>55</v>
      </c>
      <c r="O26" s="63"/>
      <c r="P26" s="36" t="s">
        <v>233</v>
      </c>
      <c r="Q26" s="36"/>
      <c r="R26" s="36"/>
      <c r="S26" s="36"/>
      <c r="T26" s="63"/>
      <c r="U26" s="36" t="s">
        <v>234</v>
      </c>
      <c r="V26" s="64"/>
      <c r="W26" s="66"/>
      <c r="X26" s="49" t="s">
        <v>235</v>
      </c>
      <c r="Y26" s="36"/>
      <c r="Z26" s="36" t="s">
        <v>63</v>
      </c>
      <c r="AA26" s="63"/>
      <c r="AB26" s="36" t="s">
        <v>238</v>
      </c>
      <c r="AC26" s="36"/>
      <c r="AD26" s="256" t="s">
        <v>128</v>
      </c>
      <c r="AE26" s="256"/>
      <c r="AF26" s="256"/>
      <c r="AG26" s="256"/>
      <c r="AH26" s="256"/>
      <c r="AI26" s="256"/>
      <c r="AJ26" s="256"/>
      <c r="AK26" s="256"/>
      <c r="AL26" s="256"/>
      <c r="AM26" s="48"/>
    </row>
    <row r="27" spans="2:39" ht="12.75">
      <c r="B27" s="35" t="s">
        <v>29</v>
      </c>
      <c r="C27" s="63"/>
      <c r="D27" s="36" t="s">
        <v>279</v>
      </c>
      <c r="E27" s="36"/>
      <c r="F27" s="36"/>
      <c r="G27" s="36"/>
      <c r="H27" s="36"/>
      <c r="I27" s="36"/>
      <c r="J27" s="64"/>
      <c r="K27" s="64"/>
      <c r="L27" s="36"/>
      <c r="M27" s="64"/>
      <c r="N27" s="36" t="s">
        <v>56</v>
      </c>
      <c r="O27" s="63"/>
      <c r="P27" s="36" t="s">
        <v>236</v>
      </c>
      <c r="Q27" s="36"/>
      <c r="R27" s="36"/>
      <c r="S27" s="65"/>
      <c r="T27" s="36" t="s">
        <v>58</v>
      </c>
      <c r="U27" s="36"/>
      <c r="V27" s="275" t="s">
        <v>128</v>
      </c>
      <c r="W27" s="275"/>
      <c r="X27" s="64" t="s">
        <v>35</v>
      </c>
      <c r="Y27" s="64"/>
      <c r="Z27" s="36" t="s">
        <v>64</v>
      </c>
      <c r="AA27" s="63"/>
      <c r="AB27" s="36" t="s">
        <v>238</v>
      </c>
      <c r="AC27" s="36"/>
      <c r="AD27" s="274" t="s">
        <v>128</v>
      </c>
      <c r="AE27" s="274"/>
      <c r="AF27" s="274"/>
      <c r="AG27" s="274"/>
      <c r="AH27" s="274"/>
      <c r="AI27" s="274"/>
      <c r="AJ27" s="274"/>
      <c r="AK27" s="274"/>
      <c r="AL27" s="274"/>
      <c r="AM27" s="48"/>
    </row>
    <row r="28" spans="2:39" ht="13.5" customHeight="1">
      <c r="B28" s="67"/>
      <c r="C28" s="39"/>
      <c r="D28" s="39"/>
      <c r="E28" s="39"/>
      <c r="F28" s="39"/>
      <c r="G28" s="39"/>
      <c r="H28" s="39"/>
      <c r="I28" s="39"/>
      <c r="J28" s="58"/>
      <c r="K28" s="58"/>
      <c r="L28" s="39"/>
      <c r="M28" s="58"/>
      <c r="N28" s="39"/>
      <c r="O28" s="39"/>
      <c r="P28" s="39"/>
      <c r="Q28" s="39"/>
      <c r="R28" s="39"/>
      <c r="S28" s="39"/>
      <c r="T28" s="39"/>
      <c r="U28" s="173"/>
      <c r="V28" s="42"/>
      <c r="W28" s="38"/>
      <c r="X28" s="38"/>
      <c r="Y28" s="39"/>
      <c r="Z28" s="39"/>
      <c r="AA28" s="39"/>
      <c r="AB28" s="39"/>
      <c r="AC28" s="39"/>
      <c r="AD28" s="38"/>
      <c r="AE28" s="38"/>
      <c r="AF28" s="38"/>
      <c r="AG28" s="38"/>
      <c r="AH28" s="38"/>
      <c r="AI28" s="38"/>
      <c r="AJ28" s="38"/>
      <c r="AK28" s="38"/>
      <c r="AL28" s="38"/>
      <c r="AM28" s="68"/>
    </row>
    <row r="29" spans="2:39" s="2" customFormat="1" ht="12" customHeight="1">
      <c r="B29" s="69" t="s">
        <v>253</v>
      </c>
      <c r="C29" s="49"/>
      <c r="D29" s="49"/>
      <c r="E29" s="49"/>
      <c r="F29" s="49"/>
      <c r="G29" s="49"/>
      <c r="H29" s="49"/>
      <c r="I29" s="49"/>
      <c r="J29" s="49"/>
      <c r="K29" s="49"/>
      <c r="L29" s="49"/>
      <c r="M29" s="52"/>
      <c r="N29" s="49" t="s">
        <v>121</v>
      </c>
      <c r="O29" s="49"/>
      <c r="P29" s="49"/>
      <c r="Q29" s="49"/>
      <c r="R29" s="49"/>
      <c r="S29" s="49"/>
      <c r="T29" s="49"/>
      <c r="U29" s="49"/>
      <c r="V29" s="49"/>
      <c r="W29" s="49"/>
      <c r="X29" s="52"/>
      <c r="Y29" s="49" t="s">
        <v>122</v>
      </c>
      <c r="Z29" s="49"/>
      <c r="AA29" s="49"/>
      <c r="AB29" s="49"/>
      <c r="AC29" s="49"/>
      <c r="AD29" s="49"/>
      <c r="AE29" s="52"/>
      <c r="AF29" s="49" t="s">
        <v>123</v>
      </c>
      <c r="AG29" s="49"/>
      <c r="AH29" s="49"/>
      <c r="AI29" s="49"/>
      <c r="AJ29" s="49"/>
      <c r="AK29" s="49"/>
      <c r="AL29" s="49"/>
      <c r="AM29" s="54"/>
    </row>
    <row r="30" spans="2:39" ht="13.5" customHeight="1">
      <c r="B30" s="174"/>
      <c r="C30" s="172"/>
      <c r="D30" s="172"/>
      <c r="E30" s="244"/>
      <c r="F30" s="244"/>
      <c r="G30" s="244"/>
      <c r="H30" s="244"/>
      <c r="I30" s="244"/>
      <c r="J30" s="244"/>
      <c r="K30" s="244"/>
      <c r="L30" s="244"/>
      <c r="M30" s="259"/>
      <c r="N30" s="271" t="s">
        <v>48</v>
      </c>
      <c r="O30" s="272"/>
      <c r="P30" s="272"/>
      <c r="Q30" s="272"/>
      <c r="R30" s="272"/>
      <c r="S30" s="272"/>
      <c r="T30" s="272"/>
      <c r="U30" s="272"/>
      <c r="V30" s="272"/>
      <c r="W30" s="272"/>
      <c r="X30" s="273"/>
      <c r="Y30" s="242"/>
      <c r="Z30" s="255"/>
      <c r="AA30" s="255"/>
      <c r="AB30" s="255"/>
      <c r="AC30" s="255"/>
      <c r="AD30" s="255"/>
      <c r="AE30" s="247"/>
      <c r="AF30" s="262"/>
      <c r="AG30" s="263"/>
      <c r="AH30" s="263"/>
      <c r="AI30" s="263"/>
      <c r="AJ30" s="263"/>
      <c r="AK30" s="263"/>
      <c r="AL30" s="263"/>
      <c r="AM30" s="264"/>
    </row>
    <row r="31" spans="2:39" ht="11.25" customHeight="1">
      <c r="B31" s="309" t="s">
        <v>254</v>
      </c>
      <c r="C31" s="310"/>
      <c r="D31" s="310"/>
      <c r="E31" s="310"/>
      <c r="F31" s="310"/>
      <c r="G31" s="310"/>
      <c r="H31" s="310"/>
      <c r="I31" s="310"/>
      <c r="J31" s="310"/>
      <c r="K31" s="310"/>
      <c r="L31" s="310"/>
      <c r="M31" s="310"/>
      <c r="N31" s="310"/>
      <c r="O31" s="310"/>
      <c r="P31" s="310"/>
      <c r="Q31" s="310"/>
      <c r="R31" s="310"/>
      <c r="S31" s="310"/>
      <c r="T31" s="311"/>
      <c r="U31" s="72" t="s">
        <v>44</v>
      </c>
      <c r="V31" s="72"/>
      <c r="W31" s="73"/>
      <c r="X31" s="72"/>
      <c r="Y31" s="74"/>
      <c r="Z31" s="72"/>
      <c r="AA31" s="72"/>
      <c r="AB31" s="72"/>
      <c r="AC31" s="72"/>
      <c r="AD31" s="72"/>
      <c r="AE31" s="72"/>
      <c r="AF31" s="72"/>
      <c r="AG31" s="72"/>
      <c r="AH31" s="72"/>
      <c r="AI31" s="72"/>
      <c r="AJ31" s="72"/>
      <c r="AK31" s="72"/>
      <c r="AL31" s="72"/>
      <c r="AM31" s="75"/>
    </row>
    <row r="32" spans="2:39" ht="12.75">
      <c r="B32" s="35" t="s">
        <v>80</v>
      </c>
      <c r="C32" s="36"/>
      <c r="D32" s="36"/>
      <c r="E32" s="36"/>
      <c r="F32" s="36"/>
      <c r="G32" s="36"/>
      <c r="H32" s="36"/>
      <c r="I32" s="239"/>
      <c r="J32" s="239"/>
      <c r="K32" s="239"/>
      <c r="L32" s="239"/>
      <c r="M32" s="239"/>
      <c r="N32" s="239"/>
      <c r="O32" s="239"/>
      <c r="P32" s="239"/>
      <c r="Q32" s="239"/>
      <c r="R32" s="239"/>
      <c r="S32" s="239"/>
      <c r="T32" s="77"/>
      <c r="U32" s="36" t="s">
        <v>76</v>
      </c>
      <c r="V32" s="36"/>
      <c r="W32" s="36"/>
      <c r="X32" s="36"/>
      <c r="Y32" s="36"/>
      <c r="Z32" s="39"/>
      <c r="AA32" s="255"/>
      <c r="AB32" s="255"/>
      <c r="AC32" s="255"/>
      <c r="AD32" s="255"/>
      <c r="AE32" s="255"/>
      <c r="AF32" s="255"/>
      <c r="AG32" s="255"/>
      <c r="AH32" s="255"/>
      <c r="AI32" s="255"/>
      <c r="AJ32" s="255"/>
      <c r="AK32" s="255"/>
      <c r="AL32" s="255"/>
      <c r="AM32" s="48"/>
    </row>
    <row r="33" spans="2:39" ht="12.75">
      <c r="B33" s="35" t="s">
        <v>280</v>
      </c>
      <c r="C33" s="36"/>
      <c r="D33" s="36"/>
      <c r="E33" s="36"/>
      <c r="F33" s="36"/>
      <c r="G33" s="36"/>
      <c r="H33" s="36"/>
      <c r="I33" s="36"/>
      <c r="J33" s="36"/>
      <c r="K33" s="36"/>
      <c r="L33" s="36"/>
      <c r="M33" s="36"/>
      <c r="N33" s="36"/>
      <c r="O33" s="263"/>
      <c r="P33" s="263"/>
      <c r="Q33" s="263"/>
      <c r="R33" s="263"/>
      <c r="S33" s="263"/>
      <c r="T33" s="78"/>
      <c r="U33" s="36" t="s">
        <v>77</v>
      </c>
      <c r="V33" s="36"/>
      <c r="W33" s="36"/>
      <c r="X33" s="36"/>
      <c r="Y33" s="36"/>
      <c r="Z33" s="36"/>
      <c r="AA33" s="36"/>
      <c r="AB33" s="36"/>
      <c r="AC33" s="36" t="s">
        <v>39</v>
      </c>
      <c r="AD33" s="239"/>
      <c r="AE33" s="239"/>
      <c r="AF33" s="239"/>
      <c r="AG33" s="239"/>
      <c r="AH33" s="79" t="s">
        <v>40</v>
      </c>
      <c r="AI33" s="239"/>
      <c r="AJ33" s="239"/>
      <c r="AK33" s="239"/>
      <c r="AL33" s="239"/>
      <c r="AM33" s="48"/>
    </row>
    <row r="34" spans="2:39" ht="12.75">
      <c r="B34" s="35" t="s">
        <v>81</v>
      </c>
      <c r="C34" s="36"/>
      <c r="D34" s="36"/>
      <c r="E34" s="36"/>
      <c r="F34" s="36"/>
      <c r="G34" s="36"/>
      <c r="H34" s="36"/>
      <c r="I34" s="255"/>
      <c r="J34" s="255"/>
      <c r="K34" s="255"/>
      <c r="L34" s="255"/>
      <c r="M34" s="64" t="s">
        <v>74</v>
      </c>
      <c r="N34" s="36"/>
      <c r="O34" s="239"/>
      <c r="P34" s="239"/>
      <c r="Q34" s="239"/>
      <c r="R34" s="239"/>
      <c r="S34" s="239"/>
      <c r="T34" s="77"/>
      <c r="U34" s="36" t="s">
        <v>85</v>
      </c>
      <c r="V34" s="64"/>
      <c r="W34" s="36"/>
      <c r="X34" s="36"/>
      <c r="Y34" s="36"/>
      <c r="Z34" s="36"/>
      <c r="AA34" s="36"/>
      <c r="AB34" s="64"/>
      <c r="AC34" s="36" t="s">
        <v>39</v>
      </c>
      <c r="AD34" s="239"/>
      <c r="AE34" s="239"/>
      <c r="AF34" s="239"/>
      <c r="AG34" s="239"/>
      <c r="AH34" s="80" t="s">
        <v>40</v>
      </c>
      <c r="AI34" s="239"/>
      <c r="AJ34" s="239"/>
      <c r="AK34" s="239"/>
      <c r="AL34" s="239"/>
      <c r="AM34" s="48"/>
    </row>
    <row r="35" spans="2:39" ht="12.75">
      <c r="B35" s="35" t="s">
        <v>281</v>
      </c>
      <c r="C35" s="36"/>
      <c r="D35" s="36"/>
      <c r="E35" s="36"/>
      <c r="F35" s="36"/>
      <c r="G35" s="36"/>
      <c r="H35" s="36"/>
      <c r="I35" s="36"/>
      <c r="J35" s="36"/>
      <c r="K35" s="36"/>
      <c r="L35" s="36"/>
      <c r="M35" s="36"/>
      <c r="N35" s="36"/>
      <c r="O35" s="255"/>
      <c r="P35" s="255"/>
      <c r="Q35" s="255"/>
      <c r="R35" s="255"/>
      <c r="S35" s="255"/>
      <c r="T35" s="77"/>
      <c r="U35" s="64"/>
      <c r="V35" s="36"/>
      <c r="W35" s="36" t="s">
        <v>37</v>
      </c>
      <c r="X35" s="36"/>
      <c r="Y35" s="244"/>
      <c r="Z35" s="244"/>
      <c r="AA35" s="244"/>
      <c r="AB35" s="244"/>
      <c r="AC35" s="244"/>
      <c r="AD35" s="175"/>
      <c r="AE35" s="176" t="s">
        <v>155</v>
      </c>
      <c r="AF35" s="175"/>
      <c r="AG35" s="255"/>
      <c r="AH35" s="255"/>
      <c r="AI35" s="255"/>
      <c r="AJ35" s="255"/>
      <c r="AK35" s="255"/>
      <c r="AL35" s="255"/>
      <c r="AM35" s="48"/>
    </row>
    <row r="36" spans="2:39" ht="9.75" customHeight="1">
      <c r="B36" s="35"/>
      <c r="C36" s="76" t="s">
        <v>239</v>
      </c>
      <c r="D36" s="36"/>
      <c r="E36" s="36"/>
      <c r="F36" s="36"/>
      <c r="G36" s="36"/>
      <c r="H36" s="36"/>
      <c r="I36" s="36"/>
      <c r="J36" s="36"/>
      <c r="K36" s="36"/>
      <c r="L36" s="36"/>
      <c r="M36" s="36"/>
      <c r="N36" s="36"/>
      <c r="O36" s="36"/>
      <c r="P36" s="36"/>
      <c r="Q36" s="36"/>
      <c r="R36" s="36"/>
      <c r="S36" s="36"/>
      <c r="T36" s="47"/>
      <c r="U36" s="36"/>
      <c r="V36" s="36"/>
      <c r="W36" s="76" t="s">
        <v>206</v>
      </c>
      <c r="X36" s="36"/>
      <c r="Y36" s="36"/>
      <c r="Z36" s="36"/>
      <c r="AA36" s="36"/>
      <c r="AB36" s="36"/>
      <c r="AC36" s="36"/>
      <c r="AD36" s="36"/>
      <c r="AE36" s="36"/>
      <c r="AF36" s="36"/>
      <c r="AG36" s="36"/>
      <c r="AH36" s="36"/>
      <c r="AI36" s="36"/>
      <c r="AJ36" s="36"/>
      <c r="AK36" s="36"/>
      <c r="AL36" s="36"/>
      <c r="AM36" s="48"/>
    </row>
    <row r="37" spans="2:39" ht="12.75">
      <c r="B37" s="35" t="s">
        <v>82</v>
      </c>
      <c r="C37" s="36"/>
      <c r="D37" s="36"/>
      <c r="E37" s="36"/>
      <c r="F37" s="36"/>
      <c r="G37" s="36"/>
      <c r="H37" s="36"/>
      <c r="I37" s="36"/>
      <c r="J37" s="36"/>
      <c r="K37" s="177"/>
      <c r="L37" s="255"/>
      <c r="M37" s="255"/>
      <c r="N37" s="255"/>
      <c r="O37" s="298"/>
      <c r="P37" s="255"/>
      <c r="Q37" s="255"/>
      <c r="R37" s="255"/>
      <c r="S37" s="255"/>
      <c r="T37" s="77"/>
      <c r="U37" s="36" t="s">
        <v>86</v>
      </c>
      <c r="V37" s="36"/>
      <c r="W37" s="36"/>
      <c r="X37" s="36"/>
      <c r="Y37" s="36"/>
      <c r="Z37" s="36"/>
      <c r="AA37" s="36"/>
      <c r="AB37" s="36"/>
      <c r="AC37" s="36" t="s">
        <v>39</v>
      </c>
      <c r="AD37" s="239"/>
      <c r="AE37" s="239"/>
      <c r="AF37" s="239"/>
      <c r="AG37" s="239"/>
      <c r="AH37" s="80" t="s">
        <v>40</v>
      </c>
      <c r="AI37" s="239"/>
      <c r="AJ37" s="239"/>
      <c r="AK37" s="239"/>
      <c r="AL37" s="239"/>
      <c r="AM37" s="48"/>
    </row>
    <row r="38" spans="2:39" ht="12.75">
      <c r="B38" s="35" t="s">
        <v>195</v>
      </c>
      <c r="C38" s="36"/>
      <c r="D38" s="36"/>
      <c r="E38" s="36"/>
      <c r="F38" s="36"/>
      <c r="G38" s="36"/>
      <c r="H38" s="36"/>
      <c r="I38" s="36"/>
      <c r="J38" s="36"/>
      <c r="K38" s="36"/>
      <c r="L38" s="90"/>
      <c r="N38" s="178"/>
      <c r="O38" s="178"/>
      <c r="P38" s="263"/>
      <c r="Q38" s="263"/>
      <c r="R38" s="263"/>
      <c r="S38" s="263"/>
      <c r="T38" s="78"/>
      <c r="U38" s="36" t="s">
        <v>38</v>
      </c>
      <c r="V38" s="36"/>
      <c r="W38" s="36"/>
      <c r="X38" s="36"/>
      <c r="Y38" s="36"/>
      <c r="Z38" s="36"/>
      <c r="AA38" s="36"/>
      <c r="AB38" s="36"/>
      <c r="AC38" s="36" t="s">
        <v>39</v>
      </c>
      <c r="AD38" s="239"/>
      <c r="AE38" s="239"/>
      <c r="AF38" s="239"/>
      <c r="AG38" s="239"/>
      <c r="AH38" s="80" t="s">
        <v>40</v>
      </c>
      <c r="AI38" s="239"/>
      <c r="AJ38" s="239"/>
      <c r="AK38" s="239"/>
      <c r="AL38" s="239"/>
      <c r="AM38" s="48"/>
    </row>
    <row r="39" spans="2:39" ht="12.75">
      <c r="B39" s="35"/>
      <c r="C39" s="36" t="s">
        <v>125</v>
      </c>
      <c r="D39" s="36"/>
      <c r="E39" s="36"/>
      <c r="F39" s="36"/>
      <c r="G39" s="36"/>
      <c r="H39" s="239"/>
      <c r="I39" s="239"/>
      <c r="J39" s="239"/>
      <c r="K39" s="239"/>
      <c r="L39" s="64" t="s">
        <v>75</v>
      </c>
      <c r="M39" s="36"/>
      <c r="N39" s="64"/>
      <c r="O39" s="64"/>
      <c r="P39" s="239"/>
      <c r="Q39" s="239"/>
      <c r="R39" s="239"/>
      <c r="S39" s="239"/>
      <c r="T39" s="47"/>
      <c r="U39" s="65"/>
      <c r="V39" s="65"/>
      <c r="W39" s="65"/>
      <c r="X39" s="65"/>
      <c r="Y39" s="65"/>
      <c r="Z39" s="65"/>
      <c r="AA39" s="65"/>
      <c r="AB39" s="65"/>
      <c r="AC39" s="65"/>
      <c r="AD39" s="65"/>
      <c r="AE39" s="65"/>
      <c r="AF39" s="65"/>
      <c r="AG39" s="65"/>
      <c r="AH39" s="65"/>
      <c r="AI39" s="65"/>
      <c r="AJ39" s="65"/>
      <c r="AK39" s="65"/>
      <c r="AL39" s="65"/>
      <c r="AM39" s="82"/>
    </row>
    <row r="40" spans="2:39" ht="12.75">
      <c r="B40" s="35" t="s">
        <v>83</v>
      </c>
      <c r="C40" s="36"/>
      <c r="D40" s="36"/>
      <c r="E40" s="36"/>
      <c r="F40" s="36"/>
      <c r="G40" s="36"/>
      <c r="H40" s="36"/>
      <c r="I40" s="36"/>
      <c r="J40" s="255"/>
      <c r="K40" s="255"/>
      <c r="L40" s="255"/>
      <c r="M40" s="36" t="s">
        <v>36</v>
      </c>
      <c r="N40" s="36"/>
      <c r="O40" s="263"/>
      <c r="P40" s="263"/>
      <c r="Q40" s="263"/>
      <c r="R40" s="263"/>
      <c r="S40" s="263"/>
      <c r="T40" s="78"/>
      <c r="U40" s="72" t="s">
        <v>255</v>
      </c>
      <c r="V40" s="39"/>
      <c r="W40" s="39"/>
      <c r="X40" s="72"/>
      <c r="Y40" s="72"/>
      <c r="Z40" s="72"/>
      <c r="AA40" s="72"/>
      <c r="AB40" s="72"/>
      <c r="AC40" s="72"/>
      <c r="AD40" s="72"/>
      <c r="AE40" s="72"/>
      <c r="AF40" s="72"/>
      <c r="AG40" s="72"/>
      <c r="AH40" s="72"/>
      <c r="AI40" s="72"/>
      <c r="AJ40" s="72"/>
      <c r="AK40" s="72"/>
      <c r="AL40" s="72"/>
      <c r="AM40" s="48"/>
    </row>
    <row r="41" spans="2:39" ht="12.75">
      <c r="B41" s="35" t="s">
        <v>282</v>
      </c>
      <c r="C41" s="36"/>
      <c r="D41" s="36"/>
      <c r="E41" s="36"/>
      <c r="F41" s="36"/>
      <c r="G41" s="36"/>
      <c r="H41" s="36"/>
      <c r="I41" s="36"/>
      <c r="J41" s="40"/>
      <c r="K41" s="65"/>
      <c r="L41" s="179"/>
      <c r="M41" s="255"/>
      <c r="N41" s="255"/>
      <c r="O41" s="255"/>
      <c r="P41" s="255"/>
      <c r="Q41" s="255"/>
      <c r="R41" s="255"/>
      <c r="S41" s="255"/>
      <c r="T41" s="77"/>
      <c r="U41" s="36" t="s">
        <v>79</v>
      </c>
      <c r="V41" s="36"/>
      <c r="W41" s="36"/>
      <c r="X41" s="36"/>
      <c r="Y41" s="36"/>
      <c r="Z41" s="36"/>
      <c r="AA41" s="36"/>
      <c r="AB41" s="36"/>
      <c r="AC41" s="36"/>
      <c r="AD41" s="255"/>
      <c r="AE41" s="255"/>
      <c r="AF41" s="255"/>
      <c r="AG41" s="255"/>
      <c r="AH41" s="255"/>
      <c r="AI41" s="255"/>
      <c r="AJ41" s="255"/>
      <c r="AK41" s="255"/>
      <c r="AL41" s="255"/>
      <c r="AM41" s="48"/>
    </row>
    <row r="42" spans="2:39" ht="12.75">
      <c r="B42" s="35" t="s">
        <v>84</v>
      </c>
      <c r="C42" s="36"/>
      <c r="D42" s="36"/>
      <c r="E42" s="36"/>
      <c r="F42" s="36"/>
      <c r="G42" s="36"/>
      <c r="H42" s="36"/>
      <c r="I42" s="36"/>
      <c r="J42" s="255"/>
      <c r="K42" s="255"/>
      <c r="L42" s="255"/>
      <c r="M42" s="255"/>
      <c r="N42" s="255"/>
      <c r="O42" s="255"/>
      <c r="P42" s="255"/>
      <c r="Q42" s="255"/>
      <c r="R42" s="255"/>
      <c r="S42" s="255"/>
      <c r="T42" s="77"/>
      <c r="U42" s="65"/>
      <c r="V42" s="65"/>
      <c r="W42" s="88" t="s">
        <v>196</v>
      </c>
      <c r="X42" s="88"/>
      <c r="Y42" s="88"/>
      <c r="Z42" s="88"/>
      <c r="AA42" s="65"/>
      <c r="AB42" s="65"/>
      <c r="AC42" s="270"/>
      <c r="AD42" s="270"/>
      <c r="AE42" s="270"/>
      <c r="AF42" s="270"/>
      <c r="AG42" s="270"/>
      <c r="AH42" s="270"/>
      <c r="AI42" s="270"/>
      <c r="AJ42" s="65"/>
      <c r="AK42" s="65"/>
      <c r="AL42" s="65"/>
      <c r="AM42" s="48"/>
    </row>
    <row r="43" spans="2:39" ht="12.75">
      <c r="B43" s="35" t="s">
        <v>256</v>
      </c>
      <c r="C43" s="36"/>
      <c r="D43" s="36"/>
      <c r="E43" s="36"/>
      <c r="F43" s="36"/>
      <c r="G43" s="36"/>
      <c r="H43" s="36"/>
      <c r="I43" s="36"/>
      <c r="J43" s="36"/>
      <c r="K43" s="36"/>
      <c r="L43" s="177"/>
      <c r="M43" s="255"/>
      <c r="N43" s="255"/>
      <c r="O43" s="255"/>
      <c r="P43" s="255"/>
      <c r="Q43" s="255"/>
      <c r="R43" s="255"/>
      <c r="S43" s="255"/>
      <c r="T43" s="77"/>
      <c r="U43" s="36" t="s">
        <v>191</v>
      </c>
      <c r="V43" s="36"/>
      <c r="W43" s="36"/>
      <c r="X43" s="36"/>
      <c r="Y43" s="36"/>
      <c r="Z43" s="36"/>
      <c r="AA43" s="36"/>
      <c r="AB43" s="36"/>
      <c r="AC43" s="36"/>
      <c r="AD43" s="255"/>
      <c r="AE43" s="255"/>
      <c r="AF43" s="255"/>
      <c r="AG43" s="255"/>
      <c r="AH43" s="255"/>
      <c r="AI43" s="255"/>
      <c r="AJ43" s="255"/>
      <c r="AK43" s="255"/>
      <c r="AL43" s="255"/>
      <c r="AM43" s="48"/>
    </row>
    <row r="44" spans="2:39" ht="12.75">
      <c r="B44" s="35" t="s">
        <v>283</v>
      </c>
      <c r="C44" s="36"/>
      <c r="D44" s="36"/>
      <c r="E44" s="36"/>
      <c r="F44" s="36"/>
      <c r="G44" s="36"/>
      <c r="H44" s="36"/>
      <c r="I44" s="36"/>
      <c r="J44" s="36"/>
      <c r="K44" s="36"/>
      <c r="L44" s="36"/>
      <c r="M44" s="255"/>
      <c r="N44" s="255"/>
      <c r="O44" s="255"/>
      <c r="P44" s="255"/>
      <c r="Q44" s="255"/>
      <c r="R44" s="255"/>
      <c r="S44" s="255"/>
      <c r="T44" s="77"/>
      <c r="U44" s="36" t="s">
        <v>78</v>
      </c>
      <c r="V44" s="36"/>
      <c r="W44" s="36"/>
      <c r="X44" s="36"/>
      <c r="Y44" s="36"/>
      <c r="Z44" s="36"/>
      <c r="AA44" s="36"/>
      <c r="AB44" s="36"/>
      <c r="AC44" s="36"/>
      <c r="AD44" s="255"/>
      <c r="AE44" s="255"/>
      <c r="AF44" s="255"/>
      <c r="AG44" s="255"/>
      <c r="AH44" s="255"/>
      <c r="AI44" s="255"/>
      <c r="AJ44" s="255"/>
      <c r="AK44" s="255"/>
      <c r="AL44" s="255"/>
      <c r="AM44" s="48"/>
    </row>
    <row r="45" spans="2:39" ht="18.75" customHeight="1">
      <c r="B45" s="231" t="s">
        <v>257</v>
      </c>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3"/>
    </row>
    <row r="46" spans="2:39" ht="9.75" customHeight="1">
      <c r="B46" s="44"/>
      <c r="C46" s="45"/>
      <c r="D46" s="45"/>
      <c r="E46" s="45"/>
      <c r="F46" s="45"/>
      <c r="G46" s="45"/>
      <c r="H46" s="45"/>
      <c r="I46" s="45"/>
      <c r="J46" s="45"/>
      <c r="K46" s="45"/>
      <c r="L46" s="45"/>
      <c r="M46" s="45"/>
      <c r="N46" s="45"/>
      <c r="O46" s="45"/>
      <c r="P46" s="71" t="s">
        <v>43</v>
      </c>
      <c r="Q46" s="45"/>
      <c r="R46" s="45"/>
      <c r="S46" s="83"/>
      <c r="T46" s="84"/>
      <c r="U46" s="45"/>
      <c r="V46" s="45"/>
      <c r="W46" s="45"/>
      <c r="X46" s="45"/>
      <c r="Y46" s="45"/>
      <c r="Z46" s="45"/>
      <c r="AA46" s="45"/>
      <c r="AB46" s="45"/>
      <c r="AC46" s="45"/>
      <c r="AD46" s="45"/>
      <c r="AE46" s="45"/>
      <c r="AF46" s="45"/>
      <c r="AG46" s="45"/>
      <c r="AH46" s="45"/>
      <c r="AI46" s="73"/>
      <c r="AJ46" s="70" t="s">
        <v>43</v>
      </c>
      <c r="AK46" s="45"/>
      <c r="AL46" s="45"/>
      <c r="AM46" s="46"/>
    </row>
    <row r="47" spans="2:39" ht="10.5" customHeight="1">
      <c r="B47" s="35"/>
      <c r="C47" s="36"/>
      <c r="D47" s="36"/>
      <c r="E47" s="36"/>
      <c r="F47" s="36"/>
      <c r="G47" s="36"/>
      <c r="H47" s="36"/>
      <c r="I47" s="36"/>
      <c r="J47" s="36"/>
      <c r="K47" s="36"/>
      <c r="L47" s="36"/>
      <c r="M47" s="36"/>
      <c r="N47" s="36"/>
      <c r="O47" s="47"/>
      <c r="P47" s="36" t="s">
        <v>41</v>
      </c>
      <c r="Q47" s="36"/>
      <c r="R47" s="36" t="s">
        <v>42</v>
      </c>
      <c r="S47" s="47"/>
      <c r="T47" s="36"/>
      <c r="U47" s="36"/>
      <c r="V47" s="36"/>
      <c r="W47" s="36"/>
      <c r="X47" s="36"/>
      <c r="Y47" s="36"/>
      <c r="Z47" s="36"/>
      <c r="AA47" s="36"/>
      <c r="AB47" s="36"/>
      <c r="AC47" s="36"/>
      <c r="AD47" s="36"/>
      <c r="AE47" s="36"/>
      <c r="AF47" s="36"/>
      <c r="AG47" s="36"/>
      <c r="AH47" s="36"/>
      <c r="AI47" s="47"/>
      <c r="AJ47" s="36" t="s">
        <v>41</v>
      </c>
      <c r="AK47" s="36"/>
      <c r="AL47" s="39" t="s">
        <v>42</v>
      </c>
      <c r="AM47" s="68"/>
    </row>
    <row r="48" spans="2:39" ht="11.25" customHeight="1">
      <c r="B48" s="69" t="s">
        <v>284</v>
      </c>
      <c r="C48" s="49"/>
      <c r="D48" s="49"/>
      <c r="E48" s="49"/>
      <c r="F48" s="49"/>
      <c r="G48" s="49"/>
      <c r="H48" s="49"/>
      <c r="I48" s="49"/>
      <c r="J48" s="49"/>
      <c r="K48" s="49"/>
      <c r="L48" s="49"/>
      <c r="M48" s="49"/>
      <c r="N48" s="49"/>
      <c r="O48" s="49"/>
      <c r="P48" s="234"/>
      <c r="Q48" s="235"/>
      <c r="R48" s="234"/>
      <c r="S48" s="235"/>
      <c r="T48" s="85" t="s">
        <v>258</v>
      </c>
      <c r="U48" s="86"/>
      <c r="V48" s="86"/>
      <c r="W48" s="86"/>
      <c r="X48" s="86"/>
      <c r="Y48" s="86"/>
      <c r="Z48" s="86"/>
      <c r="AA48" s="86"/>
      <c r="AB48" s="86"/>
      <c r="AC48" s="65"/>
      <c r="AD48" s="213"/>
      <c r="AE48" s="213"/>
      <c r="AF48" s="213"/>
      <c r="AG48" s="213"/>
      <c r="AH48" s="87" t="s">
        <v>35</v>
      </c>
      <c r="AI48" s="65"/>
      <c r="AJ48" s="234"/>
      <c r="AK48" s="235"/>
      <c r="AL48" s="234"/>
      <c r="AM48" s="228"/>
    </row>
    <row r="49" spans="2:39" ht="11.25" customHeight="1">
      <c r="B49" s="69" t="s">
        <v>162</v>
      </c>
      <c r="C49" s="49"/>
      <c r="D49" s="49"/>
      <c r="E49" s="49"/>
      <c r="F49" s="49"/>
      <c r="G49" s="49"/>
      <c r="H49" s="49"/>
      <c r="I49" s="49"/>
      <c r="J49" s="49"/>
      <c r="K49" s="49"/>
      <c r="L49" s="49"/>
      <c r="M49" s="49"/>
      <c r="N49" s="49"/>
      <c r="O49" s="49"/>
      <c r="P49" s="234"/>
      <c r="Q49" s="235"/>
      <c r="R49" s="234"/>
      <c r="S49" s="235"/>
      <c r="T49" s="88"/>
      <c r="U49" s="88" t="s">
        <v>224</v>
      </c>
      <c r="V49" s="88"/>
      <c r="W49" s="88"/>
      <c r="X49" s="88"/>
      <c r="Y49" s="88"/>
      <c r="Z49" s="88"/>
      <c r="AA49" s="88"/>
      <c r="AB49" s="88"/>
      <c r="AC49" s="88"/>
      <c r="AD49" s="88"/>
      <c r="AE49" s="65"/>
      <c r="AF49" s="65"/>
      <c r="AG49" s="65"/>
      <c r="AH49" s="65"/>
      <c r="AI49" s="65"/>
      <c r="AJ49" s="234"/>
      <c r="AK49" s="235"/>
      <c r="AL49" s="234"/>
      <c r="AM49" s="228"/>
    </row>
    <row r="50" spans="2:39" ht="11.25" customHeight="1">
      <c r="B50" s="69" t="s">
        <v>259</v>
      </c>
      <c r="C50" s="49"/>
      <c r="D50" s="49"/>
      <c r="E50" s="49"/>
      <c r="F50" s="49"/>
      <c r="G50" s="49"/>
      <c r="H50" s="49"/>
      <c r="I50" s="49"/>
      <c r="J50" s="49"/>
      <c r="K50" s="49"/>
      <c r="L50" s="49"/>
      <c r="M50" s="49"/>
      <c r="N50" s="49"/>
      <c r="O50" s="49"/>
      <c r="P50" s="234"/>
      <c r="Q50" s="235"/>
      <c r="R50" s="234"/>
      <c r="S50" s="235"/>
      <c r="T50" s="49" t="s">
        <v>211</v>
      </c>
      <c r="U50" s="89"/>
      <c r="V50" s="49"/>
      <c r="W50" s="49"/>
      <c r="X50" s="49"/>
      <c r="Y50" s="49"/>
      <c r="Z50" s="49"/>
      <c r="AA50" s="49"/>
      <c r="AB50" s="49"/>
      <c r="AC50" s="49"/>
      <c r="AD50" s="49"/>
      <c r="AE50" s="49"/>
      <c r="AF50" s="49"/>
      <c r="AG50" s="49"/>
      <c r="AH50" s="49"/>
      <c r="AI50" s="36"/>
      <c r="AJ50" s="234"/>
      <c r="AK50" s="235"/>
      <c r="AL50" s="234"/>
      <c r="AM50" s="228"/>
    </row>
    <row r="51" spans="2:39" ht="11.25" customHeight="1">
      <c r="B51" s="69" t="s">
        <v>260</v>
      </c>
      <c r="C51" s="49"/>
      <c r="D51" s="49"/>
      <c r="E51" s="49"/>
      <c r="F51" s="49"/>
      <c r="G51" s="49"/>
      <c r="H51" s="49"/>
      <c r="I51" s="49"/>
      <c r="J51" s="49"/>
      <c r="K51" s="65"/>
      <c r="L51" s="49"/>
      <c r="M51" s="49"/>
      <c r="N51" s="49"/>
      <c r="O51" s="49"/>
      <c r="P51" s="234"/>
      <c r="Q51" s="235"/>
      <c r="R51" s="234"/>
      <c r="S51" s="235"/>
      <c r="T51" s="49" t="s">
        <v>212</v>
      </c>
      <c r="U51" s="49"/>
      <c r="V51" s="49"/>
      <c r="W51" s="90"/>
      <c r="X51" s="49"/>
      <c r="Y51" s="49"/>
      <c r="Z51" s="64"/>
      <c r="AA51" s="90"/>
      <c r="AB51" s="40"/>
      <c r="AC51" s="90"/>
      <c r="AD51" s="180" t="s">
        <v>167</v>
      </c>
      <c r="AE51" s="180"/>
      <c r="AF51" s="180"/>
      <c r="AG51" s="180"/>
      <c r="AH51" s="91"/>
      <c r="AI51" s="36"/>
      <c r="AJ51" s="240"/>
      <c r="AK51" s="246"/>
      <c r="AL51" s="240"/>
      <c r="AM51" s="241"/>
    </row>
    <row r="52" spans="2:39" ht="11.25" customHeight="1">
      <c r="B52" s="69" t="s">
        <v>169</v>
      </c>
      <c r="C52" s="49"/>
      <c r="D52" s="49"/>
      <c r="E52" s="49"/>
      <c r="F52" s="49"/>
      <c r="G52" s="49"/>
      <c r="H52" s="49"/>
      <c r="I52" s="49"/>
      <c r="J52" s="49"/>
      <c r="K52" s="49"/>
      <c r="L52" s="49"/>
      <c r="M52" s="49"/>
      <c r="N52" s="49"/>
      <c r="O52" s="49"/>
      <c r="P52" s="234"/>
      <c r="Q52" s="235"/>
      <c r="R52" s="234"/>
      <c r="S52" s="235"/>
      <c r="T52" s="49"/>
      <c r="U52" s="49"/>
      <c r="V52" s="49" t="s">
        <v>112</v>
      </c>
      <c r="W52" s="49"/>
      <c r="X52" s="244"/>
      <c r="Y52" s="244"/>
      <c r="Z52" s="244"/>
      <c r="AA52" s="244"/>
      <c r="AB52" s="244"/>
      <c r="AC52" s="49" t="s">
        <v>113</v>
      </c>
      <c r="AD52" s="49"/>
      <c r="AE52" s="49"/>
      <c r="AF52" s="244"/>
      <c r="AG52" s="244"/>
      <c r="AH52" s="244"/>
      <c r="AI52" s="36"/>
      <c r="AJ52" s="242"/>
      <c r="AK52" s="247"/>
      <c r="AL52" s="242"/>
      <c r="AM52" s="243"/>
    </row>
    <row r="53" spans="2:39" ht="11.25" customHeight="1">
      <c r="B53" s="69" t="s">
        <v>170</v>
      </c>
      <c r="C53" s="49"/>
      <c r="D53" s="49"/>
      <c r="E53" s="49"/>
      <c r="F53" s="49"/>
      <c r="G53" s="49"/>
      <c r="H53" s="49"/>
      <c r="I53" s="49"/>
      <c r="J53" s="49"/>
      <c r="K53" s="49"/>
      <c r="L53" s="49"/>
      <c r="M53" s="49"/>
      <c r="N53" s="49"/>
      <c r="O53" s="49"/>
      <c r="P53" s="234"/>
      <c r="Q53" s="235"/>
      <c r="R53" s="234"/>
      <c r="S53" s="235"/>
      <c r="T53" s="49" t="s">
        <v>213</v>
      </c>
      <c r="U53" s="49"/>
      <c r="V53" s="49"/>
      <c r="W53" s="49"/>
      <c r="X53" s="49"/>
      <c r="Y53" s="49"/>
      <c r="Z53" s="49"/>
      <c r="AA53" s="49"/>
      <c r="AB53" s="49"/>
      <c r="AC53" s="49"/>
      <c r="AD53" s="49"/>
      <c r="AE53" s="49"/>
      <c r="AF53" s="49"/>
      <c r="AG53" s="49"/>
      <c r="AH53" s="49"/>
      <c r="AI53" s="36"/>
      <c r="AJ53" s="240"/>
      <c r="AK53" s="246"/>
      <c r="AL53" s="240"/>
      <c r="AM53" s="241"/>
    </row>
    <row r="54" spans="2:39" ht="11.25" customHeight="1">
      <c r="B54" s="69" t="s">
        <v>261</v>
      </c>
      <c r="C54" s="49"/>
      <c r="D54" s="49"/>
      <c r="E54" s="49"/>
      <c r="F54" s="49"/>
      <c r="G54" s="49"/>
      <c r="H54" s="49"/>
      <c r="I54" s="49"/>
      <c r="J54" s="49"/>
      <c r="K54" s="49"/>
      <c r="L54" s="49"/>
      <c r="M54" s="49"/>
      <c r="N54" s="49"/>
      <c r="O54" s="49"/>
      <c r="P54" s="234"/>
      <c r="Q54" s="235"/>
      <c r="R54" s="234"/>
      <c r="S54" s="235"/>
      <c r="T54" s="49"/>
      <c r="U54" s="49"/>
      <c r="V54" s="49" t="s">
        <v>112</v>
      </c>
      <c r="W54" s="49"/>
      <c r="X54" s="244"/>
      <c r="Y54" s="244"/>
      <c r="Z54" s="244"/>
      <c r="AA54" s="244"/>
      <c r="AB54" s="244"/>
      <c r="AC54" s="49" t="s">
        <v>113</v>
      </c>
      <c r="AD54" s="49"/>
      <c r="AE54" s="49"/>
      <c r="AF54" s="245"/>
      <c r="AG54" s="245"/>
      <c r="AH54" s="245"/>
      <c r="AI54" s="36"/>
      <c r="AJ54" s="242"/>
      <c r="AK54" s="247"/>
      <c r="AL54" s="242"/>
      <c r="AM54" s="243"/>
    </row>
    <row r="55" spans="2:39" ht="11.25" customHeight="1">
      <c r="B55" s="69" t="s">
        <v>163</v>
      </c>
      <c r="C55" s="49"/>
      <c r="D55" s="49"/>
      <c r="E55" s="49"/>
      <c r="F55" s="49"/>
      <c r="G55" s="49"/>
      <c r="H55" s="49"/>
      <c r="I55" s="49"/>
      <c r="J55" s="49"/>
      <c r="K55" s="49"/>
      <c r="L55" s="49"/>
      <c r="M55" s="49"/>
      <c r="N55" s="49"/>
      <c r="O55" s="49"/>
      <c r="P55" s="234"/>
      <c r="Q55" s="235"/>
      <c r="R55" s="234"/>
      <c r="S55" s="235"/>
      <c r="T55" s="49" t="s">
        <v>214</v>
      </c>
      <c r="U55" s="49"/>
      <c r="V55" s="49"/>
      <c r="W55" s="49"/>
      <c r="X55" s="49"/>
      <c r="Y55" s="49"/>
      <c r="Z55" s="49"/>
      <c r="AA55" s="49"/>
      <c r="AB55" s="49"/>
      <c r="AC55" s="49"/>
      <c r="AD55" s="49"/>
      <c r="AE55" s="49"/>
      <c r="AF55" s="49"/>
      <c r="AG55" s="49"/>
      <c r="AH55" s="49"/>
      <c r="AI55" s="36"/>
      <c r="AJ55" s="234"/>
      <c r="AK55" s="235"/>
      <c r="AL55" s="234"/>
      <c r="AM55" s="228"/>
    </row>
    <row r="56" spans="2:39" ht="11.25" customHeight="1">
      <c r="B56" s="69" t="s">
        <v>165</v>
      </c>
      <c r="C56" s="49"/>
      <c r="D56" s="49"/>
      <c r="E56" s="49"/>
      <c r="F56" s="49"/>
      <c r="G56" s="49"/>
      <c r="H56" s="49"/>
      <c r="I56" s="49"/>
      <c r="J56" s="49"/>
      <c r="K56" s="49"/>
      <c r="L56" s="49"/>
      <c r="M56" s="49"/>
      <c r="N56" s="49"/>
      <c r="O56" s="49"/>
      <c r="P56" s="234"/>
      <c r="Q56" s="235"/>
      <c r="R56" s="234"/>
      <c r="S56" s="235"/>
      <c r="T56" s="85" t="s">
        <v>215</v>
      </c>
      <c r="U56" s="87"/>
      <c r="V56" s="87"/>
      <c r="W56" s="87"/>
      <c r="X56" s="87"/>
      <c r="Y56" s="87"/>
      <c r="Z56" s="87"/>
      <c r="AA56" s="87"/>
      <c r="AB56" s="87"/>
      <c r="AC56" s="86"/>
      <c r="AD56" s="86"/>
      <c r="AE56" s="86"/>
      <c r="AF56" s="86"/>
      <c r="AG56" s="86"/>
      <c r="AH56" s="49"/>
      <c r="AI56" s="36"/>
      <c r="AJ56" s="234"/>
      <c r="AK56" s="235"/>
      <c r="AL56" s="234"/>
      <c r="AM56" s="228"/>
    </row>
    <row r="57" spans="2:39" ht="11.25" customHeight="1">
      <c r="B57" s="69" t="s">
        <v>207</v>
      </c>
      <c r="C57" s="49"/>
      <c r="D57" s="49"/>
      <c r="E57" s="49"/>
      <c r="F57" s="49"/>
      <c r="G57" s="49"/>
      <c r="H57" s="49"/>
      <c r="I57" s="49"/>
      <c r="J57" s="49"/>
      <c r="K57" s="49"/>
      <c r="L57" s="49"/>
      <c r="M57" s="49"/>
      <c r="N57" s="49"/>
      <c r="O57" s="52"/>
      <c r="P57" s="234"/>
      <c r="Q57" s="235"/>
      <c r="R57" s="234"/>
      <c r="S57" s="235"/>
      <c r="T57" s="92"/>
      <c r="U57" s="86"/>
      <c r="V57" s="93" t="s">
        <v>111</v>
      </c>
      <c r="W57" s="86"/>
      <c r="X57" s="86"/>
      <c r="Y57" s="86"/>
      <c r="Z57" s="86"/>
      <c r="AA57" s="181"/>
      <c r="AB57" s="248"/>
      <c r="AC57" s="248"/>
      <c r="AD57" s="248"/>
      <c r="AE57" s="248"/>
      <c r="AF57" s="248"/>
      <c r="AG57" s="87" t="s">
        <v>35</v>
      </c>
      <c r="AH57" s="49"/>
      <c r="AI57" s="36"/>
      <c r="AJ57" s="234"/>
      <c r="AK57" s="235"/>
      <c r="AL57" s="234"/>
      <c r="AM57" s="228"/>
    </row>
    <row r="58" spans="2:39" ht="11.25" customHeight="1">
      <c r="B58" s="69" t="s">
        <v>166</v>
      </c>
      <c r="C58" s="49"/>
      <c r="D58" s="49"/>
      <c r="E58" s="49"/>
      <c r="F58" s="49"/>
      <c r="G58" s="49"/>
      <c r="H58" s="49"/>
      <c r="I58" s="49"/>
      <c r="J58" s="49"/>
      <c r="K58" s="49"/>
      <c r="L58" s="49"/>
      <c r="M58" s="49"/>
      <c r="N58" s="49"/>
      <c r="O58" s="49"/>
      <c r="P58" s="234"/>
      <c r="Q58" s="235"/>
      <c r="R58" s="234"/>
      <c r="S58" s="235"/>
      <c r="T58" s="49" t="s">
        <v>216</v>
      </c>
      <c r="U58" s="49"/>
      <c r="V58" s="49"/>
      <c r="W58" s="49"/>
      <c r="X58" s="49"/>
      <c r="Y58" s="49"/>
      <c r="Z58" s="49"/>
      <c r="AA58" s="49"/>
      <c r="AB58" s="49"/>
      <c r="AC58" s="49"/>
      <c r="AD58" s="49"/>
      <c r="AE58" s="49"/>
      <c r="AF58" s="49"/>
      <c r="AG58" s="49"/>
      <c r="AH58" s="49"/>
      <c r="AI58" s="36"/>
      <c r="AJ58" s="234"/>
      <c r="AK58" s="235"/>
      <c r="AL58" s="234"/>
      <c r="AM58" s="228"/>
    </row>
    <row r="59" spans="2:39" ht="11.25" customHeight="1">
      <c r="B59" s="69" t="s">
        <v>110</v>
      </c>
      <c r="C59" s="49"/>
      <c r="D59" s="49"/>
      <c r="E59" s="49"/>
      <c r="F59" s="49"/>
      <c r="G59" s="49"/>
      <c r="H59" s="49"/>
      <c r="I59" s="49"/>
      <c r="J59" s="49"/>
      <c r="K59" s="49"/>
      <c r="L59" s="49"/>
      <c r="M59" s="49"/>
      <c r="N59" s="49"/>
      <c r="O59" s="49"/>
      <c r="P59" s="296"/>
      <c r="Q59" s="297"/>
      <c r="R59" s="296"/>
      <c r="S59" s="297"/>
      <c r="T59" s="49" t="s">
        <v>217</v>
      </c>
      <c r="U59" s="49"/>
      <c r="V59" s="49"/>
      <c r="W59" s="49"/>
      <c r="X59" s="49"/>
      <c r="Y59" s="49"/>
      <c r="Z59" s="49"/>
      <c r="AA59" s="49"/>
      <c r="AB59" s="49"/>
      <c r="AC59" s="49"/>
      <c r="AD59" s="49"/>
      <c r="AE59" s="49"/>
      <c r="AF59" s="49"/>
      <c r="AG59" s="49"/>
      <c r="AH59" s="49"/>
      <c r="AI59" s="36"/>
      <c r="AJ59" s="234"/>
      <c r="AK59" s="235"/>
      <c r="AL59" s="234"/>
      <c r="AM59" s="228"/>
    </row>
    <row r="60" spans="2:39" ht="11.25" customHeight="1" thickBot="1">
      <c r="B60" s="182" t="s">
        <v>173</v>
      </c>
      <c r="C60" s="36"/>
      <c r="D60" s="36"/>
      <c r="E60" s="36"/>
      <c r="F60" s="36"/>
      <c r="G60" s="36"/>
      <c r="H60" s="36"/>
      <c r="I60" s="36"/>
      <c r="J60" s="90"/>
      <c r="K60" s="90"/>
      <c r="L60" s="65"/>
      <c r="M60" s="65"/>
      <c r="N60" s="65"/>
      <c r="O60" s="65"/>
      <c r="P60" s="230"/>
      <c r="Q60" s="230"/>
      <c r="R60" s="230"/>
      <c r="S60" s="230"/>
      <c r="T60" s="49" t="s">
        <v>262</v>
      </c>
      <c r="U60" s="49"/>
      <c r="V60" s="49"/>
      <c r="W60" s="49"/>
      <c r="X60" s="49"/>
      <c r="Y60" s="49"/>
      <c r="Z60" s="49"/>
      <c r="AA60" s="49"/>
      <c r="AB60" s="49"/>
      <c r="AC60" s="183"/>
      <c r="AD60" s="183"/>
      <c r="AE60" s="244"/>
      <c r="AF60" s="244"/>
      <c r="AG60" s="244"/>
      <c r="AH60" s="244"/>
      <c r="AI60" s="49" t="s">
        <v>35</v>
      </c>
      <c r="AJ60" s="234"/>
      <c r="AK60" s="235"/>
      <c r="AL60" s="234"/>
      <c r="AM60" s="228"/>
    </row>
    <row r="61" spans="2:40" ht="19.5" customHeight="1">
      <c r="B61" s="95"/>
      <c r="C61" s="267" t="s">
        <v>208</v>
      </c>
      <c r="D61" s="267"/>
      <c r="E61" s="267"/>
      <c r="F61" s="267"/>
      <c r="G61" s="268">
        <f>O15</f>
        <v>0</v>
      </c>
      <c r="H61" s="269"/>
      <c r="I61" s="269"/>
      <c r="J61" s="269"/>
      <c r="K61" s="96"/>
      <c r="L61" s="267" t="s">
        <v>209</v>
      </c>
      <c r="M61" s="267"/>
      <c r="N61" s="267"/>
      <c r="O61" s="267"/>
      <c r="P61" s="267"/>
      <c r="Q61" s="268">
        <f>H15</f>
        <v>0</v>
      </c>
      <c r="R61" s="269"/>
      <c r="S61" s="269"/>
      <c r="T61" s="269"/>
      <c r="U61" s="269"/>
      <c r="V61" s="96"/>
      <c r="W61" s="267" t="s">
        <v>210</v>
      </c>
      <c r="X61" s="267"/>
      <c r="Y61" s="267"/>
      <c r="Z61" s="267"/>
      <c r="AA61" s="267"/>
      <c r="AB61" s="299">
        <f>AF30</f>
        <v>0</v>
      </c>
      <c r="AC61" s="269"/>
      <c r="AD61" s="269"/>
      <c r="AE61" s="269"/>
      <c r="AF61" s="269"/>
      <c r="AG61" s="269"/>
      <c r="AH61" s="96"/>
      <c r="AI61" s="96"/>
      <c r="AJ61" s="96"/>
      <c r="AK61" s="96"/>
      <c r="AL61" s="96"/>
      <c r="AM61" s="97"/>
      <c r="AN61" s="1"/>
    </row>
    <row r="62" spans="1:40" ht="13.5" thickBot="1">
      <c r="A62" s="5"/>
      <c r="B62" s="98"/>
      <c r="C62" s="184"/>
      <c r="D62" s="184"/>
      <c r="E62" s="184"/>
      <c r="F62" s="184"/>
      <c r="G62" s="185"/>
      <c r="H62" s="184"/>
      <c r="I62" s="184"/>
      <c r="J62" s="184"/>
      <c r="K62" s="99"/>
      <c r="L62" s="184"/>
      <c r="M62" s="184"/>
      <c r="N62" s="184"/>
      <c r="O62" s="184"/>
      <c r="P62" s="184"/>
      <c r="Q62" s="185"/>
      <c r="R62" s="184"/>
      <c r="S62" s="184"/>
      <c r="T62" s="184"/>
      <c r="U62" s="184"/>
      <c r="V62" s="99"/>
      <c r="W62" s="184"/>
      <c r="X62" s="184"/>
      <c r="Y62" s="184"/>
      <c r="Z62" s="184"/>
      <c r="AA62" s="184"/>
      <c r="AB62" s="186"/>
      <c r="AC62" s="184"/>
      <c r="AD62" s="184"/>
      <c r="AE62" s="184"/>
      <c r="AF62" s="184"/>
      <c r="AG62" s="184"/>
      <c r="AH62" s="99"/>
      <c r="AI62" s="99"/>
      <c r="AJ62" s="99"/>
      <c r="AK62" s="99"/>
      <c r="AL62" s="99"/>
      <c r="AM62" s="100"/>
      <c r="AN62" s="1"/>
    </row>
    <row r="63" spans="1:40" ht="12.75">
      <c r="A63" s="5"/>
      <c r="B63" s="249" t="s">
        <v>275</v>
      </c>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1"/>
      <c r="AN63" s="1"/>
    </row>
    <row r="64" spans="1:40" ht="12.75">
      <c r="A64" s="5"/>
      <c r="B64" s="252" t="s">
        <v>271</v>
      </c>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4"/>
      <c r="AN64" s="1"/>
    </row>
    <row r="65" spans="1:40" ht="12.75" customHeight="1">
      <c r="A65" s="5"/>
      <c r="B65" s="231" t="s">
        <v>263</v>
      </c>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3"/>
      <c r="AN65" s="1"/>
    </row>
    <row r="66" spans="1:40" ht="11.25" customHeight="1">
      <c r="A66" s="5"/>
      <c r="B66" s="44"/>
      <c r="C66" s="45"/>
      <c r="D66" s="45"/>
      <c r="E66" s="45"/>
      <c r="F66" s="45"/>
      <c r="G66" s="45"/>
      <c r="H66" s="45"/>
      <c r="I66" s="45"/>
      <c r="J66" s="45"/>
      <c r="K66" s="45"/>
      <c r="L66" s="45"/>
      <c r="M66" s="45"/>
      <c r="N66" s="45"/>
      <c r="O66" s="45"/>
      <c r="P66" s="70"/>
      <c r="Q66" s="45"/>
      <c r="R66" s="70" t="s">
        <v>43</v>
      </c>
      <c r="S66" s="45"/>
      <c r="T66" s="45"/>
      <c r="U66" s="45"/>
      <c r="V66" s="101"/>
      <c r="W66" s="45"/>
      <c r="X66" s="45"/>
      <c r="Y66" s="45"/>
      <c r="Z66" s="45"/>
      <c r="AA66" s="45"/>
      <c r="AB66" s="45"/>
      <c r="AC66" s="45"/>
      <c r="AD66" s="45"/>
      <c r="AE66" s="45"/>
      <c r="AF66" s="45"/>
      <c r="AG66" s="45"/>
      <c r="AH66" s="45"/>
      <c r="AI66" s="73"/>
      <c r="AJ66" s="72" t="s">
        <v>43</v>
      </c>
      <c r="AK66" s="45"/>
      <c r="AL66" s="45"/>
      <c r="AM66" s="46"/>
      <c r="AN66" s="1"/>
    </row>
    <row r="67" spans="1:39" ht="11.25" customHeight="1">
      <c r="A67" s="5"/>
      <c r="B67" s="35"/>
      <c r="C67" s="36"/>
      <c r="D67" s="36"/>
      <c r="E67" s="36"/>
      <c r="F67" s="36"/>
      <c r="G67" s="36"/>
      <c r="H67" s="36"/>
      <c r="I67" s="36"/>
      <c r="J67" s="36"/>
      <c r="K67" s="36"/>
      <c r="L67" s="36"/>
      <c r="M67" s="36"/>
      <c r="N67" s="36"/>
      <c r="O67" s="34"/>
      <c r="P67" s="34"/>
      <c r="Q67" s="36"/>
      <c r="R67" s="102" t="s">
        <v>41</v>
      </c>
      <c r="S67" s="103"/>
      <c r="T67" s="39" t="s">
        <v>42</v>
      </c>
      <c r="U67" s="104"/>
      <c r="V67" s="105"/>
      <c r="W67" s="36"/>
      <c r="X67" s="36"/>
      <c r="Y67" s="36"/>
      <c r="Z67" s="36"/>
      <c r="AA67" s="36"/>
      <c r="AB67" s="36"/>
      <c r="AC67" s="36"/>
      <c r="AD67" s="36"/>
      <c r="AE67" s="36"/>
      <c r="AF67" s="36"/>
      <c r="AG67" s="36"/>
      <c r="AH67" s="36"/>
      <c r="AI67" s="47"/>
      <c r="AJ67" s="102" t="s">
        <v>41</v>
      </c>
      <c r="AK67" s="103"/>
      <c r="AL67" s="39" t="s">
        <v>42</v>
      </c>
      <c r="AM67" s="68"/>
    </row>
    <row r="68" spans="2:39" ht="11.25" customHeight="1">
      <c r="B68" s="69" t="s">
        <v>223</v>
      </c>
      <c r="C68" s="65"/>
      <c r="D68" s="65"/>
      <c r="E68" s="65"/>
      <c r="F68" s="65"/>
      <c r="G68" s="65"/>
      <c r="H68" s="65"/>
      <c r="I68" s="65"/>
      <c r="J68" s="65"/>
      <c r="K68" s="36"/>
      <c r="L68" s="36"/>
      <c r="M68" s="36"/>
      <c r="N68" s="36"/>
      <c r="O68" s="36"/>
      <c r="P68" s="36"/>
      <c r="Q68" s="36"/>
      <c r="R68" s="234"/>
      <c r="S68" s="235"/>
      <c r="T68" s="234"/>
      <c r="U68" s="235"/>
      <c r="V68" s="106" t="s">
        <v>264</v>
      </c>
      <c r="W68" s="36"/>
      <c r="X68" s="36"/>
      <c r="Y68" s="36"/>
      <c r="Z68" s="36"/>
      <c r="AA68" s="36"/>
      <c r="AB68" s="36"/>
      <c r="AC68" s="36"/>
      <c r="AD68" s="36"/>
      <c r="AE68" s="36"/>
      <c r="AF68" s="36"/>
      <c r="AG68" s="36"/>
      <c r="AH68" s="36"/>
      <c r="AI68" s="107"/>
      <c r="AJ68" s="234"/>
      <c r="AK68" s="235"/>
      <c r="AL68" s="234"/>
      <c r="AM68" s="228"/>
    </row>
    <row r="69" spans="2:39" ht="11.25" customHeight="1">
      <c r="B69" s="108" t="s">
        <v>168</v>
      </c>
      <c r="C69" s="87"/>
      <c r="D69" s="93"/>
      <c r="E69" s="87"/>
      <c r="F69" s="87"/>
      <c r="G69" s="87"/>
      <c r="H69" s="87"/>
      <c r="I69" s="87"/>
      <c r="J69" s="86"/>
      <c r="K69" s="86"/>
      <c r="L69" s="86"/>
      <c r="M69" s="86"/>
      <c r="N69" s="86"/>
      <c r="O69" s="86"/>
      <c r="P69" s="86"/>
      <c r="Q69" s="65"/>
      <c r="R69" s="234"/>
      <c r="S69" s="235"/>
      <c r="T69" s="234"/>
      <c r="U69" s="235"/>
      <c r="V69" s="106" t="s">
        <v>158</v>
      </c>
      <c r="W69" s="36"/>
      <c r="X69" s="36"/>
      <c r="Y69" s="36"/>
      <c r="Z69" s="36"/>
      <c r="AA69" s="36"/>
      <c r="AB69" s="36"/>
      <c r="AC69" s="36"/>
      <c r="AD69" s="36"/>
      <c r="AE69" s="36"/>
      <c r="AF69" s="36"/>
      <c r="AG69" s="36"/>
      <c r="AH69" s="36"/>
      <c r="AI69" s="107"/>
      <c r="AJ69" s="234"/>
      <c r="AK69" s="235"/>
      <c r="AL69" s="234"/>
      <c r="AM69" s="228"/>
    </row>
    <row r="70" spans="2:39" ht="11.25" customHeight="1">
      <c r="B70" s="108" t="s">
        <v>114</v>
      </c>
      <c r="C70" s="87"/>
      <c r="D70" s="87"/>
      <c r="E70" s="87"/>
      <c r="F70" s="87"/>
      <c r="G70" s="87"/>
      <c r="H70" s="87"/>
      <c r="I70" s="87"/>
      <c r="J70" s="86"/>
      <c r="K70" s="86"/>
      <c r="L70" s="86"/>
      <c r="M70" s="86"/>
      <c r="N70" s="86"/>
      <c r="O70" s="86"/>
      <c r="P70" s="86"/>
      <c r="Q70" s="65"/>
      <c r="R70" s="234"/>
      <c r="S70" s="235"/>
      <c r="T70" s="234"/>
      <c r="U70" s="235"/>
      <c r="V70" s="106" t="s">
        <v>159</v>
      </c>
      <c r="W70" s="36"/>
      <c r="X70" s="36"/>
      <c r="Y70" s="64"/>
      <c r="Z70" s="180"/>
      <c r="AA70" s="180"/>
      <c r="AB70" s="180"/>
      <c r="AC70" s="180"/>
      <c r="AD70" s="180"/>
      <c r="AE70" s="180"/>
      <c r="AF70" s="180"/>
      <c r="AG70" s="36"/>
      <c r="AH70" s="36"/>
      <c r="AI70" s="107"/>
      <c r="AJ70" s="234"/>
      <c r="AK70" s="235"/>
      <c r="AL70" s="234"/>
      <c r="AM70" s="228"/>
    </row>
    <row r="71" spans="2:39" ht="11.25" customHeight="1">
      <c r="B71" s="35" t="s">
        <v>285</v>
      </c>
      <c r="C71" s="36"/>
      <c r="D71" s="36"/>
      <c r="E71" s="36"/>
      <c r="F71" s="36"/>
      <c r="G71" s="36"/>
      <c r="H71" s="36"/>
      <c r="I71" s="36"/>
      <c r="J71" s="36"/>
      <c r="K71" s="90"/>
      <c r="L71" s="90"/>
      <c r="M71" s="109"/>
      <c r="N71" s="90"/>
      <c r="O71" s="90"/>
      <c r="P71" s="109"/>
      <c r="Q71" s="90"/>
      <c r="R71" s="234"/>
      <c r="S71" s="235"/>
      <c r="T71" s="234"/>
      <c r="U71" s="235"/>
      <c r="V71" s="65"/>
      <c r="W71" s="187" t="s">
        <v>198</v>
      </c>
      <c r="X71" s="258"/>
      <c r="Y71" s="258"/>
      <c r="Z71" s="258"/>
      <c r="AA71" s="258"/>
      <c r="AB71" s="258"/>
      <c r="AC71" s="258"/>
      <c r="AD71" s="258"/>
      <c r="AE71" s="258"/>
      <c r="AF71" s="65"/>
      <c r="AG71" s="36"/>
      <c r="AH71" s="36"/>
      <c r="AI71" s="90"/>
      <c r="AJ71" s="234"/>
      <c r="AK71" s="235"/>
      <c r="AL71" s="234"/>
      <c r="AM71" s="228"/>
    </row>
    <row r="72" spans="2:39" ht="11.25" customHeight="1">
      <c r="B72" s="35" t="s">
        <v>87</v>
      </c>
      <c r="C72" s="36"/>
      <c r="D72" s="36"/>
      <c r="E72" s="36"/>
      <c r="F72" s="36"/>
      <c r="G72" s="36"/>
      <c r="H72" s="36"/>
      <c r="I72" s="36"/>
      <c r="J72" s="90"/>
      <c r="K72" s="90"/>
      <c r="L72" s="90"/>
      <c r="M72" s="109"/>
      <c r="N72" s="90"/>
      <c r="O72" s="90"/>
      <c r="P72" s="109"/>
      <c r="Q72" s="90"/>
      <c r="R72" s="234"/>
      <c r="S72" s="235"/>
      <c r="T72" s="234"/>
      <c r="U72" s="235"/>
      <c r="V72" s="65"/>
      <c r="W72" s="187" t="s">
        <v>197</v>
      </c>
      <c r="X72" s="237"/>
      <c r="Y72" s="237"/>
      <c r="Z72" s="237"/>
      <c r="AA72" s="237"/>
      <c r="AB72" s="237"/>
      <c r="AC72" s="237"/>
      <c r="AD72" s="237"/>
      <c r="AE72" s="237"/>
      <c r="AF72" s="65"/>
      <c r="AG72" s="36"/>
      <c r="AH72" s="36"/>
      <c r="AI72" s="107"/>
      <c r="AJ72" s="234"/>
      <c r="AK72" s="235"/>
      <c r="AL72" s="234"/>
      <c r="AM72" s="228"/>
    </row>
    <row r="73" spans="2:39" ht="11.25" customHeight="1">
      <c r="B73" s="35" t="s">
        <v>164</v>
      </c>
      <c r="C73" s="36"/>
      <c r="D73" s="36"/>
      <c r="E73" s="36"/>
      <c r="F73" s="36"/>
      <c r="G73" s="36"/>
      <c r="H73" s="36"/>
      <c r="I73" s="36"/>
      <c r="J73" s="36"/>
      <c r="K73" s="36"/>
      <c r="L73" s="36"/>
      <c r="M73" s="90"/>
      <c r="N73" s="90"/>
      <c r="O73" s="301"/>
      <c r="P73" s="301"/>
      <c r="Q73" s="89"/>
      <c r="R73" s="234"/>
      <c r="S73" s="235"/>
      <c r="T73" s="234"/>
      <c r="U73" s="235"/>
      <c r="V73" s="90"/>
      <c r="W73" s="119" t="s">
        <v>202</v>
      </c>
      <c r="X73" s="40"/>
      <c r="Y73" s="40"/>
      <c r="Z73" s="40"/>
      <c r="AA73" s="40"/>
      <c r="AB73" s="40"/>
      <c r="AC73" s="40"/>
      <c r="AD73" s="40"/>
      <c r="AE73" s="40"/>
      <c r="AF73" s="90"/>
      <c r="AG73" s="36"/>
      <c r="AH73" s="36"/>
      <c r="AI73" s="107"/>
      <c r="AJ73" s="234"/>
      <c r="AK73" s="235"/>
      <c r="AL73" s="234"/>
      <c r="AM73" s="228"/>
    </row>
    <row r="74" spans="2:39" ht="11.25" customHeight="1">
      <c r="B74" s="35" t="s">
        <v>218</v>
      </c>
      <c r="C74" s="36"/>
      <c r="D74" s="36"/>
      <c r="E74" s="36"/>
      <c r="F74" s="36"/>
      <c r="G74" s="36"/>
      <c r="H74" s="65"/>
      <c r="I74" s="65"/>
      <c r="J74" s="65"/>
      <c r="K74" s="65"/>
      <c r="L74" s="65"/>
      <c r="M74" s="65"/>
      <c r="N74" s="36"/>
      <c r="O74" s="90"/>
      <c r="P74" s="110"/>
      <c r="Q74" s="89"/>
      <c r="R74" s="234"/>
      <c r="S74" s="235"/>
      <c r="T74" s="234"/>
      <c r="U74" s="235"/>
      <c r="V74" s="36" t="s">
        <v>219</v>
      </c>
      <c r="W74" s="36"/>
      <c r="X74" s="36"/>
      <c r="Y74" s="111"/>
      <c r="Z74" s="111"/>
      <c r="AA74" s="111"/>
      <c r="AB74" s="111"/>
      <c r="AC74" s="111"/>
      <c r="AD74" s="111"/>
      <c r="AE74" s="111"/>
      <c r="AF74" s="111"/>
      <c r="AG74" s="111"/>
      <c r="AH74" s="90"/>
      <c r="AI74" s="90"/>
      <c r="AJ74" s="234"/>
      <c r="AK74" s="235"/>
      <c r="AL74" s="234"/>
      <c r="AM74" s="228"/>
    </row>
    <row r="75" spans="2:39" ht="11.25" customHeight="1">
      <c r="B75" s="188" t="s">
        <v>246</v>
      </c>
      <c r="C75" s="65"/>
      <c r="D75" s="65"/>
      <c r="E75" s="65"/>
      <c r="F75" s="65"/>
      <c r="G75" s="65"/>
      <c r="H75" s="65"/>
      <c r="I75" s="65"/>
      <c r="J75" s="65"/>
      <c r="K75" s="65"/>
      <c r="L75" s="65"/>
      <c r="M75" s="36"/>
      <c r="N75" s="65"/>
      <c r="O75" s="65"/>
      <c r="P75" s="110"/>
      <c r="Q75" s="112"/>
      <c r="R75" s="234"/>
      <c r="S75" s="235"/>
      <c r="T75" s="234"/>
      <c r="U75" s="235"/>
      <c r="V75" s="36" t="s">
        <v>160</v>
      </c>
      <c r="W75" s="36"/>
      <c r="X75" s="36"/>
      <c r="Y75" s="302"/>
      <c r="Z75" s="302"/>
      <c r="AA75" s="302"/>
      <c r="AB75" s="302"/>
      <c r="AC75" s="302"/>
      <c r="AD75" s="302"/>
      <c r="AE75" s="302"/>
      <c r="AF75" s="302"/>
      <c r="AG75" s="302"/>
      <c r="AH75" s="65"/>
      <c r="AI75" s="65"/>
      <c r="AJ75" s="234"/>
      <c r="AK75" s="235"/>
      <c r="AL75" s="234"/>
      <c r="AM75" s="228"/>
    </row>
    <row r="76" spans="2:39" ht="11.25" customHeight="1">
      <c r="B76" s="182" t="s">
        <v>173</v>
      </c>
      <c r="C76" s="36"/>
      <c r="D76" s="36"/>
      <c r="E76" s="36"/>
      <c r="F76" s="36"/>
      <c r="G76" s="36"/>
      <c r="H76" s="36"/>
      <c r="I76" s="36"/>
      <c r="J76" s="90"/>
      <c r="K76" s="90"/>
      <c r="L76" s="65"/>
      <c r="M76" s="65"/>
      <c r="N76" s="65"/>
      <c r="O76" s="65"/>
      <c r="P76" s="65"/>
      <c r="Q76" s="65"/>
      <c r="R76" s="300"/>
      <c r="S76" s="300"/>
      <c r="T76" s="300"/>
      <c r="U76" s="300"/>
      <c r="V76" s="36" t="s">
        <v>161</v>
      </c>
      <c r="W76" s="36"/>
      <c r="X76" s="36"/>
      <c r="Y76" s="303"/>
      <c r="Z76" s="303"/>
      <c r="AA76" s="303"/>
      <c r="AB76" s="303"/>
      <c r="AC76" s="303"/>
      <c r="AD76" s="303"/>
      <c r="AE76" s="303"/>
      <c r="AF76" s="303"/>
      <c r="AG76" s="303"/>
      <c r="AH76" s="65"/>
      <c r="AI76" s="65"/>
      <c r="AJ76" s="234"/>
      <c r="AK76" s="235"/>
      <c r="AL76" s="234"/>
      <c r="AM76" s="228"/>
    </row>
    <row r="77" spans="2:39" ht="11.25" customHeight="1">
      <c r="B77" s="113"/>
      <c r="C77" s="65"/>
      <c r="D77" s="65"/>
      <c r="E77" s="65"/>
      <c r="F77" s="65"/>
      <c r="G77" s="65"/>
      <c r="H77" s="65"/>
      <c r="I77" s="65"/>
      <c r="J77" s="65"/>
      <c r="K77" s="65"/>
      <c r="L77" s="114"/>
      <c r="M77" s="114"/>
      <c r="N77" s="114"/>
      <c r="O77" s="115"/>
      <c r="P77" s="115"/>
      <c r="Q77" s="116"/>
      <c r="R77" s="117"/>
      <c r="S77" s="117"/>
      <c r="T77" s="117"/>
      <c r="U77" s="117"/>
      <c r="V77" s="39"/>
      <c r="W77" s="39"/>
      <c r="X77" s="39"/>
      <c r="Y77" s="42"/>
      <c r="Z77" s="42"/>
      <c r="AA77" s="42"/>
      <c r="AB77" s="42"/>
      <c r="AC77" s="42"/>
      <c r="AD77" s="42"/>
      <c r="AE77" s="42"/>
      <c r="AF77" s="42"/>
      <c r="AG77" s="39"/>
      <c r="AH77" s="39"/>
      <c r="AI77" s="114"/>
      <c r="AJ77" s="115"/>
      <c r="AK77" s="115"/>
      <c r="AL77" s="115"/>
      <c r="AM77" s="118"/>
    </row>
    <row r="78" spans="2:39" ht="13.5" customHeight="1">
      <c r="B78" s="231" t="s">
        <v>265</v>
      </c>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3"/>
    </row>
    <row r="79" spans="2:39" ht="11.25" customHeight="1">
      <c r="B79" s="35"/>
      <c r="C79" s="36"/>
      <c r="D79" s="36"/>
      <c r="E79" s="36"/>
      <c r="F79" s="36"/>
      <c r="G79" s="36"/>
      <c r="H79" s="36"/>
      <c r="I79" s="36"/>
      <c r="J79" s="36"/>
      <c r="K79" s="36"/>
      <c r="L79" s="36"/>
      <c r="M79" s="36"/>
      <c r="N79" s="36"/>
      <c r="O79" s="36"/>
      <c r="P79" s="36"/>
      <c r="Q79" s="36"/>
      <c r="R79" s="102" t="s">
        <v>41</v>
      </c>
      <c r="S79" s="103"/>
      <c r="T79" s="39" t="s">
        <v>42</v>
      </c>
      <c r="U79" s="104"/>
      <c r="V79" s="90"/>
      <c r="W79" s="36"/>
      <c r="X79" s="36"/>
      <c r="Y79" s="36"/>
      <c r="Z79" s="36"/>
      <c r="AA79" s="36"/>
      <c r="AB79" s="36"/>
      <c r="AC79" s="36"/>
      <c r="AD79" s="36"/>
      <c r="AE79" s="36"/>
      <c r="AF79" s="36"/>
      <c r="AG79" s="36"/>
      <c r="AH79" s="36"/>
      <c r="AI79" s="47"/>
      <c r="AJ79" s="102" t="s">
        <v>41</v>
      </c>
      <c r="AK79" s="103"/>
      <c r="AL79" s="39" t="s">
        <v>42</v>
      </c>
      <c r="AM79" s="68"/>
    </row>
    <row r="80" spans="2:39" ht="11.25" customHeight="1">
      <c r="B80" s="35" t="s">
        <v>179</v>
      </c>
      <c r="C80" s="36"/>
      <c r="D80" s="36"/>
      <c r="E80" s="36"/>
      <c r="F80" s="39"/>
      <c r="G80" s="245"/>
      <c r="H80" s="245"/>
      <c r="I80" s="245"/>
      <c r="J80" s="245"/>
      <c r="K80" s="245"/>
      <c r="L80" s="36" t="s">
        <v>88</v>
      </c>
      <c r="M80" s="36"/>
      <c r="N80" s="90"/>
      <c r="O80" s="36"/>
      <c r="P80" s="36"/>
      <c r="Q80" s="36"/>
      <c r="R80" s="234"/>
      <c r="S80" s="235"/>
      <c r="T80" s="234"/>
      <c r="U80" s="235"/>
      <c r="V80" s="106" t="s">
        <v>266</v>
      </c>
      <c r="W80" s="36"/>
      <c r="X80" s="36"/>
      <c r="Y80" s="36"/>
      <c r="Z80" s="36"/>
      <c r="AA80" s="36"/>
      <c r="AB80" s="36"/>
      <c r="AC80" s="36"/>
      <c r="AD80" s="36"/>
      <c r="AE80" s="36"/>
      <c r="AF80" s="36"/>
      <c r="AG80" s="36"/>
      <c r="AH80" s="36"/>
      <c r="AI80" s="107"/>
      <c r="AJ80" s="234"/>
      <c r="AK80" s="235"/>
      <c r="AL80" s="234"/>
      <c r="AM80" s="228"/>
    </row>
    <row r="81" spans="2:39" ht="11.25" customHeight="1">
      <c r="B81" s="35" t="s">
        <v>90</v>
      </c>
      <c r="C81" s="36"/>
      <c r="D81" s="36"/>
      <c r="E81" s="36"/>
      <c r="F81" s="36"/>
      <c r="G81" s="244"/>
      <c r="H81" s="244"/>
      <c r="I81" s="244"/>
      <c r="J81" s="244"/>
      <c r="K81" s="244"/>
      <c r="L81" s="244"/>
      <c r="M81" s="244"/>
      <c r="N81" s="244"/>
      <c r="O81" s="244"/>
      <c r="P81" s="244"/>
      <c r="Q81" s="36"/>
      <c r="R81" s="234"/>
      <c r="S81" s="235"/>
      <c r="T81" s="234"/>
      <c r="U81" s="235"/>
      <c r="V81" s="36" t="s">
        <v>93</v>
      </c>
      <c r="W81" s="36"/>
      <c r="X81" s="36"/>
      <c r="Y81" s="36"/>
      <c r="Z81" s="36"/>
      <c r="AA81" s="36"/>
      <c r="AB81" s="36"/>
      <c r="AC81" s="36"/>
      <c r="AD81" s="36"/>
      <c r="AE81" s="36"/>
      <c r="AF81" s="36"/>
      <c r="AG81" s="36"/>
      <c r="AH81" s="36"/>
      <c r="AI81" s="90"/>
      <c r="AJ81" s="234"/>
      <c r="AK81" s="235"/>
      <c r="AL81" s="234"/>
      <c r="AM81" s="228"/>
    </row>
    <row r="82" spans="2:39" ht="11.25" customHeight="1">
      <c r="B82" s="35" t="s">
        <v>91</v>
      </c>
      <c r="C82" s="36"/>
      <c r="D82" s="36"/>
      <c r="E82" s="36"/>
      <c r="F82" s="36"/>
      <c r="G82" s="36"/>
      <c r="H82" s="304"/>
      <c r="I82" s="304"/>
      <c r="J82" s="304"/>
      <c r="K82" s="304"/>
      <c r="L82" s="304"/>
      <c r="M82" s="304"/>
      <c r="N82" s="304"/>
      <c r="O82" s="304"/>
      <c r="P82" s="304"/>
      <c r="Q82" s="36"/>
      <c r="R82" s="234"/>
      <c r="S82" s="235"/>
      <c r="T82" s="234"/>
      <c r="U82" s="235"/>
      <c r="V82" s="36" t="s">
        <v>185</v>
      </c>
      <c r="W82" s="36"/>
      <c r="X82" s="36"/>
      <c r="Y82" s="36"/>
      <c r="Z82" s="36"/>
      <c r="AA82" s="36"/>
      <c r="AB82" s="36"/>
      <c r="AC82" s="36"/>
      <c r="AD82" s="36"/>
      <c r="AE82" s="36"/>
      <c r="AF82" s="36"/>
      <c r="AG82" s="36"/>
      <c r="AH82" s="36"/>
      <c r="AI82" s="90"/>
      <c r="AJ82" s="234"/>
      <c r="AK82" s="235"/>
      <c r="AL82" s="234"/>
      <c r="AM82" s="228"/>
    </row>
    <row r="83" spans="2:39" ht="11.25" customHeight="1">
      <c r="B83" s="35" t="s">
        <v>92</v>
      </c>
      <c r="C83" s="36"/>
      <c r="D83" s="36"/>
      <c r="E83" s="36"/>
      <c r="F83" s="36"/>
      <c r="G83" s="34"/>
      <c r="H83" s="36"/>
      <c r="I83" s="36"/>
      <c r="J83" s="36"/>
      <c r="K83" s="36"/>
      <c r="L83" s="36"/>
      <c r="M83" s="119"/>
      <c r="N83" s="36"/>
      <c r="O83" s="36"/>
      <c r="P83" s="119"/>
      <c r="Q83" s="36"/>
      <c r="R83" s="234"/>
      <c r="S83" s="235"/>
      <c r="T83" s="234"/>
      <c r="U83" s="235"/>
      <c r="V83" s="36" t="s">
        <v>186</v>
      </c>
      <c r="W83" s="36"/>
      <c r="X83" s="36"/>
      <c r="Y83" s="36"/>
      <c r="Z83" s="36"/>
      <c r="AA83" s="36"/>
      <c r="AB83" s="36"/>
      <c r="AC83" s="36"/>
      <c r="AD83" s="36"/>
      <c r="AE83" s="36"/>
      <c r="AF83" s="36"/>
      <c r="AG83" s="36"/>
      <c r="AH83" s="36"/>
      <c r="AI83" s="90"/>
      <c r="AJ83" s="234"/>
      <c r="AK83" s="235"/>
      <c r="AL83" s="234"/>
      <c r="AM83" s="228"/>
    </row>
    <row r="84" spans="2:39" ht="11.25" customHeight="1">
      <c r="B84" s="35" t="s">
        <v>286</v>
      </c>
      <c r="C84" s="36"/>
      <c r="D84" s="36"/>
      <c r="E84" s="36"/>
      <c r="F84" s="36"/>
      <c r="G84" s="36"/>
      <c r="H84" s="36"/>
      <c r="I84" s="36"/>
      <c r="J84" s="36"/>
      <c r="K84" s="36"/>
      <c r="L84" s="36"/>
      <c r="M84" s="119"/>
      <c r="N84" s="36"/>
      <c r="O84" s="36"/>
      <c r="P84" s="119"/>
      <c r="Q84" s="36"/>
      <c r="R84" s="234"/>
      <c r="S84" s="235"/>
      <c r="T84" s="234"/>
      <c r="U84" s="235"/>
      <c r="V84" s="36" t="s">
        <v>187</v>
      </c>
      <c r="W84" s="36"/>
      <c r="X84" s="36"/>
      <c r="Y84" s="36"/>
      <c r="Z84" s="36"/>
      <c r="AA84" s="36"/>
      <c r="AB84" s="36"/>
      <c r="AC84" s="40"/>
      <c r="AD84" s="255"/>
      <c r="AE84" s="255"/>
      <c r="AF84" s="255"/>
      <c r="AG84" s="255"/>
      <c r="AH84" s="255"/>
      <c r="AI84" s="90"/>
      <c r="AJ84" s="234"/>
      <c r="AK84" s="235"/>
      <c r="AL84" s="234"/>
      <c r="AM84" s="228"/>
    </row>
    <row r="85" spans="2:39" ht="11.25" customHeight="1">
      <c r="B85" s="35" t="s">
        <v>181</v>
      </c>
      <c r="C85" s="36"/>
      <c r="D85" s="36"/>
      <c r="E85" s="36"/>
      <c r="F85" s="36"/>
      <c r="G85" s="36"/>
      <c r="H85" s="36"/>
      <c r="I85" s="36"/>
      <c r="J85" s="36"/>
      <c r="K85" s="36"/>
      <c r="L85" s="36"/>
      <c r="M85" s="36"/>
      <c r="N85" s="36"/>
      <c r="O85" s="230"/>
      <c r="P85" s="230"/>
      <c r="Q85" s="49"/>
      <c r="R85" s="234"/>
      <c r="S85" s="235"/>
      <c r="T85" s="234"/>
      <c r="U85" s="235"/>
      <c r="V85" s="36" t="s">
        <v>188</v>
      </c>
      <c r="W85" s="36"/>
      <c r="X85" s="36"/>
      <c r="Y85" s="36"/>
      <c r="Z85" s="36"/>
      <c r="AA85" s="36"/>
      <c r="AB85" s="36"/>
      <c r="AC85" s="36"/>
      <c r="AD85" s="36"/>
      <c r="AE85" s="36"/>
      <c r="AF85" s="36"/>
      <c r="AG85" s="36"/>
      <c r="AH85" s="36"/>
      <c r="AI85" s="90"/>
      <c r="AJ85" s="234"/>
      <c r="AK85" s="235"/>
      <c r="AL85" s="234"/>
      <c r="AM85" s="228"/>
    </row>
    <row r="86" spans="2:39" ht="11.25" customHeight="1">
      <c r="B86" s="35" t="s">
        <v>182</v>
      </c>
      <c r="C86" s="36"/>
      <c r="D86" s="36"/>
      <c r="E86" s="36"/>
      <c r="F86" s="36"/>
      <c r="G86" s="36"/>
      <c r="H86" s="36"/>
      <c r="I86" s="36"/>
      <c r="J86" s="36"/>
      <c r="K86" s="36"/>
      <c r="L86" s="36"/>
      <c r="M86" s="36"/>
      <c r="N86" s="36"/>
      <c r="O86" s="230"/>
      <c r="P86" s="230"/>
      <c r="Q86" s="49"/>
      <c r="R86" s="234"/>
      <c r="S86" s="235"/>
      <c r="T86" s="234"/>
      <c r="U86" s="235"/>
      <c r="V86" s="36" t="s">
        <v>94</v>
      </c>
      <c r="W86" s="36"/>
      <c r="X86" s="36"/>
      <c r="Y86" s="36"/>
      <c r="Z86" s="36"/>
      <c r="AA86" s="36"/>
      <c r="AB86" s="36"/>
      <c r="AC86" s="36"/>
      <c r="AD86" s="36"/>
      <c r="AE86" s="36"/>
      <c r="AF86" s="36"/>
      <c r="AG86" s="36"/>
      <c r="AH86" s="36"/>
      <c r="AI86" s="90"/>
      <c r="AJ86" s="234"/>
      <c r="AK86" s="235"/>
      <c r="AL86" s="234"/>
      <c r="AM86" s="228"/>
    </row>
    <row r="87" spans="2:39" ht="11.25" customHeight="1">
      <c r="B87" s="35" t="s">
        <v>189</v>
      </c>
      <c r="C87" s="36"/>
      <c r="D87" s="36"/>
      <c r="E87" s="36"/>
      <c r="F87" s="36"/>
      <c r="G87" s="36"/>
      <c r="H87" s="36"/>
      <c r="I87" s="36"/>
      <c r="J87" s="36"/>
      <c r="K87" s="36"/>
      <c r="L87" s="36"/>
      <c r="M87" s="36"/>
      <c r="N87" s="36"/>
      <c r="O87" s="230"/>
      <c r="P87" s="230"/>
      <c r="Q87" s="49"/>
      <c r="R87" s="234"/>
      <c r="S87" s="235"/>
      <c r="T87" s="234"/>
      <c r="U87" s="235"/>
      <c r="V87" s="36" t="s">
        <v>95</v>
      </c>
      <c r="W87" s="36"/>
      <c r="X87" s="36"/>
      <c r="Y87" s="36"/>
      <c r="Z87" s="36"/>
      <c r="AA87" s="36"/>
      <c r="AB87" s="36"/>
      <c r="AC87" s="36"/>
      <c r="AD87" s="36"/>
      <c r="AE87" s="36"/>
      <c r="AF87" s="36"/>
      <c r="AG87" s="36"/>
      <c r="AH87" s="36"/>
      <c r="AI87" s="90"/>
      <c r="AJ87" s="234"/>
      <c r="AK87" s="235"/>
      <c r="AL87" s="234"/>
      <c r="AM87" s="228"/>
    </row>
    <row r="88" spans="2:39" ht="11.25" customHeight="1">
      <c r="B88" s="35" t="s">
        <v>183</v>
      </c>
      <c r="C88" s="36"/>
      <c r="D88" s="36"/>
      <c r="E88" s="36"/>
      <c r="F88" s="36"/>
      <c r="G88" s="36"/>
      <c r="H88" s="36"/>
      <c r="I88" s="36"/>
      <c r="J88" s="36"/>
      <c r="K88" s="36"/>
      <c r="L88" s="36"/>
      <c r="M88" s="36"/>
      <c r="N88" s="36"/>
      <c r="O88" s="36"/>
      <c r="P88" s="36"/>
      <c r="Q88" s="36"/>
      <c r="R88" s="234"/>
      <c r="S88" s="235"/>
      <c r="T88" s="234"/>
      <c r="U88" s="235"/>
      <c r="V88" s="36" t="s">
        <v>190</v>
      </c>
      <c r="W88" s="36"/>
      <c r="X88" s="36"/>
      <c r="Y88" s="36"/>
      <c r="Z88" s="64"/>
      <c r="AA88" s="238"/>
      <c r="AB88" s="255"/>
      <c r="AC88" s="255"/>
      <c r="AD88" s="49" t="s">
        <v>96</v>
      </c>
      <c r="AE88" s="36"/>
      <c r="AF88" s="36"/>
      <c r="AG88" s="36"/>
      <c r="AH88" s="65"/>
      <c r="AI88" s="36"/>
      <c r="AJ88" s="234"/>
      <c r="AK88" s="235"/>
      <c r="AL88" s="234"/>
      <c r="AM88" s="228"/>
    </row>
    <row r="89" spans="2:39" ht="11.25" customHeight="1">
      <c r="B89" s="35" t="s">
        <v>180</v>
      </c>
      <c r="C89" s="36"/>
      <c r="D89" s="36"/>
      <c r="E89" s="36"/>
      <c r="F89" s="36"/>
      <c r="G89" s="36"/>
      <c r="H89" s="36"/>
      <c r="I89" s="36"/>
      <c r="J89" s="36"/>
      <c r="K89" s="36"/>
      <c r="L89" s="36"/>
      <c r="M89" s="36"/>
      <c r="N89" s="36"/>
      <c r="O89" s="36"/>
      <c r="P89" s="36"/>
      <c r="Q89" s="36"/>
      <c r="R89" s="234"/>
      <c r="S89" s="235"/>
      <c r="T89" s="234"/>
      <c r="U89" s="235"/>
      <c r="V89" s="36" t="s">
        <v>199</v>
      </c>
      <c r="W89" s="36"/>
      <c r="X89" s="36"/>
      <c r="Y89" s="36"/>
      <c r="Z89" s="36"/>
      <c r="AA89" s="120"/>
      <c r="AB89" s="40"/>
      <c r="AC89" s="36"/>
      <c r="AD89" s="36"/>
      <c r="AE89" s="36"/>
      <c r="AF89" s="36"/>
      <c r="AG89" s="36"/>
      <c r="AH89" s="36"/>
      <c r="AI89" s="90"/>
      <c r="AJ89" s="234"/>
      <c r="AK89" s="235"/>
      <c r="AL89" s="234"/>
      <c r="AM89" s="228"/>
    </row>
    <row r="90" spans="2:39" ht="11.25" customHeight="1">
      <c r="B90" s="35" t="s">
        <v>89</v>
      </c>
      <c r="C90" s="36"/>
      <c r="D90" s="76"/>
      <c r="E90" s="36"/>
      <c r="F90" s="36"/>
      <c r="G90" s="36"/>
      <c r="H90" s="36"/>
      <c r="I90" s="36"/>
      <c r="J90" s="36"/>
      <c r="K90" s="36"/>
      <c r="L90" s="36"/>
      <c r="M90" s="36"/>
      <c r="N90" s="36"/>
      <c r="O90" s="36"/>
      <c r="P90" s="36"/>
      <c r="Q90" s="36"/>
      <c r="R90" s="234"/>
      <c r="S90" s="235"/>
      <c r="T90" s="234"/>
      <c r="U90" s="235"/>
      <c r="V90" s="36" t="s">
        <v>200</v>
      </c>
      <c r="W90" s="90"/>
      <c r="X90" s="90"/>
      <c r="Y90" s="90"/>
      <c r="Z90" s="90"/>
      <c r="AA90" s="90"/>
      <c r="AB90" s="90"/>
      <c r="AC90" s="90"/>
      <c r="AD90" s="90"/>
      <c r="AE90" s="90"/>
      <c r="AF90" s="90"/>
      <c r="AG90" s="90"/>
      <c r="AH90" s="90"/>
      <c r="AI90" s="90"/>
      <c r="AJ90" s="234"/>
      <c r="AK90" s="235"/>
      <c r="AL90" s="234"/>
      <c r="AM90" s="228"/>
    </row>
    <row r="91" spans="2:39" ht="11.25" customHeight="1">
      <c r="B91" s="35" t="s">
        <v>184</v>
      </c>
      <c r="C91" s="36"/>
      <c r="D91" s="36"/>
      <c r="E91" s="36"/>
      <c r="F91" s="36"/>
      <c r="G91" s="36"/>
      <c r="H91" s="36"/>
      <c r="I91" s="36"/>
      <c r="J91" s="36"/>
      <c r="K91" s="36"/>
      <c r="L91" s="36"/>
      <c r="M91" s="36"/>
      <c r="N91" s="36"/>
      <c r="O91" s="36"/>
      <c r="P91" s="36"/>
      <c r="Q91" s="47"/>
      <c r="R91" s="234"/>
      <c r="S91" s="235"/>
      <c r="T91" s="234"/>
      <c r="U91" s="235"/>
      <c r="V91" s="36" t="s">
        <v>220</v>
      </c>
      <c r="W91" s="65"/>
      <c r="X91" s="65"/>
      <c r="Y91" s="65"/>
      <c r="Z91" s="65"/>
      <c r="AA91" s="65"/>
      <c r="AB91" s="65"/>
      <c r="AC91" s="65"/>
      <c r="AD91" s="65"/>
      <c r="AE91" s="65"/>
      <c r="AF91" s="65"/>
      <c r="AG91" s="65"/>
      <c r="AH91" s="65"/>
      <c r="AI91" s="65"/>
      <c r="AJ91" s="234"/>
      <c r="AK91" s="235"/>
      <c r="AL91" s="234"/>
      <c r="AM91" s="228"/>
    </row>
    <row r="92" spans="2:39" ht="11.25" customHeight="1">
      <c r="B92" s="35" t="s">
        <v>287</v>
      </c>
      <c r="C92" s="36"/>
      <c r="D92" s="36"/>
      <c r="E92" s="36"/>
      <c r="F92" s="36"/>
      <c r="G92" s="36"/>
      <c r="H92" s="36"/>
      <c r="I92" s="36"/>
      <c r="J92" s="36"/>
      <c r="K92" s="36"/>
      <c r="L92" s="36"/>
      <c r="M92" s="36"/>
      <c r="N92" s="36"/>
      <c r="O92" s="36"/>
      <c r="P92" s="36"/>
      <c r="Q92" s="121"/>
      <c r="R92" s="219"/>
      <c r="S92" s="220"/>
      <c r="T92" s="219"/>
      <c r="U92" s="220"/>
      <c r="V92" s="36" t="s">
        <v>201</v>
      </c>
      <c r="W92" s="36"/>
      <c r="X92" s="119"/>
      <c r="Y92" s="255"/>
      <c r="Z92" s="255"/>
      <c r="AA92" s="255"/>
      <c r="AB92" s="255"/>
      <c r="AC92" s="255"/>
      <c r="AD92" s="255"/>
      <c r="AE92" s="255"/>
      <c r="AF92" s="255"/>
      <c r="AG92" s="255"/>
      <c r="AH92" s="255"/>
      <c r="AI92" s="107"/>
      <c r="AJ92" s="234"/>
      <c r="AK92" s="220"/>
      <c r="AL92" s="219"/>
      <c r="AM92" s="228"/>
    </row>
    <row r="93" spans="2:39" ht="11.25" customHeight="1">
      <c r="B93" s="67"/>
      <c r="C93" s="39"/>
      <c r="D93" s="39"/>
      <c r="E93" s="39"/>
      <c r="F93" s="39"/>
      <c r="G93" s="39"/>
      <c r="H93" s="39"/>
      <c r="I93" s="39"/>
      <c r="J93" s="39"/>
      <c r="K93" s="39"/>
      <c r="L93" s="39"/>
      <c r="M93" s="39"/>
      <c r="N93" s="39"/>
      <c r="O93" s="39"/>
      <c r="P93" s="39"/>
      <c r="Q93" s="39"/>
      <c r="R93" s="58"/>
      <c r="S93" s="58"/>
      <c r="T93" s="58"/>
      <c r="U93" s="58"/>
      <c r="V93" s="39"/>
      <c r="W93" s="39"/>
      <c r="X93" s="122"/>
      <c r="Y93" s="39"/>
      <c r="Z93" s="39"/>
      <c r="AA93" s="39"/>
      <c r="AB93" s="39"/>
      <c r="AC93" s="39"/>
      <c r="AD93" s="39"/>
      <c r="AE93" s="39"/>
      <c r="AF93" s="39"/>
      <c r="AG93" s="39"/>
      <c r="AH93" s="39"/>
      <c r="AI93" s="114"/>
      <c r="AJ93" s="42"/>
      <c r="AK93" s="42"/>
      <c r="AL93" s="42"/>
      <c r="AM93" s="123"/>
    </row>
    <row r="94" spans="2:39" ht="11.25" customHeight="1">
      <c r="B94" s="231" t="s">
        <v>267</v>
      </c>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3"/>
    </row>
    <row r="95" spans="2:39" ht="11.25" customHeight="1">
      <c r="B95" s="35"/>
      <c r="C95" s="36"/>
      <c r="D95" s="36"/>
      <c r="E95" s="36"/>
      <c r="F95" s="36"/>
      <c r="G95" s="36"/>
      <c r="H95" s="36"/>
      <c r="I95" s="36"/>
      <c r="J95" s="36"/>
      <c r="K95" s="36"/>
      <c r="L95" s="36"/>
      <c r="M95" s="36"/>
      <c r="N95" s="36"/>
      <c r="O95" s="34"/>
      <c r="P95" s="34"/>
      <c r="Q95" s="36"/>
      <c r="R95" s="102" t="s">
        <v>45</v>
      </c>
      <c r="S95" s="103"/>
      <c r="T95" s="39" t="s">
        <v>46</v>
      </c>
      <c r="U95" s="104"/>
      <c r="V95" s="90"/>
      <c r="W95" s="36"/>
      <c r="X95" s="36"/>
      <c r="Y95" s="36"/>
      <c r="Z95" s="36"/>
      <c r="AA95" s="36"/>
      <c r="AB95" s="36"/>
      <c r="AC95" s="36"/>
      <c r="AD95" s="36"/>
      <c r="AE95" s="36"/>
      <c r="AF95" s="36"/>
      <c r="AG95" s="36"/>
      <c r="AH95" s="36"/>
      <c r="AI95" s="47"/>
      <c r="AJ95" s="102" t="s">
        <v>45</v>
      </c>
      <c r="AK95" s="103"/>
      <c r="AL95" s="39" t="s">
        <v>46</v>
      </c>
      <c r="AM95" s="68"/>
    </row>
    <row r="96" spans="2:39" ht="11.25" customHeight="1">
      <c r="B96" s="35" t="s">
        <v>97</v>
      </c>
      <c r="C96" s="36"/>
      <c r="D96" s="36"/>
      <c r="E96" s="36"/>
      <c r="F96" s="36"/>
      <c r="G96" s="36"/>
      <c r="H96" s="36"/>
      <c r="I96" s="36"/>
      <c r="J96" s="29" t="s">
        <v>101</v>
      </c>
      <c r="K96" s="270"/>
      <c r="L96" s="270"/>
      <c r="M96" s="270"/>
      <c r="N96" s="270"/>
      <c r="O96" s="270"/>
      <c r="P96" s="270"/>
      <c r="Q96" s="49" t="s">
        <v>35</v>
      </c>
      <c r="R96" s="234"/>
      <c r="S96" s="235"/>
      <c r="T96" s="234"/>
      <c r="U96" s="235"/>
      <c r="V96" s="106" t="s">
        <v>268</v>
      </c>
      <c r="W96" s="36"/>
      <c r="X96" s="36"/>
      <c r="Y96" s="36"/>
      <c r="Z96" s="36"/>
      <c r="AA96" s="36"/>
      <c r="AB96" s="36"/>
      <c r="AC96" s="36"/>
      <c r="AD96" s="245"/>
      <c r="AE96" s="245"/>
      <c r="AF96" s="245"/>
      <c r="AG96" s="245"/>
      <c r="AH96" s="245"/>
      <c r="AI96" s="111" t="s">
        <v>35</v>
      </c>
      <c r="AJ96" s="234"/>
      <c r="AK96" s="235"/>
      <c r="AL96" s="234"/>
      <c r="AM96" s="228"/>
    </row>
    <row r="97" spans="2:39" ht="11.25" customHeight="1">
      <c r="B97" s="35" t="s">
        <v>98</v>
      </c>
      <c r="C97" s="36"/>
      <c r="D97" s="36"/>
      <c r="E97" s="36"/>
      <c r="F97" s="36"/>
      <c r="G97" s="36"/>
      <c r="H97" s="36"/>
      <c r="I97" s="36"/>
      <c r="J97" s="36"/>
      <c r="K97" s="36"/>
      <c r="L97" s="36"/>
      <c r="M97" s="36"/>
      <c r="N97" s="36"/>
      <c r="O97" s="36"/>
      <c r="P97" s="36"/>
      <c r="Q97" s="36"/>
      <c r="R97" s="234"/>
      <c r="S97" s="235"/>
      <c r="T97" s="234"/>
      <c r="U97" s="235"/>
      <c r="V97" s="36" t="s">
        <v>105</v>
      </c>
      <c r="W97" s="36"/>
      <c r="X97" s="36"/>
      <c r="Y97" s="36"/>
      <c r="Z97" s="36"/>
      <c r="AA97" s="36"/>
      <c r="AB97" s="36"/>
      <c r="AC97" s="36"/>
      <c r="AD97" s="36"/>
      <c r="AE97" s="36"/>
      <c r="AF97" s="36"/>
      <c r="AG97" s="36"/>
      <c r="AH97" s="36"/>
      <c r="AI97" s="90"/>
      <c r="AJ97" s="234"/>
      <c r="AK97" s="235"/>
      <c r="AL97" s="234"/>
      <c r="AM97" s="228"/>
    </row>
    <row r="98" spans="2:39" ht="11.25" customHeight="1">
      <c r="B98" s="35" t="s">
        <v>177</v>
      </c>
      <c r="C98" s="36"/>
      <c r="D98" s="36"/>
      <c r="E98" s="36"/>
      <c r="F98" s="36"/>
      <c r="G98" s="66"/>
      <c r="H98" s="221" t="s">
        <v>157</v>
      </c>
      <c r="I98" s="266"/>
      <c r="J98" s="66"/>
      <c r="K98" s="221">
        <v>126</v>
      </c>
      <c r="L98" s="214"/>
      <c r="M98" s="64"/>
      <c r="N98" s="29"/>
      <c r="O98" s="64"/>
      <c r="P98" s="49"/>
      <c r="Q98" s="64"/>
      <c r="R98" s="234"/>
      <c r="S98" s="235"/>
      <c r="T98" s="234"/>
      <c r="U98" s="235"/>
      <c r="V98" s="36" t="s">
        <v>106</v>
      </c>
      <c r="W98" s="36"/>
      <c r="X98" s="36"/>
      <c r="Y98" s="36"/>
      <c r="Z98" s="36"/>
      <c r="AA98" s="36"/>
      <c r="AB98" s="36"/>
      <c r="AC98" s="36"/>
      <c r="AD98" s="36"/>
      <c r="AE98" s="36"/>
      <c r="AF98" s="36"/>
      <c r="AG98" s="36"/>
      <c r="AH98" s="36"/>
      <c r="AI98" s="90"/>
      <c r="AJ98" s="234"/>
      <c r="AK98" s="235"/>
      <c r="AL98" s="234"/>
      <c r="AM98" s="228"/>
    </row>
    <row r="99" spans="2:39" ht="11.25" customHeight="1">
      <c r="B99" s="35" t="s">
        <v>174</v>
      </c>
      <c r="C99" s="36"/>
      <c r="D99" s="36"/>
      <c r="E99" s="36"/>
      <c r="F99" s="36"/>
      <c r="G99" s="36"/>
      <c r="H99" s="36"/>
      <c r="I99" s="36"/>
      <c r="J99" s="36"/>
      <c r="K99" s="36"/>
      <c r="L99" s="63"/>
      <c r="M99" s="215">
        <v>720</v>
      </c>
      <c r="N99" s="216"/>
      <c r="O99" s="63"/>
      <c r="P99" s="217">
        <v>760</v>
      </c>
      <c r="Q99" s="218"/>
      <c r="R99" s="234"/>
      <c r="S99" s="235"/>
      <c r="T99" s="234"/>
      <c r="U99" s="235"/>
      <c r="V99" s="36" t="s">
        <v>178</v>
      </c>
      <c r="W99" s="36"/>
      <c r="X99" s="36"/>
      <c r="Y99" s="36"/>
      <c r="Z99" s="36"/>
      <c r="AA99" s="36"/>
      <c r="AB99" s="36"/>
      <c r="AC99" s="36"/>
      <c r="AD99" s="36"/>
      <c r="AE99" s="36"/>
      <c r="AF99" s="36"/>
      <c r="AG99" s="36"/>
      <c r="AH99" s="36"/>
      <c r="AI99" s="90"/>
      <c r="AJ99" s="234"/>
      <c r="AK99" s="235"/>
      <c r="AL99" s="234"/>
      <c r="AM99" s="228"/>
    </row>
    <row r="100" spans="2:39" ht="11.25" customHeight="1">
      <c r="B100" s="35" t="s">
        <v>99</v>
      </c>
      <c r="C100" s="36"/>
      <c r="D100" s="36"/>
      <c r="E100" s="36"/>
      <c r="F100" s="36"/>
      <c r="G100" s="36"/>
      <c r="H100" s="36"/>
      <c r="I100" s="36"/>
      <c r="J100" s="36"/>
      <c r="K100" s="36"/>
      <c r="L100" s="63"/>
      <c r="M100" s="215">
        <v>720</v>
      </c>
      <c r="N100" s="216"/>
      <c r="O100" s="63"/>
      <c r="P100" s="215">
        <v>760</v>
      </c>
      <c r="Q100" s="212"/>
      <c r="R100" s="234"/>
      <c r="S100" s="235"/>
      <c r="T100" s="234"/>
      <c r="U100" s="235"/>
      <c r="V100" s="36" t="s">
        <v>205</v>
      </c>
      <c r="W100" s="36"/>
      <c r="X100" s="36"/>
      <c r="Y100" s="36"/>
      <c r="Z100" s="36"/>
      <c r="AA100" s="36"/>
      <c r="AB100" s="36"/>
      <c r="AC100" s="36"/>
      <c r="AD100" s="36"/>
      <c r="AE100" s="36"/>
      <c r="AF100" s="36"/>
      <c r="AG100" s="36"/>
      <c r="AH100" s="36"/>
      <c r="AI100" s="90"/>
      <c r="AJ100" s="234"/>
      <c r="AK100" s="235"/>
      <c r="AL100" s="234"/>
      <c r="AM100" s="228"/>
    </row>
    <row r="101" spans="2:39" ht="11.25" customHeight="1">
      <c r="B101" s="35" t="s">
        <v>192</v>
      </c>
      <c r="C101" s="36"/>
      <c r="D101" s="36"/>
      <c r="E101" s="36"/>
      <c r="F101" s="36"/>
      <c r="G101" s="36"/>
      <c r="H101" s="36"/>
      <c r="I101" s="36"/>
      <c r="J101" s="36"/>
      <c r="K101" s="36"/>
      <c r="L101" s="36" t="s">
        <v>34</v>
      </c>
      <c r="M101" s="36"/>
      <c r="N101" s="255"/>
      <c r="O101" s="255"/>
      <c r="P101" s="255"/>
      <c r="Q101" s="49" t="s">
        <v>35</v>
      </c>
      <c r="R101" s="234"/>
      <c r="S101" s="235"/>
      <c r="T101" s="234"/>
      <c r="U101" s="235"/>
      <c r="V101" s="36" t="s">
        <v>107</v>
      </c>
      <c r="W101" s="90"/>
      <c r="X101" s="90"/>
      <c r="Y101" s="90"/>
      <c r="Z101" s="90"/>
      <c r="AA101" s="90"/>
      <c r="AB101" s="90"/>
      <c r="AC101" s="90"/>
      <c r="AD101" s="90"/>
      <c r="AE101" s="90"/>
      <c r="AF101" s="90"/>
      <c r="AG101" s="90"/>
      <c r="AH101" s="90"/>
      <c r="AI101" s="90"/>
      <c r="AJ101" s="234"/>
      <c r="AK101" s="235"/>
      <c r="AL101" s="234"/>
      <c r="AM101" s="228"/>
    </row>
    <row r="102" spans="2:39" ht="11.25" customHeight="1">
      <c r="B102" s="35" t="s">
        <v>100</v>
      </c>
      <c r="C102" s="36"/>
      <c r="D102" s="36"/>
      <c r="E102" s="36"/>
      <c r="F102" s="36"/>
      <c r="G102" s="36"/>
      <c r="H102" s="36"/>
      <c r="I102" s="36"/>
      <c r="J102" s="36"/>
      <c r="K102" s="36"/>
      <c r="L102" s="36" t="s">
        <v>34</v>
      </c>
      <c r="M102" s="36"/>
      <c r="N102" s="265"/>
      <c r="O102" s="265"/>
      <c r="P102" s="265"/>
      <c r="Q102" s="49" t="s">
        <v>35</v>
      </c>
      <c r="R102" s="234"/>
      <c r="S102" s="235"/>
      <c r="T102" s="234"/>
      <c r="U102" s="235"/>
      <c r="V102" s="36" t="s">
        <v>194</v>
      </c>
      <c r="W102" s="36"/>
      <c r="X102" s="36"/>
      <c r="Y102" s="36"/>
      <c r="Z102" s="36"/>
      <c r="AA102" s="36"/>
      <c r="AB102" s="36"/>
      <c r="AC102" s="36"/>
      <c r="AD102" s="36"/>
      <c r="AE102" s="36"/>
      <c r="AF102" s="36"/>
      <c r="AG102" s="36"/>
      <c r="AH102" s="36"/>
      <c r="AI102" s="90"/>
      <c r="AJ102" s="234"/>
      <c r="AK102" s="235"/>
      <c r="AL102" s="234"/>
      <c r="AM102" s="228"/>
    </row>
    <row r="103" spans="2:39" ht="11.25" customHeight="1">
      <c r="B103" s="35" t="s">
        <v>175</v>
      </c>
      <c r="C103" s="36"/>
      <c r="D103" s="36"/>
      <c r="E103" s="36"/>
      <c r="F103" s="36"/>
      <c r="G103" s="36"/>
      <c r="H103" s="36"/>
      <c r="I103" s="36"/>
      <c r="J103" s="36"/>
      <c r="K103" s="36"/>
      <c r="L103" s="36"/>
      <c r="M103" s="36"/>
      <c r="N103" s="34"/>
      <c r="O103" s="34"/>
      <c r="P103" s="36"/>
      <c r="Q103" s="36"/>
      <c r="R103" s="234"/>
      <c r="S103" s="235"/>
      <c r="T103" s="234"/>
      <c r="U103" s="235"/>
      <c r="V103" s="36" t="s">
        <v>176</v>
      </c>
      <c r="W103" s="36"/>
      <c r="X103" s="36"/>
      <c r="Y103" s="36"/>
      <c r="Z103" s="36"/>
      <c r="AA103" s="36"/>
      <c r="AB103" s="36"/>
      <c r="AC103" s="36"/>
      <c r="AD103" s="36"/>
      <c r="AE103" s="36"/>
      <c r="AF103" s="36"/>
      <c r="AG103" s="36"/>
      <c r="AH103" s="36"/>
      <c r="AI103" s="90"/>
      <c r="AJ103" s="234"/>
      <c r="AK103" s="235"/>
      <c r="AL103" s="234"/>
      <c r="AM103" s="228"/>
    </row>
    <row r="104" spans="2:39" ht="11.25" customHeight="1">
      <c r="B104" s="35" t="s">
        <v>288</v>
      </c>
      <c r="C104" s="36"/>
      <c r="D104" s="36"/>
      <c r="E104" s="36"/>
      <c r="F104" s="36"/>
      <c r="G104" s="36"/>
      <c r="H104" s="36"/>
      <c r="I104" s="36"/>
      <c r="J104" s="36"/>
      <c r="K104" s="36"/>
      <c r="L104" s="36"/>
      <c r="M104" s="36"/>
      <c r="N104" s="36"/>
      <c r="O104" s="36"/>
      <c r="P104" s="36"/>
      <c r="Q104" s="36"/>
      <c r="R104" s="234" t="s">
        <v>128</v>
      </c>
      <c r="S104" s="235"/>
      <c r="T104" s="234" t="s">
        <v>128</v>
      </c>
      <c r="U104" s="235"/>
      <c r="V104" s="36" t="s">
        <v>193</v>
      </c>
      <c r="W104" s="36"/>
      <c r="X104" s="36"/>
      <c r="Y104" s="36"/>
      <c r="Z104" s="36"/>
      <c r="AA104" s="36"/>
      <c r="AB104" s="36"/>
      <c r="AC104" s="36"/>
      <c r="AD104" s="36"/>
      <c r="AE104" s="36"/>
      <c r="AF104" s="36"/>
      <c r="AG104" s="36"/>
      <c r="AH104" s="36"/>
      <c r="AI104" s="90"/>
      <c r="AJ104" s="234"/>
      <c r="AK104" s="235"/>
      <c r="AL104" s="234"/>
      <c r="AM104" s="228"/>
    </row>
    <row r="105" spans="2:39" ht="11.25" customHeight="1">
      <c r="B105" s="35"/>
      <c r="C105" s="36"/>
      <c r="D105" s="76" t="s">
        <v>47</v>
      </c>
      <c r="E105" s="36"/>
      <c r="F105" s="36"/>
      <c r="G105" s="36"/>
      <c r="H105" s="36"/>
      <c r="I105" s="36"/>
      <c r="J105" s="36"/>
      <c r="K105" s="36"/>
      <c r="L105" s="36"/>
      <c r="M105" s="36"/>
      <c r="N105" s="36"/>
      <c r="O105" s="36"/>
      <c r="P105" s="36"/>
      <c r="Q105" s="36"/>
      <c r="R105" s="234" t="s">
        <v>128</v>
      </c>
      <c r="S105" s="235"/>
      <c r="T105" s="234" t="s">
        <v>128</v>
      </c>
      <c r="U105" s="235"/>
      <c r="V105" s="36"/>
      <c r="W105" s="36"/>
      <c r="X105" s="119" t="s">
        <v>49</v>
      </c>
      <c r="Y105" s="36"/>
      <c r="Z105" s="36"/>
      <c r="AA105" s="36"/>
      <c r="AB105" s="36"/>
      <c r="AC105" s="36"/>
      <c r="AD105" s="36"/>
      <c r="AE105" s="36"/>
      <c r="AF105" s="36"/>
      <c r="AG105" s="36"/>
      <c r="AH105" s="36"/>
      <c r="AI105" s="90"/>
      <c r="AJ105" s="234"/>
      <c r="AK105" s="235"/>
      <c r="AL105" s="234"/>
      <c r="AM105" s="228"/>
    </row>
    <row r="106" spans="2:40" ht="11.25" customHeight="1">
      <c r="B106" s="35" t="s">
        <v>289</v>
      </c>
      <c r="C106" s="36"/>
      <c r="D106" s="36"/>
      <c r="E106" s="36"/>
      <c r="F106" s="36"/>
      <c r="G106" s="36"/>
      <c r="H106" s="36"/>
      <c r="I106" s="36"/>
      <c r="J106" s="36"/>
      <c r="L106" s="189"/>
      <c r="M106" s="308"/>
      <c r="N106" s="308"/>
      <c r="O106" s="308"/>
      <c r="P106" s="308"/>
      <c r="Q106" s="49" t="s">
        <v>35</v>
      </c>
      <c r="R106" s="234"/>
      <c r="S106" s="235"/>
      <c r="T106" s="234"/>
      <c r="U106" s="235"/>
      <c r="V106" s="36" t="s">
        <v>116</v>
      </c>
      <c r="W106" s="36"/>
      <c r="X106" s="36"/>
      <c r="Y106" s="36"/>
      <c r="Z106" s="36"/>
      <c r="AA106" s="36"/>
      <c r="AB106" s="36"/>
      <c r="AC106" s="36"/>
      <c r="AD106" s="36"/>
      <c r="AE106" s="36"/>
      <c r="AF106" s="36"/>
      <c r="AG106" s="36"/>
      <c r="AH106" s="36"/>
      <c r="AI106" s="90"/>
      <c r="AJ106" s="234"/>
      <c r="AK106" s="235"/>
      <c r="AL106" s="234"/>
      <c r="AM106" s="228"/>
      <c r="AN106" s="1"/>
    </row>
    <row r="107" spans="2:39" ht="11.25" customHeight="1">
      <c r="B107" s="35" t="s">
        <v>269</v>
      </c>
      <c r="C107" s="36"/>
      <c r="D107" s="36"/>
      <c r="E107" s="36"/>
      <c r="F107" s="36"/>
      <c r="G107" s="36"/>
      <c r="H107" s="36"/>
      <c r="I107" s="36"/>
      <c r="J107" s="36"/>
      <c r="K107" s="36"/>
      <c r="L107" s="125"/>
      <c r="M107" s="307"/>
      <c r="N107" s="307"/>
      <c r="O107" s="307"/>
      <c r="P107" s="307"/>
      <c r="Q107" s="49" t="s">
        <v>35</v>
      </c>
      <c r="R107" s="234"/>
      <c r="S107" s="235"/>
      <c r="T107" s="234"/>
      <c r="U107" s="235"/>
      <c r="V107" s="36" t="s">
        <v>117</v>
      </c>
      <c r="W107" s="36"/>
      <c r="X107" s="36"/>
      <c r="Y107" s="36"/>
      <c r="Z107" s="36"/>
      <c r="AA107" s="36"/>
      <c r="AB107" s="36"/>
      <c r="AC107" s="36"/>
      <c r="AD107" s="36"/>
      <c r="AE107" s="36"/>
      <c r="AF107" s="36"/>
      <c r="AG107" s="36"/>
      <c r="AH107" s="36"/>
      <c r="AI107" s="90"/>
      <c r="AJ107" s="234"/>
      <c r="AK107" s="235"/>
      <c r="AL107" s="234"/>
      <c r="AM107" s="228"/>
    </row>
    <row r="108" spans="2:39" ht="11.25" customHeight="1">
      <c r="B108" s="35" t="s">
        <v>270</v>
      </c>
      <c r="C108" s="36"/>
      <c r="D108" s="36"/>
      <c r="E108" s="36"/>
      <c r="F108" s="36"/>
      <c r="G108" s="36"/>
      <c r="H108" s="36"/>
      <c r="I108" s="36"/>
      <c r="J108" s="36"/>
      <c r="K108" s="36"/>
      <c r="L108" s="126"/>
      <c r="M108" s="270"/>
      <c r="N108" s="270"/>
      <c r="O108" s="270"/>
      <c r="P108" s="270"/>
      <c r="Q108" s="49" t="s">
        <v>35</v>
      </c>
      <c r="R108" s="234"/>
      <c r="S108" s="235"/>
      <c r="T108" s="234"/>
      <c r="U108" s="235"/>
      <c r="V108" s="36" t="s">
        <v>118</v>
      </c>
      <c r="W108" s="36"/>
      <c r="X108" s="36"/>
      <c r="Y108" s="36"/>
      <c r="Z108" s="36"/>
      <c r="AA108" s="36"/>
      <c r="AB108" s="36"/>
      <c r="AC108" s="36"/>
      <c r="AD108" s="36"/>
      <c r="AE108" s="36"/>
      <c r="AF108" s="36"/>
      <c r="AG108" s="36"/>
      <c r="AH108" s="36"/>
      <c r="AI108" s="90"/>
      <c r="AJ108" s="234"/>
      <c r="AK108" s="235"/>
      <c r="AL108" s="234"/>
      <c r="AM108" s="228"/>
    </row>
    <row r="109" spans="2:39" ht="11.25" customHeight="1">
      <c r="B109" s="35" t="s">
        <v>242</v>
      </c>
      <c r="C109" s="36"/>
      <c r="D109" s="36"/>
      <c r="E109" s="36"/>
      <c r="F109" s="36"/>
      <c r="G109" s="36"/>
      <c r="H109" s="36"/>
      <c r="I109" s="36"/>
      <c r="J109" s="36"/>
      <c r="K109" s="36"/>
      <c r="L109" s="64"/>
      <c r="M109" s="64"/>
      <c r="N109" s="64"/>
      <c r="O109" s="64"/>
      <c r="P109" s="64"/>
      <c r="Q109" s="49"/>
      <c r="R109" s="234"/>
      <c r="S109" s="235"/>
      <c r="T109" s="234"/>
      <c r="U109" s="235"/>
      <c r="V109" s="36" t="s">
        <v>171</v>
      </c>
      <c r="W109" s="36"/>
      <c r="X109" s="36"/>
      <c r="Y109" s="36"/>
      <c r="Z109" s="36"/>
      <c r="AA109" s="36"/>
      <c r="AB109" s="36"/>
      <c r="AC109" s="36"/>
      <c r="AD109" s="36"/>
      <c r="AE109" s="36"/>
      <c r="AF109" s="36"/>
      <c r="AG109" s="36"/>
      <c r="AH109" s="36"/>
      <c r="AI109" s="90"/>
      <c r="AJ109" s="234"/>
      <c r="AK109" s="235"/>
      <c r="AL109" s="234"/>
      <c r="AM109" s="228"/>
    </row>
    <row r="110" spans="2:39" ht="11.25" customHeight="1">
      <c r="B110" s="35" t="s">
        <v>102</v>
      </c>
      <c r="C110" s="36"/>
      <c r="D110" s="36"/>
      <c r="E110" s="36"/>
      <c r="F110" s="36"/>
      <c r="G110" s="36"/>
      <c r="H110" s="36"/>
      <c r="I110" s="36"/>
      <c r="J110" s="36"/>
      <c r="K110" s="36"/>
      <c r="L110" s="64"/>
      <c r="M110" s="64"/>
      <c r="N110" s="64"/>
      <c r="O110" s="64"/>
      <c r="P110" s="64"/>
      <c r="Q110" s="49"/>
      <c r="R110" s="234"/>
      <c r="S110" s="235"/>
      <c r="T110" s="234"/>
      <c r="U110" s="235"/>
      <c r="V110" s="36" t="s">
        <v>172</v>
      </c>
      <c r="W110" s="90"/>
      <c r="X110" s="90"/>
      <c r="Y110" s="90"/>
      <c r="Z110" s="90"/>
      <c r="AA110" s="90"/>
      <c r="AB110" s="90"/>
      <c r="AC110" s="90"/>
      <c r="AD110" s="90"/>
      <c r="AE110" s="90"/>
      <c r="AF110" s="90"/>
      <c r="AG110" s="90"/>
      <c r="AH110" s="90"/>
      <c r="AI110" s="90"/>
      <c r="AJ110" s="234"/>
      <c r="AK110" s="235"/>
      <c r="AL110" s="234"/>
      <c r="AM110" s="228"/>
    </row>
    <row r="111" spans="2:39" ht="11.25" customHeight="1">
      <c r="B111" s="35" t="s">
        <v>115</v>
      </c>
      <c r="C111" s="36"/>
      <c r="D111" s="36"/>
      <c r="E111" s="36"/>
      <c r="F111" s="36"/>
      <c r="G111" s="36"/>
      <c r="H111" s="36"/>
      <c r="I111" s="36"/>
      <c r="J111" s="36"/>
      <c r="K111" s="36"/>
      <c r="L111" s="36"/>
      <c r="M111" s="36"/>
      <c r="N111" s="36"/>
      <c r="O111" s="36"/>
      <c r="P111" s="36"/>
      <c r="Q111" s="36"/>
      <c r="R111" s="234"/>
      <c r="S111" s="235"/>
      <c r="T111" s="234"/>
      <c r="U111" s="235"/>
      <c r="V111" s="36" t="s">
        <v>120</v>
      </c>
      <c r="W111" s="36"/>
      <c r="X111" s="36"/>
      <c r="Y111" s="255"/>
      <c r="Z111" s="255"/>
      <c r="AA111" s="255"/>
      <c r="AB111" s="255"/>
      <c r="AC111" s="255"/>
      <c r="AD111" s="255"/>
      <c r="AE111" s="255"/>
      <c r="AF111" s="255"/>
      <c r="AG111" s="255"/>
      <c r="AH111" s="255"/>
      <c r="AI111" s="90"/>
      <c r="AJ111" s="234"/>
      <c r="AK111" s="235"/>
      <c r="AL111" s="234"/>
      <c r="AM111" s="228"/>
    </row>
    <row r="112" spans="2:39" ht="11.25" customHeight="1">
      <c r="B112" s="35" t="s">
        <v>204</v>
      </c>
      <c r="C112" s="36"/>
      <c r="D112" s="36"/>
      <c r="E112" s="64"/>
      <c r="F112" s="64"/>
      <c r="G112" s="64"/>
      <c r="H112" s="64"/>
      <c r="I112" s="64"/>
      <c r="J112" s="64"/>
      <c r="K112" s="64"/>
      <c r="L112" s="64"/>
      <c r="M112" s="64"/>
      <c r="N112" s="64"/>
      <c r="O112" s="64"/>
      <c r="P112" s="64"/>
      <c r="Q112" s="36"/>
      <c r="R112" s="234"/>
      <c r="S112" s="235"/>
      <c r="T112" s="234"/>
      <c r="U112" s="235"/>
      <c r="V112" s="36" t="s">
        <v>119</v>
      </c>
      <c r="W112" s="36"/>
      <c r="X112" s="36"/>
      <c r="Y112" s="265"/>
      <c r="Z112" s="265"/>
      <c r="AA112" s="265"/>
      <c r="AB112" s="265"/>
      <c r="AC112" s="265"/>
      <c r="AD112" s="265"/>
      <c r="AE112" s="265"/>
      <c r="AF112" s="265"/>
      <c r="AG112" s="265"/>
      <c r="AH112" s="265"/>
      <c r="AI112" s="90"/>
      <c r="AJ112" s="234"/>
      <c r="AK112" s="235"/>
      <c r="AL112" s="234"/>
      <c r="AM112" s="228"/>
    </row>
    <row r="113" spans="2:39" ht="11.25" customHeight="1">
      <c r="B113" s="190" t="s">
        <v>221</v>
      </c>
      <c r="C113" s="65"/>
      <c r="D113" s="65"/>
      <c r="E113" s="65"/>
      <c r="F113" s="65"/>
      <c r="G113" s="65"/>
      <c r="H113" s="65"/>
      <c r="I113" s="65"/>
      <c r="J113" s="65"/>
      <c r="K113" s="65"/>
      <c r="L113" s="65"/>
      <c r="M113" s="65"/>
      <c r="N113" s="65"/>
      <c r="O113" s="65"/>
      <c r="P113" s="65"/>
      <c r="Q113" s="36"/>
      <c r="R113" s="234"/>
      <c r="S113" s="235"/>
      <c r="T113" s="234"/>
      <c r="U113" s="235"/>
      <c r="V113" s="36" t="s">
        <v>108</v>
      </c>
      <c r="W113" s="36"/>
      <c r="X113" s="36"/>
      <c r="Y113" s="265"/>
      <c r="Z113" s="265"/>
      <c r="AA113" s="265"/>
      <c r="AB113" s="265"/>
      <c r="AC113" s="265"/>
      <c r="AD113" s="265"/>
      <c r="AE113" s="265"/>
      <c r="AF113" s="265"/>
      <c r="AG113" s="265"/>
      <c r="AH113" s="265"/>
      <c r="AI113" s="90"/>
      <c r="AJ113" s="234"/>
      <c r="AK113" s="235"/>
      <c r="AL113" s="234"/>
      <c r="AM113" s="228"/>
    </row>
    <row r="114" spans="2:39" ht="11.25" customHeight="1">
      <c r="B114" s="190" t="s">
        <v>222</v>
      </c>
      <c r="C114" s="65"/>
      <c r="D114" s="65"/>
      <c r="E114" s="65"/>
      <c r="F114" s="65"/>
      <c r="G114" s="65"/>
      <c r="H114" s="65"/>
      <c r="I114" s="65"/>
      <c r="J114" s="65"/>
      <c r="K114" s="65"/>
      <c r="L114" s="65"/>
      <c r="M114" s="65"/>
      <c r="N114" s="65"/>
      <c r="O114" s="65"/>
      <c r="P114" s="65"/>
      <c r="Q114" s="36"/>
      <c r="R114" s="234"/>
      <c r="S114" s="235"/>
      <c r="T114" s="234"/>
      <c r="U114" s="235"/>
      <c r="V114" s="36" t="s">
        <v>109</v>
      </c>
      <c r="W114" s="36"/>
      <c r="X114" s="36"/>
      <c r="Y114" s="265"/>
      <c r="Z114" s="265"/>
      <c r="AA114" s="265"/>
      <c r="AB114" s="265"/>
      <c r="AC114" s="265"/>
      <c r="AD114" s="265"/>
      <c r="AE114" s="265"/>
      <c r="AF114" s="265"/>
      <c r="AG114" s="265"/>
      <c r="AH114" s="265"/>
      <c r="AI114" s="90"/>
      <c r="AJ114" s="234"/>
      <c r="AK114" s="235"/>
      <c r="AL114" s="234"/>
      <c r="AM114" s="228"/>
    </row>
    <row r="115" spans="2:39" ht="11.25" customHeight="1">
      <c r="B115" s="35" t="s">
        <v>103</v>
      </c>
      <c r="C115" s="36"/>
      <c r="D115" s="36"/>
      <c r="E115" s="255"/>
      <c r="F115" s="255"/>
      <c r="G115" s="255"/>
      <c r="H115" s="255"/>
      <c r="I115" s="255"/>
      <c r="J115" s="255"/>
      <c r="K115" s="255"/>
      <c r="L115" s="255"/>
      <c r="M115" s="255"/>
      <c r="N115" s="255"/>
      <c r="O115" s="255"/>
      <c r="P115" s="255"/>
      <c r="Q115" s="121"/>
      <c r="R115" s="224"/>
      <c r="S115" s="225"/>
      <c r="T115" s="224"/>
      <c r="U115" s="297"/>
      <c r="V115" s="36" t="s">
        <v>156</v>
      </c>
      <c r="W115" s="36"/>
      <c r="X115" s="36"/>
      <c r="Y115" s="36"/>
      <c r="Z115" s="36"/>
      <c r="AA115" s="36"/>
      <c r="AB115" s="36"/>
      <c r="AC115" s="36"/>
      <c r="AD115" s="36"/>
      <c r="AE115" s="36"/>
      <c r="AF115" s="36"/>
      <c r="AG115" s="36"/>
      <c r="AH115" s="36"/>
      <c r="AI115" s="90"/>
      <c r="AJ115" s="124"/>
      <c r="AK115" s="41"/>
      <c r="AL115" s="124"/>
      <c r="AM115" s="127"/>
    </row>
    <row r="116" spans="2:39" ht="11.25" customHeight="1">
      <c r="B116" s="35" t="s">
        <v>104</v>
      </c>
      <c r="C116" s="36"/>
      <c r="D116" s="36"/>
      <c r="E116" s="265"/>
      <c r="F116" s="265"/>
      <c r="G116" s="265"/>
      <c r="H116" s="265"/>
      <c r="I116" s="265"/>
      <c r="J116" s="265"/>
      <c r="K116" s="265"/>
      <c r="L116" s="265"/>
      <c r="M116" s="265"/>
      <c r="N116" s="265"/>
      <c r="O116" s="265"/>
      <c r="P116" s="265"/>
      <c r="Q116" s="121"/>
      <c r="R116" s="226"/>
      <c r="S116" s="222"/>
      <c r="T116" s="226"/>
      <c r="U116" s="223"/>
      <c r="V116" s="36" t="s">
        <v>50</v>
      </c>
      <c r="W116" s="36"/>
      <c r="X116" s="36"/>
      <c r="Y116" s="36"/>
      <c r="Z116" s="36"/>
      <c r="AA116" s="36"/>
      <c r="AB116" s="36"/>
      <c r="AC116" s="36"/>
      <c r="AD116" s="64"/>
      <c r="AE116" s="64"/>
      <c r="AF116" s="64"/>
      <c r="AG116" s="64"/>
      <c r="AH116" s="64"/>
      <c r="AI116" s="90"/>
      <c r="AJ116" s="124"/>
      <c r="AK116" s="41"/>
      <c r="AL116" s="124"/>
      <c r="AM116" s="127"/>
    </row>
    <row r="117" spans="2:39" ht="11.25" customHeight="1">
      <c r="B117" s="182" t="s">
        <v>173</v>
      </c>
      <c r="C117" s="65"/>
      <c r="D117" s="65"/>
      <c r="E117" s="65"/>
      <c r="F117" s="65"/>
      <c r="G117" s="65"/>
      <c r="H117" s="65"/>
      <c r="I117" s="65"/>
      <c r="J117" s="65"/>
      <c r="K117" s="65"/>
      <c r="L117" s="65"/>
      <c r="M117" s="36"/>
      <c r="N117" s="36"/>
      <c r="O117" s="36"/>
      <c r="P117" s="36"/>
      <c r="Q117" s="36"/>
      <c r="R117" s="64"/>
      <c r="S117" s="64"/>
      <c r="T117" s="64"/>
      <c r="U117" s="77"/>
      <c r="V117" s="65"/>
      <c r="W117" s="255"/>
      <c r="X117" s="255"/>
      <c r="Y117" s="255"/>
      <c r="Z117" s="255"/>
      <c r="AA117" s="255"/>
      <c r="AB117" s="255"/>
      <c r="AC117" s="255"/>
      <c r="AD117" s="255"/>
      <c r="AE117" s="255"/>
      <c r="AF117" s="255"/>
      <c r="AG117" s="255"/>
      <c r="AH117" s="255"/>
      <c r="AI117" s="65"/>
      <c r="AJ117" s="271"/>
      <c r="AK117" s="273"/>
      <c r="AL117" s="271"/>
      <c r="AM117" s="305"/>
    </row>
    <row r="118" spans="2:39" ht="11.25" customHeight="1">
      <c r="B118" s="67"/>
      <c r="C118" s="39"/>
      <c r="D118" s="39"/>
      <c r="E118" s="39"/>
      <c r="F118" s="39"/>
      <c r="G118" s="39"/>
      <c r="H118" s="39"/>
      <c r="I118" s="39"/>
      <c r="J118" s="39"/>
      <c r="K118" s="39"/>
      <c r="L118" s="39"/>
      <c r="M118" s="39"/>
      <c r="N118" s="39"/>
      <c r="O118" s="39"/>
      <c r="P118" s="39"/>
      <c r="Q118" s="39"/>
      <c r="R118" s="58"/>
      <c r="S118" s="58"/>
      <c r="T118" s="58"/>
      <c r="U118" s="128"/>
      <c r="V118" s="129"/>
      <c r="W118" s="42"/>
      <c r="X118" s="42"/>
      <c r="Y118" s="42"/>
      <c r="Z118" s="42"/>
      <c r="AA118" s="42"/>
      <c r="AB118" s="42"/>
      <c r="AC118" s="42"/>
      <c r="AD118" s="42"/>
      <c r="AE118" s="42"/>
      <c r="AF118" s="42"/>
      <c r="AG118" s="42"/>
      <c r="AH118" s="42"/>
      <c r="AI118" s="114"/>
      <c r="AJ118" s="42"/>
      <c r="AK118" s="42"/>
      <c r="AL118" s="42"/>
      <c r="AM118" s="127"/>
    </row>
    <row r="119" spans="2:39" ht="18" customHeight="1">
      <c r="B119" s="94"/>
      <c r="C119" s="36" t="s">
        <v>203</v>
      </c>
      <c r="D119" s="36"/>
      <c r="E119" s="36"/>
      <c r="F119" s="36"/>
      <c r="G119" s="36"/>
      <c r="H119" s="36"/>
      <c r="I119" s="3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306"/>
      <c r="AK119" s="306"/>
      <c r="AL119" s="306"/>
      <c r="AM119" s="130"/>
    </row>
    <row r="120" spans="2:39" ht="13.5">
      <c r="B120" s="94"/>
      <c r="C120" s="258"/>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c r="AH120" s="258"/>
      <c r="AI120" s="258"/>
      <c r="AJ120" s="258"/>
      <c r="AK120" s="258"/>
      <c r="AL120" s="258"/>
      <c r="AM120" s="131"/>
    </row>
    <row r="121" spans="2:40" ht="13.5">
      <c r="B121" s="94"/>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131"/>
      <c r="AN121" s="198"/>
    </row>
    <row r="122" spans="2:40" ht="13.5">
      <c r="B122" s="94"/>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131"/>
      <c r="AN122" s="198"/>
    </row>
    <row r="123" spans="2:40" ht="18" customHeight="1" thickBot="1">
      <c r="B123" s="132"/>
      <c r="C123" s="191"/>
      <c r="D123" s="191"/>
      <c r="E123" s="191"/>
      <c r="F123" s="191"/>
      <c r="G123" s="191"/>
      <c r="H123" s="192"/>
      <c r="I123" s="192"/>
      <c r="J123" s="192"/>
      <c r="K123" s="192"/>
      <c r="L123" s="192"/>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33"/>
      <c r="AN123" s="198"/>
    </row>
    <row r="124" spans="2:40" ht="12.75" customHeight="1">
      <c r="B124" s="531" t="s">
        <v>290</v>
      </c>
      <c r="C124" s="532"/>
      <c r="D124" s="532"/>
      <c r="E124" s="532"/>
      <c r="F124" s="532"/>
      <c r="G124" s="532"/>
      <c r="H124" s="532"/>
      <c r="I124" s="532"/>
      <c r="J124" s="532"/>
      <c r="K124" s="532"/>
      <c r="L124" s="532"/>
      <c r="M124" s="532"/>
      <c r="N124" s="532"/>
      <c r="O124" s="532"/>
      <c r="P124" s="532"/>
      <c r="Q124" s="532"/>
      <c r="R124" s="532"/>
      <c r="S124" s="532"/>
      <c r="T124" s="532"/>
      <c r="U124" s="532"/>
      <c r="V124" s="532"/>
      <c r="W124" s="532"/>
      <c r="X124" s="532"/>
      <c r="Y124" s="532"/>
      <c r="Z124" s="532"/>
      <c r="AA124" s="532"/>
      <c r="AB124" s="532"/>
      <c r="AC124" s="532"/>
      <c r="AD124" s="532"/>
      <c r="AE124" s="532"/>
      <c r="AF124" s="532"/>
      <c r="AG124" s="532"/>
      <c r="AH124" s="532"/>
      <c r="AI124" s="532"/>
      <c r="AJ124" s="532"/>
      <c r="AK124" s="532"/>
      <c r="AL124" s="532"/>
      <c r="AM124" s="533"/>
      <c r="AN124" s="198"/>
    </row>
    <row r="125" spans="2:40" ht="14.25" thickBot="1">
      <c r="B125" s="193"/>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194"/>
      <c r="AN125" s="198"/>
    </row>
    <row r="126" spans="2:40" ht="15" customHeight="1" thickBot="1">
      <c r="B126" s="193"/>
      <c r="C126" s="230" t="s">
        <v>243</v>
      </c>
      <c r="D126" s="230"/>
      <c r="E126" s="230"/>
      <c r="F126" s="230"/>
      <c r="G126" s="230"/>
      <c r="H126" s="229"/>
      <c r="I126" s="229"/>
      <c r="J126" s="229"/>
      <c r="K126" s="229"/>
      <c r="L126" s="230" t="s">
        <v>244</v>
      </c>
      <c r="M126" s="230"/>
      <c r="N126" s="230"/>
      <c r="O126" s="230"/>
      <c r="P126" s="230"/>
      <c r="Q126" s="230"/>
      <c r="R126" s="230"/>
      <c r="S126" s="230"/>
      <c r="T126" s="230"/>
      <c r="U126" s="230"/>
      <c r="V126" s="229"/>
      <c r="W126" s="229"/>
      <c r="X126" s="229"/>
      <c r="Y126" s="229"/>
      <c r="Z126" s="134"/>
      <c r="AA126" s="230" t="s">
        <v>245</v>
      </c>
      <c r="AB126" s="230"/>
      <c r="AC126" s="230"/>
      <c r="AD126" s="230"/>
      <c r="AE126" s="230"/>
      <c r="AF126" s="230"/>
      <c r="AG126" s="230"/>
      <c r="AH126" s="230"/>
      <c r="AI126" s="230"/>
      <c r="AJ126" s="230"/>
      <c r="AK126" s="227"/>
      <c r="AL126" s="195"/>
      <c r="AM126" s="194"/>
      <c r="AN126" s="198"/>
    </row>
    <row r="127" spans="2:40" ht="16.5" customHeight="1" thickBot="1">
      <c r="B127" s="19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197"/>
      <c r="AN127" s="198"/>
    </row>
    <row r="128" spans="2:39" ht="20.25" customHeight="1">
      <c r="B128" s="530"/>
      <c r="C128" s="530"/>
      <c r="D128" s="530"/>
      <c r="E128" s="530"/>
      <c r="F128" s="530"/>
      <c r="G128" s="530"/>
      <c r="H128" s="530"/>
      <c r="I128" s="530"/>
      <c r="J128" s="530"/>
      <c r="K128" s="530"/>
      <c r="L128" s="530"/>
      <c r="M128" s="530"/>
      <c r="N128" s="530"/>
      <c r="O128" s="530"/>
      <c r="P128" s="530"/>
      <c r="Q128" s="530"/>
      <c r="R128" s="530"/>
      <c r="S128" s="530"/>
      <c r="T128" s="530"/>
      <c r="U128" s="530"/>
      <c r="V128" s="530"/>
      <c r="W128" s="530"/>
      <c r="X128" s="530"/>
      <c r="Y128" s="530"/>
      <c r="Z128" s="530"/>
      <c r="AA128" s="530"/>
      <c r="AB128" s="530"/>
      <c r="AC128" s="530"/>
      <c r="AD128" s="530"/>
      <c r="AE128" s="530"/>
      <c r="AF128" s="530"/>
      <c r="AG128" s="530"/>
      <c r="AH128" s="530"/>
      <c r="AI128" s="530"/>
      <c r="AJ128" s="530"/>
      <c r="AK128" s="530"/>
      <c r="AL128" s="530"/>
      <c r="AM128" s="530"/>
    </row>
    <row r="130" ht="12.75" customHeight="1"/>
  </sheetData>
  <sheetProtection formatCells="0" selectLockedCells="1"/>
  <protectedRanges>
    <protectedRange sqref="N13:AM13" name="Address"/>
    <protectedRange sqref="U59:AH59" name="Range61"/>
    <protectedRange sqref="Z51" name="Range59"/>
    <protectedRange sqref="AJ38:AK38" name="Range55"/>
    <protectedRange sqref="AJ37:AK37" name="Range53"/>
    <protectedRange sqref="AG35 AK35" name="Range51"/>
    <protectedRange sqref="AD34:AE34 AB34" name="Range49"/>
    <protectedRange sqref="AH32:AI32" name="Range45"/>
    <protectedRange sqref="J42:T42" name="Range43"/>
    <protectedRange sqref="L41 J41 J40:L40" name="Range41"/>
    <protectedRange sqref="N38:T38" name="Range39"/>
    <protectedRange sqref="O35:U35" name="Range37"/>
    <protectedRange sqref="M34 O34:P34" name="Range35"/>
    <protectedRange sqref="I32:T32" name="Range33"/>
    <protectedRange sqref="I32:T32" name="Range32"/>
    <protectedRange sqref="AL23:AL28" name="Range28"/>
    <protectedRange sqref="C24 O24 O26:O28 AA24:AA28 C26:C28" name="Air Attack"/>
    <protectedRange sqref="C22 O22 AA22" name="Cargo"/>
    <protectedRange sqref="AC19:AI19" name="Expiration Date"/>
    <protectedRange sqref="Y17:AM17" name="Time of 100 Hour"/>
    <protectedRange sqref="N17:P17 H17:L17" name="No Pax"/>
    <protectedRange sqref="AA15:AM15" name="Serial No"/>
    <protectedRange sqref="B15:C15" name="Area Code"/>
    <protectedRange sqref="B13:M13" name="Operator"/>
    <protectedRange sqref="Z7:AM8" name="Designated Base"/>
    <protectedRange sqref="Z5:AM6" name="Item No."/>
    <protectedRange sqref="Z9:AM10" name="Region Area"/>
    <protectedRange sqref="N13:AM13" name="Model"/>
    <protectedRange sqref="D15:H15" name="telephone no"/>
    <protectedRange sqref="Q15:Z15" name="N Number"/>
    <protectedRange sqref="B17:G17" name="Gross Weight"/>
    <protectedRange sqref="Q17:X17" name="Hobbs Tach"/>
    <protectedRange sqref="AC4:AM4 AB3 AD3:AL3" name="Range14"/>
    <protectedRange sqref="AC4:AM4 AB3 AD3:AL3" name="Contract No"/>
    <protectedRange sqref="C21 O21 AA21" name="Pax"/>
    <protectedRange sqref="C23 O23 AA23" name="Fire Recon"/>
    <protectedRange sqref="C25 O25" name="Single Engine"/>
    <protectedRange sqref="J24:K24 V24:W24 J27:J28 Y27 AH26:AI28 J26:K26 AH23:AI24 V28:W28 V26:W26" name="Type Air Attack"/>
    <protectedRange sqref="R33:T33" name="Range34"/>
    <protectedRange sqref="S34:T34" name="Range36"/>
    <protectedRange sqref="K37 M37:T37" name="Range38"/>
    <protectedRange sqref="J39:L39 N39:P39" name="Range40"/>
    <protectedRange sqref="O40:T41" name="Range42"/>
    <protectedRange sqref="L43:T43" name="Range44"/>
    <protectedRange sqref="AK32:AL32" name="Range46"/>
    <protectedRange sqref="AJ33:AK33" name="Range48"/>
    <protectedRange sqref="AH35:AI35" name="Range50"/>
    <protectedRange sqref="AG43:AL44 AG41:AL41" name="Range56"/>
    <protectedRange sqref="AA58:AH58" name="Range60"/>
    <protectedRange sqref="U60:AD60 AF60:AH60" name="Range62"/>
  </protectedRanges>
  <mergeCells count="363">
    <mergeCell ref="B63:AM63"/>
    <mergeCell ref="B64:AM64"/>
    <mergeCell ref="C122:AL122"/>
    <mergeCell ref="AA88:AC88"/>
    <mergeCell ref="Y92:AH92"/>
    <mergeCell ref="AJ97:AK97"/>
    <mergeCell ref="AL104:AM104"/>
    <mergeCell ref="AL101:AM101"/>
    <mergeCell ref="AJ102:AK102"/>
    <mergeCell ref="AL102:AM102"/>
    <mergeCell ref="AJ92:AK92"/>
    <mergeCell ref="AJ101:AK101"/>
    <mergeCell ref="P54:Q54"/>
    <mergeCell ref="Q17:X17"/>
    <mergeCell ref="O35:S35"/>
    <mergeCell ref="B31:T31"/>
    <mergeCell ref="R52:S52"/>
    <mergeCell ref="P52:Q52"/>
    <mergeCell ref="H39:K39"/>
    <mergeCell ref="P39:S39"/>
    <mergeCell ref="O40:S40"/>
    <mergeCell ref="AL72:AM72"/>
    <mergeCell ref="AL70:AM70"/>
    <mergeCell ref="AL71:AM71"/>
    <mergeCell ref="R53:S53"/>
    <mergeCell ref="AJ68:AK68"/>
    <mergeCell ref="AE60:AH60"/>
    <mergeCell ref="W61:AA61"/>
    <mergeCell ref="L61:P61"/>
    <mergeCell ref="AJ70:AK70"/>
    <mergeCell ref="AL98:AM98"/>
    <mergeCell ref="AJ98:AK98"/>
    <mergeCell ref="AL96:AM96"/>
    <mergeCell ref="AJ91:AK91"/>
    <mergeCell ref="AL91:AM91"/>
    <mergeCell ref="AL92:AM92"/>
    <mergeCell ref="AL97:AM97"/>
    <mergeCell ref="AJ99:AK99"/>
    <mergeCell ref="AL99:AM99"/>
    <mergeCell ref="AJ100:AK100"/>
    <mergeCell ref="AL100:AM100"/>
    <mergeCell ref="O87:P87"/>
    <mergeCell ref="O85:P85"/>
    <mergeCell ref="M99:N99"/>
    <mergeCell ref="O86:P86"/>
    <mergeCell ref="R101:S101"/>
    <mergeCell ref="T101:U101"/>
    <mergeCell ref="AD84:AH84"/>
    <mergeCell ref="R106:S106"/>
    <mergeCell ref="T106:U106"/>
    <mergeCell ref="R84:S84"/>
    <mergeCell ref="T84:U84"/>
    <mergeCell ref="R85:S85"/>
    <mergeCell ref="T85:U85"/>
    <mergeCell ref="R86:S86"/>
    <mergeCell ref="N101:P101"/>
    <mergeCell ref="N102:P102"/>
    <mergeCell ref="M107:P107"/>
    <mergeCell ref="M108:P108"/>
    <mergeCell ref="M106:P106"/>
    <mergeCell ref="AJ103:AK103"/>
    <mergeCell ref="R103:S103"/>
    <mergeCell ref="T103:U103"/>
    <mergeCell ref="R107:S107"/>
    <mergeCell ref="T107:U107"/>
    <mergeCell ref="AJ107:AK107"/>
    <mergeCell ref="R105:S105"/>
    <mergeCell ref="T105:U105"/>
    <mergeCell ref="J119:AL119"/>
    <mergeCell ref="AL103:AM103"/>
    <mergeCell ref="X71:AE71"/>
    <mergeCell ref="R104:S104"/>
    <mergeCell ref="T104:U104"/>
    <mergeCell ref="AJ104:AK104"/>
    <mergeCell ref="AD96:AH96"/>
    <mergeCell ref="B94:AM94"/>
    <mergeCell ref="K96:P96"/>
    <mergeCell ref="AJ96:AK96"/>
    <mergeCell ref="AJ117:AK117"/>
    <mergeCell ref="AL117:AM117"/>
    <mergeCell ref="Y114:AH114"/>
    <mergeCell ref="W117:AH117"/>
    <mergeCell ref="AL114:AM114"/>
    <mergeCell ref="AJ114:AK114"/>
    <mergeCell ref="AL83:AM83"/>
    <mergeCell ref="AJ84:AK84"/>
    <mergeCell ref="AL84:AM84"/>
    <mergeCell ref="E115:P115"/>
    <mergeCell ref="Y111:AH111"/>
    <mergeCell ref="Y112:AH112"/>
    <mergeCell ref="Y113:AH113"/>
    <mergeCell ref="R112:S112"/>
    <mergeCell ref="T112:U112"/>
    <mergeCell ref="T115:U115"/>
    <mergeCell ref="T86:U86"/>
    <mergeCell ref="R87:S87"/>
    <mergeCell ref="T87:U87"/>
    <mergeCell ref="AJ83:AK83"/>
    <mergeCell ref="AL87:AM87"/>
    <mergeCell ref="AJ85:AK85"/>
    <mergeCell ref="AL89:AM89"/>
    <mergeCell ref="AJ90:AK90"/>
    <mergeCell ref="AL90:AM90"/>
    <mergeCell ref="AJ88:AK88"/>
    <mergeCell ref="AL88:AM88"/>
    <mergeCell ref="AJ89:AK89"/>
    <mergeCell ref="H82:P82"/>
    <mergeCell ref="AJ82:AK82"/>
    <mergeCell ref="AL82:AM82"/>
    <mergeCell ref="G81:P81"/>
    <mergeCell ref="R82:S82"/>
    <mergeCell ref="T82:U82"/>
    <mergeCell ref="AJ81:AK81"/>
    <mergeCell ref="AL81:AM81"/>
    <mergeCell ref="AL73:AM73"/>
    <mergeCell ref="AL76:AM76"/>
    <mergeCell ref="B78:AM78"/>
    <mergeCell ref="AL75:AM75"/>
    <mergeCell ref="Y75:AG75"/>
    <mergeCell ref="AJ74:AK74"/>
    <mergeCell ref="AL74:AM74"/>
    <mergeCell ref="Y76:AG76"/>
    <mergeCell ref="AJ75:AK75"/>
    <mergeCell ref="G80:K80"/>
    <mergeCell ref="T76:U76"/>
    <mergeCell ref="R76:S76"/>
    <mergeCell ref="O73:P73"/>
    <mergeCell ref="R74:S74"/>
    <mergeCell ref="T74:U74"/>
    <mergeCell ref="R75:S75"/>
    <mergeCell ref="T75:U75"/>
    <mergeCell ref="R80:S80"/>
    <mergeCell ref="T80:U80"/>
    <mergeCell ref="X72:AE72"/>
    <mergeCell ref="AJ76:AK76"/>
    <mergeCell ref="AJ71:AK71"/>
    <mergeCell ref="AJ72:AK72"/>
    <mergeCell ref="AJ73:AK73"/>
    <mergeCell ref="AL69:AM69"/>
    <mergeCell ref="AB61:AG61"/>
    <mergeCell ref="AJ69:AK69"/>
    <mergeCell ref="R54:S54"/>
    <mergeCell ref="AJ60:AK60"/>
    <mergeCell ref="R57:S57"/>
    <mergeCell ref="Q61:U61"/>
    <mergeCell ref="P58:Q58"/>
    <mergeCell ref="R58:S58"/>
    <mergeCell ref="P60:Q60"/>
    <mergeCell ref="R60:S60"/>
    <mergeCell ref="AL60:AM60"/>
    <mergeCell ref="AL68:AM68"/>
    <mergeCell ref="R56:S56"/>
    <mergeCell ref="AL58:AM58"/>
    <mergeCell ref="AJ59:AK59"/>
    <mergeCell ref="AL59:AM59"/>
    <mergeCell ref="AJ58:AK58"/>
    <mergeCell ref="AL57:AM57"/>
    <mergeCell ref="AJ57:AK57"/>
    <mergeCell ref="P59:Q59"/>
    <mergeCell ref="R59:S59"/>
    <mergeCell ref="H15:N15"/>
    <mergeCell ref="B14:F14"/>
    <mergeCell ref="L17:P17"/>
    <mergeCell ref="P53:Q53"/>
    <mergeCell ref="P38:S38"/>
    <mergeCell ref="L37:O37"/>
    <mergeCell ref="P37:S37"/>
    <mergeCell ref="J40:L40"/>
    <mergeCell ref="AJ55:AK55"/>
    <mergeCell ref="AL55:AM55"/>
    <mergeCell ref="AJ56:AK56"/>
    <mergeCell ref="AL56:AM56"/>
    <mergeCell ref="R3:AA3"/>
    <mergeCell ref="B9:Q9"/>
    <mergeCell ref="R5:Y5"/>
    <mergeCell ref="AB3:AM3"/>
    <mergeCell ref="AB4:AM4"/>
    <mergeCell ref="R7:Y7"/>
    <mergeCell ref="R9:Y9"/>
    <mergeCell ref="AB9:AM9"/>
    <mergeCell ref="AB5:AM5"/>
    <mergeCell ref="AB6:AM6"/>
    <mergeCell ref="B5:Q7"/>
    <mergeCell ref="B10:Q10"/>
    <mergeCell ref="N12:AA12"/>
    <mergeCell ref="B11:AM11"/>
    <mergeCell ref="B12:E12"/>
    <mergeCell ref="AB10:AM10"/>
    <mergeCell ref="AB8:AM8"/>
    <mergeCell ref="AE17:AI17"/>
    <mergeCell ref="Y17:AD17"/>
    <mergeCell ref="B13:M13"/>
    <mergeCell ref="AD24:AL24"/>
    <mergeCell ref="AJ22:AK22"/>
    <mergeCell ref="N13:AM13"/>
    <mergeCell ref="O15:V15"/>
    <mergeCell ref="B15:G15"/>
    <mergeCell ref="W15:AE15"/>
    <mergeCell ref="AF15:AM15"/>
    <mergeCell ref="AD25:AL25"/>
    <mergeCell ref="I34:L34"/>
    <mergeCell ref="E30:M30"/>
    <mergeCell ref="I32:S32"/>
    <mergeCell ref="N30:X30"/>
    <mergeCell ref="O33:S33"/>
    <mergeCell ref="O34:S34"/>
    <mergeCell ref="AD27:AL27"/>
    <mergeCell ref="V27:W27"/>
    <mergeCell ref="AC42:AI42"/>
    <mergeCell ref="AD41:AL41"/>
    <mergeCell ref="AD43:AL43"/>
    <mergeCell ref="B45:AM45"/>
    <mergeCell ref="AD44:AL44"/>
    <mergeCell ref="J42:S42"/>
    <mergeCell ref="M44:S44"/>
    <mergeCell ref="M41:S41"/>
    <mergeCell ref="M43:S43"/>
    <mergeCell ref="E116:P116"/>
    <mergeCell ref="P48:Q48"/>
    <mergeCell ref="AJ48:AK48"/>
    <mergeCell ref="R48:S48"/>
    <mergeCell ref="P49:Q49"/>
    <mergeCell ref="R49:S49"/>
    <mergeCell ref="AJ49:AK49"/>
    <mergeCell ref="H98:I98"/>
    <mergeCell ref="C61:F61"/>
    <mergeCell ref="G61:J61"/>
    <mergeCell ref="Y35:AC35"/>
    <mergeCell ref="AF30:AM30"/>
    <mergeCell ref="AD33:AG33"/>
    <mergeCell ref="AI33:AL33"/>
    <mergeCell ref="AG35:AL35"/>
    <mergeCell ref="Y30:AE30"/>
    <mergeCell ref="B1:AM1"/>
    <mergeCell ref="B2:AM2"/>
    <mergeCell ref="AA32:AL32"/>
    <mergeCell ref="AD26:AL26"/>
    <mergeCell ref="B18:AM18"/>
    <mergeCell ref="AD23:AL23"/>
    <mergeCell ref="AC19:AJ19"/>
    <mergeCell ref="W24:X24"/>
    <mergeCell ref="F17:H17"/>
    <mergeCell ref="AB7:AM7"/>
    <mergeCell ref="AB57:AF57"/>
    <mergeCell ref="P57:Q57"/>
    <mergeCell ref="P55:Q55"/>
    <mergeCell ref="R55:S55"/>
    <mergeCell ref="P56:Q56"/>
    <mergeCell ref="AL53:AM54"/>
    <mergeCell ref="X52:AB52"/>
    <mergeCell ref="AF52:AH52"/>
    <mergeCell ref="X54:AB54"/>
    <mergeCell ref="AF54:AH54"/>
    <mergeCell ref="AJ51:AK52"/>
    <mergeCell ref="AJ53:AK54"/>
    <mergeCell ref="AL49:AM49"/>
    <mergeCell ref="AL50:AM50"/>
    <mergeCell ref="AD48:AG48"/>
    <mergeCell ref="P51:Q51"/>
    <mergeCell ref="P50:Q50"/>
    <mergeCell ref="AL51:AM52"/>
    <mergeCell ref="AL48:AM48"/>
    <mergeCell ref="R50:S50"/>
    <mergeCell ref="R51:S51"/>
    <mergeCell ref="M100:N100"/>
    <mergeCell ref="P99:Q99"/>
    <mergeCell ref="P100:Q100"/>
    <mergeCell ref="T72:U72"/>
    <mergeCell ref="R73:S73"/>
    <mergeCell ref="T73:U73"/>
    <mergeCell ref="R81:S81"/>
    <mergeCell ref="T81:U81"/>
    <mergeCell ref="R83:S83"/>
    <mergeCell ref="T83:U83"/>
    <mergeCell ref="K98:L98"/>
    <mergeCell ref="R68:S68"/>
    <mergeCell ref="T68:U68"/>
    <mergeCell ref="R69:S69"/>
    <mergeCell ref="T69:U69"/>
    <mergeCell ref="R70:S70"/>
    <mergeCell ref="T70:U70"/>
    <mergeCell ref="R71:S71"/>
    <mergeCell ref="T71:U71"/>
    <mergeCell ref="R72:S72"/>
    <mergeCell ref="AJ80:AK80"/>
    <mergeCell ref="AL80:AM80"/>
    <mergeCell ref="R96:S96"/>
    <mergeCell ref="T96:U96"/>
    <mergeCell ref="R92:S92"/>
    <mergeCell ref="T92:U92"/>
    <mergeCell ref="AL85:AM85"/>
    <mergeCell ref="AJ86:AK86"/>
    <mergeCell ref="AL86:AM86"/>
    <mergeCell ref="AJ87:AK87"/>
    <mergeCell ref="R97:S97"/>
    <mergeCell ref="T97:U97"/>
    <mergeCell ref="R98:S98"/>
    <mergeCell ref="T98:U98"/>
    <mergeCell ref="R99:S99"/>
    <mergeCell ref="T99:U99"/>
    <mergeCell ref="R100:S100"/>
    <mergeCell ref="T100:U100"/>
    <mergeCell ref="R102:S102"/>
    <mergeCell ref="T102:U102"/>
    <mergeCell ref="R109:S109"/>
    <mergeCell ref="T109:U109"/>
    <mergeCell ref="T108:U108"/>
    <mergeCell ref="R108:S108"/>
    <mergeCell ref="R110:S110"/>
    <mergeCell ref="T110:U110"/>
    <mergeCell ref="R111:S111"/>
    <mergeCell ref="T111:U111"/>
    <mergeCell ref="R116:S116"/>
    <mergeCell ref="T116:U116"/>
    <mergeCell ref="R113:S113"/>
    <mergeCell ref="T113:U113"/>
    <mergeCell ref="R114:S114"/>
    <mergeCell ref="T114:U114"/>
    <mergeCell ref="R115:S115"/>
    <mergeCell ref="AL107:AM107"/>
    <mergeCell ref="AJ108:AK108"/>
    <mergeCell ref="AL108:AM108"/>
    <mergeCell ref="AJ105:AK105"/>
    <mergeCell ref="AL105:AM105"/>
    <mergeCell ref="AJ106:AK106"/>
    <mergeCell ref="AL106:AM106"/>
    <mergeCell ref="AL109:AM109"/>
    <mergeCell ref="AJ110:AK110"/>
    <mergeCell ref="AL110:AM110"/>
    <mergeCell ref="AJ111:AK111"/>
    <mergeCell ref="AL111:AM111"/>
    <mergeCell ref="AJ109:AK109"/>
    <mergeCell ref="AJ112:AK112"/>
    <mergeCell ref="AL112:AM112"/>
    <mergeCell ref="AJ113:AK113"/>
    <mergeCell ref="AL113:AM113"/>
    <mergeCell ref="B124:AM124"/>
    <mergeCell ref="C125:AL125"/>
    <mergeCell ref="C126:G126"/>
    <mergeCell ref="H126:K126"/>
    <mergeCell ref="L126:U126"/>
    <mergeCell ref="V126:Y126"/>
    <mergeCell ref="AA126:AK126"/>
    <mergeCell ref="C127:AL127"/>
    <mergeCell ref="C121:AL121"/>
    <mergeCell ref="C120:AL120"/>
    <mergeCell ref="AD34:AG34"/>
    <mergeCell ref="AI34:AL34"/>
    <mergeCell ref="AD37:AG37"/>
    <mergeCell ref="AI37:AL37"/>
    <mergeCell ref="AD38:AG38"/>
    <mergeCell ref="AI38:AL38"/>
    <mergeCell ref="AJ50:AK50"/>
    <mergeCell ref="B128:AM128"/>
    <mergeCell ref="B65:AM65"/>
    <mergeCell ref="R91:S91"/>
    <mergeCell ref="T91:U91"/>
    <mergeCell ref="R90:S90"/>
    <mergeCell ref="T90:U90"/>
    <mergeCell ref="R88:S88"/>
    <mergeCell ref="T88:U88"/>
    <mergeCell ref="R89:S89"/>
    <mergeCell ref="T89:U89"/>
  </mergeCells>
  <conditionalFormatting sqref="Q61:U62 AB61:AG62 G61:J62">
    <cfRule type="cellIs" priority="1" dxfId="0" operator="equal" stopIfTrue="1">
      <formula>0</formula>
    </cfRule>
  </conditionalFormatting>
  <conditionalFormatting sqref="AC19:AJ19">
    <cfRule type="expression" priority="2" dxfId="0" stopIfTrue="1">
      <formula>$AF$30=0</formula>
    </cfRule>
  </conditionalFormatting>
  <printOptions/>
  <pageMargins left="0.5" right="0.32" top="0.5" bottom="0.5" header="0.5" footer="0.5"/>
  <pageSetup horizontalDpi="600" verticalDpi="600" orientation="portrait" scale="95" r:id="rId3"/>
  <rowBreaks count="1" manualBreakCount="1">
    <brk id="62" min="1" max="38" man="1"/>
  </rowBreaks>
  <legacyDrawing r:id="rId2"/>
</worksheet>
</file>

<file path=xl/worksheets/sheet2.xml><?xml version="1.0" encoding="utf-8"?>
<worksheet xmlns="http://schemas.openxmlformats.org/spreadsheetml/2006/main" xmlns:r="http://schemas.openxmlformats.org/officeDocument/2006/relationships">
  <sheetPr codeName="Sheet7"/>
  <dimension ref="B1:AN30"/>
  <sheetViews>
    <sheetView showGridLines="0" workbookViewId="0" topLeftCell="A1">
      <selection activeCell="T39" sqref="T39"/>
    </sheetView>
  </sheetViews>
  <sheetFormatPr defaultColWidth="9.140625" defaultRowHeight="12.75"/>
  <cols>
    <col min="1" max="1" width="1.57421875" style="28" customWidth="1"/>
    <col min="2" max="39" width="2.7109375" style="28" customWidth="1"/>
  </cols>
  <sheetData>
    <row r="1" spans="2:39" ht="13.5">
      <c r="B1" s="352" t="s">
        <v>298</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row>
    <row r="2" spans="2:39" ht="13.5">
      <c r="B2" s="354" t="s">
        <v>271</v>
      </c>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row>
    <row r="3" spans="2:39" ht="12" customHeight="1">
      <c r="B3" s="3" t="s">
        <v>10</v>
      </c>
      <c r="C3" s="7"/>
      <c r="D3" s="7"/>
      <c r="E3" s="7"/>
      <c r="F3" s="7"/>
      <c r="G3" s="7"/>
      <c r="H3" s="7"/>
      <c r="I3" s="7"/>
      <c r="J3" s="7"/>
      <c r="K3" s="7"/>
      <c r="L3" s="7"/>
      <c r="M3" s="7"/>
      <c r="N3" s="7"/>
      <c r="O3" s="7"/>
      <c r="P3" s="7"/>
      <c r="Q3" s="7"/>
      <c r="R3" s="316" t="s">
        <v>11</v>
      </c>
      <c r="S3" s="317"/>
      <c r="T3" s="317"/>
      <c r="U3" s="317"/>
      <c r="V3" s="317"/>
      <c r="W3" s="317"/>
      <c r="X3" s="317"/>
      <c r="Y3" s="317"/>
      <c r="Z3" s="317"/>
      <c r="AA3" s="317"/>
      <c r="AB3" s="357">
        <f>'[1]5700-21a Form'!AB3:AM4</f>
        <v>0</v>
      </c>
      <c r="AC3" s="357"/>
      <c r="AD3" s="357"/>
      <c r="AE3" s="357"/>
      <c r="AF3" s="357"/>
      <c r="AG3" s="357"/>
      <c r="AH3" s="357"/>
      <c r="AI3" s="357"/>
      <c r="AJ3" s="357"/>
      <c r="AK3" s="357"/>
      <c r="AL3" s="357"/>
      <c r="AM3" s="358"/>
    </row>
    <row r="4" spans="2:39" ht="12" customHeight="1">
      <c r="B4" s="31"/>
      <c r="C4" s="8"/>
      <c r="D4" s="8"/>
      <c r="E4" s="8"/>
      <c r="F4" s="8"/>
      <c r="G4" s="8"/>
      <c r="H4" s="8"/>
      <c r="I4" s="8"/>
      <c r="J4" s="8"/>
      <c r="K4" s="8"/>
      <c r="L4" s="8"/>
      <c r="M4" s="8"/>
      <c r="N4" s="8"/>
      <c r="O4" s="8"/>
      <c r="P4" s="8"/>
      <c r="Q4" s="8"/>
      <c r="R4" s="9"/>
      <c r="S4" s="10"/>
      <c r="T4" s="10"/>
      <c r="U4" s="10"/>
      <c r="V4" s="10"/>
      <c r="W4" s="10"/>
      <c r="X4" s="10"/>
      <c r="Y4" s="10"/>
      <c r="Z4" s="11"/>
      <c r="AA4" s="11"/>
      <c r="AB4" s="349">
        <f>'FS-5700-21a, Part 1'!$AB$4</f>
        <v>0</v>
      </c>
      <c r="AC4" s="359"/>
      <c r="AD4" s="359"/>
      <c r="AE4" s="359"/>
      <c r="AF4" s="359"/>
      <c r="AG4" s="359"/>
      <c r="AH4" s="359"/>
      <c r="AI4" s="359"/>
      <c r="AJ4" s="359"/>
      <c r="AK4" s="359"/>
      <c r="AL4" s="359"/>
      <c r="AM4" s="360"/>
    </row>
    <row r="5" spans="2:40" ht="12" customHeight="1">
      <c r="B5" s="321" t="s">
        <v>124</v>
      </c>
      <c r="C5" s="322"/>
      <c r="D5" s="322"/>
      <c r="E5" s="322"/>
      <c r="F5" s="322"/>
      <c r="G5" s="322"/>
      <c r="H5" s="322"/>
      <c r="I5" s="322"/>
      <c r="J5" s="322"/>
      <c r="K5" s="322"/>
      <c r="L5" s="322"/>
      <c r="M5" s="322"/>
      <c r="N5" s="322"/>
      <c r="O5" s="322"/>
      <c r="P5" s="322"/>
      <c r="Q5" s="323"/>
      <c r="R5" s="325" t="s">
        <v>12</v>
      </c>
      <c r="S5" s="326"/>
      <c r="T5" s="326"/>
      <c r="U5" s="326"/>
      <c r="V5" s="326"/>
      <c r="W5" s="326"/>
      <c r="X5" s="326"/>
      <c r="Y5" s="326"/>
      <c r="Z5" s="135"/>
      <c r="AA5" s="135"/>
      <c r="AB5" s="361">
        <f>'[1]5700-21a Form'!AB5:AM6</f>
        <v>0</v>
      </c>
      <c r="AC5" s="361"/>
      <c r="AD5" s="361"/>
      <c r="AE5" s="361"/>
      <c r="AF5" s="361"/>
      <c r="AG5" s="361"/>
      <c r="AH5" s="361"/>
      <c r="AI5" s="361"/>
      <c r="AJ5" s="361"/>
      <c r="AK5" s="361"/>
      <c r="AL5" s="361"/>
      <c r="AM5" s="362"/>
      <c r="AN5" s="2"/>
    </row>
    <row r="6" spans="2:39" ht="12" customHeight="1">
      <c r="B6" s="324"/>
      <c r="C6" s="322"/>
      <c r="D6" s="322"/>
      <c r="E6" s="322"/>
      <c r="F6" s="322"/>
      <c r="G6" s="322"/>
      <c r="H6" s="322"/>
      <c r="I6" s="322"/>
      <c r="J6" s="322"/>
      <c r="K6" s="322"/>
      <c r="L6" s="322"/>
      <c r="M6" s="322"/>
      <c r="N6" s="322"/>
      <c r="O6" s="322"/>
      <c r="P6" s="322"/>
      <c r="Q6" s="323"/>
      <c r="R6" s="9"/>
      <c r="S6" s="10"/>
      <c r="T6" s="10"/>
      <c r="U6" s="10"/>
      <c r="V6" s="10"/>
      <c r="W6" s="10"/>
      <c r="X6" s="10"/>
      <c r="Y6" s="10"/>
      <c r="Z6" s="136"/>
      <c r="AA6" s="136"/>
      <c r="AB6" s="349">
        <f>'FS-5700-21a, Part 1'!$AB$6</f>
        <v>0</v>
      </c>
      <c r="AC6" s="349"/>
      <c r="AD6" s="349"/>
      <c r="AE6" s="349"/>
      <c r="AF6" s="349"/>
      <c r="AG6" s="349"/>
      <c r="AH6" s="349"/>
      <c r="AI6" s="349"/>
      <c r="AJ6" s="349"/>
      <c r="AK6" s="349"/>
      <c r="AL6" s="349"/>
      <c r="AM6" s="350"/>
    </row>
    <row r="7" spans="2:39" ht="12" customHeight="1">
      <c r="B7" s="318" t="s">
        <v>73</v>
      </c>
      <c r="C7" s="319"/>
      <c r="D7" s="319"/>
      <c r="E7" s="319"/>
      <c r="F7" s="319"/>
      <c r="G7" s="319"/>
      <c r="H7" s="319"/>
      <c r="I7" s="319"/>
      <c r="J7" s="319"/>
      <c r="K7" s="319"/>
      <c r="L7" s="319"/>
      <c r="M7" s="319"/>
      <c r="N7" s="319"/>
      <c r="O7" s="319"/>
      <c r="P7" s="319"/>
      <c r="Q7" s="320"/>
      <c r="R7" s="312" t="s">
        <v>13</v>
      </c>
      <c r="S7" s="313"/>
      <c r="T7" s="313"/>
      <c r="U7" s="313"/>
      <c r="V7" s="313"/>
      <c r="W7" s="313"/>
      <c r="X7" s="313"/>
      <c r="Y7" s="313"/>
      <c r="Z7" s="135"/>
      <c r="AA7" s="135"/>
      <c r="AB7" s="361">
        <f>'[1]5700-21a Form'!AB7:AM8</f>
        <v>0</v>
      </c>
      <c r="AC7" s="361"/>
      <c r="AD7" s="361"/>
      <c r="AE7" s="361"/>
      <c r="AF7" s="361"/>
      <c r="AG7" s="361"/>
      <c r="AH7" s="361"/>
      <c r="AI7" s="361"/>
      <c r="AJ7" s="361"/>
      <c r="AK7" s="361"/>
      <c r="AL7" s="361"/>
      <c r="AM7" s="362"/>
    </row>
    <row r="8" spans="2:39" ht="12" customHeight="1">
      <c r="B8" s="31"/>
      <c r="C8" s="8"/>
      <c r="D8" s="8"/>
      <c r="E8" s="8"/>
      <c r="F8" s="8"/>
      <c r="G8" s="8"/>
      <c r="H8" s="8"/>
      <c r="I8" s="8"/>
      <c r="J8" s="8"/>
      <c r="K8" s="8"/>
      <c r="L8" s="8"/>
      <c r="M8" s="8"/>
      <c r="N8" s="8"/>
      <c r="O8" s="8"/>
      <c r="P8" s="8"/>
      <c r="Q8" s="8"/>
      <c r="R8" s="9"/>
      <c r="S8" s="10"/>
      <c r="T8" s="10"/>
      <c r="U8" s="10"/>
      <c r="V8" s="10"/>
      <c r="W8" s="10"/>
      <c r="X8" s="10"/>
      <c r="Y8" s="10"/>
      <c r="Z8" s="136"/>
      <c r="AA8" s="136"/>
      <c r="AB8" s="349">
        <f>'FS-5700-21a, Part 1'!$AB$8</f>
        <v>0</v>
      </c>
      <c r="AC8" s="349"/>
      <c r="AD8" s="349"/>
      <c r="AE8" s="349"/>
      <c r="AF8" s="349"/>
      <c r="AG8" s="349"/>
      <c r="AH8" s="349"/>
      <c r="AI8" s="349"/>
      <c r="AJ8" s="349"/>
      <c r="AK8" s="349"/>
      <c r="AL8" s="349"/>
      <c r="AM8" s="350"/>
    </row>
    <row r="9" spans="2:39" ht="12" customHeight="1">
      <c r="B9" s="336" t="s">
        <v>51</v>
      </c>
      <c r="C9" s="337"/>
      <c r="D9" s="337"/>
      <c r="E9" s="337"/>
      <c r="F9" s="337"/>
      <c r="G9" s="337"/>
      <c r="H9" s="337"/>
      <c r="I9" s="337"/>
      <c r="J9" s="337"/>
      <c r="K9" s="337"/>
      <c r="L9" s="337"/>
      <c r="M9" s="337"/>
      <c r="N9" s="337"/>
      <c r="O9" s="337"/>
      <c r="P9" s="337"/>
      <c r="Q9" s="338"/>
      <c r="R9" s="312" t="s">
        <v>14</v>
      </c>
      <c r="S9" s="313"/>
      <c r="T9" s="313"/>
      <c r="U9" s="313"/>
      <c r="V9" s="313"/>
      <c r="W9" s="313"/>
      <c r="X9" s="313"/>
      <c r="Y9" s="313"/>
      <c r="Z9" s="135"/>
      <c r="AA9" s="135"/>
      <c r="AB9" s="361">
        <f>'[1]5700-21a Form'!AB9:AM10</f>
        <v>0</v>
      </c>
      <c r="AC9" s="361"/>
      <c r="AD9" s="361"/>
      <c r="AE9" s="361"/>
      <c r="AF9" s="361"/>
      <c r="AG9" s="361"/>
      <c r="AH9" s="361"/>
      <c r="AI9" s="361"/>
      <c r="AJ9" s="361"/>
      <c r="AK9" s="361"/>
      <c r="AL9" s="361"/>
      <c r="AM9" s="362"/>
    </row>
    <row r="10" spans="2:39" ht="12" customHeight="1">
      <c r="B10" s="344"/>
      <c r="C10" s="345"/>
      <c r="D10" s="345"/>
      <c r="E10" s="345"/>
      <c r="F10" s="345"/>
      <c r="G10" s="345"/>
      <c r="H10" s="345"/>
      <c r="I10" s="345"/>
      <c r="J10" s="345"/>
      <c r="K10" s="345"/>
      <c r="L10" s="345"/>
      <c r="M10" s="345"/>
      <c r="N10" s="345"/>
      <c r="O10" s="345"/>
      <c r="P10" s="345"/>
      <c r="Q10" s="346"/>
      <c r="R10" s="12"/>
      <c r="S10" s="11"/>
      <c r="T10" s="11"/>
      <c r="U10" s="11"/>
      <c r="V10" s="11"/>
      <c r="W10" s="11"/>
      <c r="X10" s="11"/>
      <c r="Y10" s="11"/>
      <c r="Z10" s="136"/>
      <c r="AA10" s="136"/>
      <c r="AB10" s="349">
        <f>'FS-5700-21a, Part 1'!$AB$10</f>
        <v>0</v>
      </c>
      <c r="AC10" s="349"/>
      <c r="AD10" s="349"/>
      <c r="AE10" s="349"/>
      <c r="AF10" s="349"/>
      <c r="AG10" s="349"/>
      <c r="AH10" s="349"/>
      <c r="AI10" s="349"/>
      <c r="AJ10" s="349"/>
      <c r="AK10" s="349"/>
      <c r="AL10" s="349"/>
      <c r="AM10" s="350"/>
    </row>
    <row r="11" spans="2:39" ht="13.5">
      <c r="B11" s="339" t="s">
        <v>15</v>
      </c>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1"/>
    </row>
    <row r="12" spans="2:39" ht="13.5">
      <c r="B12" s="312" t="s">
        <v>16</v>
      </c>
      <c r="C12" s="313"/>
      <c r="D12" s="313"/>
      <c r="E12" s="313"/>
      <c r="F12" s="8"/>
      <c r="G12" s="8"/>
      <c r="H12" s="8"/>
      <c r="I12" s="8"/>
      <c r="J12" s="8"/>
      <c r="K12" s="8"/>
      <c r="L12" s="8"/>
      <c r="M12" s="13"/>
      <c r="N12" s="312" t="s">
        <v>17</v>
      </c>
      <c r="O12" s="313"/>
      <c r="P12" s="313"/>
      <c r="Q12" s="313"/>
      <c r="R12" s="313"/>
      <c r="S12" s="313"/>
      <c r="T12" s="313"/>
      <c r="U12" s="313"/>
      <c r="V12" s="313"/>
      <c r="W12" s="313"/>
      <c r="X12" s="313"/>
      <c r="Y12" s="313"/>
      <c r="Z12" s="313"/>
      <c r="AA12" s="313"/>
      <c r="AB12" s="8"/>
      <c r="AC12" s="8"/>
      <c r="AD12" s="8"/>
      <c r="AE12" s="8"/>
      <c r="AF12" s="8"/>
      <c r="AG12" s="8"/>
      <c r="AH12" s="8"/>
      <c r="AI12" s="8"/>
      <c r="AJ12" s="8"/>
      <c r="AK12" s="8"/>
      <c r="AL12" s="8"/>
      <c r="AM12" s="13"/>
    </row>
    <row r="13" spans="2:39" ht="12.75">
      <c r="B13" s="314">
        <f>'FS-5700-21a, Part 1'!$B$13</f>
        <v>0</v>
      </c>
      <c r="C13" s="278"/>
      <c r="D13" s="278"/>
      <c r="E13" s="278"/>
      <c r="F13" s="278"/>
      <c r="G13" s="278"/>
      <c r="H13" s="278"/>
      <c r="I13" s="278"/>
      <c r="J13" s="278"/>
      <c r="K13" s="278"/>
      <c r="L13" s="278"/>
      <c r="M13" s="279"/>
      <c r="N13" s="277">
        <f>'FS-5700-21a, Part 1'!$N$13</f>
        <v>0</v>
      </c>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315"/>
    </row>
    <row r="14" spans="2:39" ht="13.5">
      <c r="B14" s="312" t="s">
        <v>18</v>
      </c>
      <c r="C14" s="313"/>
      <c r="D14" s="313"/>
      <c r="E14" s="313"/>
      <c r="F14" s="313"/>
      <c r="G14" s="14"/>
      <c r="H14" s="15" t="s">
        <v>19</v>
      </c>
      <c r="I14" s="137"/>
      <c r="J14" s="16"/>
      <c r="K14" s="16"/>
      <c r="L14" s="16"/>
      <c r="M14" s="16"/>
      <c r="N14" s="16"/>
      <c r="O14" s="15" t="s">
        <v>20</v>
      </c>
      <c r="P14" s="17"/>
      <c r="Q14" s="137"/>
      <c r="R14" s="16"/>
      <c r="S14" s="16"/>
      <c r="T14" s="16"/>
      <c r="U14" s="16"/>
      <c r="V14" s="16"/>
      <c r="W14" s="15" t="s">
        <v>21</v>
      </c>
      <c r="X14" s="16"/>
      <c r="Y14" s="14"/>
      <c r="Z14" s="17"/>
      <c r="AA14" s="137"/>
      <c r="AB14" s="16"/>
      <c r="AC14" s="16"/>
      <c r="AD14" s="16"/>
      <c r="AE14" s="18"/>
      <c r="AF14" s="16" t="s">
        <v>65</v>
      </c>
      <c r="AG14" s="16"/>
      <c r="AH14" s="16"/>
      <c r="AI14" s="16"/>
      <c r="AJ14" s="14"/>
      <c r="AK14" s="14"/>
      <c r="AL14" s="14"/>
      <c r="AM14" s="17"/>
    </row>
    <row r="15" spans="2:39" ht="12.75">
      <c r="B15" s="314">
        <f>'FS-5700-21a, Part 1'!$B$15</f>
        <v>0</v>
      </c>
      <c r="C15" s="278"/>
      <c r="D15" s="278"/>
      <c r="E15" s="278"/>
      <c r="F15" s="278"/>
      <c r="G15" s="279"/>
      <c r="H15" s="277">
        <f>'FS-5700-21a, Part 1'!$H$15</f>
        <v>0</v>
      </c>
      <c r="I15" s="278"/>
      <c r="J15" s="278"/>
      <c r="K15" s="278"/>
      <c r="L15" s="278"/>
      <c r="M15" s="278"/>
      <c r="N15" s="279"/>
      <c r="O15" s="277">
        <f>'FS-5700-21a, Part 1'!$O$15</f>
        <v>0</v>
      </c>
      <c r="P15" s="278"/>
      <c r="Q15" s="278"/>
      <c r="R15" s="278"/>
      <c r="S15" s="278"/>
      <c r="T15" s="278"/>
      <c r="U15" s="278"/>
      <c r="V15" s="279"/>
      <c r="W15" s="277">
        <f>'FS-5700-21a, Part 1'!$W$15</f>
        <v>0</v>
      </c>
      <c r="X15" s="278"/>
      <c r="Y15" s="278"/>
      <c r="Z15" s="278"/>
      <c r="AA15" s="278"/>
      <c r="AB15" s="278"/>
      <c r="AC15" s="278"/>
      <c r="AD15" s="278"/>
      <c r="AE15" s="279"/>
      <c r="AF15" s="277">
        <f>'FS-5700-21a, Part 1'!$AF$15</f>
        <v>0</v>
      </c>
      <c r="AG15" s="278"/>
      <c r="AH15" s="278"/>
      <c r="AI15" s="278"/>
      <c r="AJ15" s="278"/>
      <c r="AK15" s="278"/>
      <c r="AL15" s="278"/>
      <c r="AM15" s="315"/>
    </row>
    <row r="16" spans="2:39" ht="13.5">
      <c r="B16" s="15" t="s">
        <v>66</v>
      </c>
      <c r="C16" s="16"/>
      <c r="D16" s="16"/>
      <c r="E16" s="16"/>
      <c r="F16" s="16"/>
      <c r="G16" s="18"/>
      <c r="H16" s="138"/>
      <c r="I16" s="16" t="s">
        <v>67</v>
      </c>
      <c r="J16" s="16"/>
      <c r="K16" s="16"/>
      <c r="L16" s="16"/>
      <c r="M16" s="16"/>
      <c r="N16" s="16"/>
      <c r="O16" s="16"/>
      <c r="P16" s="18"/>
      <c r="Q16" s="15" t="s">
        <v>68</v>
      </c>
      <c r="R16" s="16"/>
      <c r="S16" s="16"/>
      <c r="T16" s="16"/>
      <c r="U16" s="16"/>
      <c r="V16" s="16"/>
      <c r="W16" s="16"/>
      <c r="X16" s="18"/>
      <c r="Y16" s="15" t="s">
        <v>69</v>
      </c>
      <c r="Z16" s="16"/>
      <c r="AA16" s="16"/>
      <c r="AB16" s="16"/>
      <c r="AC16" s="16"/>
      <c r="AD16" s="18"/>
      <c r="AE16" s="16" t="s">
        <v>70</v>
      </c>
      <c r="AF16" s="137"/>
      <c r="AG16" s="16"/>
      <c r="AH16" s="16"/>
      <c r="AI16" s="16"/>
      <c r="AJ16" s="16"/>
      <c r="AK16" s="16"/>
      <c r="AL16" s="16"/>
      <c r="AM16" s="18"/>
    </row>
    <row r="17" spans="2:39" ht="13.5">
      <c r="B17" s="139" t="s">
        <v>71</v>
      </c>
      <c r="C17" s="19"/>
      <c r="D17" s="19"/>
      <c r="E17" s="58">
        <f>'FS-5700-21a, Part 1'!$E$17</f>
        <v>0</v>
      </c>
      <c r="F17" s="347"/>
      <c r="G17" s="347"/>
      <c r="H17" s="348"/>
      <c r="I17" s="20" t="s">
        <v>72</v>
      </c>
      <c r="J17" s="19"/>
      <c r="K17" s="19"/>
      <c r="L17" s="278">
        <f>'FS-5700-21a, Part 1'!$L$17</f>
        <v>0</v>
      </c>
      <c r="M17" s="278"/>
      <c r="N17" s="278"/>
      <c r="O17" s="278"/>
      <c r="P17" s="279"/>
      <c r="Q17" s="277">
        <f>'FS-5700-21a, Part 1'!$Q$17</f>
        <v>0</v>
      </c>
      <c r="R17" s="278"/>
      <c r="S17" s="278"/>
      <c r="T17" s="278"/>
      <c r="U17" s="278"/>
      <c r="V17" s="278"/>
      <c r="W17" s="278"/>
      <c r="X17" s="279"/>
      <c r="Y17" s="277" t="str">
        <f>'FS-5700-21a, Part 1'!$Y$17</f>
        <v> </v>
      </c>
      <c r="Z17" s="278"/>
      <c r="AA17" s="278"/>
      <c r="AB17" s="278"/>
      <c r="AC17" s="278"/>
      <c r="AD17" s="279"/>
      <c r="AE17" s="277">
        <f>'FS-5700-21a, Part 1'!$AE$17</f>
        <v>0</v>
      </c>
      <c r="AF17" s="278"/>
      <c r="AG17" s="278"/>
      <c r="AH17" s="278"/>
      <c r="AI17" s="278"/>
      <c r="AJ17" s="21"/>
      <c r="AK17" s="21"/>
      <c r="AL17" s="21"/>
      <c r="AM17" s="140"/>
    </row>
    <row r="18" spans="2:39" ht="13.5">
      <c r="B18" s="339" t="s">
        <v>22</v>
      </c>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1"/>
    </row>
    <row r="19" spans="2:39" ht="13.5">
      <c r="B19" s="31" t="s">
        <v>126</v>
      </c>
      <c r="C19" s="8"/>
      <c r="D19" s="8"/>
      <c r="E19" s="8"/>
      <c r="F19" s="8"/>
      <c r="G19" s="8"/>
      <c r="H19" s="8"/>
      <c r="I19" s="8"/>
      <c r="J19" s="8"/>
      <c r="K19" s="8"/>
      <c r="L19" s="8"/>
      <c r="M19" s="8"/>
      <c r="N19" s="8"/>
      <c r="O19" s="8"/>
      <c r="P19" s="8"/>
      <c r="Q19" s="137"/>
      <c r="R19" s="8" t="s">
        <v>23</v>
      </c>
      <c r="S19" s="8"/>
      <c r="T19" s="8"/>
      <c r="U19" s="8"/>
      <c r="V19" s="8"/>
      <c r="W19" s="8"/>
      <c r="X19" s="8"/>
      <c r="Y19" s="8"/>
      <c r="Z19" s="8"/>
      <c r="AA19" s="8"/>
      <c r="AB19" s="137"/>
      <c r="AC19" s="342">
        <f>AF30+365</f>
        <v>365</v>
      </c>
      <c r="AD19" s="342"/>
      <c r="AE19" s="342"/>
      <c r="AF19" s="342"/>
      <c r="AG19" s="342"/>
      <c r="AH19" s="342"/>
      <c r="AI19" s="342"/>
      <c r="AJ19" s="342"/>
      <c r="AK19" s="8"/>
      <c r="AL19" s="8"/>
      <c r="AM19" s="13"/>
    </row>
    <row r="20" spans="2:39" ht="13.5">
      <c r="B20" s="31"/>
      <c r="C20" s="8"/>
      <c r="D20" s="8"/>
      <c r="E20" s="8" t="s">
        <v>52</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3"/>
    </row>
    <row r="21" spans="2:39" ht="13.5">
      <c r="B21" s="31" t="s">
        <v>24</v>
      </c>
      <c r="C21" s="141"/>
      <c r="D21" s="8" t="s">
        <v>225</v>
      </c>
      <c r="E21" s="8"/>
      <c r="F21" s="8"/>
      <c r="G21" s="8"/>
      <c r="H21" s="8"/>
      <c r="I21" s="8"/>
      <c r="J21" s="8"/>
      <c r="K21" s="8"/>
      <c r="L21" s="14"/>
      <c r="M21" s="8"/>
      <c r="N21" s="14" t="s">
        <v>30</v>
      </c>
      <c r="O21" s="141"/>
      <c r="P21" s="8" t="s">
        <v>229</v>
      </c>
      <c r="Q21" s="8"/>
      <c r="R21" s="8"/>
      <c r="S21" s="8"/>
      <c r="T21" s="8"/>
      <c r="U21" s="8"/>
      <c r="V21" s="8"/>
      <c r="W21" s="8"/>
      <c r="X21" s="8"/>
      <c r="Y21" s="8"/>
      <c r="Z21" s="8" t="s">
        <v>57</v>
      </c>
      <c r="AA21" s="141"/>
      <c r="AB21" s="8" t="s">
        <v>237</v>
      </c>
      <c r="AC21" s="8"/>
      <c r="AD21" s="8"/>
      <c r="AE21" s="8"/>
      <c r="AF21" s="8"/>
      <c r="AG21" s="8"/>
      <c r="AH21" s="8"/>
      <c r="AI21" s="8"/>
      <c r="AJ21" s="14"/>
      <c r="AK21" s="8"/>
      <c r="AL21" s="8"/>
      <c r="AM21" s="13"/>
    </row>
    <row r="22" spans="2:39" ht="13.5">
      <c r="B22" s="31" t="s">
        <v>25</v>
      </c>
      <c r="C22" s="141"/>
      <c r="D22" s="8" t="s">
        <v>226</v>
      </c>
      <c r="E22" s="8"/>
      <c r="F22" s="8"/>
      <c r="G22" s="8"/>
      <c r="H22" s="8"/>
      <c r="I22" s="8"/>
      <c r="J22" s="8"/>
      <c r="K22" s="8"/>
      <c r="L22" s="8"/>
      <c r="M22" s="8"/>
      <c r="N22" s="8" t="s">
        <v>32</v>
      </c>
      <c r="O22" s="141"/>
      <c r="P22" s="8" t="s">
        <v>230</v>
      </c>
      <c r="Q22" s="8"/>
      <c r="R22" s="8"/>
      <c r="S22" s="8"/>
      <c r="T22" s="8"/>
      <c r="U22" s="8"/>
      <c r="V22" s="8"/>
      <c r="W22" s="8"/>
      <c r="X22" s="8"/>
      <c r="Y22" s="8"/>
      <c r="Z22" s="8" t="s">
        <v>59</v>
      </c>
      <c r="AA22" s="141"/>
      <c r="AB22" s="8" t="s">
        <v>272</v>
      </c>
      <c r="AC22" s="8"/>
      <c r="AD22" s="8"/>
      <c r="AE22" s="8"/>
      <c r="AF22" s="8"/>
      <c r="AG22" s="8"/>
      <c r="AH22" s="8"/>
      <c r="AI22" s="8"/>
      <c r="AJ22" s="258">
        <f>'FS-5700-21a, Part 1'!$AJ$22</f>
        <v>0</v>
      </c>
      <c r="AK22" s="258"/>
      <c r="AL22" s="32" t="s">
        <v>249</v>
      </c>
      <c r="AM22" s="13"/>
    </row>
    <row r="23" spans="2:39" ht="13.5">
      <c r="B23" s="31" t="s">
        <v>26</v>
      </c>
      <c r="C23" s="141"/>
      <c r="D23" s="8" t="s">
        <v>273</v>
      </c>
      <c r="E23" s="8"/>
      <c r="F23" s="8"/>
      <c r="G23" s="8"/>
      <c r="H23" s="8"/>
      <c r="I23" s="8"/>
      <c r="J23" s="8"/>
      <c r="K23" s="8"/>
      <c r="L23" s="8"/>
      <c r="M23" s="8"/>
      <c r="N23" s="8" t="s">
        <v>33</v>
      </c>
      <c r="O23" s="141"/>
      <c r="P23" s="8" t="s">
        <v>231</v>
      </c>
      <c r="Q23" s="8"/>
      <c r="R23" s="8"/>
      <c r="S23" s="8"/>
      <c r="T23" s="8"/>
      <c r="U23" s="8"/>
      <c r="V23" s="8"/>
      <c r="W23" s="14"/>
      <c r="X23" s="8"/>
      <c r="Y23" s="8"/>
      <c r="Z23" s="8" t="s">
        <v>60</v>
      </c>
      <c r="AA23" s="141"/>
      <c r="AB23" s="8" t="s">
        <v>238</v>
      </c>
      <c r="AC23" s="8"/>
      <c r="AD23" s="343" t="str">
        <f>'FS-5700-21a, Part 1'!$AD$23</f>
        <v> </v>
      </c>
      <c r="AE23" s="343"/>
      <c r="AF23" s="343"/>
      <c r="AG23" s="343"/>
      <c r="AH23" s="343"/>
      <c r="AI23" s="343"/>
      <c r="AJ23" s="343"/>
      <c r="AK23" s="343"/>
      <c r="AL23" s="343"/>
      <c r="AM23" s="13"/>
    </row>
    <row r="24" spans="2:39" ht="13.5">
      <c r="B24" s="31" t="s">
        <v>28</v>
      </c>
      <c r="C24" s="141"/>
      <c r="D24" s="8" t="s">
        <v>250</v>
      </c>
      <c r="E24" s="8"/>
      <c r="F24" s="8"/>
      <c r="G24" s="8"/>
      <c r="H24" s="8"/>
      <c r="I24" s="8"/>
      <c r="J24" s="22"/>
      <c r="K24" s="22"/>
      <c r="L24" s="14"/>
      <c r="M24" s="8"/>
      <c r="N24" s="8" t="s">
        <v>53</v>
      </c>
      <c r="O24" s="141"/>
      <c r="P24" s="23" t="s">
        <v>241</v>
      </c>
      <c r="Q24" s="8"/>
      <c r="R24" s="8"/>
      <c r="T24" s="24" t="s">
        <v>240</v>
      </c>
      <c r="U24" s="24"/>
      <c r="V24" s="24"/>
      <c r="W24" s="351" t="str">
        <f>'FS-5700-21a, Part 1'!$W$24</f>
        <v> </v>
      </c>
      <c r="X24" s="351"/>
      <c r="Y24" s="23" t="s">
        <v>35</v>
      </c>
      <c r="Z24" s="8" t="s">
        <v>61</v>
      </c>
      <c r="AA24" s="141"/>
      <c r="AB24" s="8" t="s">
        <v>238</v>
      </c>
      <c r="AC24" s="8"/>
      <c r="AD24" s="343" t="str">
        <f>'FS-5700-21a, Part 1'!$AD$24</f>
        <v> </v>
      </c>
      <c r="AE24" s="343"/>
      <c r="AF24" s="343"/>
      <c r="AG24" s="343"/>
      <c r="AH24" s="343"/>
      <c r="AI24" s="343"/>
      <c r="AJ24" s="343"/>
      <c r="AK24" s="343"/>
      <c r="AL24" s="343"/>
      <c r="AM24" s="13"/>
    </row>
    <row r="25" spans="2:39" ht="13.5">
      <c r="B25" s="31" t="s">
        <v>27</v>
      </c>
      <c r="C25" s="141"/>
      <c r="D25" s="8" t="s">
        <v>227</v>
      </c>
      <c r="E25" s="8"/>
      <c r="F25" s="8"/>
      <c r="G25" s="8"/>
      <c r="H25" s="8"/>
      <c r="I25" s="8"/>
      <c r="J25" s="8"/>
      <c r="K25" s="8"/>
      <c r="L25" s="8"/>
      <c r="M25" s="8"/>
      <c r="N25" s="8" t="s">
        <v>54</v>
      </c>
      <c r="O25" s="141"/>
      <c r="P25" s="8" t="s">
        <v>232</v>
      </c>
      <c r="Q25" s="8"/>
      <c r="R25" s="8"/>
      <c r="S25" s="8"/>
      <c r="T25" s="8"/>
      <c r="U25" s="8"/>
      <c r="V25" s="8"/>
      <c r="W25" s="8"/>
      <c r="X25" s="8"/>
      <c r="Y25" s="8"/>
      <c r="Z25" s="8" t="s">
        <v>62</v>
      </c>
      <c r="AA25" s="141"/>
      <c r="AB25" s="8" t="s">
        <v>238</v>
      </c>
      <c r="AC25" s="8"/>
      <c r="AD25" s="343" t="str">
        <f>'FS-5700-21a, Part 1'!$AD$25</f>
        <v> </v>
      </c>
      <c r="AE25" s="343"/>
      <c r="AF25" s="343"/>
      <c r="AG25" s="343"/>
      <c r="AH25" s="343"/>
      <c r="AI25" s="343"/>
      <c r="AJ25" s="343"/>
      <c r="AK25" s="343"/>
      <c r="AL25" s="343"/>
      <c r="AM25" s="13"/>
    </row>
    <row r="26" spans="2:39" ht="13.5">
      <c r="B26" s="31" t="s">
        <v>31</v>
      </c>
      <c r="C26" s="141"/>
      <c r="D26" s="8" t="s">
        <v>228</v>
      </c>
      <c r="E26" s="8"/>
      <c r="F26" s="8"/>
      <c r="G26" s="8"/>
      <c r="H26" s="8"/>
      <c r="I26" s="8"/>
      <c r="J26" s="22"/>
      <c r="K26" s="22"/>
      <c r="L26" s="14"/>
      <c r="M26" s="8"/>
      <c r="N26" s="8" t="s">
        <v>55</v>
      </c>
      <c r="O26" s="141"/>
      <c r="P26" s="8" t="s">
        <v>233</v>
      </c>
      <c r="Q26" s="8"/>
      <c r="R26" s="8"/>
      <c r="S26" s="8"/>
      <c r="T26" s="141"/>
      <c r="U26" s="8" t="s">
        <v>234</v>
      </c>
      <c r="V26" s="22"/>
      <c r="W26" s="142"/>
      <c r="X26" s="14" t="s">
        <v>235</v>
      </c>
      <c r="Y26" s="8"/>
      <c r="Z26" s="8" t="s">
        <v>63</v>
      </c>
      <c r="AA26" s="141"/>
      <c r="AB26" s="8" t="s">
        <v>238</v>
      </c>
      <c r="AC26" s="8"/>
      <c r="AD26" s="343" t="str">
        <f>'FS-5700-21a, Part 1'!$AD$26</f>
        <v> </v>
      </c>
      <c r="AE26" s="343"/>
      <c r="AF26" s="343"/>
      <c r="AG26" s="343"/>
      <c r="AH26" s="343"/>
      <c r="AI26" s="343"/>
      <c r="AJ26" s="343"/>
      <c r="AK26" s="343"/>
      <c r="AL26" s="343"/>
      <c r="AM26" s="13"/>
    </row>
    <row r="27" spans="2:39" ht="13.5">
      <c r="B27" s="31" t="s">
        <v>29</v>
      </c>
      <c r="C27" s="141"/>
      <c r="D27" s="8" t="s">
        <v>274</v>
      </c>
      <c r="E27" s="8"/>
      <c r="F27" s="8"/>
      <c r="G27" s="8"/>
      <c r="H27" s="8"/>
      <c r="I27" s="8"/>
      <c r="J27" s="25"/>
      <c r="K27" s="25"/>
      <c r="L27" s="8"/>
      <c r="M27" s="25"/>
      <c r="N27" s="8" t="s">
        <v>56</v>
      </c>
      <c r="O27" s="141"/>
      <c r="P27" s="8" t="s">
        <v>236</v>
      </c>
      <c r="Q27" s="8"/>
      <c r="R27" s="8"/>
      <c r="S27" s="143"/>
      <c r="T27" s="8" t="s">
        <v>58</v>
      </c>
      <c r="U27" s="8"/>
      <c r="V27" s="356" t="str">
        <f>'FS-5700-21a, Part 1'!$V$27</f>
        <v> </v>
      </c>
      <c r="W27" s="356"/>
      <c r="X27" s="26" t="s">
        <v>35</v>
      </c>
      <c r="Y27" s="26"/>
      <c r="Z27" s="8" t="s">
        <v>64</v>
      </c>
      <c r="AA27" s="141"/>
      <c r="AB27" s="8" t="s">
        <v>238</v>
      </c>
      <c r="AC27" s="8"/>
      <c r="AD27" s="310" t="str">
        <f>'FS-5700-21a, Part 1'!$AD$27</f>
        <v> </v>
      </c>
      <c r="AE27" s="310"/>
      <c r="AF27" s="310"/>
      <c r="AG27" s="310"/>
      <c r="AH27" s="310"/>
      <c r="AI27" s="310"/>
      <c r="AJ27" s="310"/>
      <c r="AK27" s="310"/>
      <c r="AL27" s="310"/>
      <c r="AM27" s="13"/>
    </row>
    <row r="28" spans="2:39" ht="6" customHeight="1">
      <c r="B28" s="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27"/>
      <c r="AE28" s="27"/>
      <c r="AF28" s="27"/>
      <c r="AG28" s="27"/>
      <c r="AH28" s="27"/>
      <c r="AI28" s="27"/>
      <c r="AJ28" s="27"/>
      <c r="AK28" s="27"/>
      <c r="AL28" s="11"/>
      <c r="AM28" s="30"/>
    </row>
    <row r="29" spans="2:39" ht="13.5">
      <c r="B29" s="31" t="s">
        <v>251</v>
      </c>
      <c r="C29" s="8"/>
      <c r="D29" s="8"/>
      <c r="E29" s="8"/>
      <c r="F29" s="8"/>
      <c r="G29" s="8"/>
      <c r="H29" s="8"/>
      <c r="I29" s="8"/>
      <c r="J29" s="8"/>
      <c r="K29" s="8"/>
      <c r="L29" s="8"/>
      <c r="M29" s="13"/>
      <c r="N29" s="8" t="s">
        <v>121</v>
      </c>
      <c r="O29" s="8"/>
      <c r="P29" s="8"/>
      <c r="Q29" s="8"/>
      <c r="R29" s="8"/>
      <c r="S29" s="8"/>
      <c r="T29" s="8"/>
      <c r="U29" s="8"/>
      <c r="V29" s="8"/>
      <c r="W29" s="8"/>
      <c r="X29" s="13"/>
      <c r="Y29" s="8" t="s">
        <v>122</v>
      </c>
      <c r="Z29" s="8"/>
      <c r="AA29" s="8"/>
      <c r="AB29" s="8"/>
      <c r="AC29" s="8"/>
      <c r="AD29" s="8"/>
      <c r="AE29" s="13"/>
      <c r="AF29" s="8" t="s">
        <v>123</v>
      </c>
      <c r="AG29" s="8"/>
      <c r="AH29" s="8"/>
      <c r="AI29" s="8"/>
      <c r="AJ29" s="8"/>
      <c r="AK29" s="8"/>
      <c r="AL29" s="8"/>
      <c r="AM29" s="13"/>
    </row>
    <row r="30" spans="2:39" ht="12.75">
      <c r="B30" s="327"/>
      <c r="C30" s="328"/>
      <c r="D30" s="328"/>
      <c r="E30" s="328"/>
      <c r="F30" s="328"/>
      <c r="G30" s="328"/>
      <c r="H30" s="328"/>
      <c r="I30" s="328"/>
      <c r="J30" s="328"/>
      <c r="K30" s="328"/>
      <c r="L30" s="328"/>
      <c r="M30" s="329"/>
      <c r="N30" s="330"/>
      <c r="O30" s="331"/>
      <c r="P30" s="331"/>
      <c r="Q30" s="331"/>
      <c r="R30" s="331"/>
      <c r="S30" s="331"/>
      <c r="T30" s="331"/>
      <c r="U30" s="331"/>
      <c r="V30" s="331"/>
      <c r="W30" s="331"/>
      <c r="X30" s="332"/>
      <c r="Y30" s="330">
        <f>'[1]5700-21a Form'!Y30:AE30</f>
        <v>0</v>
      </c>
      <c r="Z30" s="331"/>
      <c r="AA30" s="331"/>
      <c r="AB30" s="331"/>
      <c r="AC30" s="331"/>
      <c r="AD30" s="331"/>
      <c r="AE30" s="332"/>
      <c r="AF30" s="333">
        <f>'[1]5700-21a Form'!AF30</f>
        <v>0</v>
      </c>
      <c r="AG30" s="334"/>
      <c r="AH30" s="334"/>
      <c r="AI30" s="334"/>
      <c r="AJ30" s="334"/>
      <c r="AK30" s="334"/>
      <c r="AL30" s="334"/>
      <c r="AM30" s="335"/>
    </row>
  </sheetData>
  <sheetProtection formatCells="0" selectLockedCells="1"/>
  <protectedRanges>
    <protectedRange sqref="AA28" name="Air Attack"/>
    <protectedRange sqref="AC19:AI19" name="Expiration Date"/>
    <protectedRange sqref="AJ17:AM17" name="Time of 100 Hour"/>
    <protectedRange sqref="H17:K17" name="No Pax"/>
    <protectedRange sqref="Z7:AA8" name="Designated Base"/>
    <protectedRange sqref="Z5:AA6" name="Item No."/>
    <protectedRange sqref="Z9:AA10" name="Region Area"/>
    <protectedRange sqref="B17:D17 F17:G17" name="Gross Weight"/>
    <protectedRange sqref="AC3:AM3 AC5:AM5 AC7:AM7 AC9:AM9" name="Contract No"/>
    <protectedRange sqref="O28 C28" name="Single Engine"/>
    <protectedRange sqref="C24 O24 O26:O27 AA24:AA27 C26:C27" name="Air Attack_4"/>
    <protectedRange sqref="C22 O22 AA22" name="Cargo_4"/>
    <protectedRange sqref="C21 O21 AA21" name="Pax_4"/>
    <protectedRange sqref="C23 O23 AA23" name="Fire Recon_4"/>
    <protectedRange sqref="C25 O25" name="Single Engine_4"/>
    <protectedRange sqref="J24:K24 V26:W26 J27 Y27 J26:K26" name="Type Air Attack_3"/>
    <protectedRange sqref="V24" name="Type Air Attack_1"/>
    <protectedRange sqref="B15:C15" name="Area Code_1"/>
    <protectedRange sqref="D15:G15" name="telephone no_1"/>
    <protectedRange sqref="H15" name="telephone no_2"/>
    <protectedRange sqref="Q15:V15" name="N Number_1"/>
    <protectedRange sqref="AA15:AE15" name="Serial No_1"/>
    <protectedRange sqref="W15:Z15" name="N Number_2"/>
    <protectedRange sqref="AF15:AM15" name="Serial No_2"/>
    <protectedRange sqref="AC4:AM4" name="Range14"/>
    <protectedRange sqref="AC4:AM4" name="Contract No_1"/>
    <protectedRange sqref="AB6:AM6" name="Item No._1"/>
    <protectedRange sqref="AB8:AM8" name="Designated Base_1"/>
    <protectedRange sqref="AB10:AM10" name="Region Area_1"/>
    <protectedRange sqref="B13:M13" name="Operator_1"/>
    <protectedRange sqref="N13:AM13" name="Address_1"/>
    <protectedRange sqref="N13:AM13" name="Model_1"/>
    <protectedRange sqref="E17" name="Gross Weight_1"/>
    <protectedRange sqref="N17:P17 L17" name="No Pax_1"/>
    <protectedRange sqref="Q17:X17" name="Hobbs Tach"/>
    <protectedRange sqref="Y17:AD17" name="Time of 100 Hour_1"/>
    <protectedRange sqref="AE17:AI17" name="Time of 100 Hour_2"/>
    <protectedRange sqref="W24" name="Type Air Attack_4"/>
    <protectedRange sqref="AL23" name="Range28_1"/>
    <protectedRange sqref="AH23:AI23" name="Type Air Attack_5"/>
    <protectedRange sqref="AL24" name="Range28_2"/>
    <protectedRange sqref="AH24:AI24" name="Type Air Attack_6"/>
    <protectedRange sqref="AL25" name="Range28_3"/>
    <protectedRange sqref="AL26" name="Range28_4"/>
    <protectedRange sqref="AH26:AI26" name="Type Air Attack_2_1"/>
    <protectedRange sqref="AL27" name="Range28_6"/>
    <protectedRange sqref="AH27:AI27" name="Type Air Attack_8"/>
  </protectedRanges>
  <mergeCells count="48">
    <mergeCell ref="V27:W27"/>
    <mergeCell ref="AB3:AM3"/>
    <mergeCell ref="AB4:AM4"/>
    <mergeCell ref="AB5:AM5"/>
    <mergeCell ref="AB6:AM6"/>
    <mergeCell ref="AB7:AM7"/>
    <mergeCell ref="AB8:AM8"/>
    <mergeCell ref="AB9:AM9"/>
    <mergeCell ref="B1:AM1"/>
    <mergeCell ref="B2:AM2"/>
    <mergeCell ref="B14:F14"/>
    <mergeCell ref="B15:G15"/>
    <mergeCell ref="H15:N15"/>
    <mergeCell ref="O15:V15"/>
    <mergeCell ref="B12:E12"/>
    <mergeCell ref="AD26:AL26"/>
    <mergeCell ref="F17:H17"/>
    <mergeCell ref="Q17:X17"/>
    <mergeCell ref="Y17:AD17"/>
    <mergeCell ref="AE17:AI17"/>
    <mergeCell ref="W24:X24"/>
    <mergeCell ref="AD23:AL23"/>
    <mergeCell ref="L17:P17"/>
    <mergeCell ref="AJ22:AK22"/>
    <mergeCell ref="AD27:AL27"/>
    <mergeCell ref="B9:Q9"/>
    <mergeCell ref="B18:AM18"/>
    <mergeCell ref="AC19:AJ19"/>
    <mergeCell ref="AD24:AL24"/>
    <mergeCell ref="AD25:AL25"/>
    <mergeCell ref="W15:AE15"/>
    <mergeCell ref="AF15:AM15"/>
    <mergeCell ref="B10:Q10"/>
    <mergeCell ref="B11:AM11"/>
    <mergeCell ref="B30:M30"/>
    <mergeCell ref="N30:X30"/>
    <mergeCell ref="Y30:AE30"/>
    <mergeCell ref="AF30:AM30"/>
    <mergeCell ref="N12:AA12"/>
    <mergeCell ref="B13:M13"/>
    <mergeCell ref="N13:AM13"/>
    <mergeCell ref="R3:AA3"/>
    <mergeCell ref="R9:Y9"/>
    <mergeCell ref="B7:Q7"/>
    <mergeCell ref="B5:Q6"/>
    <mergeCell ref="R5:Y5"/>
    <mergeCell ref="R7:Y7"/>
    <mergeCell ref="AB10:AM10"/>
  </mergeCells>
  <conditionalFormatting sqref="V28:W30 P25:U30 X25:Y30 V25:W26 B14:AM14 L18:O30 AC18:AI18 AB1:AM3 AB5:AM5 AB7:AM7 AB9:AM9 B1:AA12 AB11:AM12 B16:D30 E18:E30 E16 F16:K30 P18:Y23 Z18:AB30 AJ16:AJ18 L16:AI16 AK16:AK21 AJ20:AJ21 AC20:AC30 AD20:AI22 AM16:AM30 AL16:AL22 AD28:AL30">
    <cfRule type="cellIs" priority="1" dxfId="0" operator="equal" stopIfTrue="1">
      <formula>0</formula>
    </cfRule>
  </conditionalFormatting>
  <conditionalFormatting sqref="AC19:AJ19">
    <cfRule type="expression" priority="2" dxfId="0" stopIfTrue="1">
      <formula>$AF$30=0</formula>
    </cfRule>
  </conditionalFormatting>
  <printOptions/>
  <pageMargins left="0.25" right="0.25" top="0.25" bottom="0.25"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6"/>
  <dimension ref="B1:AN30"/>
  <sheetViews>
    <sheetView showGridLines="0" workbookViewId="0" topLeftCell="A1">
      <selection activeCell="B15" sqref="B15:G15"/>
    </sheetView>
  </sheetViews>
  <sheetFormatPr defaultColWidth="9.140625" defaultRowHeight="12.75"/>
  <cols>
    <col min="1" max="1" width="1.57421875" style="28" customWidth="1"/>
    <col min="2" max="39" width="2.7109375" style="28" customWidth="1"/>
  </cols>
  <sheetData>
    <row r="1" spans="2:39" ht="13.5">
      <c r="B1" s="352" t="s">
        <v>300</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row>
    <row r="2" spans="2:40" ht="13.5">
      <c r="B2" s="354" t="s">
        <v>271</v>
      </c>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198"/>
    </row>
    <row r="3" spans="2:40" ht="12" customHeight="1">
      <c r="B3" s="3" t="s">
        <v>10</v>
      </c>
      <c r="C3" s="7"/>
      <c r="D3" s="7"/>
      <c r="E3" s="7"/>
      <c r="F3" s="7"/>
      <c r="G3" s="7"/>
      <c r="H3" s="7"/>
      <c r="I3" s="7"/>
      <c r="J3" s="7"/>
      <c r="K3" s="7"/>
      <c r="L3" s="7"/>
      <c r="M3" s="7"/>
      <c r="N3" s="7"/>
      <c r="O3" s="7"/>
      <c r="P3" s="7"/>
      <c r="Q3" s="7"/>
      <c r="R3" s="316" t="s">
        <v>11</v>
      </c>
      <c r="S3" s="317"/>
      <c r="T3" s="317"/>
      <c r="U3" s="317"/>
      <c r="V3" s="317"/>
      <c r="W3" s="317"/>
      <c r="X3" s="317"/>
      <c r="Y3" s="317"/>
      <c r="Z3" s="317"/>
      <c r="AA3" s="317"/>
      <c r="AB3" s="378">
        <f>'FS-5700-21a, Part 1'!AB3:AM4</f>
        <v>0</v>
      </c>
      <c r="AC3" s="378"/>
      <c r="AD3" s="378"/>
      <c r="AE3" s="378"/>
      <c r="AF3" s="378"/>
      <c r="AG3" s="378"/>
      <c r="AH3" s="378"/>
      <c r="AI3" s="378"/>
      <c r="AJ3" s="378"/>
      <c r="AK3" s="378"/>
      <c r="AL3" s="378"/>
      <c r="AM3" s="379"/>
      <c r="AN3" s="198"/>
    </row>
    <row r="4" spans="2:40" ht="12" customHeight="1">
      <c r="B4" s="31"/>
      <c r="C4" s="8"/>
      <c r="D4" s="8"/>
      <c r="E4" s="8"/>
      <c r="F4" s="8"/>
      <c r="G4" s="8"/>
      <c r="H4" s="8"/>
      <c r="I4" s="8"/>
      <c r="J4" s="8"/>
      <c r="K4" s="8"/>
      <c r="L4" s="8"/>
      <c r="M4" s="8"/>
      <c r="N4" s="8"/>
      <c r="O4" s="8"/>
      <c r="P4" s="8"/>
      <c r="Q4" s="8"/>
      <c r="R4" s="9"/>
      <c r="S4" s="10"/>
      <c r="T4" s="10"/>
      <c r="U4" s="10"/>
      <c r="V4" s="10"/>
      <c r="W4" s="10"/>
      <c r="X4" s="10"/>
      <c r="Y4" s="10"/>
      <c r="Z4" s="11"/>
      <c r="AA4" s="11"/>
      <c r="AB4" s="349">
        <f>'FS-5700-21a, Part 1'!$AB$4</f>
        <v>0</v>
      </c>
      <c r="AC4" s="359"/>
      <c r="AD4" s="359"/>
      <c r="AE4" s="359"/>
      <c r="AF4" s="359"/>
      <c r="AG4" s="359"/>
      <c r="AH4" s="359"/>
      <c r="AI4" s="359"/>
      <c r="AJ4" s="359"/>
      <c r="AK4" s="359"/>
      <c r="AL4" s="359"/>
      <c r="AM4" s="360"/>
      <c r="AN4" s="198"/>
    </row>
    <row r="5" spans="2:40" ht="12" customHeight="1">
      <c r="B5" s="374" t="s">
        <v>73</v>
      </c>
      <c r="C5" s="375"/>
      <c r="D5" s="375"/>
      <c r="E5" s="375"/>
      <c r="F5" s="375"/>
      <c r="G5" s="375"/>
      <c r="H5" s="375"/>
      <c r="I5" s="375"/>
      <c r="J5" s="375"/>
      <c r="K5" s="375"/>
      <c r="L5" s="375"/>
      <c r="M5" s="375"/>
      <c r="N5" s="375"/>
      <c r="O5" s="375"/>
      <c r="P5" s="375"/>
      <c r="Q5" s="376"/>
      <c r="R5" s="325" t="s">
        <v>12</v>
      </c>
      <c r="S5" s="326"/>
      <c r="T5" s="326"/>
      <c r="U5" s="326"/>
      <c r="V5" s="326"/>
      <c r="W5" s="326"/>
      <c r="X5" s="326"/>
      <c r="Y5" s="326"/>
      <c r="Z5" s="199"/>
      <c r="AA5" s="199"/>
      <c r="AB5" s="363">
        <f>'FS-5700-21a, Part 1'!AB5:AM6</f>
        <v>0</v>
      </c>
      <c r="AC5" s="363"/>
      <c r="AD5" s="363"/>
      <c r="AE5" s="363"/>
      <c r="AF5" s="363"/>
      <c r="AG5" s="363"/>
      <c r="AH5" s="363"/>
      <c r="AI5" s="363"/>
      <c r="AJ5" s="363"/>
      <c r="AK5" s="363"/>
      <c r="AL5" s="363"/>
      <c r="AM5" s="364"/>
      <c r="AN5" s="200"/>
    </row>
    <row r="6" spans="2:40" ht="12" customHeight="1">
      <c r="B6" s="377"/>
      <c r="C6" s="375"/>
      <c r="D6" s="375"/>
      <c r="E6" s="375"/>
      <c r="F6" s="375"/>
      <c r="G6" s="375"/>
      <c r="H6" s="375"/>
      <c r="I6" s="375"/>
      <c r="J6" s="375"/>
      <c r="K6" s="375"/>
      <c r="L6" s="375"/>
      <c r="M6" s="375"/>
      <c r="N6" s="375"/>
      <c r="O6" s="375"/>
      <c r="P6" s="375"/>
      <c r="Q6" s="376"/>
      <c r="R6" s="9"/>
      <c r="S6" s="10"/>
      <c r="T6" s="10"/>
      <c r="U6" s="10"/>
      <c r="V6" s="10"/>
      <c r="W6" s="10"/>
      <c r="X6" s="10"/>
      <c r="Y6" s="10"/>
      <c r="Z6" s="201"/>
      <c r="AA6" s="201"/>
      <c r="AB6" s="349">
        <f>'FS-5700-21a, Part 1'!$AB$6</f>
        <v>0</v>
      </c>
      <c r="AC6" s="349"/>
      <c r="AD6" s="349"/>
      <c r="AE6" s="349"/>
      <c r="AF6" s="349"/>
      <c r="AG6" s="349"/>
      <c r="AH6" s="349"/>
      <c r="AI6" s="349"/>
      <c r="AJ6" s="349"/>
      <c r="AK6" s="349"/>
      <c r="AL6" s="349"/>
      <c r="AM6" s="350"/>
      <c r="AN6" s="198"/>
    </row>
    <row r="7" spans="2:40" ht="12" customHeight="1">
      <c r="B7" s="377"/>
      <c r="C7" s="375"/>
      <c r="D7" s="375"/>
      <c r="E7" s="375"/>
      <c r="F7" s="375"/>
      <c r="G7" s="375"/>
      <c r="H7" s="375"/>
      <c r="I7" s="375"/>
      <c r="J7" s="375"/>
      <c r="K7" s="375"/>
      <c r="L7" s="375"/>
      <c r="M7" s="375"/>
      <c r="N7" s="375"/>
      <c r="O7" s="375"/>
      <c r="P7" s="375"/>
      <c r="Q7" s="376"/>
      <c r="R7" s="312" t="s">
        <v>13</v>
      </c>
      <c r="S7" s="313"/>
      <c r="T7" s="313"/>
      <c r="U7" s="313"/>
      <c r="V7" s="313"/>
      <c r="W7" s="313"/>
      <c r="X7" s="313"/>
      <c r="Y7" s="313"/>
      <c r="Z7" s="199"/>
      <c r="AA7" s="199"/>
      <c r="AB7" s="363">
        <f>'FS-5700-21a, Part 1'!AB7:AM8</f>
        <v>0</v>
      </c>
      <c r="AC7" s="363"/>
      <c r="AD7" s="363"/>
      <c r="AE7" s="363"/>
      <c r="AF7" s="363"/>
      <c r="AG7" s="363"/>
      <c r="AH7" s="363"/>
      <c r="AI7" s="363"/>
      <c r="AJ7" s="363"/>
      <c r="AK7" s="363"/>
      <c r="AL7" s="363"/>
      <c r="AM7" s="364"/>
      <c r="AN7" s="198"/>
    </row>
    <row r="8" spans="2:40" ht="12" customHeight="1">
      <c r="B8" s="31"/>
      <c r="C8" s="8"/>
      <c r="D8" s="8"/>
      <c r="E8" s="8"/>
      <c r="F8" s="8"/>
      <c r="G8" s="8"/>
      <c r="H8" s="8"/>
      <c r="I8" s="8"/>
      <c r="J8" s="8"/>
      <c r="K8" s="8"/>
      <c r="L8" s="8"/>
      <c r="M8" s="8"/>
      <c r="N8" s="8"/>
      <c r="O8" s="8"/>
      <c r="P8" s="8"/>
      <c r="Q8" s="8"/>
      <c r="R8" s="9"/>
      <c r="S8" s="10"/>
      <c r="T8" s="10"/>
      <c r="U8" s="10"/>
      <c r="V8" s="10"/>
      <c r="W8" s="10"/>
      <c r="X8" s="10"/>
      <c r="Y8" s="10"/>
      <c r="Z8" s="201"/>
      <c r="AA8" s="201"/>
      <c r="AB8" s="349">
        <f>'FS-5700-21a, Part 1'!$AB$8</f>
        <v>0</v>
      </c>
      <c r="AC8" s="349"/>
      <c r="AD8" s="349"/>
      <c r="AE8" s="349"/>
      <c r="AF8" s="349"/>
      <c r="AG8" s="349"/>
      <c r="AH8" s="349"/>
      <c r="AI8" s="349"/>
      <c r="AJ8" s="349"/>
      <c r="AK8" s="349"/>
      <c r="AL8" s="349"/>
      <c r="AM8" s="350"/>
      <c r="AN8" s="198"/>
    </row>
    <row r="9" spans="2:40" ht="12" customHeight="1">
      <c r="B9" s="336" t="s">
        <v>51</v>
      </c>
      <c r="C9" s="337"/>
      <c r="D9" s="337"/>
      <c r="E9" s="337"/>
      <c r="F9" s="337"/>
      <c r="G9" s="337"/>
      <c r="H9" s="337"/>
      <c r="I9" s="337"/>
      <c r="J9" s="337"/>
      <c r="K9" s="337"/>
      <c r="L9" s="337"/>
      <c r="M9" s="337"/>
      <c r="N9" s="337"/>
      <c r="O9" s="337"/>
      <c r="P9" s="337"/>
      <c r="Q9" s="338"/>
      <c r="R9" s="312" t="s">
        <v>14</v>
      </c>
      <c r="S9" s="313"/>
      <c r="T9" s="313"/>
      <c r="U9" s="313"/>
      <c r="V9" s="313"/>
      <c r="W9" s="313"/>
      <c r="X9" s="313"/>
      <c r="Y9" s="313"/>
      <c r="Z9" s="199"/>
      <c r="AA9" s="199"/>
      <c r="AB9" s="363">
        <f>'FS-5700-21a, Part 1'!AB9:AM10</f>
        <v>0</v>
      </c>
      <c r="AC9" s="363"/>
      <c r="AD9" s="363"/>
      <c r="AE9" s="363"/>
      <c r="AF9" s="363"/>
      <c r="AG9" s="363"/>
      <c r="AH9" s="363"/>
      <c r="AI9" s="363"/>
      <c r="AJ9" s="363"/>
      <c r="AK9" s="363"/>
      <c r="AL9" s="363"/>
      <c r="AM9" s="364"/>
      <c r="AN9" s="198"/>
    </row>
    <row r="10" spans="2:40" ht="12" customHeight="1">
      <c r="B10" s="344"/>
      <c r="C10" s="345"/>
      <c r="D10" s="345"/>
      <c r="E10" s="345"/>
      <c r="F10" s="345"/>
      <c r="G10" s="345"/>
      <c r="H10" s="345"/>
      <c r="I10" s="345"/>
      <c r="J10" s="345"/>
      <c r="K10" s="345"/>
      <c r="L10" s="345"/>
      <c r="M10" s="345"/>
      <c r="N10" s="345"/>
      <c r="O10" s="345"/>
      <c r="P10" s="345"/>
      <c r="Q10" s="346"/>
      <c r="R10" s="12"/>
      <c r="S10" s="11"/>
      <c r="T10" s="11"/>
      <c r="U10" s="11"/>
      <c r="V10" s="11"/>
      <c r="W10" s="11"/>
      <c r="X10" s="11"/>
      <c r="Y10" s="11"/>
      <c r="Z10" s="201"/>
      <c r="AA10" s="201"/>
      <c r="AB10" s="349">
        <f>'FS-5700-21a, Part 1'!$AB$10</f>
        <v>0</v>
      </c>
      <c r="AC10" s="349"/>
      <c r="AD10" s="349"/>
      <c r="AE10" s="349"/>
      <c r="AF10" s="349"/>
      <c r="AG10" s="349"/>
      <c r="AH10" s="349"/>
      <c r="AI10" s="349"/>
      <c r="AJ10" s="349"/>
      <c r="AK10" s="349"/>
      <c r="AL10" s="349"/>
      <c r="AM10" s="350"/>
      <c r="AN10" s="198"/>
    </row>
    <row r="11" spans="2:40" ht="13.5">
      <c r="B11" s="339" t="s">
        <v>15</v>
      </c>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1"/>
      <c r="AN11" s="198"/>
    </row>
    <row r="12" spans="2:40" ht="13.5">
      <c r="B12" s="312" t="s">
        <v>16</v>
      </c>
      <c r="C12" s="313"/>
      <c r="D12" s="313"/>
      <c r="E12" s="313"/>
      <c r="F12" s="8"/>
      <c r="G12" s="8"/>
      <c r="H12" s="8"/>
      <c r="I12" s="8"/>
      <c r="J12" s="8"/>
      <c r="K12" s="8"/>
      <c r="L12" s="8"/>
      <c r="M12" s="13"/>
      <c r="N12" s="312" t="s">
        <v>17</v>
      </c>
      <c r="O12" s="313"/>
      <c r="P12" s="313"/>
      <c r="Q12" s="313"/>
      <c r="R12" s="313"/>
      <c r="S12" s="313"/>
      <c r="T12" s="313"/>
      <c r="U12" s="313"/>
      <c r="V12" s="313"/>
      <c r="W12" s="313"/>
      <c r="X12" s="313"/>
      <c r="Y12" s="313"/>
      <c r="Z12" s="313"/>
      <c r="AA12" s="313"/>
      <c r="AB12" s="8"/>
      <c r="AC12" s="8"/>
      <c r="AD12" s="8"/>
      <c r="AE12" s="8"/>
      <c r="AF12" s="8"/>
      <c r="AG12" s="8"/>
      <c r="AH12" s="8"/>
      <c r="AI12" s="8"/>
      <c r="AJ12" s="8"/>
      <c r="AK12" s="8"/>
      <c r="AL12" s="8"/>
      <c r="AM12" s="13"/>
      <c r="AN12" s="198"/>
    </row>
    <row r="13" spans="2:40" ht="12.75">
      <c r="B13" s="314">
        <f>'FS-5700-21a, Part 1'!$B$13</f>
        <v>0</v>
      </c>
      <c r="C13" s="278"/>
      <c r="D13" s="278"/>
      <c r="E13" s="278"/>
      <c r="F13" s="278"/>
      <c r="G13" s="278"/>
      <c r="H13" s="278"/>
      <c r="I13" s="278"/>
      <c r="J13" s="278"/>
      <c r="K13" s="278"/>
      <c r="L13" s="278"/>
      <c r="M13" s="279"/>
      <c r="N13" s="277">
        <f>'FS-5700-21a, Part 1'!$N$13</f>
        <v>0</v>
      </c>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315"/>
      <c r="AN13" s="198"/>
    </row>
    <row r="14" spans="2:40" ht="13.5">
      <c r="B14" s="312" t="s">
        <v>18</v>
      </c>
      <c r="C14" s="313"/>
      <c r="D14" s="313"/>
      <c r="E14" s="313"/>
      <c r="F14" s="313"/>
      <c r="G14" s="14"/>
      <c r="H14" s="15" t="s">
        <v>19</v>
      </c>
      <c r="I14" s="137"/>
      <c r="J14" s="16"/>
      <c r="K14" s="16"/>
      <c r="L14" s="16"/>
      <c r="M14" s="16"/>
      <c r="N14" s="16"/>
      <c r="O14" s="15" t="s">
        <v>20</v>
      </c>
      <c r="P14" s="17"/>
      <c r="Q14" s="137"/>
      <c r="R14" s="16"/>
      <c r="S14" s="16"/>
      <c r="T14" s="16"/>
      <c r="U14" s="16"/>
      <c r="V14" s="16"/>
      <c r="W14" s="15" t="s">
        <v>21</v>
      </c>
      <c r="X14" s="16"/>
      <c r="Y14" s="14"/>
      <c r="Z14" s="17"/>
      <c r="AA14" s="137"/>
      <c r="AB14" s="16"/>
      <c r="AC14" s="16"/>
      <c r="AD14" s="16"/>
      <c r="AE14" s="18"/>
      <c r="AF14" s="16" t="s">
        <v>65</v>
      </c>
      <c r="AG14" s="16"/>
      <c r="AH14" s="16"/>
      <c r="AI14" s="16"/>
      <c r="AJ14" s="14"/>
      <c r="AK14" s="14"/>
      <c r="AL14" s="14"/>
      <c r="AM14" s="17"/>
      <c r="AN14" s="198"/>
    </row>
    <row r="15" spans="2:40" ht="12.75">
      <c r="B15" s="314">
        <f>'FS-5700-21a, Part 1'!$B$15</f>
        <v>0</v>
      </c>
      <c r="C15" s="278"/>
      <c r="D15" s="278"/>
      <c r="E15" s="278"/>
      <c r="F15" s="278"/>
      <c r="G15" s="279"/>
      <c r="H15" s="277">
        <f>'FS-5700-21a, Part 1'!$H$15</f>
        <v>0</v>
      </c>
      <c r="I15" s="278"/>
      <c r="J15" s="278"/>
      <c r="K15" s="278"/>
      <c r="L15" s="278"/>
      <c r="M15" s="278"/>
      <c r="N15" s="279"/>
      <c r="O15" s="277">
        <f>'FS-5700-21a, Part 1'!$O$15</f>
        <v>0</v>
      </c>
      <c r="P15" s="278"/>
      <c r="Q15" s="278"/>
      <c r="R15" s="278"/>
      <c r="S15" s="278"/>
      <c r="T15" s="278"/>
      <c r="U15" s="278"/>
      <c r="V15" s="279"/>
      <c r="W15" s="277">
        <f>'FS-5700-21a, Part 1'!$W$15</f>
        <v>0</v>
      </c>
      <c r="X15" s="278"/>
      <c r="Y15" s="278"/>
      <c r="Z15" s="278"/>
      <c r="AA15" s="278"/>
      <c r="AB15" s="278"/>
      <c r="AC15" s="278"/>
      <c r="AD15" s="278"/>
      <c r="AE15" s="279"/>
      <c r="AF15" s="277">
        <f>'FS-5700-21a, Part 1'!$AF$15</f>
        <v>0</v>
      </c>
      <c r="AG15" s="278"/>
      <c r="AH15" s="278"/>
      <c r="AI15" s="278"/>
      <c r="AJ15" s="278"/>
      <c r="AK15" s="278"/>
      <c r="AL15" s="278"/>
      <c r="AM15" s="315"/>
      <c r="AN15" s="198"/>
    </row>
    <row r="16" spans="2:40" ht="13.5">
      <c r="B16" s="15" t="s">
        <v>66</v>
      </c>
      <c r="C16" s="16"/>
      <c r="D16" s="16"/>
      <c r="E16" s="16"/>
      <c r="F16" s="16"/>
      <c r="G16" s="18"/>
      <c r="H16" s="138"/>
      <c r="I16" s="16" t="s">
        <v>67</v>
      </c>
      <c r="J16" s="16"/>
      <c r="K16" s="16"/>
      <c r="L16" s="16"/>
      <c r="M16" s="16"/>
      <c r="N16" s="16"/>
      <c r="O16" s="16"/>
      <c r="P16" s="18"/>
      <c r="Q16" s="15" t="s">
        <v>68</v>
      </c>
      <c r="R16" s="16"/>
      <c r="S16" s="16"/>
      <c r="T16" s="16"/>
      <c r="U16" s="16"/>
      <c r="V16" s="16"/>
      <c r="W16" s="16"/>
      <c r="X16" s="18"/>
      <c r="Y16" s="15" t="s">
        <v>69</v>
      </c>
      <c r="Z16" s="16"/>
      <c r="AA16" s="16"/>
      <c r="AB16" s="16"/>
      <c r="AC16" s="16"/>
      <c r="AD16" s="18"/>
      <c r="AE16" s="16" t="s">
        <v>70</v>
      </c>
      <c r="AF16" s="137"/>
      <c r="AG16" s="16"/>
      <c r="AH16" s="16"/>
      <c r="AI16" s="16"/>
      <c r="AJ16" s="16"/>
      <c r="AK16" s="16"/>
      <c r="AL16" s="16"/>
      <c r="AM16" s="18"/>
      <c r="AN16" s="198"/>
    </row>
    <row r="17" spans="2:40" ht="13.5">
      <c r="B17" s="139" t="s">
        <v>71</v>
      </c>
      <c r="C17" s="19"/>
      <c r="D17" s="19"/>
      <c r="E17" s="58">
        <f>'FS-5700-21a, Part 1'!$E$17</f>
        <v>0</v>
      </c>
      <c r="F17" s="372">
        <f>'FS-5700-21a, Part 1'!F17</f>
        <v>0</v>
      </c>
      <c r="G17" s="372"/>
      <c r="H17" s="373"/>
      <c r="I17" s="20" t="s">
        <v>72</v>
      </c>
      <c r="J17" s="19"/>
      <c r="K17" s="19"/>
      <c r="L17" s="278">
        <f>'FS-5700-21a, Part 1'!$L$17</f>
        <v>0</v>
      </c>
      <c r="M17" s="278"/>
      <c r="N17" s="278"/>
      <c r="O17" s="278"/>
      <c r="P17" s="279"/>
      <c r="Q17" s="277">
        <f>'FS-5700-21a, Part 1'!$Q$17</f>
        <v>0</v>
      </c>
      <c r="R17" s="278"/>
      <c r="S17" s="278"/>
      <c r="T17" s="278"/>
      <c r="U17" s="278"/>
      <c r="V17" s="278"/>
      <c r="W17" s="278"/>
      <c r="X17" s="279"/>
      <c r="Y17" s="277" t="str">
        <f>'FS-5700-21a, Part 1'!$Y$17</f>
        <v> </v>
      </c>
      <c r="Z17" s="278"/>
      <c r="AA17" s="278"/>
      <c r="AB17" s="278"/>
      <c r="AC17" s="278"/>
      <c r="AD17" s="279"/>
      <c r="AE17" s="277">
        <f>'FS-5700-21a, Part 1'!$AE$17</f>
        <v>0</v>
      </c>
      <c r="AF17" s="278"/>
      <c r="AG17" s="278"/>
      <c r="AH17" s="278"/>
      <c r="AI17" s="278"/>
      <c r="AJ17" s="19"/>
      <c r="AK17" s="58" t="str">
        <f>'FS-5700-21a, Part 1'!$AJ$17</f>
        <v> </v>
      </c>
      <c r="AL17" s="19"/>
      <c r="AM17" s="202"/>
      <c r="AN17" s="198"/>
    </row>
    <row r="18" spans="2:40" ht="13.5">
      <c r="B18" s="339" t="s">
        <v>22</v>
      </c>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1"/>
      <c r="AN18" s="198"/>
    </row>
    <row r="19" spans="2:40" ht="13.5">
      <c r="B19" s="31" t="s">
        <v>126</v>
      </c>
      <c r="C19" s="8"/>
      <c r="D19" s="8"/>
      <c r="E19" s="8"/>
      <c r="F19" s="8"/>
      <c r="G19" s="8"/>
      <c r="H19" s="8"/>
      <c r="I19" s="8"/>
      <c r="J19" s="8"/>
      <c r="K19" s="8"/>
      <c r="L19" s="8"/>
      <c r="M19" s="8"/>
      <c r="N19" s="8"/>
      <c r="O19" s="8"/>
      <c r="P19" s="8"/>
      <c r="Q19" s="137"/>
      <c r="R19" s="8" t="s">
        <v>23</v>
      </c>
      <c r="S19" s="8"/>
      <c r="T19" s="8"/>
      <c r="U19" s="8"/>
      <c r="V19" s="8"/>
      <c r="W19" s="8"/>
      <c r="X19" s="8"/>
      <c r="Y19" s="8"/>
      <c r="Z19" s="8"/>
      <c r="AA19" s="8"/>
      <c r="AB19" s="137"/>
      <c r="AC19" s="371">
        <f>AF30+365</f>
        <v>365</v>
      </c>
      <c r="AD19" s="371"/>
      <c r="AE19" s="371"/>
      <c r="AF19" s="371"/>
      <c r="AG19" s="371"/>
      <c r="AH19" s="371"/>
      <c r="AI19" s="371"/>
      <c r="AJ19" s="371"/>
      <c r="AK19" s="8"/>
      <c r="AL19" s="8"/>
      <c r="AM19" s="13"/>
      <c r="AN19" s="198"/>
    </row>
    <row r="20" spans="2:40" ht="13.5">
      <c r="B20" s="31"/>
      <c r="C20" s="8"/>
      <c r="D20" s="8"/>
      <c r="E20" s="8" t="s">
        <v>52</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3"/>
      <c r="AN20" s="198"/>
    </row>
    <row r="21" spans="2:40" ht="13.5">
      <c r="B21" s="31" t="s">
        <v>24</v>
      </c>
      <c r="C21" s="141"/>
      <c r="D21" s="8" t="s">
        <v>225</v>
      </c>
      <c r="E21" s="8"/>
      <c r="F21" s="8"/>
      <c r="G21" s="8"/>
      <c r="H21" s="8"/>
      <c r="I21" s="8"/>
      <c r="J21" s="8"/>
      <c r="K21" s="8"/>
      <c r="L21" s="14"/>
      <c r="M21" s="8"/>
      <c r="N21" s="14" t="s">
        <v>30</v>
      </c>
      <c r="O21" s="141"/>
      <c r="P21" s="8" t="s">
        <v>229</v>
      </c>
      <c r="Q21" s="8"/>
      <c r="R21" s="8"/>
      <c r="S21" s="8"/>
      <c r="T21" s="8"/>
      <c r="U21" s="8"/>
      <c r="V21" s="8"/>
      <c r="W21" s="8"/>
      <c r="X21" s="8"/>
      <c r="Y21" s="8"/>
      <c r="Z21" s="8" t="s">
        <v>57</v>
      </c>
      <c r="AA21" s="141"/>
      <c r="AB21" s="8" t="s">
        <v>237</v>
      </c>
      <c r="AC21" s="8"/>
      <c r="AD21" s="8"/>
      <c r="AE21" s="8"/>
      <c r="AF21" s="8"/>
      <c r="AG21" s="8"/>
      <c r="AH21" s="8"/>
      <c r="AI21" s="8"/>
      <c r="AJ21" s="14"/>
      <c r="AK21" s="8"/>
      <c r="AL21" s="8"/>
      <c r="AM21" s="13"/>
      <c r="AN21" s="198"/>
    </row>
    <row r="22" spans="2:40" ht="13.5">
      <c r="B22" s="31" t="s">
        <v>25</v>
      </c>
      <c r="C22" s="141"/>
      <c r="D22" s="8" t="s">
        <v>226</v>
      </c>
      <c r="E22" s="8"/>
      <c r="F22" s="8"/>
      <c r="G22" s="8"/>
      <c r="H22" s="8"/>
      <c r="I22" s="8"/>
      <c r="J22" s="8"/>
      <c r="K22" s="8"/>
      <c r="L22" s="8"/>
      <c r="M22" s="8"/>
      <c r="N22" s="8" t="s">
        <v>32</v>
      </c>
      <c r="O22" s="141"/>
      <c r="P22" s="8" t="s">
        <v>230</v>
      </c>
      <c r="Q22" s="8"/>
      <c r="R22" s="8"/>
      <c r="S22" s="8"/>
      <c r="T22" s="8"/>
      <c r="U22" s="8"/>
      <c r="V22" s="8"/>
      <c r="W22" s="8"/>
      <c r="X22" s="8"/>
      <c r="Y22" s="8"/>
      <c r="Z22" s="8" t="s">
        <v>59</v>
      </c>
      <c r="AA22" s="141"/>
      <c r="AB22" s="8" t="s">
        <v>272</v>
      </c>
      <c r="AC22" s="8"/>
      <c r="AD22" s="8"/>
      <c r="AE22" s="8"/>
      <c r="AF22" s="8"/>
      <c r="AG22" s="8"/>
      <c r="AH22" s="8"/>
      <c r="AI22" s="8"/>
      <c r="AJ22" s="258">
        <f>'FS-5700-21a, Part 1'!$AJ$22</f>
        <v>0</v>
      </c>
      <c r="AK22" s="258"/>
      <c r="AL22" s="14" t="s">
        <v>277</v>
      </c>
      <c r="AM22" s="13"/>
      <c r="AN22" s="198"/>
    </row>
    <row r="23" spans="2:40" ht="13.5">
      <c r="B23" s="31" t="s">
        <v>26</v>
      </c>
      <c r="C23" s="141"/>
      <c r="D23" s="8" t="s">
        <v>273</v>
      </c>
      <c r="E23" s="8"/>
      <c r="F23" s="8"/>
      <c r="G23" s="8"/>
      <c r="H23" s="8"/>
      <c r="I23" s="8"/>
      <c r="J23" s="8"/>
      <c r="K23" s="8"/>
      <c r="L23" s="8"/>
      <c r="M23" s="8"/>
      <c r="N23" s="8" t="s">
        <v>33</v>
      </c>
      <c r="O23" s="141"/>
      <c r="P23" s="8" t="s">
        <v>231</v>
      </c>
      <c r="Q23" s="8"/>
      <c r="R23" s="8"/>
      <c r="S23" s="8"/>
      <c r="T23" s="8"/>
      <c r="U23" s="8"/>
      <c r="V23" s="8"/>
      <c r="W23" s="14"/>
      <c r="X23" s="8"/>
      <c r="Y23" s="8"/>
      <c r="Z23" s="8" t="s">
        <v>60</v>
      </c>
      <c r="AA23" s="141"/>
      <c r="AB23" s="8" t="s">
        <v>238</v>
      </c>
      <c r="AC23" s="8"/>
      <c r="AD23" s="343" t="str">
        <f>'FS-5700-21a, Part 1'!$AD$23</f>
        <v> </v>
      </c>
      <c r="AE23" s="343"/>
      <c r="AF23" s="343"/>
      <c r="AG23" s="343"/>
      <c r="AH23" s="343"/>
      <c r="AI23" s="343"/>
      <c r="AJ23" s="343"/>
      <c r="AK23" s="343"/>
      <c r="AL23" s="343"/>
      <c r="AM23" s="13"/>
      <c r="AN23" s="198"/>
    </row>
    <row r="24" spans="2:40" ht="13.5">
      <c r="B24" s="31" t="s">
        <v>28</v>
      </c>
      <c r="C24" s="141"/>
      <c r="D24" s="8" t="s">
        <v>250</v>
      </c>
      <c r="E24" s="8"/>
      <c r="F24" s="8"/>
      <c r="G24" s="8"/>
      <c r="H24" s="8"/>
      <c r="I24" s="8"/>
      <c r="J24" s="22"/>
      <c r="K24" s="22"/>
      <c r="L24" s="14"/>
      <c r="M24" s="8"/>
      <c r="N24" s="8" t="s">
        <v>53</v>
      </c>
      <c r="O24" s="141"/>
      <c r="P24" s="8" t="s">
        <v>241</v>
      </c>
      <c r="Q24" s="8"/>
      <c r="R24" s="8"/>
      <c r="T24" s="22" t="s">
        <v>240</v>
      </c>
      <c r="U24" s="22"/>
      <c r="V24" s="22"/>
      <c r="W24" s="351" t="str">
        <f>'FS-5700-21a, Part 1'!$W$24</f>
        <v> </v>
      </c>
      <c r="X24" s="351"/>
      <c r="Y24" s="8" t="s">
        <v>35</v>
      </c>
      <c r="Z24" s="8" t="s">
        <v>61</v>
      </c>
      <c r="AA24" s="141"/>
      <c r="AB24" s="8" t="s">
        <v>238</v>
      </c>
      <c r="AC24" s="8"/>
      <c r="AD24" s="343" t="str">
        <f>'FS-5700-21a, Part 1'!$AD$24</f>
        <v> </v>
      </c>
      <c r="AE24" s="343"/>
      <c r="AF24" s="343"/>
      <c r="AG24" s="343"/>
      <c r="AH24" s="343"/>
      <c r="AI24" s="343"/>
      <c r="AJ24" s="343"/>
      <c r="AK24" s="343"/>
      <c r="AL24" s="343"/>
      <c r="AM24" s="13"/>
      <c r="AN24" s="198"/>
    </row>
    <row r="25" spans="2:40" ht="13.5">
      <c r="B25" s="31" t="s">
        <v>27</v>
      </c>
      <c r="C25" s="141"/>
      <c r="D25" s="8" t="s">
        <v>227</v>
      </c>
      <c r="E25" s="8"/>
      <c r="F25" s="8"/>
      <c r="G25" s="8"/>
      <c r="H25" s="8"/>
      <c r="I25" s="8"/>
      <c r="J25" s="8"/>
      <c r="K25" s="8"/>
      <c r="L25" s="8"/>
      <c r="M25" s="8"/>
      <c r="N25" s="8" t="s">
        <v>54</v>
      </c>
      <c r="O25" s="141"/>
      <c r="P25" s="8" t="s">
        <v>232</v>
      </c>
      <c r="Q25" s="8"/>
      <c r="R25" s="8"/>
      <c r="S25" s="8"/>
      <c r="T25" s="8"/>
      <c r="U25" s="8"/>
      <c r="V25" s="8"/>
      <c r="W25" s="8"/>
      <c r="X25" s="8"/>
      <c r="Y25" s="8"/>
      <c r="Z25" s="8" t="s">
        <v>62</v>
      </c>
      <c r="AA25" s="141"/>
      <c r="AB25" s="8" t="s">
        <v>238</v>
      </c>
      <c r="AC25" s="8"/>
      <c r="AD25" s="343" t="str">
        <f>'FS-5700-21a, Part 1'!$AD$25</f>
        <v> </v>
      </c>
      <c r="AE25" s="343"/>
      <c r="AF25" s="343"/>
      <c r="AG25" s="343"/>
      <c r="AH25" s="343"/>
      <c r="AI25" s="343"/>
      <c r="AJ25" s="343"/>
      <c r="AK25" s="343"/>
      <c r="AL25" s="343"/>
      <c r="AM25" s="13"/>
      <c r="AN25" s="198"/>
    </row>
    <row r="26" spans="2:40" ht="13.5">
      <c r="B26" s="31" t="s">
        <v>31</v>
      </c>
      <c r="C26" s="141"/>
      <c r="D26" s="8" t="s">
        <v>228</v>
      </c>
      <c r="E26" s="8"/>
      <c r="F26" s="8"/>
      <c r="G26" s="8"/>
      <c r="H26" s="8"/>
      <c r="I26" s="8"/>
      <c r="J26" s="22"/>
      <c r="K26" s="22"/>
      <c r="L26" s="14"/>
      <c r="M26" s="8"/>
      <c r="N26" s="8" t="s">
        <v>55</v>
      </c>
      <c r="O26" s="141"/>
      <c r="P26" s="8" t="s">
        <v>233</v>
      </c>
      <c r="Q26" s="8"/>
      <c r="R26" s="8"/>
      <c r="S26" s="8"/>
      <c r="T26" s="141"/>
      <c r="U26" s="8" t="s">
        <v>234</v>
      </c>
      <c r="V26" s="22"/>
      <c r="W26" s="142"/>
      <c r="X26" s="14" t="s">
        <v>235</v>
      </c>
      <c r="Y26" s="8"/>
      <c r="Z26" s="8" t="s">
        <v>63</v>
      </c>
      <c r="AA26" s="141"/>
      <c r="AB26" s="8" t="s">
        <v>238</v>
      </c>
      <c r="AC26" s="8"/>
      <c r="AD26" s="343" t="str">
        <f>'FS-5700-21a, Part 1'!$AD$26</f>
        <v> </v>
      </c>
      <c r="AE26" s="343"/>
      <c r="AF26" s="343"/>
      <c r="AG26" s="343"/>
      <c r="AH26" s="343"/>
      <c r="AI26" s="343"/>
      <c r="AJ26" s="343"/>
      <c r="AK26" s="343"/>
      <c r="AL26" s="343"/>
      <c r="AM26" s="13"/>
      <c r="AN26" s="198"/>
    </row>
    <row r="27" spans="2:40" ht="13.5">
      <c r="B27" s="31" t="s">
        <v>29</v>
      </c>
      <c r="C27" s="141"/>
      <c r="D27" s="8" t="s">
        <v>274</v>
      </c>
      <c r="E27" s="8"/>
      <c r="F27" s="8"/>
      <c r="G27" s="8"/>
      <c r="H27" s="8"/>
      <c r="I27" s="8"/>
      <c r="J27" s="22"/>
      <c r="K27" s="22"/>
      <c r="L27" s="8"/>
      <c r="M27" s="22"/>
      <c r="N27" s="8" t="s">
        <v>56</v>
      </c>
      <c r="O27" s="141"/>
      <c r="P27" s="8" t="s">
        <v>236</v>
      </c>
      <c r="Q27" s="8"/>
      <c r="R27" s="8"/>
      <c r="S27" s="143"/>
      <c r="T27" s="8" t="s">
        <v>58</v>
      </c>
      <c r="U27" s="8"/>
      <c r="V27" s="356" t="str">
        <f>'FS-5700-21a, Part 1'!$V$27</f>
        <v> </v>
      </c>
      <c r="W27" s="356"/>
      <c r="X27" s="22" t="s">
        <v>35</v>
      </c>
      <c r="Y27" s="22"/>
      <c r="Z27" s="8" t="s">
        <v>64</v>
      </c>
      <c r="AA27" s="141"/>
      <c r="AB27" s="8" t="s">
        <v>238</v>
      </c>
      <c r="AC27" s="8"/>
      <c r="AD27" s="310" t="str">
        <f>'FS-5700-21a, Part 1'!$AD$27</f>
        <v> </v>
      </c>
      <c r="AE27" s="310"/>
      <c r="AF27" s="310"/>
      <c r="AG27" s="310"/>
      <c r="AH27" s="310"/>
      <c r="AI27" s="310"/>
      <c r="AJ27" s="310"/>
      <c r="AK27" s="310"/>
      <c r="AL27" s="310"/>
      <c r="AM27" s="13"/>
      <c r="AN27" s="198"/>
    </row>
    <row r="28" spans="2:40" ht="6" customHeight="1">
      <c r="B28" s="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27"/>
      <c r="AE28" s="27"/>
      <c r="AF28" s="27"/>
      <c r="AG28" s="27"/>
      <c r="AH28" s="27"/>
      <c r="AI28" s="27"/>
      <c r="AJ28" s="27"/>
      <c r="AK28" s="27"/>
      <c r="AL28" s="11"/>
      <c r="AM28" s="30"/>
      <c r="AN28" s="198"/>
    </row>
    <row r="29" spans="2:40" ht="13.5">
      <c r="B29" s="31" t="s">
        <v>251</v>
      </c>
      <c r="C29" s="8"/>
      <c r="D29" s="8"/>
      <c r="E29" s="8"/>
      <c r="F29" s="8"/>
      <c r="G29" s="8"/>
      <c r="H29" s="8"/>
      <c r="I29" s="8"/>
      <c r="J29" s="8"/>
      <c r="K29" s="8"/>
      <c r="L29" s="8"/>
      <c r="M29" s="13"/>
      <c r="N29" s="8" t="s">
        <v>121</v>
      </c>
      <c r="O29" s="8"/>
      <c r="P29" s="8"/>
      <c r="Q29" s="8"/>
      <c r="R29" s="8"/>
      <c r="S29" s="8"/>
      <c r="T29" s="8"/>
      <c r="U29" s="8"/>
      <c r="V29" s="8"/>
      <c r="W29" s="8"/>
      <c r="X29" s="13"/>
      <c r="Y29" s="8" t="s">
        <v>122</v>
      </c>
      <c r="Z29" s="8"/>
      <c r="AA29" s="8"/>
      <c r="AB29" s="8"/>
      <c r="AC29" s="8"/>
      <c r="AD29" s="8"/>
      <c r="AE29" s="13"/>
      <c r="AF29" s="8" t="s">
        <v>123</v>
      </c>
      <c r="AG29" s="8"/>
      <c r="AH29" s="8"/>
      <c r="AI29" s="8"/>
      <c r="AJ29" s="8"/>
      <c r="AK29" s="8"/>
      <c r="AL29" s="8"/>
      <c r="AM29" s="13"/>
      <c r="AN29" s="198"/>
    </row>
    <row r="30" spans="2:40" ht="13.5">
      <c r="B30" s="365"/>
      <c r="C30" s="366"/>
      <c r="D30" s="366"/>
      <c r="E30" s="366"/>
      <c r="F30" s="366"/>
      <c r="G30" s="366"/>
      <c r="H30" s="366"/>
      <c r="I30" s="366"/>
      <c r="J30" s="366"/>
      <c r="K30" s="366"/>
      <c r="L30" s="366"/>
      <c r="M30" s="367"/>
      <c r="N30" s="271"/>
      <c r="O30" s="272"/>
      <c r="P30" s="272"/>
      <c r="Q30" s="272"/>
      <c r="R30" s="272"/>
      <c r="S30" s="272"/>
      <c r="T30" s="272"/>
      <c r="U30" s="272"/>
      <c r="V30" s="272"/>
      <c r="W30" s="272"/>
      <c r="X30" s="273"/>
      <c r="Y30" s="271"/>
      <c r="Z30" s="272"/>
      <c r="AA30" s="272"/>
      <c r="AB30" s="272"/>
      <c r="AC30" s="272"/>
      <c r="AD30" s="272"/>
      <c r="AE30" s="273"/>
      <c r="AF30" s="368">
        <f>'FS-5700-21a, Part 1'!AF30</f>
        <v>0</v>
      </c>
      <c r="AG30" s="369"/>
      <c r="AH30" s="369"/>
      <c r="AI30" s="369"/>
      <c r="AJ30" s="369"/>
      <c r="AK30" s="369"/>
      <c r="AL30" s="369"/>
      <c r="AM30" s="370"/>
      <c r="AN30" s="203"/>
    </row>
  </sheetData>
  <sheetProtection formatCells="0" selectLockedCells="1"/>
  <protectedRanges>
    <protectedRange sqref="AA28" name="Air Attack"/>
    <protectedRange sqref="AC19:AI19" name="Expiration Date"/>
    <protectedRange sqref="AJ17 AL17:AM17" name="Time of 100 Hour"/>
    <protectedRange sqref="H17:K17" name="No Pax"/>
    <protectedRange sqref="Z7:AA8" name="Designated Base"/>
    <protectedRange sqref="Z5:AA6" name="Item No."/>
    <protectedRange sqref="Z9:AA10" name="Region Area"/>
    <protectedRange sqref="B17:D17 F17:G17" name="Gross Weight"/>
    <protectedRange sqref="AC3:AM3 AC5:AM5 AC7:AM7 AC9:AM9" name="Contract No"/>
    <protectedRange sqref="O28 C28" name="Single Engine"/>
    <protectedRange sqref="C24 O24 O26:O27 AA24:AA27 C26:C27" name="Air Attack_4"/>
    <protectedRange sqref="C22 O22 AA22" name="Cargo_4"/>
    <protectedRange sqref="C21 O21 AA21" name="Pax_4"/>
    <protectedRange sqref="C23 O23 AA23" name="Fire Recon_4"/>
    <protectedRange sqref="C25 O25" name="Single Engine_4"/>
    <protectedRange sqref="J24:K24 V26:W26 J27 Y27 J26:K26" name="Type Air Attack_3"/>
    <protectedRange sqref="V24" name="Type Air Attack_1"/>
    <protectedRange sqref="AC4:AM4" name="Range14"/>
    <protectedRange sqref="AC4:AM4" name="Contract No_1"/>
    <protectedRange sqref="AB6:AM6" name="Item No._1"/>
    <protectedRange sqref="AB8:AM8" name="Designated Base_1"/>
    <protectedRange sqref="B13:M13" name="Operator_1"/>
    <protectedRange sqref="AB10:AM10" name="Region Area_1"/>
    <protectedRange sqref="N13:AM13" name="Address_1"/>
    <protectedRange sqref="N13:AM13" name="Model_1"/>
    <protectedRange sqref="B15:C15" name="Area Code_1"/>
    <protectedRange sqref="D15:G15" name="telephone no_1"/>
    <protectedRange sqref="H15" name="telephone no_2"/>
    <protectedRange sqref="Q15:V15" name="N Number_1"/>
    <protectedRange sqref="AA15:AE15" name="Serial No_1"/>
    <protectedRange sqref="W15:Z15" name="N Number_2"/>
    <protectedRange sqref="AF15:AM15" name="Serial No_2"/>
    <protectedRange sqref="E17" name="Gross Weight_1"/>
    <protectedRange sqref="N17:P17 L17" name="No Pax_1"/>
    <protectedRange sqref="Q17:X17" name="Hobbs Tach"/>
    <protectedRange sqref="Y17:AD17" name="Time of 100 Hour_1"/>
    <protectedRange sqref="AE17:AI17" name="Time of 100 Hour_2"/>
    <protectedRange sqref="AK17" name="Time of 100 Hour_3"/>
    <protectedRange sqref="W24" name="Type Air Attack_4"/>
    <protectedRange sqref="AL23" name="Range28_1"/>
    <protectedRange sqref="AH23:AI23" name="Type Air Attack_5"/>
    <protectedRange sqref="AL24" name="Range28_2"/>
    <protectedRange sqref="AH24:AI24" name="Type Air Attack_6"/>
    <protectedRange sqref="AL25" name="Range28_3"/>
    <protectedRange sqref="AL26" name="Range28_4"/>
    <protectedRange sqref="AH26:AI26" name="Type Air Attack_2"/>
    <protectedRange sqref="AL27" name="Range28_6"/>
    <protectedRange sqref="AH27:AI27" name="Type Air Attack_8"/>
  </protectedRanges>
  <mergeCells count="47">
    <mergeCell ref="L17:P17"/>
    <mergeCell ref="AJ22:AK22"/>
    <mergeCell ref="B1:AM1"/>
    <mergeCell ref="B2:AM2"/>
    <mergeCell ref="AD26:AL26"/>
    <mergeCell ref="F17:H17"/>
    <mergeCell ref="Q17:X17"/>
    <mergeCell ref="Y17:AD17"/>
    <mergeCell ref="AE17:AI17"/>
    <mergeCell ref="B14:F14"/>
    <mergeCell ref="B5:Q7"/>
    <mergeCell ref="AB3:AM3"/>
    <mergeCell ref="B9:Q9"/>
    <mergeCell ref="B18:AM18"/>
    <mergeCell ref="AC19:AJ19"/>
    <mergeCell ref="AD24:AL24"/>
    <mergeCell ref="W15:AE15"/>
    <mergeCell ref="AF15:AM15"/>
    <mergeCell ref="B10:Q10"/>
    <mergeCell ref="AB10:AM10"/>
    <mergeCell ref="W24:X24"/>
    <mergeCell ref="B11:AM11"/>
    <mergeCell ref="B30:M30"/>
    <mergeCell ref="N30:X30"/>
    <mergeCell ref="Y30:AE30"/>
    <mergeCell ref="AD23:AL23"/>
    <mergeCell ref="V27:W27"/>
    <mergeCell ref="AF30:AM30"/>
    <mergeCell ref="AD27:AL27"/>
    <mergeCell ref="AD25:AL25"/>
    <mergeCell ref="H15:N15"/>
    <mergeCell ref="O15:V15"/>
    <mergeCell ref="B12:E12"/>
    <mergeCell ref="N12:AA12"/>
    <mergeCell ref="B13:M13"/>
    <mergeCell ref="N13:AM13"/>
    <mergeCell ref="B15:G15"/>
    <mergeCell ref="AB4:AM4"/>
    <mergeCell ref="R3:AA3"/>
    <mergeCell ref="R9:Y9"/>
    <mergeCell ref="R5:Y5"/>
    <mergeCell ref="R7:Y7"/>
    <mergeCell ref="AB9:AM9"/>
    <mergeCell ref="AB5:AM5"/>
    <mergeCell ref="AB6:AM6"/>
    <mergeCell ref="AB7:AM7"/>
    <mergeCell ref="AB8:AM8"/>
  </mergeCells>
  <conditionalFormatting sqref="P25:U29 N18:O29 V25:W26 AB1:AM3 AB5:AM5 AB7:AM7 AD28:AE29 AB9:AM9 Z18:AB29 AB11:AM12 AC18:AI18 AC20:AC29 B14:AM14 B16:D30 E18:E30 E16 F16:K30 P18:Y23 AJ16:AJ18 L16:AI16 AK16 AK18:AK21 AJ20:AJ21 X25:Y29 AD20:AI22 AM16:AM30 AL16:AL22 L18:M30 V28:W29 AF28:AL30 B8:Q12 R1:AA12 B1:Q4">
    <cfRule type="cellIs" priority="1" dxfId="0" operator="equal" stopIfTrue="1">
      <formula>0</formula>
    </cfRule>
  </conditionalFormatting>
  <conditionalFormatting sqref="AC19:AJ19">
    <cfRule type="expression" priority="2" dxfId="0" stopIfTrue="1">
      <formula>$AF$30=0</formula>
    </cfRule>
  </conditionalFormatting>
  <printOptions/>
  <pageMargins left="0.25" right="0.25" top="0.25" bottom="0.25"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M33"/>
  <sheetViews>
    <sheetView workbookViewId="0" topLeftCell="A1">
      <selection activeCell="A1" sqref="A1:M1"/>
    </sheetView>
  </sheetViews>
  <sheetFormatPr defaultColWidth="9.140625" defaultRowHeight="12.75"/>
  <cols>
    <col min="1" max="1" width="3.140625" style="169" customWidth="1"/>
    <col min="2" max="3" width="9.140625" style="169" customWidth="1"/>
    <col min="4" max="4" width="8.140625" style="169" customWidth="1"/>
    <col min="5" max="5" width="9.140625" style="169" customWidth="1"/>
    <col min="6" max="6" width="10.57421875" style="169" customWidth="1"/>
    <col min="7" max="7" width="3.8515625" style="169" customWidth="1"/>
    <col min="8" max="8" width="6.421875" style="169" customWidth="1"/>
    <col min="9" max="9" width="5.8515625" style="169" customWidth="1"/>
    <col min="10" max="10" width="5.28125" style="169" customWidth="1"/>
    <col min="11" max="11" width="5.421875" style="169" customWidth="1"/>
    <col min="12" max="12" width="6.28125" style="169" customWidth="1"/>
    <col min="13" max="13" width="3.7109375" style="169" customWidth="1"/>
  </cols>
  <sheetData>
    <row r="1" spans="1:13" s="207" customFormat="1" ht="16.5">
      <c r="A1" s="519" t="s">
        <v>299</v>
      </c>
      <c r="B1" s="519"/>
      <c r="C1" s="519"/>
      <c r="D1" s="519"/>
      <c r="E1" s="519"/>
      <c r="F1" s="519"/>
      <c r="G1" s="519"/>
      <c r="H1" s="519"/>
      <c r="I1" s="519"/>
      <c r="J1" s="519"/>
      <c r="K1" s="519"/>
      <c r="L1" s="519"/>
      <c r="M1" s="519"/>
    </row>
    <row r="2" spans="1:13" s="207" customFormat="1" ht="17.25" thickBot="1">
      <c r="A2" s="518" t="s">
        <v>294</v>
      </c>
      <c r="B2" s="518"/>
      <c r="C2" s="518"/>
      <c r="D2" s="518"/>
      <c r="E2" s="518"/>
      <c r="F2" s="518"/>
      <c r="G2" s="518"/>
      <c r="H2" s="518"/>
      <c r="I2" s="518"/>
      <c r="J2" s="518"/>
      <c r="K2" s="518"/>
      <c r="L2" s="518"/>
      <c r="M2" s="518"/>
    </row>
    <row r="3" spans="1:13" ht="26.25" customHeight="1" thickTop="1">
      <c r="A3" s="520" t="s">
        <v>293</v>
      </c>
      <c r="B3" s="521"/>
      <c r="C3" s="521"/>
      <c r="D3" s="521"/>
      <c r="E3" s="521"/>
      <c r="F3" s="521"/>
      <c r="G3" s="522"/>
      <c r="H3" s="526" t="s">
        <v>127</v>
      </c>
      <c r="I3" s="527"/>
      <c r="J3" s="528">
        <f>'FS-5700-21a, Part 1'!H15</f>
        <v>0</v>
      </c>
      <c r="K3" s="528"/>
      <c r="L3" s="528"/>
      <c r="M3" s="529"/>
    </row>
    <row r="4" spans="1:13" ht="28.5" customHeight="1">
      <c r="A4" s="523"/>
      <c r="B4" s="524"/>
      <c r="C4" s="524"/>
      <c r="D4" s="524"/>
      <c r="E4" s="524"/>
      <c r="F4" s="524"/>
      <c r="G4" s="525"/>
      <c r="H4" s="515" t="s">
        <v>129</v>
      </c>
      <c r="I4" s="481"/>
      <c r="J4" s="484">
        <f>'FS-5700-21a, Part 1'!O15</f>
        <v>0</v>
      </c>
      <c r="K4" s="484"/>
      <c r="L4" s="484"/>
      <c r="M4" s="485"/>
    </row>
    <row r="5" spans="1:13" ht="16.5">
      <c r="A5" s="511" t="s">
        <v>130</v>
      </c>
      <c r="B5" s="481"/>
      <c r="C5" s="512" t="s">
        <v>128</v>
      </c>
      <c r="D5" s="513"/>
      <c r="E5" s="513"/>
      <c r="F5" s="513"/>
      <c r="G5" s="514"/>
      <c r="H5" s="515" t="s">
        <v>131</v>
      </c>
      <c r="I5" s="481"/>
      <c r="J5" s="516"/>
      <c r="K5" s="512"/>
      <c r="L5" s="512"/>
      <c r="M5" s="517"/>
    </row>
    <row r="6" spans="1:13" ht="17.25" thickBot="1">
      <c r="A6" s="503" t="s">
        <v>132</v>
      </c>
      <c r="B6" s="504"/>
      <c r="C6" s="505" t="s">
        <v>128</v>
      </c>
      <c r="D6" s="506"/>
      <c r="E6" s="506"/>
      <c r="F6" s="506"/>
      <c r="G6" s="507"/>
      <c r="H6" s="508" t="s">
        <v>133</v>
      </c>
      <c r="I6" s="471"/>
      <c r="J6" s="509" t="s">
        <v>128</v>
      </c>
      <c r="K6" s="509"/>
      <c r="L6" s="509"/>
      <c r="M6" s="510"/>
    </row>
    <row r="7" spans="1:13" ht="16.5">
      <c r="A7" s="501">
        <v>1</v>
      </c>
      <c r="B7" s="491" t="s">
        <v>134</v>
      </c>
      <c r="C7" s="491"/>
      <c r="D7" s="502" t="s">
        <v>128</v>
      </c>
      <c r="E7" s="502"/>
      <c r="F7" s="502"/>
      <c r="G7" s="502"/>
      <c r="H7" s="491" t="s">
        <v>135</v>
      </c>
      <c r="I7" s="488" t="s">
        <v>128</v>
      </c>
      <c r="J7" s="489"/>
      <c r="K7" s="491" t="s">
        <v>136</v>
      </c>
      <c r="L7" s="493" t="s">
        <v>128</v>
      </c>
      <c r="M7" s="144" t="s">
        <v>128</v>
      </c>
    </row>
    <row r="8" spans="1:13" ht="16.5">
      <c r="A8" s="496"/>
      <c r="B8" s="381"/>
      <c r="C8" s="381"/>
      <c r="D8" s="498"/>
      <c r="E8" s="498"/>
      <c r="F8" s="498"/>
      <c r="G8" s="498"/>
      <c r="H8" s="492"/>
      <c r="I8" s="490"/>
      <c r="J8" s="490"/>
      <c r="K8" s="492"/>
      <c r="L8" s="494"/>
      <c r="M8" s="145"/>
    </row>
    <row r="9" spans="1:13" ht="16.5">
      <c r="A9" s="495">
        <v>2</v>
      </c>
      <c r="B9" s="471" t="s">
        <v>137</v>
      </c>
      <c r="C9" s="471"/>
      <c r="D9" s="497" t="s">
        <v>128</v>
      </c>
      <c r="E9" s="497"/>
      <c r="F9" s="497"/>
      <c r="G9" s="497"/>
      <c r="H9" s="471" t="s">
        <v>135</v>
      </c>
      <c r="I9" s="499" t="s">
        <v>128</v>
      </c>
      <c r="J9" s="500"/>
      <c r="K9" s="471" t="s">
        <v>136</v>
      </c>
      <c r="L9" s="499" t="s">
        <v>128</v>
      </c>
      <c r="M9" s="147" t="s">
        <v>128</v>
      </c>
    </row>
    <row r="10" spans="1:13" ht="16.5">
      <c r="A10" s="496"/>
      <c r="B10" s="381"/>
      <c r="C10" s="381"/>
      <c r="D10" s="498"/>
      <c r="E10" s="498"/>
      <c r="F10" s="498"/>
      <c r="G10" s="498"/>
      <c r="H10" s="492"/>
      <c r="I10" s="490"/>
      <c r="J10" s="490"/>
      <c r="K10" s="492"/>
      <c r="L10" s="494"/>
      <c r="M10" s="145"/>
    </row>
    <row r="11" spans="1:13" ht="16.5">
      <c r="A11" s="148">
        <v>3</v>
      </c>
      <c r="B11" s="481" t="s">
        <v>138</v>
      </c>
      <c r="C11" s="481"/>
      <c r="D11" s="481"/>
      <c r="E11" s="481"/>
      <c r="F11" s="481"/>
      <c r="G11" s="482"/>
      <c r="H11" s="483">
        <f>'FS-5700-21a, Part 1'!H39</f>
        <v>0</v>
      </c>
      <c r="I11" s="484"/>
      <c r="J11" s="484"/>
      <c r="K11" s="484"/>
      <c r="L11" s="484"/>
      <c r="M11" s="485"/>
    </row>
    <row r="12" spans="1:13" ht="16.5">
      <c r="A12" s="146">
        <v>4</v>
      </c>
      <c r="B12" s="486" t="s">
        <v>139</v>
      </c>
      <c r="C12" s="486"/>
      <c r="D12" s="486"/>
      <c r="E12" s="486"/>
      <c r="F12" s="486"/>
      <c r="G12" s="487"/>
      <c r="H12" s="483"/>
      <c r="I12" s="484"/>
      <c r="J12" s="484"/>
      <c r="K12" s="484"/>
      <c r="L12" s="484"/>
      <c r="M12" s="485"/>
    </row>
    <row r="13" spans="1:13" ht="17.25" thickBot="1">
      <c r="A13" s="148">
        <v>5</v>
      </c>
      <c r="B13" s="471" t="s">
        <v>140</v>
      </c>
      <c r="C13" s="471"/>
      <c r="D13" s="149">
        <f>'FS-5700-21a, Part 1'!AE17*1.5</f>
        <v>0</v>
      </c>
      <c r="E13" s="170" t="s">
        <v>141</v>
      </c>
      <c r="F13" s="150">
        <v>7</v>
      </c>
      <c r="G13" s="170" t="s">
        <v>142</v>
      </c>
      <c r="H13" s="472">
        <f>SUM(D13*F13)</f>
        <v>0</v>
      </c>
      <c r="I13" s="473"/>
      <c r="J13" s="473"/>
      <c r="K13" s="473"/>
      <c r="L13" s="473"/>
      <c r="M13" s="474"/>
    </row>
    <row r="14" spans="1:13" ht="17.25" thickBot="1">
      <c r="A14" s="151">
        <v>6</v>
      </c>
      <c r="B14" s="475" t="s">
        <v>0</v>
      </c>
      <c r="C14" s="475"/>
      <c r="D14" s="476"/>
      <c r="E14" s="476"/>
      <c r="F14" s="476"/>
      <c r="G14" s="477"/>
      <c r="H14" s="478">
        <f>SUM(H11:M13)</f>
        <v>0</v>
      </c>
      <c r="I14" s="479"/>
      <c r="J14" s="479"/>
      <c r="K14" s="479"/>
      <c r="L14" s="479"/>
      <c r="M14" s="480"/>
    </row>
    <row r="15" spans="1:13" ht="17.25" thickBot="1">
      <c r="A15" s="152"/>
      <c r="B15" s="455" t="s">
        <v>128</v>
      </c>
      <c r="C15" s="455"/>
      <c r="D15" s="455"/>
      <c r="E15" s="153"/>
      <c r="F15" s="456" t="s">
        <v>143</v>
      </c>
      <c r="G15" s="457"/>
      <c r="H15" s="457"/>
      <c r="I15" s="457"/>
      <c r="J15" s="458"/>
      <c r="K15" s="459" t="s">
        <v>144</v>
      </c>
      <c r="L15" s="460"/>
      <c r="M15" s="461"/>
    </row>
    <row r="16" spans="1:13" ht="16.5">
      <c r="A16" s="154"/>
      <c r="B16" s="462" t="s">
        <v>128</v>
      </c>
      <c r="C16" s="462"/>
      <c r="D16" s="462"/>
      <c r="E16" s="155"/>
      <c r="F16" s="463" t="s">
        <v>145</v>
      </c>
      <c r="G16" s="464"/>
      <c r="H16" s="465" t="s">
        <v>146</v>
      </c>
      <c r="I16" s="466"/>
      <c r="J16" s="467"/>
      <c r="K16" s="468" t="s">
        <v>147</v>
      </c>
      <c r="L16" s="469"/>
      <c r="M16" s="470"/>
    </row>
    <row r="17" spans="1:13" ht="16.5">
      <c r="A17" s="156" t="s">
        <v>148</v>
      </c>
      <c r="B17" s="423" t="s">
        <v>3</v>
      </c>
      <c r="C17" s="454"/>
      <c r="D17" s="454"/>
      <c r="E17" s="454"/>
      <c r="F17" s="447"/>
      <c r="G17" s="442"/>
      <c r="H17" s="448"/>
      <c r="I17" s="449"/>
      <c r="J17" s="450"/>
      <c r="K17" s="440"/>
      <c r="L17" s="441"/>
      <c r="M17" s="443"/>
    </row>
    <row r="18" spans="1:13" ht="16.5">
      <c r="A18" s="157" t="s">
        <v>149</v>
      </c>
      <c r="B18" s="437" t="s">
        <v>4</v>
      </c>
      <c r="C18" s="437"/>
      <c r="D18" s="437"/>
      <c r="E18" s="437"/>
      <c r="F18" s="438" t="s">
        <v>128</v>
      </c>
      <c r="G18" s="439"/>
      <c r="H18" s="451" t="s">
        <v>128</v>
      </c>
      <c r="I18" s="452"/>
      <c r="J18" s="453"/>
      <c r="K18" s="440" t="s">
        <v>128</v>
      </c>
      <c r="L18" s="441"/>
      <c r="M18" s="443"/>
    </row>
    <row r="19" spans="1:13" ht="16.5">
      <c r="A19" s="158">
        <v>8</v>
      </c>
      <c r="B19" s="423" t="s">
        <v>5</v>
      </c>
      <c r="C19" s="423"/>
      <c r="D19" s="423"/>
      <c r="E19" s="423"/>
      <c r="F19" s="447" t="s">
        <v>128</v>
      </c>
      <c r="G19" s="442"/>
      <c r="H19" s="448" t="s">
        <v>128</v>
      </c>
      <c r="I19" s="449"/>
      <c r="J19" s="450"/>
      <c r="K19" s="440" t="s">
        <v>128</v>
      </c>
      <c r="L19" s="441"/>
      <c r="M19" s="443"/>
    </row>
    <row r="20" spans="1:13" ht="16.5">
      <c r="A20" s="156">
        <v>9</v>
      </c>
      <c r="B20" s="423" t="s">
        <v>6</v>
      </c>
      <c r="C20" s="423"/>
      <c r="D20" s="423"/>
      <c r="E20" s="423"/>
      <c r="F20" s="432" t="e">
        <f>SUM(F18-F19)</f>
        <v>#VALUE!</v>
      </c>
      <c r="G20" s="433"/>
      <c r="H20" s="444" t="e">
        <f>SUM(H18-H19)</f>
        <v>#VALUE!</v>
      </c>
      <c r="I20" s="445"/>
      <c r="J20" s="446"/>
      <c r="K20" s="435" t="e">
        <f>SUM(K18-K19)</f>
        <v>#VALUE!</v>
      </c>
      <c r="L20" s="434"/>
      <c r="M20" s="436"/>
    </row>
    <row r="21" spans="1:13" ht="16.5">
      <c r="A21" s="158">
        <v>10</v>
      </c>
      <c r="B21" s="437" t="s">
        <v>7</v>
      </c>
      <c r="C21" s="437"/>
      <c r="D21" s="437"/>
      <c r="E21" s="437"/>
      <c r="F21" s="438" t="s">
        <v>128</v>
      </c>
      <c r="G21" s="439"/>
      <c r="H21" s="440">
        <f>'FS-5700-21a, Part 1'!F17</f>
        <v>0</v>
      </c>
      <c r="I21" s="441"/>
      <c r="J21" s="442"/>
      <c r="K21" s="440" t="s">
        <v>128</v>
      </c>
      <c r="L21" s="441"/>
      <c r="M21" s="443"/>
    </row>
    <row r="22" spans="1:13" ht="16.5">
      <c r="A22" s="156">
        <v>11</v>
      </c>
      <c r="B22" s="423" t="s">
        <v>2</v>
      </c>
      <c r="C22" s="423"/>
      <c r="D22" s="423"/>
      <c r="E22" s="423"/>
      <c r="F22" s="432" t="e">
        <f>MIN(F20,F21)</f>
        <v>#VALUE!</v>
      </c>
      <c r="G22" s="433"/>
      <c r="H22" s="434" t="e">
        <f>MIN(H20,H21)</f>
        <v>#VALUE!</v>
      </c>
      <c r="I22" s="434"/>
      <c r="J22" s="433"/>
      <c r="K22" s="435" t="e">
        <f>MIN(K20,K21)</f>
        <v>#VALUE!</v>
      </c>
      <c r="L22" s="434"/>
      <c r="M22" s="436"/>
    </row>
    <row r="23" spans="1:13" ht="17.25" thickBot="1">
      <c r="A23" s="158">
        <v>12</v>
      </c>
      <c r="B23" s="423" t="s">
        <v>8</v>
      </c>
      <c r="C23" s="423"/>
      <c r="D23" s="423"/>
      <c r="E23" s="423"/>
      <c r="F23" s="424">
        <f>SUM(H14)</f>
        <v>0</v>
      </c>
      <c r="G23" s="425"/>
      <c r="H23" s="426">
        <f>SUM(H14)</f>
        <v>0</v>
      </c>
      <c r="I23" s="427"/>
      <c r="J23" s="428"/>
      <c r="K23" s="429">
        <f>SUM(H14)</f>
        <v>0</v>
      </c>
      <c r="L23" s="430"/>
      <c r="M23" s="431"/>
    </row>
    <row r="24" spans="1:13" ht="18" thickBot="1" thickTop="1">
      <c r="A24" s="159">
        <v>13</v>
      </c>
      <c r="B24" s="414" t="s">
        <v>9</v>
      </c>
      <c r="C24" s="414"/>
      <c r="D24" s="414"/>
      <c r="E24" s="414"/>
      <c r="F24" s="415" t="e">
        <f>SUM(F22-F23)</f>
        <v>#VALUE!</v>
      </c>
      <c r="G24" s="416"/>
      <c r="H24" s="417" t="e">
        <f>SUM(H22-H23)</f>
        <v>#VALUE!</v>
      </c>
      <c r="I24" s="418"/>
      <c r="J24" s="419"/>
      <c r="K24" s="420" t="e">
        <f>SUM(K22-K23)</f>
        <v>#VALUE!</v>
      </c>
      <c r="L24" s="421"/>
      <c r="M24" s="422"/>
    </row>
    <row r="25" spans="1:13" ht="17.25" thickBot="1">
      <c r="A25" s="160"/>
      <c r="B25" s="161"/>
      <c r="C25" s="161"/>
      <c r="D25" s="162"/>
      <c r="E25" s="162"/>
      <c r="F25" s="162"/>
      <c r="G25" s="163"/>
      <c r="H25" s="163"/>
      <c r="I25" s="163"/>
      <c r="J25" s="163"/>
      <c r="K25" s="164"/>
      <c r="L25" s="164"/>
      <c r="M25" s="164"/>
    </row>
    <row r="26" spans="1:13" ht="17.25" thickTop="1">
      <c r="A26" s="165">
        <v>14</v>
      </c>
      <c r="B26" s="408" t="s">
        <v>150</v>
      </c>
      <c r="C26" s="408"/>
      <c r="D26" s="408"/>
      <c r="E26" s="408"/>
      <c r="F26" s="408"/>
      <c r="G26" s="409" t="s">
        <v>128</v>
      </c>
      <c r="H26" s="409"/>
      <c r="I26" s="409"/>
      <c r="J26" s="410"/>
      <c r="K26" s="411" t="s">
        <v>128</v>
      </c>
      <c r="L26" s="412"/>
      <c r="M26" s="413"/>
    </row>
    <row r="27" spans="1:13" ht="16.5">
      <c r="A27" s="166"/>
      <c r="B27" s="403" t="s">
        <v>128</v>
      </c>
      <c r="C27" s="403"/>
      <c r="D27" s="403"/>
      <c r="E27" s="403"/>
      <c r="F27" s="403"/>
      <c r="G27" s="403"/>
      <c r="H27" s="403"/>
      <c r="I27" s="403"/>
      <c r="J27" s="404"/>
      <c r="K27" s="405" t="s">
        <v>128</v>
      </c>
      <c r="L27" s="406"/>
      <c r="M27" s="407"/>
    </row>
    <row r="28" spans="1:13" ht="16.5">
      <c r="A28" s="166"/>
      <c r="B28" s="403" t="s">
        <v>128</v>
      </c>
      <c r="C28" s="403"/>
      <c r="D28" s="403"/>
      <c r="E28" s="403"/>
      <c r="F28" s="403"/>
      <c r="G28" s="403"/>
      <c r="H28" s="403"/>
      <c r="I28" s="403"/>
      <c r="J28" s="404"/>
      <c r="K28" s="405" t="s">
        <v>128</v>
      </c>
      <c r="L28" s="406"/>
      <c r="M28" s="407"/>
    </row>
    <row r="29" spans="1:13" ht="16.5">
      <c r="A29" s="166"/>
      <c r="B29" s="403"/>
      <c r="C29" s="403"/>
      <c r="D29" s="403"/>
      <c r="E29" s="403"/>
      <c r="F29" s="403"/>
      <c r="G29" s="403"/>
      <c r="H29" s="403"/>
      <c r="I29" s="403"/>
      <c r="J29" s="404"/>
      <c r="K29" s="405" t="s">
        <v>128</v>
      </c>
      <c r="L29" s="406"/>
      <c r="M29" s="407"/>
    </row>
    <row r="30" spans="1:13" ht="17.25" thickBot="1">
      <c r="A30" s="167"/>
      <c r="B30" s="393"/>
      <c r="C30" s="394"/>
      <c r="D30" s="394"/>
      <c r="E30" s="394"/>
      <c r="F30" s="394"/>
      <c r="G30" s="394"/>
      <c r="H30" s="394"/>
      <c r="I30" s="394"/>
      <c r="J30" s="394"/>
      <c r="K30" s="395" t="s">
        <v>128</v>
      </c>
      <c r="L30" s="396"/>
      <c r="M30" s="397"/>
    </row>
    <row r="31" spans="1:13" ht="18" thickBot="1" thickTop="1">
      <c r="A31" s="168">
        <v>15</v>
      </c>
      <c r="B31" s="398" t="s">
        <v>1</v>
      </c>
      <c r="C31" s="398"/>
      <c r="D31" s="399"/>
      <c r="E31" s="399"/>
      <c r="F31" s="399"/>
      <c r="G31" s="399"/>
      <c r="H31" s="399"/>
      <c r="I31" s="399"/>
      <c r="J31" s="399"/>
      <c r="K31" s="400">
        <f>SUM(K26:M30)</f>
        <v>0</v>
      </c>
      <c r="L31" s="401"/>
      <c r="M31" s="402"/>
    </row>
    <row r="32" spans="1:13" ht="34.5" customHeight="1" thickTop="1">
      <c r="A32" s="380" t="s">
        <v>151</v>
      </c>
      <c r="B32" s="381"/>
      <c r="C32" s="381"/>
      <c r="D32" s="382" t="s">
        <v>128</v>
      </c>
      <c r="E32" s="382"/>
      <c r="F32" s="382"/>
      <c r="G32" s="382"/>
      <c r="H32" s="382"/>
      <c r="I32" s="382"/>
      <c r="J32" s="383"/>
      <c r="K32" s="384" t="s">
        <v>152</v>
      </c>
      <c r="L32" s="319"/>
      <c r="M32" s="385"/>
    </row>
    <row r="33" spans="1:13" ht="35.25" customHeight="1" thickBot="1">
      <c r="A33" s="386" t="s">
        <v>153</v>
      </c>
      <c r="B33" s="387"/>
      <c r="C33" s="387"/>
      <c r="D33" s="388" t="s">
        <v>128</v>
      </c>
      <c r="E33" s="388"/>
      <c r="F33" s="388"/>
      <c r="G33" s="388"/>
      <c r="H33" s="388"/>
      <c r="I33" s="388"/>
      <c r="J33" s="389"/>
      <c r="K33" s="390" t="s">
        <v>154</v>
      </c>
      <c r="L33" s="391"/>
      <c r="M33" s="392"/>
    </row>
    <row r="34" ht="17.25" thickTop="1"/>
    <row r="35" ht="16.5"/>
    <row r="36" ht="16.5"/>
    <row r="37" ht="16.5"/>
    <row r="38" ht="16.5"/>
    <row r="39" ht="16.5"/>
  </sheetData>
  <sheetProtection formatCells="0" selectLockedCells="1"/>
  <mergeCells count="95">
    <mergeCell ref="A2:M2"/>
    <mergeCell ref="A1:M1"/>
    <mergeCell ref="A3:G4"/>
    <mergeCell ref="H3:I3"/>
    <mergeCell ref="J3:M3"/>
    <mergeCell ref="H4:I4"/>
    <mergeCell ref="J4:M4"/>
    <mergeCell ref="A5:B5"/>
    <mergeCell ref="C5:G5"/>
    <mergeCell ref="H5:I5"/>
    <mergeCell ref="J5:M5"/>
    <mergeCell ref="A6:B6"/>
    <mergeCell ref="C6:G6"/>
    <mergeCell ref="H6:I6"/>
    <mergeCell ref="J6:M6"/>
    <mergeCell ref="A7:A8"/>
    <mergeCell ref="B7:C8"/>
    <mergeCell ref="D7:G8"/>
    <mergeCell ref="H7:H8"/>
    <mergeCell ref="I7:J8"/>
    <mergeCell ref="K7:K8"/>
    <mergeCell ref="L7:L8"/>
    <mergeCell ref="A9:A10"/>
    <mergeCell ref="B9:C10"/>
    <mergeCell ref="D9:G10"/>
    <mergeCell ref="H9:H10"/>
    <mergeCell ref="I9:J10"/>
    <mergeCell ref="K9:K10"/>
    <mergeCell ref="L9:L10"/>
    <mergeCell ref="B11:G11"/>
    <mergeCell ref="H11:M11"/>
    <mergeCell ref="B12:G12"/>
    <mergeCell ref="H12:M12"/>
    <mergeCell ref="B13:C13"/>
    <mergeCell ref="H13:M13"/>
    <mergeCell ref="B14:G14"/>
    <mergeCell ref="H14:M14"/>
    <mergeCell ref="B15:D15"/>
    <mergeCell ref="F15:J15"/>
    <mergeCell ref="K15:M15"/>
    <mergeCell ref="B16:D16"/>
    <mergeCell ref="F16:G16"/>
    <mergeCell ref="H16:J16"/>
    <mergeCell ref="K16:M16"/>
    <mergeCell ref="B17:E17"/>
    <mergeCell ref="F17:G17"/>
    <mergeCell ref="H17:J17"/>
    <mergeCell ref="K17:M17"/>
    <mergeCell ref="B18:E18"/>
    <mergeCell ref="F18:G18"/>
    <mergeCell ref="H18:J18"/>
    <mergeCell ref="K18:M18"/>
    <mergeCell ref="B19:E19"/>
    <mergeCell ref="F19:G19"/>
    <mergeCell ref="H19:J19"/>
    <mergeCell ref="K19:M19"/>
    <mergeCell ref="B20:E20"/>
    <mergeCell ref="F20:G20"/>
    <mergeCell ref="H20:J20"/>
    <mergeCell ref="K20:M20"/>
    <mergeCell ref="B21:E21"/>
    <mergeCell ref="F21:G21"/>
    <mergeCell ref="H21:J21"/>
    <mergeCell ref="K21:M21"/>
    <mergeCell ref="B22:E22"/>
    <mergeCell ref="F22:G22"/>
    <mergeCell ref="H22:J22"/>
    <mergeCell ref="K22:M22"/>
    <mergeCell ref="B23:E23"/>
    <mergeCell ref="F23:G23"/>
    <mergeCell ref="H23:J23"/>
    <mergeCell ref="K23:M23"/>
    <mergeCell ref="B24:E24"/>
    <mergeCell ref="F24:G24"/>
    <mergeCell ref="H24:J24"/>
    <mergeCell ref="K24:M24"/>
    <mergeCell ref="B26:F26"/>
    <mergeCell ref="G26:J26"/>
    <mergeCell ref="K26:M26"/>
    <mergeCell ref="B27:J27"/>
    <mergeCell ref="K27:M27"/>
    <mergeCell ref="B28:J28"/>
    <mergeCell ref="K28:M28"/>
    <mergeCell ref="B29:J29"/>
    <mergeCell ref="K29:M29"/>
    <mergeCell ref="B30:J30"/>
    <mergeCell ref="K30:M30"/>
    <mergeCell ref="B31:J31"/>
    <mergeCell ref="K31:M31"/>
    <mergeCell ref="A32:C32"/>
    <mergeCell ref="D32:J32"/>
    <mergeCell ref="K32:M32"/>
    <mergeCell ref="A33:C33"/>
    <mergeCell ref="D33:J33"/>
    <mergeCell ref="K33:M3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B7"/>
  <sheetViews>
    <sheetView showGridLines="0" tabSelected="1" workbookViewId="0" topLeftCell="A4">
      <selection activeCell="A7" sqref="A7"/>
    </sheetView>
  </sheetViews>
  <sheetFormatPr defaultColWidth="9.140625" defaultRowHeight="12.75"/>
  <cols>
    <col min="1" max="1" width="110.140625" style="206" customWidth="1"/>
  </cols>
  <sheetData>
    <row r="1" ht="33.75" thickTop="1">
      <c r="A1" s="208" t="s">
        <v>295</v>
      </c>
    </row>
    <row r="2" ht="76.5">
      <c r="A2" s="4" t="s">
        <v>296</v>
      </c>
    </row>
    <row r="3" ht="39" thickBot="1">
      <c r="A3" s="204" t="s">
        <v>297</v>
      </c>
    </row>
    <row r="4" ht="202.5" customHeight="1" thickBot="1" thickTop="1">
      <c r="A4" s="205" t="s">
        <v>291</v>
      </c>
    </row>
    <row r="5" ht="13.5" thickTop="1">
      <c r="A5" s="209" t="s">
        <v>247</v>
      </c>
    </row>
    <row r="6" spans="1:2" ht="138.75" customHeight="1">
      <c r="A6" s="210" t="s">
        <v>292</v>
      </c>
      <c r="B6" s="6"/>
    </row>
    <row r="7" ht="39" thickBot="1">
      <c r="A7" s="211" t="s">
        <v>248</v>
      </c>
    </row>
    <row r="8" ht="13.5" thickTop="1"/>
  </sheetData>
  <sheetProtection/>
  <printOptions horizontalCentered="1"/>
  <pageMargins left="0.75" right="0.75" top="1" bottom="1" header="0.75" footer="0.5"/>
  <pageSetup horizontalDpi="600" verticalDpi="600" orientation="portrait"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Forest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FSDefaultUser</dc:creator>
  <cp:keywords/>
  <dc:description/>
  <cp:lastModifiedBy>FSDefaultUser</cp:lastModifiedBy>
  <cp:lastPrinted>2008-05-14T14:57:27Z</cp:lastPrinted>
  <dcterms:created xsi:type="dcterms:W3CDTF">2003-10-11T19:34:01Z</dcterms:created>
  <dcterms:modified xsi:type="dcterms:W3CDTF">2008-05-14T15:00:09Z</dcterms:modified>
  <cp:category/>
  <cp:version/>
  <cp:contentType/>
  <cp:contentStatus/>
</cp:coreProperties>
</file>