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390" windowWidth="13050" windowHeight="73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8" i="1"/>
  <c r="C17"/>
  <c r="E13"/>
  <c r="D18" s="1"/>
  <c r="G13"/>
  <c r="F18" s="1"/>
  <c r="E7"/>
  <c r="D17" s="1"/>
  <c r="D19" s="1"/>
  <c r="G7"/>
  <c r="F17" s="1"/>
  <c r="F19" s="1"/>
  <c r="E19" l="1"/>
  <c r="C19"/>
  <c r="F7"/>
  <c r="E17" s="1"/>
  <c r="F13"/>
  <c r="E18" s="1"/>
</calcChain>
</file>

<file path=xl/sharedStrings.xml><?xml version="1.0" encoding="utf-8"?>
<sst xmlns="http://schemas.openxmlformats.org/spreadsheetml/2006/main" count="35" uniqueCount="22">
  <si>
    <t>CFR</t>
  </si>
  <si>
    <t>Action</t>
  </si>
  <si>
    <t>Number of Respondents</t>
  </si>
  <si>
    <t>Total Annual Responses</t>
  </si>
  <si>
    <t>Burden Hours Per Response</t>
  </si>
  <si>
    <t>Total Burden Hours</t>
  </si>
  <si>
    <t>Program Activity Statement</t>
  </si>
  <si>
    <t>NDNH -Applicant/Recipient Screening</t>
  </si>
  <si>
    <t>NDNH - Verification of Match</t>
  </si>
  <si>
    <t>NDNH - Notice of Adverse Action or Notice of Denial</t>
  </si>
  <si>
    <t>Total</t>
  </si>
  <si>
    <t>State Agency Reporting Burden</t>
  </si>
  <si>
    <t>NDNH - Request for Contact</t>
  </si>
  <si>
    <t>Household Reporting Burden</t>
  </si>
  <si>
    <t>Summary of Burden</t>
  </si>
  <si>
    <t>Respondent Type</t>
  </si>
  <si>
    <t>State Agency - Reporting</t>
  </si>
  <si>
    <t>Household - Reporting</t>
  </si>
  <si>
    <t>Previous Submission Total Hours</t>
  </si>
  <si>
    <t>Difference Due to Program Changes</t>
  </si>
  <si>
    <t>Difference Due to Adjustments</t>
  </si>
  <si>
    <t>Est. Frequency per Respondent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</si>
</sst>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3" formatCode="#,##0.000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4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4" fillId="0" borderId="4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/>
    </xf>
    <xf numFmtId="173" fontId="1" fillId="2" borderId="4" xfId="0" applyNumberFormat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3" workbookViewId="0">
      <selection activeCell="D13" sqref="D13"/>
    </sheetView>
  </sheetViews>
  <sheetFormatPr defaultColWidth="8.85546875" defaultRowHeight="15"/>
  <cols>
    <col min="1" max="1" width="7.28515625" style="2" customWidth="1"/>
    <col min="2" max="2" width="15.5703125" style="2" customWidth="1"/>
    <col min="3" max="4" width="12.28515625" style="2" customWidth="1"/>
    <col min="5" max="6" width="10.7109375" style="2" customWidth="1"/>
    <col min="7" max="7" width="11" style="2" customWidth="1"/>
    <col min="8" max="8" width="10.140625" style="2" customWidth="1"/>
    <col min="9" max="9" width="12.140625" style="2" customWidth="1"/>
    <col min="10" max="10" width="10.42578125" style="2" customWidth="1"/>
    <col min="11" max="16384" width="8.85546875" style="2"/>
  </cols>
  <sheetData>
    <row r="1" spans="1:10" s="1" customFormat="1" ht="15.75" thickBot="1">
      <c r="A1" s="1" t="s">
        <v>11</v>
      </c>
    </row>
    <row r="2" spans="1:10" ht="42.75" thickBot="1">
      <c r="A2" s="19" t="s">
        <v>0</v>
      </c>
      <c r="B2" s="20" t="s">
        <v>1</v>
      </c>
      <c r="C2" s="20" t="s">
        <v>2</v>
      </c>
      <c r="D2" s="20" t="s">
        <v>21</v>
      </c>
      <c r="E2" s="20" t="s">
        <v>3</v>
      </c>
      <c r="F2" s="20" t="s">
        <v>4</v>
      </c>
      <c r="G2" s="20" t="s">
        <v>5</v>
      </c>
      <c r="H2" s="21" t="s">
        <v>18</v>
      </c>
      <c r="I2" s="22" t="s">
        <v>19</v>
      </c>
      <c r="J2" s="22" t="s">
        <v>20</v>
      </c>
    </row>
    <row r="3" spans="1:10" ht="24" customHeight="1" thickBot="1">
      <c r="A3" s="23">
        <v>272.2</v>
      </c>
      <c r="B3" s="24" t="s">
        <v>6</v>
      </c>
      <c r="C3" s="24">
        <v>53</v>
      </c>
      <c r="D3" s="24">
        <v>4</v>
      </c>
      <c r="E3" s="24">
        <v>212</v>
      </c>
      <c r="F3" s="24">
        <v>15</v>
      </c>
      <c r="G3" s="25">
        <v>3180</v>
      </c>
      <c r="H3" s="26">
        <v>950.29</v>
      </c>
      <c r="I3" s="27">
        <v>2229.71</v>
      </c>
      <c r="J3" s="28">
        <v>0</v>
      </c>
    </row>
    <row r="4" spans="1:10" ht="34.5" thickBot="1">
      <c r="A4" s="23">
        <v>272.14999999999998</v>
      </c>
      <c r="B4" s="24" t="s">
        <v>7</v>
      </c>
      <c r="C4" s="24">
        <v>53</v>
      </c>
      <c r="D4" s="24">
        <v>172796.98</v>
      </c>
      <c r="E4" s="25">
        <v>9158240</v>
      </c>
      <c r="F4" s="24">
        <v>1.7000000000000001E-2</v>
      </c>
      <c r="G4" s="29">
        <v>155690.07999999999</v>
      </c>
      <c r="H4" s="26">
        <v>0</v>
      </c>
      <c r="I4" s="27">
        <v>155690.07999999999</v>
      </c>
      <c r="J4" s="28">
        <v>0</v>
      </c>
    </row>
    <row r="5" spans="1:10" ht="23.25" thickBot="1">
      <c r="A5" s="23">
        <v>272.14999999999998</v>
      </c>
      <c r="B5" s="24" t="s">
        <v>8</v>
      </c>
      <c r="C5" s="24">
        <v>53</v>
      </c>
      <c r="D5" s="24">
        <v>23350.942999999999</v>
      </c>
      <c r="E5" s="25">
        <v>1237600</v>
      </c>
      <c r="F5" s="24">
        <v>0.03</v>
      </c>
      <c r="G5" s="25">
        <v>37128</v>
      </c>
      <c r="H5" s="26">
        <v>0</v>
      </c>
      <c r="I5" s="27">
        <v>37128</v>
      </c>
      <c r="J5" s="28">
        <v>0</v>
      </c>
    </row>
    <row r="6" spans="1:10" ht="38.25" customHeight="1" thickBot="1">
      <c r="A6" s="23">
        <v>272.14999999999998</v>
      </c>
      <c r="B6" s="24" t="s">
        <v>9</v>
      </c>
      <c r="C6" s="24">
        <v>53</v>
      </c>
      <c r="D6" s="24">
        <v>9340.3773000000001</v>
      </c>
      <c r="E6" s="25">
        <v>495040</v>
      </c>
      <c r="F6" s="24">
        <v>0.03</v>
      </c>
      <c r="G6" s="29">
        <v>14851.2</v>
      </c>
      <c r="H6" s="26">
        <v>0</v>
      </c>
      <c r="I6" s="27">
        <v>14851.2</v>
      </c>
      <c r="J6" s="28">
        <v>0</v>
      </c>
    </row>
    <row r="7" spans="1:10" ht="15.75" thickBot="1">
      <c r="A7" s="30" t="s">
        <v>10</v>
      </c>
      <c r="B7" s="31"/>
      <c r="C7" s="32">
        <v>53</v>
      </c>
      <c r="D7" s="34">
        <v>205492.3</v>
      </c>
      <c r="E7" s="33">
        <f>SUM(E3:E6)</f>
        <v>10891092</v>
      </c>
      <c r="F7" s="32">
        <f>G7/E7</f>
        <v>1.935979238812784E-2</v>
      </c>
      <c r="G7" s="34">
        <f>SUM(G3:G6)</f>
        <v>210849.28</v>
      </c>
      <c r="H7" s="26">
        <v>950.29</v>
      </c>
      <c r="I7" s="35">
        <v>209898.99</v>
      </c>
      <c r="J7" s="28">
        <v>0</v>
      </c>
    </row>
    <row r="9" spans="1:10" s="1" customFormat="1" ht="15.75" thickBot="1">
      <c r="A9" s="1" t="s">
        <v>13</v>
      </c>
    </row>
    <row r="10" spans="1:10" ht="45.75" thickBot="1">
      <c r="A10" s="10" t="s">
        <v>0</v>
      </c>
      <c r="B10" s="11" t="s">
        <v>1</v>
      </c>
      <c r="C10" s="11" t="s">
        <v>2</v>
      </c>
      <c r="D10" s="12"/>
      <c r="E10" s="11" t="s">
        <v>3</v>
      </c>
      <c r="F10" s="11" t="s">
        <v>4</v>
      </c>
      <c r="G10" s="11" t="s">
        <v>5</v>
      </c>
    </row>
    <row r="11" spans="1:10" ht="30.75" thickBot="1">
      <c r="A11" s="3">
        <v>272.14999999999998</v>
      </c>
      <c r="B11" s="4" t="s">
        <v>12</v>
      </c>
      <c r="C11" s="5">
        <v>891072</v>
      </c>
      <c r="D11" s="5">
        <v>1</v>
      </c>
      <c r="E11" s="5">
        <v>891072</v>
      </c>
      <c r="F11" s="4">
        <v>0.03</v>
      </c>
      <c r="G11" s="6">
        <v>26732.16</v>
      </c>
    </row>
    <row r="12" spans="1:10" ht="60.75" thickBot="1">
      <c r="A12" s="3">
        <v>272.14999999999998</v>
      </c>
      <c r="B12" s="4" t="s">
        <v>9</v>
      </c>
      <c r="C12" s="5">
        <v>495040</v>
      </c>
      <c r="D12" s="5">
        <v>1</v>
      </c>
      <c r="E12" s="5">
        <v>495040</v>
      </c>
      <c r="F12" s="4">
        <v>0.03</v>
      </c>
      <c r="G12" s="6">
        <v>14851.2</v>
      </c>
    </row>
    <row r="13" spans="1:10" ht="15.75" thickBot="1">
      <c r="A13" s="13" t="s">
        <v>10</v>
      </c>
      <c r="B13" s="14"/>
      <c r="C13" s="8">
        <v>891072</v>
      </c>
      <c r="D13" s="36">
        <v>1.5555555000000001</v>
      </c>
      <c r="E13" s="8">
        <f>SUM(E11:E12)</f>
        <v>1386112</v>
      </c>
      <c r="F13" s="7">
        <f>G13/E13</f>
        <v>0.03</v>
      </c>
      <c r="G13" s="9">
        <f>SUM(G11:G12)</f>
        <v>41583.360000000001</v>
      </c>
    </row>
    <row r="15" spans="1:10" s="1" customFormat="1" ht="15.75" thickBot="1">
      <c r="A15" s="1" t="s">
        <v>14</v>
      </c>
    </row>
    <row r="16" spans="1:10" ht="45.75" thickBot="1">
      <c r="A16" s="17" t="s">
        <v>15</v>
      </c>
      <c r="B16" s="18"/>
      <c r="C16" s="11" t="s">
        <v>2</v>
      </c>
      <c r="D16" s="11" t="s">
        <v>3</v>
      </c>
      <c r="E16" s="11" t="s">
        <v>4</v>
      </c>
      <c r="F16" s="11" t="s">
        <v>5</v>
      </c>
    </row>
    <row r="17" spans="1:6" ht="15.75" thickBot="1">
      <c r="A17" s="15" t="s">
        <v>16</v>
      </c>
      <c r="B17" s="16"/>
      <c r="C17" s="5">
        <f t="shared" ref="C17" si="0">C7</f>
        <v>53</v>
      </c>
      <c r="D17" s="5">
        <f>E7</f>
        <v>10891092</v>
      </c>
      <c r="E17" s="4">
        <f>F7</f>
        <v>1.935979238812784E-2</v>
      </c>
      <c r="F17" s="6">
        <f>G7</f>
        <v>210849.28</v>
      </c>
    </row>
    <row r="18" spans="1:6" ht="15.75" thickBot="1">
      <c r="A18" s="15" t="s">
        <v>17</v>
      </c>
      <c r="B18" s="16"/>
      <c r="C18" s="5">
        <f t="shared" ref="C18" si="1">C13</f>
        <v>891072</v>
      </c>
      <c r="D18" s="5">
        <f>E13</f>
        <v>1386112</v>
      </c>
      <c r="E18" s="6">
        <f>F13</f>
        <v>0.03</v>
      </c>
      <c r="F18" s="6">
        <f>G13</f>
        <v>41583.360000000001</v>
      </c>
    </row>
    <row r="19" spans="1:6" ht="15.75" thickBot="1">
      <c r="A19" s="13" t="s">
        <v>10</v>
      </c>
      <c r="B19" s="14"/>
      <c r="C19" s="8">
        <f>SUM(C17:C18)</f>
        <v>891125</v>
      </c>
      <c r="D19" s="8">
        <f>SUM(D17:D18)</f>
        <v>12277204</v>
      </c>
      <c r="E19" s="7">
        <f>F19/D19</f>
        <v>2.0561085406742449E-2</v>
      </c>
      <c r="F19" s="9">
        <f>SUM(F17:F18)</f>
        <v>252432.64000000001</v>
      </c>
    </row>
  </sheetData>
  <mergeCells count="6">
    <mergeCell ref="A19:B19"/>
    <mergeCell ref="A17:B17"/>
    <mergeCell ref="A18:B18"/>
    <mergeCell ref="A16:B16"/>
    <mergeCell ref="A7:B7"/>
    <mergeCell ref="A13:B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FNS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Stewart, Kelly - FNS</dc:creator>
  <cp:lastModifiedBy>Windows User</cp:lastModifiedBy>
  <cp:lastPrinted>2015-07-13T16:40:11Z</cp:lastPrinted>
  <dcterms:created xsi:type="dcterms:W3CDTF">2015-06-17T17:51:11Z</dcterms:created>
  <dcterms:modified xsi:type="dcterms:W3CDTF">2015-10-27T15:26:33Z</dcterms:modified>
</cp:coreProperties>
</file>