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524" activeTab="0"/>
  </bookViews>
  <sheets>
    <sheet name="A. Activities" sheetId="1" r:id="rId1"/>
    <sheet name="B. Production" sheetId="2" r:id="rId2"/>
    <sheet name="C. Key Personnel" sheetId="3" r:id="rId3"/>
    <sheet name="D. Loan Portfolio" sheetId="4" r:id="rId4"/>
    <sheet name="E.  Financial Data" sheetId="5" r:id="rId5"/>
  </sheets>
  <definedNames>
    <definedName name="_Toc45511517" localSheetId="1">'B. Production'!$A$1</definedName>
    <definedName name="_xlnm.Print_Area" localSheetId="1">'B. Production'!$A$1:$K$32</definedName>
    <definedName name="_xlnm.Print_Area" localSheetId="3">'D. Loan Portfolio'!$A$1:$J$25</definedName>
    <definedName name="_xlnm.Print_Titles" localSheetId="4">'E.  Financial Data'!$A:$B</definedName>
  </definedNames>
  <calcPr fullCalcOnLoad="1"/>
</workbook>
</file>

<file path=xl/comments5.xml><?xml version="1.0" encoding="utf-8"?>
<comments xmlns="http://schemas.openxmlformats.org/spreadsheetml/2006/main">
  <authors>
    <author>lowev</author>
    <author>yagleyj</author>
  </authors>
  <commentList>
    <comment ref="B6" authorId="0">
      <text>
        <r>
          <rPr>
            <sz val="10"/>
            <rFont val="Tahoma"/>
            <family val="2"/>
          </rPr>
          <t>Cash + Cash Equivalents, defined in CIIS, as Highly liquid, very safe investments which can be easily converted
into cash, such as Treasury Bills and money market funds.</t>
        </r>
      </text>
    </comment>
    <comment ref="B7" authorId="0">
      <text>
        <r>
          <rPr>
            <sz val="10"/>
            <rFont val="Tahoma"/>
            <family val="2"/>
          </rPr>
          <t>Enter Cash + Cash Equivalents available to cover current operating expenses and obligations.  This entry is used to calculate the Operating Liquidity Ratio.</t>
        </r>
      </text>
    </comment>
    <comment ref="B8" authorId="0">
      <text>
        <r>
          <rPr>
            <sz val="10"/>
            <rFont val="Tahoma"/>
            <family val="2"/>
          </rPr>
          <t xml:space="preserve">Enter the current portion (total principal due within 12 months) of the total outstanding loan portfolio at the end of a fiscal year.  Current (c) + Noncurrent (f) = Gross Loans Receivable, the aggregate dollar amount of all loans receivable without giving effect to any allowance for the collectability thereof (i.e. before deducting for Loan Loss Reserves). </t>
        </r>
      </text>
    </comment>
    <comment ref="B9" authorId="0">
      <text>
        <r>
          <rPr>
            <sz val="10"/>
            <rFont val="Tahoma"/>
            <family val="2"/>
          </rPr>
          <t>Cash and other assets which can be converted to cash within the next 12 months.</t>
        </r>
      </text>
    </comment>
    <comment ref="B10" authorId="0">
      <text>
        <r>
          <rPr>
            <sz val="10"/>
            <rFont val="Tahoma"/>
            <family val="2"/>
          </rPr>
          <t xml:space="preserve">The noncurrent portion of the total outstanding loan portfolio at the end of a fiscal year.  Current (c) + Noncurrent (f) = Gross Loans Receivable, the aggregate dollar amount of all loans receivable without giving effect to any allowance for the collectability thereof (i.e. before deducting for Loan Loss Reserves). </t>
        </r>
      </text>
    </comment>
    <comment ref="B11" authorId="0">
      <text>
        <r>
          <rPr>
            <sz val="10"/>
            <rFont val="Tahoma"/>
            <family val="2"/>
          </rPr>
          <t>Funds set aside in the form of cash reserves or through accounting-based accrual reserves that serve as a cushion to
protect an organization against future losses. Loan Loss Reserves typically show up as a contra asset on a balance sheet. Loan Loss Reserves are not the expense listed on the income/expense statement.</t>
        </r>
      </text>
    </comment>
    <comment ref="B12" authorId="0">
      <text>
        <r>
          <rPr>
            <sz val="10"/>
            <rFont val="Tahoma"/>
            <family val="2"/>
          </rPr>
          <t>Enter the book value of any equity investments considered part of the Applicant's CDFI financing portfolio.</t>
        </r>
      </text>
    </comment>
    <comment ref="B13" authorId="0">
      <text>
        <r>
          <rPr>
            <sz val="10"/>
            <rFont val="Tahoma"/>
            <family val="2"/>
          </rPr>
          <t>Enter difference between book value of equity investment portfolio and original investment.</t>
        </r>
      </text>
    </comment>
    <comment ref="B14" authorId="0">
      <text>
        <r>
          <rPr>
            <sz val="10"/>
            <rFont val="Tahoma"/>
            <family val="2"/>
          </rPr>
          <t>Automatically calculated:  
Line (c+f+h) - (g+i)</t>
        </r>
        <r>
          <rPr>
            <sz val="8"/>
            <rFont val="Tahoma"/>
            <family val="0"/>
          </rPr>
          <t xml:space="preserve">
</t>
        </r>
      </text>
    </comment>
    <comment ref="B15" authorId="0">
      <text>
        <r>
          <rPr>
            <sz val="10"/>
            <rFont val="Tahoma"/>
            <family val="2"/>
          </rPr>
          <t>Enter as it appears on the balance sheet.</t>
        </r>
      </text>
    </comment>
    <comment ref="B17" authorId="0">
      <text>
        <r>
          <rPr>
            <sz val="10"/>
            <rFont val="Tahoma"/>
            <family val="2"/>
          </rPr>
          <t>Liabilities that are due to be paid within the next 12 months.</t>
        </r>
      </text>
    </comment>
    <comment ref="B19" authorId="0">
      <text>
        <r>
          <rPr>
            <sz val="10"/>
            <rFont val="Tahoma"/>
            <family val="2"/>
          </rPr>
          <t>Notes payable that may be used to support financial products, such as lending or equity investment activities. Adjusted Notes Payable is calculated by deducting from total notes payable, all notes payable that are specifically used for nonfinancing activities.  For example, if an organization has an outstanding mortgage on its office building, the outstanding principal should be deducted from total notes payable.</t>
        </r>
      </text>
    </comment>
    <comment ref="B20" authorId="0">
      <text>
        <r>
          <rPr>
            <sz val="10"/>
            <rFont val="Tahoma"/>
            <family val="2"/>
          </rPr>
          <t>Enter as it appears on the balance sheet.</t>
        </r>
      </text>
    </comment>
    <comment ref="B22" authorId="0">
      <text>
        <r>
          <rPr>
            <sz val="10"/>
            <rFont val="Tahoma"/>
            <family val="2"/>
          </rPr>
          <t>Enter the Applicant's amount of net assets that unrestricted, as applicable.</t>
        </r>
      </text>
    </comment>
    <comment ref="B23" authorId="0">
      <text>
        <r>
          <rPr>
            <sz val="10"/>
            <rFont val="Tahoma"/>
            <family val="2"/>
          </rPr>
          <t>For non-depository applicants only.
Enter as it appears on the balance sheet.</t>
        </r>
      </text>
    </comment>
    <comment ref="B28" authorId="0">
      <text>
        <r>
          <rPr>
            <sz val="10"/>
            <rFont val="Tahoma"/>
            <family val="2"/>
          </rPr>
          <t>Loan or other financial resources committed by third party funders to support financing activities (e.g., loan packaging; co-investing), which are under the management or guidance of the Applicant but not recognized as an asset on the Applicant's balance sheet.  Report all available assets, regardless of whether deployed or not.</t>
        </r>
      </text>
    </comment>
    <comment ref="B39" authorId="1">
      <text>
        <r>
          <rPr>
            <b/>
            <sz val="8"/>
            <rFont val="Tahoma"/>
            <family val="0"/>
          </rPr>
          <t xml:space="preserve">For Credit Unions: </t>
        </r>
        <r>
          <rPr>
            <sz val="8"/>
            <rFont val="Tahoma"/>
            <family val="2"/>
          </rPr>
          <t xml:space="preserve">this is the Net Worth Ratio.
</t>
        </r>
        <r>
          <rPr>
            <b/>
            <sz val="8"/>
            <rFont val="Tahoma"/>
            <family val="2"/>
          </rPr>
          <t xml:space="preserve">For Banks/Thrifts: </t>
        </r>
        <r>
          <rPr>
            <sz val="8"/>
            <rFont val="Tahoma"/>
            <family val="2"/>
          </rPr>
          <t>this is the Tier 1 Leverage Capital Ratio.</t>
        </r>
      </text>
    </comment>
  </commentList>
</comments>
</file>

<file path=xl/sharedStrings.xml><?xml version="1.0" encoding="utf-8"?>
<sst xmlns="http://schemas.openxmlformats.org/spreadsheetml/2006/main" count="239" uniqueCount="185">
  <si>
    <t>Total</t>
  </si>
  <si>
    <t>Calendar Year</t>
  </si>
  <si>
    <t>Total Transactions</t>
  </si>
  <si>
    <t>Homeownership</t>
  </si>
  <si>
    <t>Rehabilitation</t>
  </si>
  <si>
    <t>Downpayment Assistance</t>
  </si>
  <si>
    <t>Other</t>
  </si>
  <si>
    <t>Community Facilities</t>
  </si>
  <si>
    <t>Economic Development</t>
  </si>
  <si>
    <t>Multifamily Rental</t>
  </si>
  <si>
    <t>Economic Development Activities Expenditures</t>
  </si>
  <si>
    <t>Other (Specify)</t>
  </si>
  <si>
    <t>Name</t>
  </si>
  <si>
    <t>Firm</t>
  </si>
  <si>
    <t>Title at Firm</t>
  </si>
  <si>
    <t>Description of Individuals Qualifications</t>
  </si>
  <si>
    <t xml:space="preserve">__ Capital-raising </t>
  </si>
  <si>
    <t>__ GB member on loan/investment committee</t>
  </si>
  <si>
    <t>__ Sourcing or loan underwriting</t>
  </si>
  <si>
    <t>__ Other GB member</t>
  </si>
  <si>
    <t>__ Asset management</t>
  </si>
  <si>
    <t>__ Advisory board member</t>
  </si>
  <si>
    <t>__ Loan servicing</t>
  </si>
  <si>
    <t>__ ED or equivalent</t>
  </si>
  <si>
    <t>__ CFO or equivalent</t>
  </si>
  <si>
    <t>__ Community Outreach</t>
  </si>
  <si>
    <t>__ Other key management</t>
  </si>
  <si>
    <t>__ Legal services</t>
  </si>
  <si>
    <t>__ Loan/investment officer or equivalent</t>
  </si>
  <si>
    <t>__ Compliance officer</t>
  </si>
  <si>
    <t>__ Other finance staff</t>
  </si>
  <si>
    <t>__ Contracted consultant</t>
  </si>
  <si>
    <t>__ Other (specify):______________</t>
  </si>
  <si>
    <t>Administrative</t>
  </si>
  <si>
    <t>Total $ Amount of CMF award to be used for these activities</t>
  </si>
  <si>
    <t>New Development</t>
  </si>
  <si>
    <t>Homebuyer mortgage finance</t>
  </si>
  <si>
    <t xml:space="preserve">Refinancing </t>
  </si>
  <si>
    <t>0-30% AMI Unit Costs</t>
  </si>
  <si>
    <t>31-50% AMI Unit Costs</t>
  </si>
  <si>
    <t>51-80% AMI Unit Costs</t>
  </si>
  <si>
    <t>81-120% AMI Unit Costs</t>
  </si>
  <si>
    <t>Production (#)</t>
  </si>
  <si>
    <t>Track Record</t>
  </si>
  <si>
    <t>Total CMF Award Expenditures and Reinvestments</t>
  </si>
  <si>
    <t>Exhibit A: Activities</t>
  </si>
  <si>
    <t>Exhibit C: Key Personnel</t>
  </si>
  <si>
    <r>
      <t>Exhibit B: Production</t>
    </r>
    <r>
      <rPr>
        <b/>
        <vertAlign val="superscript"/>
        <sz val="11"/>
        <rFont val="Arial"/>
        <family val="2"/>
      </rPr>
      <t>1</t>
    </r>
  </si>
  <si>
    <t>Total Financing by Awardee</t>
  </si>
  <si>
    <r>
      <t>Costs ($)</t>
    </r>
    <r>
      <rPr>
        <b/>
        <vertAlign val="superscript"/>
        <sz val="11"/>
        <rFont val="Arial"/>
        <family val="2"/>
      </rPr>
      <t>2</t>
    </r>
  </si>
  <si>
    <t>Total Eligible Activity Costs</t>
  </si>
  <si>
    <t>Aggregate Portfolio</t>
  </si>
  <si>
    <t>Weighted Average PAR:</t>
  </si>
  <si>
    <t>#</t>
  </si>
  <si>
    <t>$</t>
  </si>
  <si>
    <t>Portfolio Outstanding</t>
  </si>
  <si>
    <t>Delinquent Portfolio</t>
  </si>
  <si>
    <t>Total Portfolio-at-Risk (b / a) </t>
  </si>
  <si>
    <t>Optional Product:</t>
  </si>
  <si>
    <t>Loan Loss and Loan Reserve History for Aggregate Portfolio</t>
  </si>
  <si>
    <t>Total Outstanding Loan Portfolio</t>
  </si>
  <si>
    <t>Net Write-Offs or Net Charge-Offs </t>
  </si>
  <si>
    <t>Annual Net Loan Loss Ratio (B/A) </t>
  </si>
  <si>
    <t>Loan Loss Reserve (cash) </t>
  </si>
  <si>
    <t>Loan Loss Reserve (accrual) </t>
  </si>
  <si>
    <t>Loan Loss Reserve Ratio ((D + E) / A)) </t>
  </si>
  <si>
    <t>2 - Costs should be the total development costs inclusive of financing provided by others</t>
  </si>
  <si>
    <r>
      <t>Instructions</t>
    </r>
    <r>
      <rPr>
        <sz val="11"/>
        <rFont val="Arial"/>
        <family val="2"/>
      </rPr>
      <t xml:space="preserve">:  Provide data for the overall total loan portfolio in the first table.  Delinquency is defined as 90+ days past due.  The other two tables are </t>
    </r>
    <r>
      <rPr>
        <u val="single"/>
        <sz val="11"/>
        <rFont val="Arial"/>
        <family val="2"/>
      </rPr>
      <t>optional</t>
    </r>
    <r>
      <rPr>
        <sz val="11"/>
        <rFont val="Arial"/>
        <family val="2"/>
      </rPr>
      <t xml:space="preserve"> and allow the Applicant to provide portfolio data for up to two products within the portfolio.  Applicants may choose to use these tables to demonstrate how a particular product's delinquency figures impact the overall portfolio.  For example in one table the Applicant could summarize the business portfolio and in the 2nd the microenterprise portfolio.  Enter information in the yellow shaded cells only.</t>
    </r>
  </si>
  <si>
    <t>(Specify here)</t>
  </si>
  <si>
    <t>D. Loan Portfolio Quality Chart</t>
  </si>
  <si>
    <t xml:space="preserve">Assets </t>
  </si>
  <si>
    <t>a</t>
  </si>
  <si>
    <t>Total cash and cash equivalents</t>
  </si>
  <si>
    <t>b</t>
  </si>
  <si>
    <t>Unrestricted cash and cash equivalents</t>
  </si>
  <si>
    <t>c</t>
  </si>
  <si>
    <t>Current:  Gross Loans Receivables</t>
  </si>
  <si>
    <t>e</t>
  </si>
  <si>
    <t>Total Current Assets</t>
  </si>
  <si>
    <t>f</t>
  </si>
  <si>
    <t>Noncurrent:  Gross Loans Receivables</t>
  </si>
  <si>
    <t>g</t>
  </si>
  <si>
    <t>Less:  Loan Loss Reserve</t>
  </si>
  <si>
    <t>h</t>
  </si>
  <si>
    <t>Total Outstanding Equity Investment Portfolio</t>
  </si>
  <si>
    <t>Less:  Net Unrealized Loss</t>
  </si>
  <si>
    <t>j</t>
  </si>
  <si>
    <t>k</t>
  </si>
  <si>
    <t>Total Assets</t>
  </si>
  <si>
    <t xml:space="preserve">Liabilities </t>
  </si>
  <si>
    <t>l</t>
  </si>
  <si>
    <t xml:space="preserve">Total Current Liabilities </t>
  </si>
  <si>
    <t>m</t>
  </si>
  <si>
    <t>Total Notes Payable</t>
  </si>
  <si>
    <t>n</t>
  </si>
  <si>
    <t xml:space="preserve">Total Adjusted Notes Payable </t>
  </si>
  <si>
    <t>o</t>
  </si>
  <si>
    <t>p</t>
  </si>
  <si>
    <t xml:space="preserve">Total Liabilities </t>
  </si>
  <si>
    <t>q</t>
  </si>
  <si>
    <t xml:space="preserve">Total Net Assets Available for Financing </t>
  </si>
  <si>
    <t>Total Net Assets</t>
  </si>
  <si>
    <t xml:space="preserve">Income and Expenses </t>
  </si>
  <si>
    <t>s</t>
  </si>
  <si>
    <t>Interest Payments from Financial Products</t>
  </si>
  <si>
    <t>t</t>
  </si>
  <si>
    <t>Fee Income from Financial Products, Financial Services, and other activities</t>
  </si>
  <si>
    <t>u</t>
  </si>
  <si>
    <t>Total Earned Income</t>
  </si>
  <si>
    <t>v</t>
  </si>
  <si>
    <t>Total Grants and Contributions</t>
  </si>
  <si>
    <t>w</t>
  </si>
  <si>
    <t>Total Income</t>
  </si>
  <si>
    <t>x</t>
  </si>
  <si>
    <t>y</t>
  </si>
  <si>
    <t>aa</t>
  </si>
  <si>
    <t>bb</t>
  </si>
  <si>
    <t xml:space="preserve">Net Income </t>
  </si>
  <si>
    <t>3-Year Historic Ratios</t>
  </si>
  <si>
    <t xml:space="preserve">Net Asset Ratio </t>
  </si>
  <si>
    <t xml:space="preserve">Total Financing Capital </t>
  </si>
  <si>
    <t>Deployment Ratio</t>
  </si>
  <si>
    <t>cc</t>
  </si>
  <si>
    <t xml:space="preserve">Self-Sufficiency Ratio </t>
  </si>
  <si>
    <t>dd</t>
  </si>
  <si>
    <t>Operating Liquidity Ratio</t>
  </si>
  <si>
    <t>ee</t>
  </si>
  <si>
    <t xml:space="preserve">Current Ratio </t>
  </si>
  <si>
    <t>ff</t>
  </si>
  <si>
    <t>Earnings Ratio</t>
  </si>
  <si>
    <r>
      <t>Filling in the Chart</t>
    </r>
    <r>
      <rPr>
        <sz val="10"/>
        <rFont val="Arial"/>
        <family val="2"/>
      </rPr>
      <t>:  The historic section of the Financial Data Input Chart requires actual financial data from audited or reviewed Financial Statements (or internally generated financial statements if audited or reviewed Financial Statements are not available) for the last three completed fiscal years (or for as many years as the Applicant has been in operation, if less than three years).   The projected section of the Financial Data Input Chart should include financial projections for the next four fiscal years, including the current fiscal year.  The Applicant should assume receipt of the requested Financial Assistance award in FY 2006, and include its Matching Funds in its projected financial performance.  Note, the top portion of the chart does not include any formulas.  See the Glossary for definitions of terms in Italics.</t>
    </r>
  </si>
  <si>
    <r>
      <t>Ratio Results</t>
    </r>
    <r>
      <rPr>
        <sz val="10"/>
        <rFont val="Arial"/>
        <family val="2"/>
      </rPr>
      <t xml:space="preserve">:  Based on the data entered into the </t>
    </r>
    <r>
      <rPr>
        <u val="single"/>
        <sz val="10"/>
        <rFont val="Arial"/>
        <family val="2"/>
      </rPr>
      <t>Financial Data Input Chart</t>
    </r>
    <r>
      <rPr>
        <sz val="10"/>
        <rFont val="Arial"/>
        <family val="2"/>
      </rPr>
      <t xml:space="preserve">, specific performance ratios are automatically calculated in the </t>
    </r>
    <r>
      <rPr>
        <u val="single"/>
        <sz val="10"/>
        <rFont val="Arial"/>
        <family val="2"/>
      </rPr>
      <t>Key Financial Trends and Ratios table at the bottom.</t>
    </r>
    <r>
      <rPr>
        <sz val="10"/>
        <rFont val="Arial"/>
        <family val="2"/>
      </rPr>
      <t xml:space="preserve">  That table will  calculate the Applicant's historic and projected ratios.  These results are to be compared to the MPS ratios on page ___ of the application to respond to the Financial Health and Viability questions of the CBP.</t>
    </r>
  </si>
  <si>
    <t>Total Net Loans Receivables and/or Equity Investment Portfolio</t>
  </si>
  <si>
    <t xml:space="preserve"> </t>
  </si>
  <si>
    <t>Off-Balance Sheet Activity</t>
  </si>
  <si>
    <t>Financial Health and Viability - MPS Ratios</t>
  </si>
  <si>
    <t>gg</t>
  </si>
  <si>
    <t>hh</t>
  </si>
  <si>
    <t>Unrestricted Net Assets</t>
  </si>
  <si>
    <t>Net Assets (Net Worth)</t>
  </si>
  <si>
    <t>E. Financial Data Input Chart</t>
  </si>
  <si>
    <r>
      <t xml:space="preserve">Net Worth </t>
    </r>
    <r>
      <rPr>
        <b/>
        <i/>
        <sz val="10"/>
        <rFont val="Arial"/>
        <family val="2"/>
      </rPr>
      <t>(Credit Union Applicants Only)</t>
    </r>
  </si>
  <si>
    <r>
      <t xml:space="preserve">Tier 1 Capital </t>
    </r>
    <r>
      <rPr>
        <b/>
        <i/>
        <sz val="10"/>
        <rFont val="Arial"/>
        <family val="2"/>
      </rPr>
      <t>(Bank Applicants Only)</t>
    </r>
  </si>
  <si>
    <t>d</t>
  </si>
  <si>
    <t>i</t>
  </si>
  <si>
    <t>r</t>
  </si>
  <si>
    <t>z</t>
  </si>
  <si>
    <t>Total Interest Expenses</t>
  </si>
  <si>
    <t>Total Non-Interest Expenses</t>
  </si>
  <si>
    <t>Projected Financing</t>
  </si>
  <si>
    <t>Projected Units Produced</t>
  </si>
  <si>
    <t>Community Servcie Facilities (# of facilities financed)</t>
  </si>
  <si>
    <t>Economic Development Activities (# of projects financed)</t>
  </si>
  <si>
    <t>0-30% AMI Units (# of units)</t>
  </si>
  <si>
    <t>31-50% AMI Units (# of units)</t>
  </si>
  <si>
    <t>51-80% AMI Units (# of units)</t>
  </si>
  <si>
    <t>81-120% AMI Units (# of units)</t>
  </si>
  <si>
    <t>Above 120% of AMI Unit Costs</t>
  </si>
  <si>
    <t>N/A</t>
  </si>
  <si>
    <t>Community Service Facility Costs</t>
  </si>
  <si>
    <r>
      <t>Total Eligible Housing Costs</t>
    </r>
    <r>
      <rPr>
        <vertAlign val="superscript"/>
        <sz val="11"/>
        <rFont val="Arial"/>
        <family val="2"/>
      </rPr>
      <t>3</t>
    </r>
  </si>
  <si>
    <t>3 -  Row 6 should be the sum total of rows 7-11</t>
  </si>
  <si>
    <t>Above 120% of AMI Units (# of units)</t>
  </si>
  <si>
    <t>__ Program Compliance</t>
  </si>
  <si>
    <t>Duties to be Provided for Applicant (check all that apply)</t>
  </si>
  <si>
    <r>
      <t># of years working for (or on behalf of) the Applicant</t>
    </r>
    <r>
      <rPr>
        <b/>
        <i/>
        <sz val="10"/>
        <rFont val="Arial"/>
        <family val="2"/>
      </rPr>
      <t xml:space="preserve"> </t>
    </r>
  </si>
  <si>
    <t>Position with Applicant  (Check all that apply)</t>
  </si>
  <si>
    <t>Total Eligible Activity Production</t>
  </si>
  <si>
    <t>Total Housing Developments/Projects (# of projects)</t>
  </si>
  <si>
    <t>2005-6</t>
  </si>
  <si>
    <t>2014-2015</t>
  </si>
  <si>
    <t>__ Other (specify):___________</t>
  </si>
  <si>
    <t>Average</t>
  </si>
  <si>
    <t>1 - All data reported should be based on the placed in service date</t>
  </si>
  <si>
    <t>Total $ amount of CMF award to be committed in 2011</t>
  </si>
  <si>
    <t>Total $ amount of CMF award to be committed in 2012</t>
  </si>
  <si>
    <t>Total $ Amount of Eligible Project Costs supported by CMF Award</t>
  </si>
  <si>
    <t>Capital Magnet Fund Pipeline (Estimated)</t>
  </si>
  <si>
    <t>__ Development Services</t>
  </si>
  <si>
    <t>Total Number of Units Placed in Service 2011-2015</t>
  </si>
  <si>
    <t>Total Units Placed in Service in 2011</t>
  </si>
  <si>
    <t>Total Units Placed in Service in 2012</t>
  </si>
  <si>
    <t>Total Units Placed in Service in 2013</t>
  </si>
  <si>
    <t>Total Units Placed in Service in 2015</t>
  </si>
  <si>
    <t>Total Units Placed in Service in 2014</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</si>
</sst>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0"/>
    <numFmt numFmtId="170" formatCode="&quot;$&quot;#,##0"/>
    <numFmt numFmtId="171" formatCode="m/d/yy"/>
    <numFmt numFmtId="172" formatCode="0_);\(0\)"/>
    <numFmt numFmtId="173" formatCode="_-[$$-C09]* #,##0.00_-;\-[$$-C09]* #,##0.00_-;_-[$$-C09]* &quot;-&quot;??_-;_-@_-"/>
    <numFmt numFmtId="174" formatCode="mm/dd/yy"/>
    <numFmt numFmtId="175" formatCode="mmmm\-yy"/>
    <numFmt numFmtId="176" formatCode="0.0"/>
    <numFmt numFmtId="177" formatCode="m/d"/>
    <numFmt numFmtId="178" formatCode="[$-409]dddd\,\ mmmm\ dd\,\ yyyy"/>
    <numFmt numFmtId="179" formatCode="m/d/yy;@"/>
    <numFmt numFmtId="180" formatCode="mmm\-yyyy"/>
    <numFmt numFmtId="181" formatCode="[$-409]h:mm:ss\ AM/PM"/>
    <numFmt numFmtId="182" formatCode="&quot;$&quot;#,##0.0_);[Red]\(&quot;$&quot;#,##0.0\)"/>
    <numFmt numFmtId="183" formatCode="_(* #,##0.0_);_(* \(#,##0.0\);_(* &quot;-&quot;??_);_(@_)"/>
    <numFmt numFmtId="184" formatCode="_(* #,##0_);_(* \(#,##0\);_(* &quot;-&quot;??_);_(@_)"/>
    <numFmt numFmtId="185" formatCode="_(* #,##0.000_);_(* \(#,##0.000\);_(* &quot;-&quot;??_);_(@_)"/>
    <numFmt numFmtId="186" formatCode="_(* #,##0.0000_);_(* \(#,##0.0000\);_(* &quot;-&quot;??_);_(@_)"/>
    <numFmt numFmtId="187" formatCode=";;;"/>
    <numFmt numFmtId="188" formatCode="&quot;$&quot;#,##0.0"/>
  </numFmts>
  <fonts count="21">
    <font>
      <sz val="10"/>
      <name val="Arial"/>
      <family val="0"/>
    </font>
    <font>
      <sz val="11"/>
      <name val="Arial"/>
      <family val="2"/>
    </font>
    <font>
      <b/>
      <sz val="11"/>
      <name val="Arial"/>
      <family val="2"/>
    </font>
    <font>
      <sz val="8"/>
      <name val="Arial"/>
      <family val="0"/>
    </font>
    <font>
      <b/>
      <sz val="10"/>
      <name val="Arial"/>
      <family val="2"/>
    </font>
    <font>
      <u val="single"/>
      <sz val="10"/>
      <color indexed="12"/>
      <name val="Arial"/>
      <family val="0"/>
    </font>
    <font>
      <u val="single"/>
      <sz val="10"/>
      <color indexed="36"/>
      <name val="Arial"/>
      <family val="0"/>
    </font>
    <font>
      <b/>
      <i/>
      <sz val="10"/>
      <name val="Arial"/>
      <family val="2"/>
    </font>
    <font>
      <sz val="9"/>
      <name val="Arial"/>
      <family val="2"/>
    </font>
    <font>
      <sz val="10"/>
      <name val="Tahoma"/>
      <family val="2"/>
    </font>
    <font>
      <b/>
      <vertAlign val="superscript"/>
      <sz val="11"/>
      <name val="Arial"/>
      <family val="2"/>
    </font>
    <font>
      <u val="single"/>
      <sz val="11"/>
      <name val="Arial"/>
      <family val="2"/>
    </font>
    <font>
      <sz val="8"/>
      <name val="Tahoma"/>
      <family val="0"/>
    </font>
    <font>
      <b/>
      <u val="single"/>
      <sz val="10"/>
      <name val="Arial"/>
      <family val="2"/>
    </font>
    <font>
      <u val="single"/>
      <sz val="10"/>
      <name val="Arial"/>
      <family val="2"/>
    </font>
    <font>
      <b/>
      <sz val="14"/>
      <name val="Arial"/>
      <family val="2"/>
    </font>
    <font>
      <b/>
      <sz val="12"/>
      <name val="Arial"/>
      <family val="2"/>
    </font>
    <font>
      <sz val="10"/>
      <color indexed="22"/>
      <name val="Arial"/>
      <family val="2"/>
    </font>
    <font>
      <b/>
      <sz val="8"/>
      <name val="Tahoma"/>
      <family val="0"/>
    </font>
    <font>
      <vertAlign val="superscript"/>
      <sz val="11"/>
      <name val="Arial"/>
      <family val="2"/>
    </font>
    <font>
      <b/>
      <sz val="8"/>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s>
  <borders count="52">
    <border>
      <left/>
      <right/>
      <top/>
      <bottom/>
      <diagonal/>
    </border>
    <border>
      <left style="thin"/>
      <right style="thin"/>
      <top style="medium"/>
      <bottom style="medium"/>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medium"/>
      <right style="thin"/>
      <top style="thin"/>
      <bottom style="thin"/>
    </border>
    <border>
      <left style="thin"/>
      <right>
        <color indexed="63"/>
      </right>
      <top style="medium"/>
      <bottom style="medium"/>
    </border>
    <border>
      <left style="medium"/>
      <right style="medium"/>
      <top style="thin"/>
      <bottom style="thin"/>
    </border>
    <border>
      <left style="medium"/>
      <right style="medium"/>
      <top>
        <color indexed="63"/>
      </top>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style="medium"/>
      <bottom style="thin"/>
    </border>
    <border>
      <left style="medium"/>
      <right>
        <color indexed="63"/>
      </right>
      <top>
        <color indexed="63"/>
      </top>
      <bottom style="thin"/>
    </border>
    <border>
      <left style="medium"/>
      <right style="thin"/>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medium"/>
      <top style="medium"/>
      <bottom style="thin"/>
    </border>
    <border>
      <left style="thin"/>
      <right style="medium"/>
      <top style="thin"/>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style="medium"/>
      <bottom style="thin"/>
    </border>
    <border>
      <left style="thin"/>
      <right style="thin"/>
      <top>
        <color indexed="63"/>
      </top>
      <bottom style="thin"/>
    </border>
    <border>
      <left>
        <color indexed="63"/>
      </left>
      <right>
        <color indexed="63"/>
      </right>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0" fillId="0" borderId="0" xfId="0" applyAlignment="1">
      <alignment horizontal="left"/>
    </xf>
    <xf numFmtId="0" fontId="1" fillId="0" borderId="0" xfId="0" applyFont="1" applyAlignment="1">
      <alignment/>
    </xf>
    <xf numFmtId="0" fontId="1" fillId="0" borderId="0" xfId="0" applyFont="1" applyAlignment="1">
      <alignment horizontal="left"/>
    </xf>
    <xf numFmtId="0" fontId="2" fillId="2" borderId="1" xfId="0" applyFont="1" applyFill="1" applyBorder="1" applyAlignment="1">
      <alignment horizontal="center" wrapText="1"/>
    </xf>
    <xf numFmtId="0" fontId="2" fillId="2" borderId="2" xfId="0" applyFont="1" applyFill="1" applyBorder="1" applyAlignment="1">
      <alignment horizontal="left"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 fillId="0" borderId="5" xfId="0" applyFont="1" applyFill="1" applyBorder="1" applyAlignment="1">
      <alignment/>
    </xf>
    <xf numFmtId="0" fontId="4" fillId="0" borderId="0" xfId="0" applyFont="1" applyAlignment="1">
      <alignment/>
    </xf>
    <xf numFmtId="0" fontId="0" fillId="0" borderId="0" xfId="0" applyFill="1" applyBorder="1" applyAlignment="1">
      <alignment/>
    </xf>
    <xf numFmtId="0" fontId="1" fillId="0" borderId="6" xfId="0" applyFont="1" applyBorder="1" applyAlignment="1">
      <alignment horizontal="left" indent="1"/>
    </xf>
    <xf numFmtId="0" fontId="1" fillId="0" borderId="7" xfId="0" applyFont="1" applyBorder="1" applyAlignment="1">
      <alignment horizontal="left" indent="1"/>
    </xf>
    <xf numFmtId="0" fontId="1" fillId="0" borderId="2" xfId="0" applyFont="1" applyBorder="1" applyAlignment="1">
      <alignment/>
    </xf>
    <xf numFmtId="0" fontId="1" fillId="0" borderId="8" xfId="0" applyFont="1" applyBorder="1" applyAlignment="1">
      <alignment/>
    </xf>
    <xf numFmtId="0" fontId="1" fillId="3" borderId="9" xfId="0" applyFont="1" applyFill="1" applyBorder="1" applyAlignment="1">
      <alignment/>
    </xf>
    <xf numFmtId="0" fontId="1" fillId="3" borderId="3" xfId="0" applyFont="1" applyFill="1" applyBorder="1" applyAlignment="1">
      <alignment/>
    </xf>
    <xf numFmtId="0" fontId="2" fillId="2" borderId="10" xfId="0" applyFont="1" applyFill="1" applyBorder="1" applyAlignment="1">
      <alignment horizontal="center" wrapText="1"/>
    </xf>
    <xf numFmtId="0" fontId="2" fillId="2" borderId="5" xfId="0" applyFont="1" applyFill="1" applyBorder="1" applyAlignment="1">
      <alignment horizontal="center" wrapText="1"/>
    </xf>
    <xf numFmtId="0" fontId="1" fillId="0" borderId="11" xfId="0" applyFont="1" applyFill="1" applyBorder="1" applyAlignment="1">
      <alignment/>
    </xf>
    <xf numFmtId="0" fontId="1" fillId="0" borderId="12" xfId="0" applyFont="1" applyFill="1" applyBorder="1" applyAlignment="1">
      <alignment/>
    </xf>
    <xf numFmtId="0" fontId="2" fillId="2" borderId="13" xfId="0" applyFont="1" applyFill="1" applyBorder="1" applyAlignment="1">
      <alignment horizontal="center" wrapText="1"/>
    </xf>
    <xf numFmtId="0" fontId="0" fillId="2" borderId="14" xfId="0" applyFill="1" applyBorder="1" applyAlignment="1">
      <alignment/>
    </xf>
    <xf numFmtId="0" fontId="0" fillId="2" borderId="15" xfId="0" applyFill="1" applyBorder="1" applyAlignment="1">
      <alignment/>
    </xf>
    <xf numFmtId="0" fontId="0" fillId="3" borderId="16" xfId="0" applyFont="1" applyFill="1" applyBorder="1" applyAlignment="1">
      <alignment vertical="top" wrapText="1"/>
    </xf>
    <xf numFmtId="0" fontId="9" fillId="3" borderId="17" xfId="0" applyFont="1" applyFill="1" applyBorder="1" applyAlignment="1">
      <alignment vertical="top" wrapText="1"/>
    </xf>
    <xf numFmtId="0" fontId="8" fillId="3" borderId="17" xfId="0" applyFont="1" applyFill="1" applyBorder="1" applyAlignment="1">
      <alignment vertical="top" wrapText="1"/>
    </xf>
    <xf numFmtId="0" fontId="0" fillId="3" borderId="16" xfId="0" applyFill="1" applyBorder="1" applyAlignment="1">
      <alignment/>
    </xf>
    <xf numFmtId="0" fontId="0" fillId="3" borderId="12" xfId="0" applyFont="1" applyFill="1" applyBorder="1" applyAlignment="1">
      <alignment vertical="top" wrapText="1"/>
    </xf>
    <xf numFmtId="0" fontId="8" fillId="3" borderId="18" xfId="0" applyFont="1" applyFill="1" applyBorder="1" applyAlignment="1">
      <alignment vertical="top" wrapText="1"/>
    </xf>
    <xf numFmtId="0" fontId="1" fillId="4" borderId="19" xfId="0" applyFont="1" applyFill="1" applyBorder="1" applyAlignment="1">
      <alignment horizontal="left" wrapText="1" indent="1"/>
    </xf>
    <xf numFmtId="0" fontId="2" fillId="4" borderId="5" xfId="0" applyFont="1" applyFill="1" applyBorder="1" applyAlignment="1">
      <alignment horizontal="left" wrapText="1"/>
    </xf>
    <xf numFmtId="42" fontId="1" fillId="3" borderId="5" xfId="0" applyNumberFormat="1" applyFont="1" applyFill="1" applyBorder="1" applyAlignment="1">
      <alignment vertical="top" wrapText="1"/>
    </xf>
    <xf numFmtId="42" fontId="2" fillId="0" borderId="5" xfId="0" applyNumberFormat="1" applyFont="1" applyFill="1" applyBorder="1" applyAlignment="1">
      <alignment vertical="top" wrapText="1"/>
    </xf>
    <xf numFmtId="42" fontId="2" fillId="0" borderId="5" xfId="0" applyNumberFormat="1" applyFont="1" applyBorder="1" applyAlignment="1">
      <alignment vertical="top" wrapText="1"/>
    </xf>
    <xf numFmtId="0" fontId="2" fillId="2" borderId="5" xfId="0" applyFont="1" applyFill="1" applyBorder="1" applyAlignment="1">
      <alignment horizontal="left" wrapText="1"/>
    </xf>
    <xf numFmtId="0" fontId="1" fillId="4" borderId="12" xfId="0" applyFont="1" applyFill="1" applyBorder="1" applyAlignment="1">
      <alignment horizontal="left" wrapText="1" indent="1"/>
    </xf>
    <xf numFmtId="42" fontId="1" fillId="3" borderId="12" xfId="0" applyNumberFormat="1" applyFont="1" applyFill="1" applyBorder="1" applyAlignment="1">
      <alignment vertical="top" wrapText="1"/>
    </xf>
    <xf numFmtId="0" fontId="1" fillId="4" borderId="11" xfId="0" applyFont="1" applyFill="1" applyBorder="1" applyAlignment="1">
      <alignment horizontal="left" wrapText="1" indent="1"/>
    </xf>
    <xf numFmtId="42" fontId="1" fillId="3" borderId="11" xfId="0" applyNumberFormat="1" applyFont="1" applyFill="1" applyBorder="1" applyAlignment="1">
      <alignment vertical="top" wrapText="1"/>
    </xf>
    <xf numFmtId="42" fontId="1" fillId="3" borderId="19" xfId="0" applyNumberFormat="1" applyFont="1" applyFill="1" applyBorder="1" applyAlignment="1">
      <alignment vertical="top" wrapText="1"/>
    </xf>
    <xf numFmtId="0" fontId="1" fillId="4" borderId="20" xfId="0" applyFont="1" applyFill="1" applyBorder="1" applyAlignment="1">
      <alignment horizontal="left" vertical="distributed" wrapText="1" indent="1"/>
    </xf>
    <xf numFmtId="42" fontId="1" fillId="3" borderId="20" xfId="0" applyNumberFormat="1" applyFont="1" applyFill="1" applyBorder="1" applyAlignment="1">
      <alignment vertical="top" wrapText="1"/>
    </xf>
    <xf numFmtId="0" fontId="2" fillId="3" borderId="19" xfId="0" applyFont="1" applyFill="1" applyBorder="1" applyAlignment="1">
      <alignment horizontal="left" wrapText="1"/>
    </xf>
    <xf numFmtId="42" fontId="2" fillId="3" borderId="19" xfId="0" applyNumberFormat="1" applyFont="1" applyFill="1" applyBorder="1" applyAlignment="1">
      <alignment vertical="top" wrapText="1"/>
    </xf>
    <xf numFmtId="0" fontId="2" fillId="3" borderId="11" xfId="0" applyFont="1" applyFill="1" applyBorder="1" applyAlignment="1">
      <alignment horizontal="left" wrapText="1"/>
    </xf>
    <xf numFmtId="42" fontId="2" fillId="3" borderId="11" xfId="0" applyNumberFormat="1" applyFont="1" applyFill="1" applyBorder="1" applyAlignment="1">
      <alignment vertical="top" wrapText="1"/>
    </xf>
    <xf numFmtId="0" fontId="1" fillId="3" borderId="11" xfId="0" applyFont="1" applyFill="1" applyBorder="1" applyAlignment="1">
      <alignment horizontal="left" wrapText="1" indent="1"/>
    </xf>
    <xf numFmtId="0" fontId="1" fillId="3" borderId="12" xfId="0" applyFont="1" applyFill="1" applyBorder="1" applyAlignment="1">
      <alignment horizontal="left" wrapText="1" indent="1"/>
    </xf>
    <xf numFmtId="0" fontId="1" fillId="3" borderId="19" xfId="0" applyFont="1" applyFill="1" applyBorder="1" applyAlignment="1">
      <alignment horizontal="left" wrapText="1" indent="1"/>
    </xf>
    <xf numFmtId="0" fontId="1" fillId="3" borderId="20" xfId="0" applyFont="1" applyFill="1" applyBorder="1" applyAlignment="1">
      <alignment horizontal="left" vertical="distributed" wrapText="1" indent="1"/>
    </xf>
    <xf numFmtId="0" fontId="2" fillId="3" borderId="5" xfId="0" applyFont="1" applyFill="1" applyBorder="1" applyAlignment="1">
      <alignment horizontal="left" wrapText="1"/>
    </xf>
    <xf numFmtId="0" fontId="0" fillId="0" borderId="0" xfId="0" applyFill="1" applyAlignment="1">
      <alignment/>
    </xf>
    <xf numFmtId="0" fontId="1" fillId="0" borderId="21" xfId="0" applyFont="1" applyBorder="1" applyAlignment="1">
      <alignment/>
    </xf>
    <xf numFmtId="0" fontId="1" fillId="0" borderId="22" xfId="0" applyFont="1" applyFill="1" applyBorder="1" applyAlignment="1">
      <alignment/>
    </xf>
    <xf numFmtId="0" fontId="1" fillId="0" borderId="23" xfId="0" applyFont="1" applyFill="1" applyBorder="1" applyAlignment="1">
      <alignment/>
    </xf>
    <xf numFmtId="0" fontId="2" fillId="4" borderId="2" xfId="0" applyFont="1" applyFill="1" applyBorder="1" applyAlignment="1">
      <alignment horizontal="left" wrapText="1"/>
    </xf>
    <xf numFmtId="0" fontId="1" fillId="0" borderId="14" xfId="0" applyFont="1" applyFill="1" applyBorder="1" applyAlignment="1">
      <alignment vertical="top" wrapText="1"/>
    </xf>
    <xf numFmtId="0" fontId="1" fillId="0" borderId="15" xfId="0" applyFont="1" applyFill="1" applyBorder="1" applyAlignment="1">
      <alignment vertical="top" wrapText="1"/>
    </xf>
    <xf numFmtId="0" fontId="1" fillId="0" borderId="14" xfId="0" applyFont="1" applyFill="1" applyBorder="1" applyAlignment="1">
      <alignment horizontal="left" wrapText="1"/>
    </xf>
    <xf numFmtId="0" fontId="2" fillId="0" borderId="2" xfId="0" applyFont="1" applyBorder="1" applyAlignment="1">
      <alignment horizontal="left"/>
    </xf>
    <xf numFmtId="0" fontId="1" fillId="0" borderId="14" xfId="0" applyFont="1" applyBorder="1" applyAlignment="1">
      <alignment/>
    </xf>
    <xf numFmtId="0" fontId="0" fillId="0" borderId="14" xfId="0" applyBorder="1" applyAlignment="1">
      <alignment/>
    </xf>
    <xf numFmtId="0" fontId="0" fillId="0" borderId="15" xfId="0" applyBorder="1" applyAlignment="1">
      <alignment/>
    </xf>
    <xf numFmtId="0" fontId="1" fillId="0" borderId="5" xfId="0" applyFont="1" applyBorder="1" applyAlignment="1">
      <alignment vertical="top" wrapText="1"/>
    </xf>
    <xf numFmtId="0" fontId="1" fillId="3" borderId="22" xfId="0" applyFont="1" applyFill="1" applyBorder="1" applyAlignment="1">
      <alignment/>
    </xf>
    <xf numFmtId="0" fontId="2" fillId="4" borderId="24" xfId="0" applyFont="1" applyFill="1" applyBorder="1" applyAlignment="1">
      <alignment horizontal="left" wrapText="1"/>
    </xf>
    <xf numFmtId="184" fontId="1" fillId="3" borderId="25" xfId="15" applyNumberFormat="1" applyFont="1" applyFill="1" applyBorder="1" applyAlignment="1" applyProtection="1">
      <alignment vertical="center" wrapText="1"/>
      <protection locked="0"/>
    </xf>
    <xf numFmtId="170" fontId="1" fillId="3" borderId="25" xfId="17" applyNumberFormat="1" applyFont="1" applyFill="1" applyBorder="1" applyAlignment="1" applyProtection="1">
      <alignment vertical="center" wrapText="1"/>
      <protection locked="0"/>
    </xf>
    <xf numFmtId="3" fontId="1" fillId="3" borderId="25" xfId="17" applyNumberFormat="1" applyFont="1" applyFill="1" applyBorder="1" applyAlignment="1" applyProtection="1">
      <alignment vertical="center" wrapText="1"/>
      <protection locked="0"/>
    </xf>
    <xf numFmtId="3" fontId="1" fillId="3" borderId="25" xfId="15" applyNumberFormat="1" applyFont="1" applyFill="1" applyBorder="1" applyAlignment="1" applyProtection="1">
      <alignment vertical="center" wrapText="1"/>
      <protection locked="0"/>
    </xf>
    <xf numFmtId="170" fontId="1" fillId="3" borderId="25" xfId="15" applyNumberFormat="1" applyFont="1" applyFill="1" applyBorder="1" applyAlignment="1" applyProtection="1">
      <alignment vertical="center" wrapText="1"/>
      <protection locked="0"/>
    </xf>
    <xf numFmtId="3" fontId="1" fillId="3" borderId="25" xfId="0" applyNumberFormat="1" applyFont="1" applyFill="1" applyBorder="1" applyAlignment="1" applyProtection="1">
      <alignment vertical="center" wrapText="1"/>
      <protection locked="0"/>
    </xf>
    <xf numFmtId="170" fontId="1" fillId="3" borderId="25" xfId="0" applyNumberFormat="1" applyFont="1" applyFill="1" applyBorder="1" applyAlignment="1" applyProtection="1">
      <alignment vertical="center" wrapText="1"/>
      <protection locked="0"/>
    </xf>
    <xf numFmtId="168" fontId="1" fillId="0" borderId="26" xfId="0" applyNumberFormat="1" applyFont="1" applyFill="1" applyBorder="1" applyAlignment="1">
      <alignment horizontal="right" vertical="center" wrapText="1"/>
    </xf>
    <xf numFmtId="0" fontId="2" fillId="2" borderId="25" xfId="0" applyFont="1" applyFill="1" applyBorder="1" applyAlignment="1">
      <alignment horizontal="center" vertical="center" wrapText="1"/>
    </xf>
    <xf numFmtId="168" fontId="2" fillId="0" borderId="27" xfId="0" applyNumberFormat="1" applyFont="1" applyFill="1" applyBorder="1" applyAlignment="1">
      <alignment horizontal="center" vertical="center" wrapText="1"/>
    </xf>
    <xf numFmtId="0" fontId="1" fillId="0" borderId="25" xfId="0" applyFont="1" applyFill="1" applyBorder="1" applyAlignment="1">
      <alignment/>
    </xf>
    <xf numFmtId="0" fontId="1" fillId="0" borderId="26" xfId="0" applyFont="1" applyFill="1" applyBorder="1" applyAlignment="1">
      <alignment/>
    </xf>
    <xf numFmtId="0" fontId="1" fillId="0" borderId="0" xfId="0" applyFont="1" applyFill="1" applyAlignment="1">
      <alignment/>
    </xf>
    <xf numFmtId="9" fontId="1" fillId="0" borderId="0" xfId="21" applyFont="1" applyFill="1" applyAlignment="1">
      <alignment/>
    </xf>
    <xf numFmtId="168" fontId="1" fillId="0" borderId="0" xfId="0" applyNumberFormat="1" applyFont="1" applyFill="1" applyAlignment="1">
      <alignment horizontal="center"/>
    </xf>
    <xf numFmtId="170" fontId="1" fillId="0" borderId="0" xfId="0" applyNumberFormat="1" applyFont="1" applyFill="1" applyAlignment="1">
      <alignment/>
    </xf>
    <xf numFmtId="9" fontId="1" fillId="0" borderId="28" xfId="21" applyFont="1" applyFill="1" applyBorder="1" applyAlignment="1">
      <alignment/>
    </xf>
    <xf numFmtId="9" fontId="2" fillId="0" borderId="0" xfId="0" applyNumberFormat="1" applyFont="1" applyFill="1" applyAlignment="1">
      <alignment/>
    </xf>
    <xf numFmtId="168" fontId="1" fillId="0" borderId="0" xfId="0" applyNumberFormat="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 fillId="0" borderId="0" xfId="0" applyFont="1" applyFill="1" applyBorder="1" applyAlignment="1">
      <alignment horizontal="center" vertical="top" wrapText="1"/>
    </xf>
    <xf numFmtId="3" fontId="1" fillId="0" borderId="0" xfId="15" applyNumberFormat="1" applyFont="1" applyFill="1" applyBorder="1" applyAlignment="1" applyProtection="1">
      <alignment/>
      <protection locked="0"/>
    </xf>
    <xf numFmtId="170" fontId="1" fillId="0" borderId="0" xfId="15" applyNumberFormat="1" applyFont="1" applyFill="1" applyBorder="1" applyAlignment="1" applyProtection="1">
      <alignment/>
      <protection locked="0"/>
    </xf>
    <xf numFmtId="3" fontId="1" fillId="0" borderId="0" xfId="0" applyNumberFormat="1" applyFont="1" applyFill="1" applyBorder="1" applyAlignment="1" applyProtection="1">
      <alignment/>
      <protection locked="0"/>
    </xf>
    <xf numFmtId="170" fontId="1" fillId="0" borderId="0" xfId="0" applyNumberFormat="1" applyFont="1" applyFill="1" applyBorder="1" applyAlignment="1" applyProtection="1">
      <alignment/>
      <protection locked="0"/>
    </xf>
    <xf numFmtId="0" fontId="2" fillId="0" borderId="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 fillId="0" borderId="0" xfId="0" applyFont="1" applyFill="1" applyAlignment="1">
      <alignment vertical="center"/>
    </xf>
    <xf numFmtId="0" fontId="2" fillId="3" borderId="30" xfId="0" applyFont="1" applyFill="1" applyBorder="1" applyAlignment="1">
      <alignment horizontal="center" wrapText="1"/>
    </xf>
    <xf numFmtId="168" fontId="1" fillId="0" borderId="0" xfId="0" applyNumberFormat="1" applyFont="1" applyFill="1" applyBorder="1" applyAlignment="1">
      <alignment horizontal="center"/>
    </xf>
    <xf numFmtId="0" fontId="2" fillId="3" borderId="30" xfId="0" applyFont="1" applyFill="1" applyBorder="1" applyAlignment="1">
      <alignment horizontal="center"/>
    </xf>
    <xf numFmtId="170" fontId="1" fillId="0" borderId="0" xfId="0" applyNumberFormat="1" applyFont="1" applyFill="1" applyBorder="1" applyAlignment="1">
      <alignment/>
    </xf>
    <xf numFmtId="168" fontId="2" fillId="0" borderId="30" xfId="0" applyNumberFormat="1" applyFont="1" applyFill="1" applyBorder="1" applyAlignment="1">
      <alignment horizontal="center"/>
    </xf>
    <xf numFmtId="9" fontId="2" fillId="0" borderId="0" xfId="0" applyNumberFormat="1" applyFont="1" applyFill="1" applyBorder="1" applyAlignment="1">
      <alignment/>
    </xf>
    <xf numFmtId="168" fontId="2" fillId="0" borderId="27" xfId="0" applyNumberFormat="1" applyFont="1" applyFill="1" applyBorder="1" applyAlignment="1">
      <alignment horizontal="center"/>
    </xf>
    <xf numFmtId="0" fontId="2" fillId="2" borderId="7" xfId="0" applyFont="1" applyFill="1" applyBorder="1" applyAlignment="1">
      <alignment vertical="center" wrapText="1"/>
    </xf>
    <xf numFmtId="0" fontId="2" fillId="2" borderId="31" xfId="0" applyFont="1" applyFill="1" applyBorder="1" applyAlignment="1">
      <alignment vertical="center" wrapText="1"/>
    </xf>
    <xf numFmtId="0" fontId="2" fillId="2" borderId="32" xfId="0" applyFont="1" applyFill="1" applyBorder="1" applyAlignment="1">
      <alignment vertical="center" wrapText="1"/>
    </xf>
    <xf numFmtId="0" fontId="2" fillId="2" borderId="33" xfId="0" applyFont="1" applyFill="1" applyBorder="1" applyAlignment="1">
      <alignmen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3" borderId="31" xfId="0" applyFont="1" applyFill="1" applyBorder="1" applyAlignment="1">
      <alignment vertical="center" wrapText="1"/>
    </xf>
    <xf numFmtId="0" fontId="0" fillId="0" borderId="0" xfId="0" applyFont="1" applyAlignment="1" applyProtection="1">
      <alignment horizontal="center"/>
      <protection/>
    </xf>
    <xf numFmtId="0" fontId="0" fillId="0" borderId="0" xfId="0" applyFont="1" applyAlignment="1" applyProtection="1">
      <alignment wrapText="1"/>
      <protection/>
    </xf>
    <xf numFmtId="0" fontId="0" fillId="0" borderId="0" xfId="0" applyFont="1" applyAlignment="1" applyProtection="1">
      <alignment/>
      <protection/>
    </xf>
    <xf numFmtId="0" fontId="13" fillId="0" borderId="35" xfId="0" applyFont="1" applyFill="1" applyBorder="1" applyAlignment="1" applyProtection="1">
      <alignment vertical="center" wrapText="1" shrinkToFit="1"/>
      <protection/>
    </xf>
    <xf numFmtId="0" fontId="0" fillId="0" borderId="0" xfId="0" applyFont="1" applyBorder="1" applyAlignment="1" applyProtection="1">
      <alignment/>
      <protection/>
    </xf>
    <xf numFmtId="0" fontId="4" fillId="0" borderId="0" xfId="0" applyFont="1" applyFill="1" applyBorder="1" applyAlignment="1" applyProtection="1">
      <alignment vertical="center" wrapText="1"/>
      <protection/>
    </xf>
    <xf numFmtId="0" fontId="0" fillId="0" borderId="0" xfId="0" applyFont="1" applyAlignment="1" applyProtection="1">
      <alignment/>
      <protection/>
    </xf>
    <xf numFmtId="0" fontId="16" fillId="2" borderId="25" xfId="0" applyFont="1" applyFill="1" applyBorder="1" applyAlignment="1" applyProtection="1">
      <alignment/>
      <protection/>
    </xf>
    <xf numFmtId="0" fontId="0" fillId="0" borderId="25" xfId="0" applyFont="1" applyFill="1" applyBorder="1" applyAlignment="1" applyProtection="1">
      <alignment horizontal="left" wrapText="1"/>
      <protection/>
    </xf>
    <xf numFmtId="0" fontId="0" fillId="0" borderId="25" xfId="0" applyFont="1" applyFill="1" applyBorder="1" applyAlignment="1" applyProtection="1">
      <alignment horizontal="left"/>
      <protection/>
    </xf>
    <xf numFmtId="0" fontId="0" fillId="0" borderId="25" xfId="0" applyFont="1" applyFill="1" applyBorder="1" applyAlignment="1" applyProtection="1">
      <alignment vertical="center" wrapText="1"/>
      <protection/>
    </xf>
    <xf numFmtId="42" fontId="0" fillId="3" borderId="25" xfId="0" applyNumberFormat="1" applyFont="1" applyFill="1" applyBorder="1" applyAlignment="1" applyProtection="1">
      <alignment/>
      <protection/>
    </xf>
    <xf numFmtId="42" fontId="16" fillId="2" borderId="25" xfId="0" applyNumberFormat="1" applyFont="1" applyFill="1" applyBorder="1" applyAlignment="1" applyProtection="1">
      <alignment/>
      <protection/>
    </xf>
    <xf numFmtId="0" fontId="15" fillId="2" borderId="25" xfId="0" applyFont="1" applyFill="1" applyBorder="1" applyAlignment="1" applyProtection="1">
      <alignment horizontal="center" vertical="center" wrapText="1"/>
      <protection/>
    </xf>
    <xf numFmtId="0" fontId="4" fillId="2" borderId="25"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xf>
    <xf numFmtId="42" fontId="0" fillId="3" borderId="25" xfId="0" applyNumberFormat="1" applyFont="1" applyFill="1" applyBorder="1" applyAlignment="1" applyProtection="1">
      <alignment/>
      <protection locked="0"/>
    </xf>
    <xf numFmtId="9" fontId="0" fillId="0" borderId="25" xfId="0" applyNumberFormat="1" applyFont="1" applyFill="1" applyBorder="1" applyAlignment="1" applyProtection="1">
      <alignment horizontal="right"/>
      <protection/>
    </xf>
    <xf numFmtId="170" fontId="0" fillId="0" borderId="25" xfId="0" applyNumberFormat="1" applyFont="1" applyFill="1" applyBorder="1" applyAlignment="1" applyProtection="1">
      <alignment horizontal="right"/>
      <protection/>
    </xf>
    <xf numFmtId="0" fontId="0" fillId="0" borderId="25" xfId="0" applyNumberFormat="1" applyFont="1" applyFill="1" applyBorder="1" applyAlignment="1" applyProtection="1">
      <alignment horizontal="right"/>
      <protection/>
    </xf>
    <xf numFmtId="10" fontId="0" fillId="0" borderId="25" xfId="0" applyNumberFormat="1" applyFont="1" applyFill="1" applyBorder="1" applyAlignment="1" applyProtection="1">
      <alignment horizontal="right"/>
      <protection/>
    </xf>
    <xf numFmtId="2" fontId="0" fillId="0" borderId="25" xfId="0" applyNumberFormat="1" applyFont="1" applyFill="1" applyBorder="1" applyAlignment="1" applyProtection="1">
      <alignment horizontal="right"/>
      <protection/>
    </xf>
    <xf numFmtId="0" fontId="0" fillId="0" borderId="0" xfId="0" applyFont="1" applyFill="1" applyBorder="1" applyAlignment="1" applyProtection="1">
      <alignment horizontal="left" wrapText="1"/>
      <protection/>
    </xf>
    <xf numFmtId="42" fontId="17" fillId="2" borderId="25" xfId="0" applyNumberFormat="1" applyFont="1" applyFill="1" applyBorder="1" applyAlignment="1" applyProtection="1">
      <alignment/>
      <protection locked="0"/>
    </xf>
    <xf numFmtId="0" fontId="0" fillId="2" borderId="25" xfId="0" applyFont="1" applyFill="1" applyBorder="1" applyAlignment="1" applyProtection="1">
      <alignment/>
      <protection/>
    </xf>
    <xf numFmtId="0" fontId="2" fillId="2" borderId="12" xfId="0" applyFont="1" applyFill="1" applyBorder="1" applyAlignment="1">
      <alignment horizontal="center" wrapText="1"/>
    </xf>
    <xf numFmtId="0" fontId="1" fillId="0" borderId="16" xfId="0" applyFont="1" applyFill="1" applyBorder="1" applyAlignment="1">
      <alignment/>
    </xf>
    <xf numFmtId="0" fontId="1" fillId="2" borderId="36" xfId="0" applyFont="1" applyFill="1" applyBorder="1" applyAlignment="1">
      <alignment/>
    </xf>
    <xf numFmtId="0" fontId="1" fillId="0" borderId="0" xfId="0" applyFont="1" applyAlignment="1">
      <alignment horizontal="left"/>
    </xf>
    <xf numFmtId="0" fontId="1" fillId="0" borderId="37" xfId="0" applyFont="1" applyBorder="1" applyAlignment="1">
      <alignment horizontal="left"/>
    </xf>
    <xf numFmtId="0" fontId="1" fillId="3" borderId="38" xfId="0" applyFont="1" applyFill="1" applyBorder="1" applyAlignment="1">
      <alignment/>
    </xf>
    <xf numFmtId="0" fontId="1" fillId="3" borderId="0" xfId="0" applyFont="1" applyFill="1" applyBorder="1" applyAlignment="1">
      <alignment/>
    </xf>
    <xf numFmtId="0" fontId="2" fillId="0" borderId="2" xfId="0" applyFont="1" applyBorder="1" applyAlignment="1">
      <alignment/>
    </xf>
    <xf numFmtId="0" fontId="1" fillId="3" borderId="14" xfId="0" applyFont="1" applyFill="1" applyBorder="1" applyAlignment="1">
      <alignment/>
    </xf>
    <xf numFmtId="0" fontId="1" fillId="3" borderId="2" xfId="0" applyFont="1" applyFill="1" applyBorder="1" applyAlignment="1">
      <alignment/>
    </xf>
    <xf numFmtId="0" fontId="1" fillId="3" borderId="21" xfId="0" applyFont="1" applyFill="1" applyBorder="1" applyAlignment="1">
      <alignment/>
    </xf>
    <xf numFmtId="0" fontId="1" fillId="3" borderId="6" xfId="0" applyFont="1" applyFill="1" applyBorder="1" applyAlignment="1">
      <alignment/>
    </xf>
    <xf numFmtId="0" fontId="1" fillId="3" borderId="8" xfId="0" applyFont="1" applyFill="1" applyBorder="1" applyAlignment="1">
      <alignment/>
    </xf>
    <xf numFmtId="0" fontId="1" fillId="3" borderId="37" xfId="0" applyFont="1" applyFill="1" applyBorder="1" applyAlignment="1">
      <alignment/>
    </xf>
    <xf numFmtId="0" fontId="1" fillId="3" borderId="2" xfId="0" applyFont="1" applyFill="1" applyBorder="1" applyAlignment="1">
      <alignment vertical="top" wrapText="1"/>
    </xf>
    <xf numFmtId="0" fontId="1" fillId="3" borderId="28" xfId="0" applyFont="1" applyFill="1" applyBorder="1" applyAlignment="1">
      <alignment/>
    </xf>
    <xf numFmtId="0" fontId="1" fillId="3" borderId="39" xfId="0" applyFont="1" applyFill="1" applyBorder="1" applyAlignment="1">
      <alignment/>
    </xf>
    <xf numFmtId="0" fontId="1" fillId="3" borderId="13" xfId="0" applyFont="1" applyFill="1" applyBorder="1" applyAlignment="1">
      <alignment vertical="top" wrapText="1"/>
    </xf>
    <xf numFmtId="0" fontId="1" fillId="3" borderId="20" xfId="0" applyFont="1" applyFill="1" applyBorder="1" applyAlignment="1">
      <alignment/>
    </xf>
    <xf numFmtId="0" fontId="1" fillId="3" borderId="11" xfId="0" applyFont="1" applyFill="1" applyBorder="1" applyAlignment="1">
      <alignment/>
    </xf>
    <xf numFmtId="0" fontId="1" fillId="3" borderId="5" xfId="0" applyFont="1" applyFill="1" applyBorder="1" applyAlignment="1">
      <alignment/>
    </xf>
    <xf numFmtId="0" fontId="1" fillId="3" borderId="12" xfId="0" applyFont="1" applyFill="1" applyBorder="1" applyAlignment="1">
      <alignment/>
    </xf>
    <xf numFmtId="0" fontId="1" fillId="3" borderId="16" xfId="0" applyFont="1" applyFill="1" applyBorder="1" applyAlignment="1">
      <alignment/>
    </xf>
    <xf numFmtId="0" fontId="1" fillId="3" borderId="5" xfId="0" applyFont="1" applyFill="1" applyBorder="1" applyAlignment="1">
      <alignment vertical="top" wrapText="1"/>
    </xf>
    <xf numFmtId="0" fontId="1" fillId="2" borderId="37" xfId="0" applyFont="1" applyFill="1" applyBorder="1" applyAlignment="1">
      <alignment/>
    </xf>
    <xf numFmtId="0" fontId="1" fillId="2" borderId="16" xfId="0" applyFont="1" applyFill="1" applyBorder="1" applyAlignment="1">
      <alignment/>
    </xf>
    <xf numFmtId="0" fontId="1" fillId="3" borderId="40" xfId="0" applyFont="1" applyFill="1" applyBorder="1" applyAlignment="1">
      <alignment/>
    </xf>
    <xf numFmtId="0" fontId="1" fillId="0" borderId="36" xfId="0" applyFont="1" applyFill="1" applyBorder="1" applyAlignment="1">
      <alignment/>
    </xf>
    <xf numFmtId="0" fontId="1" fillId="0" borderId="41" xfId="0" applyFont="1" applyFill="1" applyBorder="1" applyAlignment="1">
      <alignment/>
    </xf>
    <xf numFmtId="0" fontId="1" fillId="3" borderId="42" xfId="0" applyFont="1" applyFill="1" applyBorder="1" applyAlignment="1">
      <alignment/>
    </xf>
    <xf numFmtId="0" fontId="1" fillId="0" borderId="42" xfId="0" applyFont="1" applyFill="1" applyBorder="1" applyAlignment="1">
      <alignment/>
    </xf>
    <xf numFmtId="0" fontId="1" fillId="0" borderId="19" xfId="0" applyFont="1" applyFill="1" applyBorder="1" applyAlignment="1">
      <alignment/>
    </xf>
    <xf numFmtId="0" fontId="1" fillId="0" borderId="3" xfId="0" applyFont="1" applyFill="1" applyBorder="1" applyAlignment="1">
      <alignment/>
    </xf>
    <xf numFmtId="0" fontId="1" fillId="2" borderId="3" xfId="0" applyFont="1" applyFill="1" applyBorder="1" applyAlignment="1">
      <alignment/>
    </xf>
    <xf numFmtId="0" fontId="1" fillId="0" borderId="2" xfId="0" applyFont="1" applyFill="1" applyBorder="1" applyAlignment="1">
      <alignment/>
    </xf>
    <xf numFmtId="0" fontId="1" fillId="0" borderId="13" xfId="0" applyFont="1" applyFill="1" applyBorder="1" applyAlignment="1">
      <alignment/>
    </xf>
    <xf numFmtId="0" fontId="1" fillId="0" borderId="10" xfId="0" applyFont="1" applyFill="1" applyBorder="1" applyAlignment="1">
      <alignment/>
    </xf>
    <xf numFmtId="0" fontId="2" fillId="0" borderId="43" xfId="0" applyFont="1" applyFill="1" applyBorder="1" applyAlignment="1">
      <alignment vertical="top" wrapText="1"/>
    </xf>
    <xf numFmtId="0" fontId="2" fillId="0" borderId="44" xfId="0" applyFont="1" applyFill="1" applyBorder="1" applyAlignment="1">
      <alignment vertical="top" wrapText="1"/>
    </xf>
    <xf numFmtId="0" fontId="13" fillId="0" borderId="7" xfId="0" applyFont="1" applyFill="1" applyBorder="1" applyAlignment="1" applyProtection="1">
      <alignment vertical="center" wrapText="1" shrinkToFit="1"/>
      <protection/>
    </xf>
    <xf numFmtId="0" fontId="13" fillId="0" borderId="17" xfId="0" applyFont="1" applyFill="1" applyBorder="1" applyAlignment="1" applyProtection="1">
      <alignment vertical="center" wrapText="1" shrinkToFit="1"/>
      <protection/>
    </xf>
    <xf numFmtId="0" fontId="4" fillId="0" borderId="37" xfId="0" applyFont="1" applyFill="1" applyBorder="1" applyAlignment="1" applyProtection="1">
      <alignment vertical="center" wrapText="1"/>
      <protection/>
    </xf>
    <xf numFmtId="0" fontId="4" fillId="0" borderId="17" xfId="0" applyFont="1" applyFill="1" applyBorder="1" applyAlignment="1" applyProtection="1">
      <alignment vertical="center" wrapText="1"/>
      <protection/>
    </xf>
    <xf numFmtId="0" fontId="0" fillId="0" borderId="9" xfId="0" applyFont="1" applyBorder="1" applyAlignment="1" applyProtection="1">
      <alignment horizontal="center"/>
      <protection/>
    </xf>
    <xf numFmtId="0" fontId="4" fillId="0" borderId="17" xfId="0" applyFont="1" applyFill="1" applyBorder="1" applyAlignment="1" applyProtection="1">
      <alignment horizontal="center" vertical="center" wrapText="1"/>
      <protection/>
    </xf>
    <xf numFmtId="0" fontId="16" fillId="0" borderId="17" xfId="0" applyFont="1" applyFill="1" applyBorder="1" applyAlignment="1" applyProtection="1">
      <alignment/>
      <protection/>
    </xf>
    <xf numFmtId="42" fontId="0" fillId="0" borderId="17" xfId="0" applyNumberFormat="1" applyFont="1" applyFill="1" applyBorder="1" applyAlignment="1" applyProtection="1">
      <alignment/>
      <protection locked="0"/>
    </xf>
    <xf numFmtId="42" fontId="0" fillId="0" borderId="17" xfId="0" applyNumberFormat="1" applyFont="1" applyFill="1" applyBorder="1" applyAlignment="1" applyProtection="1">
      <alignment/>
      <protection/>
    </xf>
    <xf numFmtId="0" fontId="0" fillId="0" borderId="37" xfId="0" applyFont="1" applyBorder="1" applyAlignment="1" applyProtection="1">
      <alignment horizontal="center"/>
      <protection/>
    </xf>
    <xf numFmtId="0" fontId="0" fillId="0" borderId="0" xfId="0" applyFont="1" applyBorder="1" applyAlignment="1" applyProtection="1">
      <alignment wrapText="1"/>
      <protection/>
    </xf>
    <xf numFmtId="0" fontId="0" fillId="0" borderId="0" xfId="0" applyFont="1" applyBorder="1" applyAlignment="1" applyProtection="1">
      <alignment/>
      <protection/>
    </xf>
    <xf numFmtId="0" fontId="0" fillId="0" borderId="17" xfId="0" applyFont="1" applyBorder="1" applyAlignment="1" applyProtection="1">
      <alignment/>
      <protection/>
    </xf>
    <xf numFmtId="0" fontId="4" fillId="2" borderId="30" xfId="0" applyFont="1" applyFill="1" applyBorder="1" applyAlignment="1" applyProtection="1">
      <alignment horizontal="center" vertical="center" wrapText="1"/>
      <protection/>
    </xf>
    <xf numFmtId="9" fontId="4" fillId="3" borderId="30" xfId="0" applyNumberFormat="1" applyFont="1" applyFill="1" applyBorder="1" applyAlignment="1" applyProtection="1">
      <alignment/>
      <protection/>
    </xf>
    <xf numFmtId="170" fontId="4" fillId="3" borderId="30" xfId="0" applyNumberFormat="1" applyFont="1" applyFill="1" applyBorder="1" applyAlignment="1" applyProtection="1">
      <alignment/>
      <protection/>
    </xf>
    <xf numFmtId="10" fontId="4" fillId="3" borderId="30" xfId="0" applyNumberFormat="1" applyFont="1" applyFill="1" applyBorder="1" applyAlignment="1" applyProtection="1">
      <alignment/>
      <protection/>
    </xf>
    <xf numFmtId="2" fontId="4" fillId="3" borderId="30" xfId="0" applyNumberFormat="1" applyFont="1" applyFill="1" applyBorder="1" applyAlignment="1" applyProtection="1">
      <alignment/>
      <protection/>
    </xf>
    <xf numFmtId="0" fontId="0" fillId="0" borderId="45" xfId="0" applyFont="1" applyBorder="1" applyAlignment="1" applyProtection="1">
      <alignment horizontal="center"/>
      <protection/>
    </xf>
    <xf numFmtId="0" fontId="4" fillId="0" borderId="26" xfId="0" applyFont="1" applyFill="1" applyBorder="1" applyAlignment="1" applyProtection="1">
      <alignment vertical="center" wrapText="1"/>
      <protection/>
    </xf>
    <xf numFmtId="9" fontId="0" fillId="0" borderId="26" xfId="21" applyFont="1" applyFill="1" applyBorder="1" applyAlignment="1" applyProtection="1">
      <alignment horizontal="right"/>
      <protection/>
    </xf>
    <xf numFmtId="9" fontId="4" fillId="3" borderId="27" xfId="21" applyFont="1" applyFill="1" applyBorder="1" applyAlignment="1" applyProtection="1">
      <alignment/>
      <protection/>
    </xf>
    <xf numFmtId="0" fontId="8" fillId="3" borderId="16" xfId="0" applyFont="1" applyFill="1" applyBorder="1" applyAlignment="1">
      <alignment vertical="top" wrapText="1"/>
    </xf>
    <xf numFmtId="0" fontId="2" fillId="5" borderId="46" xfId="0" applyFont="1" applyFill="1" applyBorder="1" applyAlignment="1">
      <alignment/>
    </xf>
    <xf numFmtId="0" fontId="4" fillId="5" borderId="39" xfId="0" applyFont="1" applyFill="1" applyBorder="1" applyAlignment="1">
      <alignment/>
    </xf>
    <xf numFmtId="0" fontId="4" fillId="5" borderId="47" xfId="0" applyFont="1" applyFill="1" applyBorder="1" applyAlignment="1">
      <alignment/>
    </xf>
    <xf numFmtId="0" fontId="2" fillId="6" borderId="46" xfId="0" applyFont="1" applyFill="1" applyBorder="1" applyAlignment="1">
      <alignment horizontal="left" wrapText="1"/>
    </xf>
    <xf numFmtId="0" fontId="2" fillId="6" borderId="39" xfId="0" applyFont="1" applyFill="1" applyBorder="1" applyAlignment="1">
      <alignment horizontal="left" wrapText="1"/>
    </xf>
    <xf numFmtId="0" fontId="2" fillId="6" borderId="47" xfId="0" applyFont="1" applyFill="1" applyBorder="1" applyAlignment="1">
      <alignment horizontal="left" wrapText="1"/>
    </xf>
    <xf numFmtId="0" fontId="2" fillId="2" borderId="2" xfId="0" applyFont="1" applyFill="1" applyBorder="1" applyAlignment="1">
      <alignment horizontal="left" wrapText="1"/>
    </xf>
    <xf numFmtId="0" fontId="2" fillId="2" borderId="14" xfId="0" applyFont="1" applyFill="1" applyBorder="1" applyAlignment="1">
      <alignment horizontal="left" wrapText="1"/>
    </xf>
    <xf numFmtId="0" fontId="2" fillId="2" borderId="15" xfId="0" applyFont="1" applyFill="1" applyBorder="1" applyAlignment="1">
      <alignment horizontal="left" wrapText="1"/>
    </xf>
    <xf numFmtId="0" fontId="2" fillId="2" borderId="2" xfId="0" applyFont="1" applyFill="1" applyBorder="1" applyAlignment="1">
      <alignment horizontal="center"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0" fillId="3" borderId="16" xfId="0" applyFont="1" applyFill="1" applyBorder="1" applyAlignment="1">
      <alignment horizontal="center" vertical="top" wrapText="1"/>
    </xf>
    <xf numFmtId="0" fontId="0" fillId="3" borderId="12" xfId="0" applyFont="1" applyFill="1" applyBorder="1" applyAlignment="1">
      <alignment horizontal="center" vertical="top" wrapText="1"/>
    </xf>
    <xf numFmtId="0" fontId="0" fillId="3" borderId="16" xfId="0" applyFont="1" applyFill="1" applyBorder="1" applyAlignment="1">
      <alignment vertical="top" wrapText="1"/>
    </xf>
    <xf numFmtId="0" fontId="0" fillId="3" borderId="12" xfId="0" applyFont="1" applyFill="1" applyBorder="1" applyAlignment="1">
      <alignment vertical="top" wrapText="1"/>
    </xf>
    <xf numFmtId="0" fontId="2" fillId="2" borderId="4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0" borderId="33" xfId="0" applyFont="1" applyFill="1" applyBorder="1" applyAlignment="1">
      <alignment horizontal="left" vertical="top" wrapText="1"/>
    </xf>
    <xf numFmtId="0" fontId="2" fillId="0" borderId="43" xfId="0" applyFont="1" applyFill="1" applyBorder="1" applyAlignment="1">
      <alignment horizontal="left" vertical="top" wrapText="1"/>
    </xf>
    <xf numFmtId="0" fontId="2" fillId="0" borderId="49" xfId="0" applyFont="1" applyFill="1" applyBorder="1" applyAlignment="1">
      <alignment horizontal="center" vertical="top" wrapText="1"/>
    </xf>
    <xf numFmtId="0" fontId="2" fillId="0" borderId="50" xfId="0" applyFont="1" applyFill="1" applyBorder="1" applyAlignment="1">
      <alignment horizontal="center" vertical="top" wrapText="1"/>
    </xf>
    <xf numFmtId="0" fontId="2" fillId="0" borderId="51" xfId="0" applyFont="1" applyFill="1" applyBorder="1" applyAlignment="1">
      <alignment horizontal="center" vertical="top" wrapText="1"/>
    </xf>
    <xf numFmtId="5" fontId="1" fillId="3" borderId="25" xfId="17" applyNumberFormat="1" applyFont="1" applyFill="1" applyBorder="1" applyAlignment="1" applyProtection="1">
      <alignment/>
      <protection locked="0"/>
    </xf>
    <xf numFmtId="168" fontId="1" fillId="0" borderId="26" xfId="0" applyNumberFormat="1" applyFont="1" applyFill="1" applyBorder="1" applyAlignment="1">
      <alignment horizontal="right"/>
    </xf>
    <xf numFmtId="168" fontId="1" fillId="0" borderId="25" xfId="0"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view="pageBreakPreview" zoomScaleSheetLayoutView="100" workbookViewId="0" topLeftCell="D1">
      <selection activeCell="J3" sqref="J3"/>
    </sheetView>
  </sheetViews>
  <sheetFormatPr defaultColWidth="9.140625" defaultRowHeight="12.75"/>
  <cols>
    <col min="1" max="1" width="32.28125" style="0" customWidth="1"/>
    <col min="2" max="2" width="19.421875" style="0" customWidth="1"/>
    <col min="3" max="3" width="16.421875" style="0" customWidth="1"/>
    <col min="4" max="5" width="17.00390625" style="0" customWidth="1"/>
    <col min="6" max="6" width="16.8515625" style="0" customWidth="1"/>
    <col min="7" max="11" width="14.28125" style="0" customWidth="1"/>
  </cols>
  <sheetData>
    <row r="1" spans="1:11" ht="17.25" customHeight="1" thickBot="1">
      <c r="A1" s="5" t="s">
        <v>45</v>
      </c>
      <c r="B1" s="202" t="s">
        <v>149</v>
      </c>
      <c r="C1" s="203"/>
      <c r="D1" s="203"/>
      <c r="E1" s="204"/>
      <c r="F1" s="199" t="s">
        <v>150</v>
      </c>
      <c r="G1" s="200"/>
      <c r="H1" s="200"/>
      <c r="I1" s="200"/>
      <c r="J1" s="200"/>
      <c r="K1" s="201"/>
    </row>
    <row r="2" spans="1:11" ht="75.75" thickBot="1">
      <c r="A2" s="36"/>
      <c r="B2" s="137" t="s">
        <v>176</v>
      </c>
      <c r="C2" s="137" t="s">
        <v>34</v>
      </c>
      <c r="D2" s="137" t="s">
        <v>174</v>
      </c>
      <c r="E2" s="137" t="s">
        <v>175</v>
      </c>
      <c r="F2" s="137" t="s">
        <v>179</v>
      </c>
      <c r="G2" s="137" t="s">
        <v>180</v>
      </c>
      <c r="H2" s="137" t="s">
        <v>181</v>
      </c>
      <c r="I2" s="137" t="s">
        <v>182</v>
      </c>
      <c r="J2" s="137" t="s">
        <v>184</v>
      </c>
      <c r="K2" s="137" t="s">
        <v>183</v>
      </c>
    </row>
    <row r="3" spans="1:11" s="10" customFormat="1" ht="15.75" thickBot="1">
      <c r="A3" s="32" t="s">
        <v>3</v>
      </c>
      <c r="B3" s="32"/>
      <c r="C3" s="34"/>
      <c r="D3" s="34"/>
      <c r="E3" s="34"/>
      <c r="F3" s="34"/>
      <c r="G3" s="34"/>
      <c r="H3" s="34"/>
      <c r="I3" s="34"/>
      <c r="J3" s="34"/>
      <c r="K3" s="34"/>
    </row>
    <row r="4" spans="1:11" s="10" customFormat="1" ht="15">
      <c r="A4" s="31" t="s">
        <v>35</v>
      </c>
      <c r="B4" s="44"/>
      <c r="C4" s="45"/>
      <c r="D4" s="45"/>
      <c r="E4" s="45"/>
      <c r="F4" s="45"/>
      <c r="G4" s="45"/>
      <c r="H4" s="45"/>
      <c r="I4" s="45"/>
      <c r="J4" s="45"/>
      <c r="K4" s="45"/>
    </row>
    <row r="5" spans="1:11" s="10" customFormat="1" ht="15">
      <c r="A5" s="39" t="s">
        <v>4</v>
      </c>
      <c r="B5" s="46"/>
      <c r="C5" s="47"/>
      <c r="D5" s="47"/>
      <c r="E5" s="47"/>
      <c r="F5" s="47"/>
      <c r="G5" s="47"/>
      <c r="H5" s="47"/>
      <c r="I5" s="47"/>
      <c r="J5" s="47"/>
      <c r="K5" s="47"/>
    </row>
    <row r="6" spans="1:11" ht="14.25">
      <c r="A6" s="39" t="s">
        <v>36</v>
      </c>
      <c r="B6" s="48"/>
      <c r="C6" s="40"/>
      <c r="D6" s="40"/>
      <c r="E6" s="40"/>
      <c r="F6" s="40"/>
      <c r="G6" s="40"/>
      <c r="H6" s="40"/>
      <c r="I6" s="40"/>
      <c r="J6" s="40"/>
      <c r="K6" s="40"/>
    </row>
    <row r="7" spans="1:11" ht="14.25">
      <c r="A7" s="39" t="s">
        <v>5</v>
      </c>
      <c r="B7" s="48"/>
      <c r="C7" s="40"/>
      <c r="D7" s="40"/>
      <c r="E7" s="40"/>
      <c r="F7" s="40"/>
      <c r="G7" s="40"/>
      <c r="H7" s="40"/>
      <c r="I7" s="40"/>
      <c r="J7" s="40"/>
      <c r="K7" s="40"/>
    </row>
    <row r="8" spans="1:11" ht="15" thickBot="1">
      <c r="A8" s="37" t="s">
        <v>11</v>
      </c>
      <c r="B8" s="49"/>
      <c r="C8" s="38"/>
      <c r="D8" s="38"/>
      <c r="E8" s="38"/>
      <c r="F8" s="38"/>
      <c r="G8" s="38"/>
      <c r="H8" s="38"/>
      <c r="I8" s="38"/>
      <c r="J8" s="38"/>
      <c r="K8" s="38"/>
    </row>
    <row r="9" spans="1:11" s="10" customFormat="1" ht="15.75" thickBot="1">
      <c r="A9" s="32" t="s">
        <v>9</v>
      </c>
      <c r="B9" s="32"/>
      <c r="C9" s="34">
        <f>SUM(C10:C12)</f>
        <v>0</v>
      </c>
      <c r="D9" s="34"/>
      <c r="E9" s="34"/>
      <c r="F9" s="34">
        <f>SUM(F10:F12)</f>
        <v>0</v>
      </c>
      <c r="G9" s="34"/>
      <c r="H9" s="34"/>
      <c r="I9" s="34"/>
      <c r="J9" s="34"/>
      <c r="K9" s="34"/>
    </row>
    <row r="10" spans="1:11" ht="14.25">
      <c r="A10" s="31" t="s">
        <v>35</v>
      </c>
      <c r="B10" s="50"/>
      <c r="C10" s="41"/>
      <c r="D10" s="41"/>
      <c r="E10" s="41"/>
      <c r="F10" s="41"/>
      <c r="G10" s="41"/>
      <c r="H10" s="41"/>
      <c r="I10" s="41"/>
      <c r="J10" s="41"/>
      <c r="K10" s="41"/>
    </row>
    <row r="11" spans="1:11" ht="15" customHeight="1">
      <c r="A11" s="39" t="s">
        <v>4</v>
      </c>
      <c r="B11" s="48"/>
      <c r="C11" s="40"/>
      <c r="D11" s="40"/>
      <c r="E11" s="40"/>
      <c r="F11" s="40"/>
      <c r="G11" s="40"/>
      <c r="H11" s="40"/>
      <c r="I11" s="40"/>
      <c r="J11" s="40"/>
      <c r="K11" s="40"/>
    </row>
    <row r="12" spans="1:11" ht="15" customHeight="1">
      <c r="A12" s="39" t="s">
        <v>37</v>
      </c>
      <c r="B12" s="48"/>
      <c r="C12" s="40"/>
      <c r="D12" s="40"/>
      <c r="E12" s="40"/>
      <c r="F12" s="40"/>
      <c r="G12" s="40"/>
      <c r="H12" s="40"/>
      <c r="I12" s="40"/>
      <c r="J12" s="40"/>
      <c r="K12" s="40"/>
    </row>
    <row r="13" spans="1:11" ht="15" customHeight="1" thickBot="1">
      <c r="A13" s="37" t="s">
        <v>11</v>
      </c>
      <c r="B13" s="49"/>
      <c r="C13" s="38"/>
      <c r="D13" s="38"/>
      <c r="E13" s="38"/>
      <c r="F13" s="38"/>
      <c r="G13" s="38"/>
      <c r="H13" s="38"/>
      <c r="I13" s="38"/>
      <c r="J13" s="38"/>
      <c r="K13" s="38"/>
    </row>
    <row r="14" spans="1:11" s="10" customFormat="1" ht="15.75" thickBot="1">
      <c r="A14" s="32" t="s">
        <v>6</v>
      </c>
      <c r="B14" s="32"/>
      <c r="C14" s="34">
        <f>SUM(C15:C16)</f>
        <v>0</v>
      </c>
      <c r="D14" s="34"/>
      <c r="E14" s="34"/>
      <c r="F14" s="34">
        <f>SUM(F15:F16)</f>
        <v>0</v>
      </c>
      <c r="G14" s="34"/>
      <c r="H14" s="34"/>
      <c r="I14" s="34"/>
      <c r="J14" s="34"/>
      <c r="K14" s="34"/>
    </row>
    <row r="15" spans="1:11" ht="15" customHeight="1">
      <c r="A15" s="42" t="s">
        <v>7</v>
      </c>
      <c r="B15" s="51"/>
      <c r="C15" s="43"/>
      <c r="D15" s="43"/>
      <c r="E15" s="43"/>
      <c r="F15" s="43"/>
      <c r="G15" s="43"/>
      <c r="H15" s="43"/>
      <c r="I15" s="43"/>
      <c r="J15" s="43"/>
      <c r="K15" s="43"/>
    </row>
    <row r="16" spans="1:11" ht="15" customHeight="1" thickBot="1">
      <c r="A16" s="37" t="s">
        <v>8</v>
      </c>
      <c r="B16" s="49"/>
      <c r="C16" s="38"/>
      <c r="D16" s="38"/>
      <c r="E16" s="38"/>
      <c r="F16" s="38"/>
      <c r="G16" s="38"/>
      <c r="H16" s="38"/>
      <c r="I16" s="38"/>
      <c r="J16" s="38"/>
      <c r="K16" s="38"/>
    </row>
    <row r="17" spans="1:11" ht="15" customHeight="1" thickBot="1">
      <c r="A17" s="32" t="s">
        <v>33</v>
      </c>
      <c r="B17" s="52"/>
      <c r="C17" s="33"/>
      <c r="D17" s="33"/>
      <c r="E17" s="33"/>
      <c r="F17" s="33"/>
      <c r="G17" s="33"/>
      <c r="H17" s="33"/>
      <c r="I17" s="33"/>
      <c r="J17" s="33"/>
      <c r="K17" s="33"/>
    </row>
    <row r="18" spans="1:11" s="10" customFormat="1" ht="15.75" thickBot="1">
      <c r="A18" s="32" t="s">
        <v>0</v>
      </c>
      <c r="B18" s="32"/>
      <c r="C18" s="35">
        <f>C14+C9+C3</f>
        <v>0</v>
      </c>
      <c r="D18" s="35"/>
      <c r="E18" s="35"/>
      <c r="F18" s="35">
        <f>F14+F9+F3</f>
        <v>0</v>
      </c>
      <c r="G18" s="35"/>
      <c r="H18" s="35"/>
      <c r="I18" s="35"/>
      <c r="J18" s="35"/>
      <c r="K18" s="35"/>
    </row>
    <row r="19" spans="1:11" ht="14.25">
      <c r="A19" s="2"/>
      <c r="B19" s="2"/>
      <c r="C19" s="2"/>
      <c r="D19" s="2"/>
      <c r="E19" s="2"/>
      <c r="F19" s="2"/>
      <c r="G19" s="2"/>
      <c r="H19" s="2"/>
      <c r="I19" s="2"/>
      <c r="J19" s="2"/>
      <c r="K19" s="2"/>
    </row>
    <row r="20" spans="1:11" ht="14.25">
      <c r="A20" s="2"/>
      <c r="B20" s="2"/>
      <c r="C20" s="2"/>
      <c r="D20" s="2"/>
      <c r="E20" s="2"/>
      <c r="F20" s="2"/>
      <c r="G20" s="2"/>
      <c r="H20" s="2"/>
      <c r="I20" s="2"/>
      <c r="J20" s="2"/>
      <c r="K20" s="2"/>
    </row>
    <row r="21" spans="1:11" ht="14.25">
      <c r="A21" s="2"/>
      <c r="B21" s="2"/>
      <c r="C21" s="2"/>
      <c r="D21" s="2"/>
      <c r="E21" s="2"/>
      <c r="F21" s="2"/>
      <c r="G21" s="2"/>
      <c r="H21" s="2"/>
      <c r="I21" s="2"/>
      <c r="J21" s="2"/>
      <c r="K21" s="2"/>
    </row>
    <row r="22" spans="1:11" ht="14.25">
      <c r="A22" s="2"/>
      <c r="B22" s="2"/>
      <c r="C22" s="2"/>
      <c r="D22" s="2"/>
      <c r="E22" s="2"/>
      <c r="F22" s="2"/>
      <c r="G22" s="2"/>
      <c r="H22" s="2"/>
      <c r="I22" s="2"/>
      <c r="J22" s="2"/>
      <c r="K22" s="2"/>
    </row>
    <row r="23" spans="1:11" ht="14.25">
      <c r="A23" s="2"/>
      <c r="B23" s="2"/>
      <c r="C23" s="2"/>
      <c r="D23" s="2"/>
      <c r="E23" s="2"/>
      <c r="F23" s="2"/>
      <c r="G23" s="2"/>
      <c r="H23" s="2"/>
      <c r="I23" s="2"/>
      <c r="J23" s="2"/>
      <c r="K23" s="2"/>
    </row>
    <row r="24" spans="1:11" ht="14.25">
      <c r="A24" s="2"/>
      <c r="B24" s="2"/>
      <c r="C24" s="2"/>
      <c r="D24" s="2"/>
      <c r="E24" s="2"/>
      <c r="F24" s="2"/>
      <c r="G24" s="2"/>
      <c r="H24" s="2"/>
      <c r="I24" s="2"/>
      <c r="J24" s="2"/>
      <c r="K24" s="2"/>
    </row>
    <row r="25" spans="1:11" ht="14.25">
      <c r="A25" s="2"/>
      <c r="B25" s="2"/>
      <c r="C25" s="2"/>
      <c r="D25" s="2"/>
      <c r="E25" s="2"/>
      <c r="F25" s="2"/>
      <c r="G25" s="2"/>
      <c r="H25" s="2"/>
      <c r="I25" s="2"/>
      <c r="J25" s="2"/>
      <c r="K25" s="2"/>
    </row>
    <row r="26" spans="1:11" ht="14.25">
      <c r="A26" s="2"/>
      <c r="B26" s="2"/>
      <c r="C26" s="2"/>
      <c r="D26" s="2"/>
      <c r="E26" s="2"/>
      <c r="F26" s="2"/>
      <c r="G26" s="2"/>
      <c r="H26" s="2"/>
      <c r="I26" s="2"/>
      <c r="J26" s="2"/>
      <c r="K26" s="2"/>
    </row>
    <row r="27" spans="1:11" ht="14.25">
      <c r="A27" s="2"/>
      <c r="B27" s="2"/>
      <c r="C27" s="2"/>
      <c r="D27" s="2"/>
      <c r="E27" s="2"/>
      <c r="F27" s="2"/>
      <c r="G27" s="2"/>
      <c r="H27" s="2"/>
      <c r="I27" s="2"/>
      <c r="J27" s="2"/>
      <c r="K27" s="2"/>
    </row>
    <row r="28" spans="1:11" ht="14.25">
      <c r="A28" s="2"/>
      <c r="B28" s="2"/>
      <c r="C28" s="2"/>
      <c r="D28" s="2"/>
      <c r="E28" s="2"/>
      <c r="F28" s="2"/>
      <c r="G28" s="2"/>
      <c r="H28" s="2"/>
      <c r="I28" s="2"/>
      <c r="J28" s="2"/>
      <c r="K28" s="2"/>
    </row>
    <row r="29" spans="1:11" ht="14.25">
      <c r="A29" s="2"/>
      <c r="B29" s="2"/>
      <c r="C29" s="2"/>
      <c r="D29" s="2"/>
      <c r="E29" s="2"/>
      <c r="F29" s="2"/>
      <c r="G29" s="2"/>
      <c r="H29" s="2"/>
      <c r="I29" s="2"/>
      <c r="J29" s="2"/>
      <c r="K29" s="2"/>
    </row>
    <row r="30" spans="1:11" ht="14.25">
      <c r="A30" s="2"/>
      <c r="B30" s="2"/>
      <c r="C30" s="2"/>
      <c r="D30" s="2"/>
      <c r="E30" s="2"/>
      <c r="F30" s="2"/>
      <c r="G30" s="2"/>
      <c r="H30" s="2"/>
      <c r="I30" s="2"/>
      <c r="J30" s="2"/>
      <c r="K30" s="2"/>
    </row>
    <row r="31" spans="1:11" ht="14.25">
      <c r="A31" s="2"/>
      <c r="B31" s="2"/>
      <c r="C31" s="2"/>
      <c r="D31" s="2"/>
      <c r="E31" s="2"/>
      <c r="F31" s="2"/>
      <c r="G31" s="2"/>
      <c r="H31" s="2"/>
      <c r="I31" s="2"/>
      <c r="J31" s="2"/>
      <c r="K31" s="2"/>
    </row>
  </sheetData>
  <mergeCells count="2">
    <mergeCell ref="F1:K1"/>
    <mergeCell ref="B1:E1"/>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dimension ref="A1:K32"/>
  <sheetViews>
    <sheetView zoomScaleSheetLayoutView="75" workbookViewId="0" topLeftCell="A1">
      <selection activeCell="H10" sqref="H10"/>
    </sheetView>
  </sheetViews>
  <sheetFormatPr defaultColWidth="9.140625" defaultRowHeight="12.75"/>
  <cols>
    <col min="1" max="1" width="54.421875" style="1" customWidth="1"/>
    <col min="2" max="2" width="10.8515625" style="0" customWidth="1"/>
    <col min="10" max="10" width="11.7109375" style="0" customWidth="1"/>
  </cols>
  <sheetData>
    <row r="1" spans="1:11" ht="17.25" customHeight="1" thickBot="1">
      <c r="A1" s="205" t="s">
        <v>47</v>
      </c>
      <c r="B1" s="206"/>
      <c r="C1" s="206"/>
      <c r="D1" s="206"/>
      <c r="E1" s="206"/>
      <c r="F1" s="206"/>
      <c r="G1" s="206"/>
      <c r="H1" s="206"/>
      <c r="I1" s="206"/>
      <c r="J1" s="206"/>
      <c r="K1" s="207"/>
    </row>
    <row r="2" spans="1:11" ht="15" customHeight="1" thickBot="1">
      <c r="A2" s="5"/>
      <c r="B2" s="208" t="s">
        <v>43</v>
      </c>
      <c r="C2" s="209"/>
      <c r="D2" s="209"/>
      <c r="E2" s="209"/>
      <c r="F2" s="210"/>
      <c r="G2" s="208" t="s">
        <v>177</v>
      </c>
      <c r="H2" s="209"/>
      <c r="I2" s="209"/>
      <c r="J2" s="209"/>
      <c r="K2" s="210"/>
    </row>
    <row r="3" spans="1:11" ht="15" customHeight="1" thickBot="1">
      <c r="A3" s="5" t="s">
        <v>1</v>
      </c>
      <c r="B3" s="7" t="s">
        <v>169</v>
      </c>
      <c r="C3" s="22">
        <v>2007</v>
      </c>
      <c r="D3" s="4">
        <v>2008</v>
      </c>
      <c r="E3" s="18">
        <v>2009</v>
      </c>
      <c r="F3" s="19" t="s">
        <v>0</v>
      </c>
      <c r="G3" s="7">
        <v>2011</v>
      </c>
      <c r="H3" s="22">
        <v>2012</v>
      </c>
      <c r="I3" s="22">
        <v>2013</v>
      </c>
      <c r="J3" s="4" t="s">
        <v>170</v>
      </c>
      <c r="K3" s="19" t="s">
        <v>0</v>
      </c>
    </row>
    <row r="4" spans="1:11" s="53" customFormat="1" ht="6" customHeight="1" thickBot="1">
      <c r="A4" s="60"/>
      <c r="B4" s="58"/>
      <c r="C4" s="58"/>
      <c r="D4" s="58"/>
      <c r="E4" s="58"/>
      <c r="F4" s="58"/>
      <c r="G4" s="58"/>
      <c r="H4" s="58"/>
      <c r="I4" s="58"/>
      <c r="J4" s="58"/>
      <c r="K4" s="58"/>
    </row>
    <row r="5" spans="1:11" s="11" customFormat="1" ht="17.25" customHeight="1" thickBot="1">
      <c r="A5" s="57" t="s">
        <v>49</v>
      </c>
      <c r="B5" s="58"/>
      <c r="C5" s="58"/>
      <c r="D5" s="58"/>
      <c r="E5" s="58"/>
      <c r="F5" s="58"/>
      <c r="G5" s="58"/>
      <c r="H5" s="58"/>
      <c r="I5" s="58"/>
      <c r="J5" s="58"/>
      <c r="K5" s="59"/>
    </row>
    <row r="6" spans="1:11" ht="15" customHeight="1">
      <c r="A6" s="54" t="s">
        <v>160</v>
      </c>
      <c r="B6" s="55">
        <f>SUM(B7:B10)</f>
        <v>0</v>
      </c>
      <c r="C6" s="55">
        <f>SUM(C7:C10)</f>
        <v>0</v>
      </c>
      <c r="D6" s="55">
        <f>SUM(D7:D10)</f>
        <v>0</v>
      </c>
      <c r="E6" s="55">
        <f>SUM(E7:E10)</f>
        <v>0</v>
      </c>
      <c r="F6" s="55">
        <f>SUM(B6:E6)</f>
        <v>0</v>
      </c>
      <c r="G6" s="55">
        <f>SUM(G7:G10)</f>
        <v>0</v>
      </c>
      <c r="H6" s="55">
        <f>SUM(H7:H10)</f>
        <v>0</v>
      </c>
      <c r="I6" s="55">
        <f>SUM(I7:I10)</f>
        <v>0</v>
      </c>
      <c r="J6" s="55">
        <f>SUM(J7:J10)</f>
        <v>0</v>
      </c>
      <c r="K6" s="55">
        <f aca="true" t="shared" si="0" ref="K6:K13">SUM(G6:J6)</f>
        <v>0</v>
      </c>
    </row>
    <row r="7" spans="1:11" ht="15" customHeight="1">
      <c r="A7" s="12" t="s">
        <v>38</v>
      </c>
      <c r="B7" s="16"/>
      <c r="C7" s="16"/>
      <c r="D7" s="16"/>
      <c r="E7" s="16"/>
      <c r="F7" s="55">
        <f aca="true" t="shared" si="1" ref="F7:F15">SUM(B7:E7)</f>
        <v>0</v>
      </c>
      <c r="G7" s="16"/>
      <c r="H7" s="16"/>
      <c r="I7" s="16"/>
      <c r="J7" s="16"/>
      <c r="K7" s="55">
        <f t="shared" si="0"/>
        <v>0</v>
      </c>
    </row>
    <row r="8" spans="1:11" ht="15" customHeight="1">
      <c r="A8" s="12" t="s">
        <v>39</v>
      </c>
      <c r="B8" s="16"/>
      <c r="C8" s="16"/>
      <c r="D8" s="16"/>
      <c r="E8" s="16"/>
      <c r="F8" s="55">
        <f t="shared" si="1"/>
        <v>0</v>
      </c>
      <c r="G8" s="16"/>
      <c r="H8" s="16"/>
      <c r="I8" s="16"/>
      <c r="J8" s="16"/>
      <c r="K8" s="55">
        <f t="shared" si="0"/>
        <v>0</v>
      </c>
    </row>
    <row r="9" spans="1:11" ht="15" customHeight="1">
      <c r="A9" s="12" t="s">
        <v>40</v>
      </c>
      <c r="B9" s="16"/>
      <c r="C9" s="16"/>
      <c r="D9" s="16"/>
      <c r="E9" s="16"/>
      <c r="F9" s="55">
        <f t="shared" si="1"/>
        <v>0</v>
      </c>
      <c r="G9" s="16"/>
      <c r="H9" s="16"/>
      <c r="I9" s="16"/>
      <c r="J9" s="16"/>
      <c r="K9" s="55">
        <f t="shared" si="0"/>
        <v>0</v>
      </c>
    </row>
    <row r="10" spans="1:11" ht="15" customHeight="1" thickBot="1">
      <c r="A10" s="13" t="s">
        <v>41</v>
      </c>
      <c r="B10" s="163"/>
      <c r="C10" s="163"/>
      <c r="D10" s="163"/>
      <c r="E10" s="163"/>
      <c r="F10" s="164">
        <f t="shared" si="1"/>
        <v>0</v>
      </c>
      <c r="G10" s="163"/>
      <c r="H10" s="163"/>
      <c r="I10" s="163"/>
      <c r="J10" s="163"/>
      <c r="K10" s="164">
        <f t="shared" si="0"/>
        <v>0</v>
      </c>
    </row>
    <row r="11" spans="1:11" ht="15" customHeight="1" thickBot="1">
      <c r="A11" s="14" t="s">
        <v>159</v>
      </c>
      <c r="B11" s="166"/>
      <c r="C11" s="166"/>
      <c r="D11" s="166"/>
      <c r="E11" s="166"/>
      <c r="F11" s="167">
        <f t="shared" si="1"/>
        <v>0</v>
      </c>
      <c r="G11" s="166"/>
      <c r="H11" s="166"/>
      <c r="I11" s="166"/>
      <c r="J11" s="166"/>
      <c r="K11" s="168">
        <f t="shared" si="0"/>
        <v>0</v>
      </c>
    </row>
    <row r="12" spans="1:11" ht="15" customHeight="1" thickBot="1">
      <c r="A12" s="15" t="s">
        <v>10</v>
      </c>
      <c r="B12" s="17"/>
      <c r="C12" s="17"/>
      <c r="D12" s="17"/>
      <c r="E12" s="17"/>
      <c r="F12" s="169">
        <f t="shared" si="1"/>
        <v>0</v>
      </c>
      <c r="G12" s="17"/>
      <c r="H12" s="17"/>
      <c r="I12" s="17"/>
      <c r="J12" s="17"/>
      <c r="K12" s="9">
        <f t="shared" si="0"/>
        <v>0</v>
      </c>
    </row>
    <row r="13" spans="1:11" ht="15" customHeight="1" thickBot="1">
      <c r="A13" s="67" t="s">
        <v>50</v>
      </c>
      <c r="B13" s="165">
        <f>B6+B11+B12</f>
        <v>0</v>
      </c>
      <c r="C13" s="165">
        <f>C6+C11+C12</f>
        <v>0</v>
      </c>
      <c r="D13" s="165">
        <f>D6+D11+D12</f>
        <v>0</v>
      </c>
      <c r="E13" s="165">
        <f>E6+E11+E12</f>
        <v>0</v>
      </c>
      <c r="F13" s="165">
        <f t="shared" si="1"/>
        <v>0</v>
      </c>
      <c r="G13" s="165">
        <f>G6+G11+G12</f>
        <v>0</v>
      </c>
      <c r="H13" s="165">
        <f>H6+H11+H12</f>
        <v>0</v>
      </c>
      <c r="I13" s="165">
        <f>I6+I11+I12</f>
        <v>0</v>
      </c>
      <c r="J13" s="165">
        <f>J6+J11+J12</f>
        <v>0</v>
      </c>
      <c r="K13" s="21">
        <f t="shared" si="0"/>
        <v>0</v>
      </c>
    </row>
    <row r="14" spans="1:11" ht="15" customHeight="1">
      <c r="A14" s="141" t="s">
        <v>157</v>
      </c>
      <c r="B14" s="66"/>
      <c r="C14" s="66"/>
      <c r="D14" s="66"/>
      <c r="E14" s="66"/>
      <c r="F14" s="55">
        <f>SUM(B14:E14)</f>
        <v>0</v>
      </c>
      <c r="G14" s="139" t="s">
        <v>158</v>
      </c>
      <c r="H14" s="139" t="s">
        <v>158</v>
      </c>
      <c r="I14" s="139" t="s">
        <v>158</v>
      </c>
      <c r="J14" s="139" t="s">
        <v>158</v>
      </c>
      <c r="K14" s="139" t="s">
        <v>158</v>
      </c>
    </row>
    <row r="15" spans="1:11" ht="15" customHeight="1" thickBot="1">
      <c r="A15" s="67" t="s">
        <v>48</v>
      </c>
      <c r="B15" s="163"/>
      <c r="C15" s="163"/>
      <c r="D15" s="163"/>
      <c r="E15" s="163"/>
      <c r="F15" s="164">
        <f t="shared" si="1"/>
        <v>0</v>
      </c>
      <c r="G15" s="163"/>
      <c r="H15" s="163"/>
      <c r="I15" s="163"/>
      <c r="J15" s="163"/>
      <c r="K15" s="164">
        <f>SUM(G15:J15)</f>
        <v>0</v>
      </c>
    </row>
    <row r="16" spans="1:11" ht="15.75" customHeight="1" thickBot="1">
      <c r="A16" s="67" t="s">
        <v>44</v>
      </c>
      <c r="B16" s="170" t="s">
        <v>158</v>
      </c>
      <c r="C16" s="170" t="s">
        <v>158</v>
      </c>
      <c r="D16" s="170" t="s">
        <v>158</v>
      </c>
      <c r="E16" s="170" t="s">
        <v>158</v>
      </c>
      <c r="F16" s="170" t="s">
        <v>158</v>
      </c>
      <c r="G16" s="17"/>
      <c r="H16" s="17"/>
      <c r="I16" s="17"/>
      <c r="J16" s="17"/>
      <c r="K16" s="9">
        <f>SUM(G16:J16)</f>
        <v>0</v>
      </c>
    </row>
    <row r="17" spans="1:11" s="53" customFormat="1" ht="6" customHeight="1" thickBot="1">
      <c r="A17" s="60"/>
      <c r="B17" s="58"/>
      <c r="C17" s="58"/>
      <c r="D17" s="58"/>
      <c r="E17" s="58"/>
      <c r="F17" s="58"/>
      <c r="G17" s="58"/>
      <c r="H17" s="58"/>
      <c r="I17" s="58"/>
      <c r="J17" s="58"/>
      <c r="K17" s="58"/>
    </row>
    <row r="18" spans="1:11" ht="15" customHeight="1" thickBot="1">
      <c r="A18" s="61" t="s">
        <v>42</v>
      </c>
      <c r="B18" s="62"/>
      <c r="C18" s="62"/>
      <c r="D18" s="62"/>
      <c r="E18" s="62"/>
      <c r="F18" s="62"/>
      <c r="G18" s="62"/>
      <c r="H18" s="62"/>
      <c r="I18" s="62"/>
      <c r="J18" s="63"/>
      <c r="K18" s="64"/>
    </row>
    <row r="19" spans="1:11" ht="15" customHeight="1">
      <c r="A19" s="54" t="s">
        <v>168</v>
      </c>
      <c r="B19" s="147"/>
      <c r="C19" s="155"/>
      <c r="D19" s="155"/>
      <c r="E19" s="152"/>
      <c r="F19" s="56">
        <f>SUM(B19:E19)</f>
        <v>0</v>
      </c>
      <c r="G19" s="147"/>
      <c r="H19" s="155"/>
      <c r="I19" s="155"/>
      <c r="J19" s="155"/>
      <c r="K19" s="56">
        <f aca="true" t="shared" si="2" ref="K19:K25">SUM(G19:J19)</f>
        <v>0</v>
      </c>
    </row>
    <row r="20" spans="1:11" ht="15" customHeight="1">
      <c r="A20" s="12" t="s">
        <v>153</v>
      </c>
      <c r="B20" s="148"/>
      <c r="C20" s="156"/>
      <c r="D20" s="156"/>
      <c r="E20" s="153"/>
      <c r="F20" s="20">
        <f aca="true" t="shared" si="3" ref="F20:F25">SUM(B20:E20)</f>
        <v>0</v>
      </c>
      <c r="G20" s="148"/>
      <c r="H20" s="156"/>
      <c r="I20" s="156"/>
      <c r="J20" s="156"/>
      <c r="K20" s="20">
        <f t="shared" si="2"/>
        <v>0</v>
      </c>
    </row>
    <row r="21" spans="1:11" ht="15" customHeight="1">
      <c r="A21" s="12" t="s">
        <v>154</v>
      </c>
      <c r="B21" s="148"/>
      <c r="C21" s="156"/>
      <c r="D21" s="156"/>
      <c r="E21" s="153"/>
      <c r="F21" s="20">
        <f t="shared" si="3"/>
        <v>0</v>
      </c>
      <c r="G21" s="148"/>
      <c r="H21" s="156"/>
      <c r="I21" s="156"/>
      <c r="J21" s="156"/>
      <c r="K21" s="20">
        <f t="shared" si="2"/>
        <v>0</v>
      </c>
    </row>
    <row r="22" spans="1:11" ht="15" customHeight="1">
      <c r="A22" s="12" t="s">
        <v>155</v>
      </c>
      <c r="B22" s="148"/>
      <c r="C22" s="156"/>
      <c r="D22" s="156"/>
      <c r="E22" s="153"/>
      <c r="F22" s="20">
        <f t="shared" si="3"/>
        <v>0</v>
      </c>
      <c r="G22" s="148"/>
      <c r="H22" s="156"/>
      <c r="I22" s="156"/>
      <c r="J22" s="156"/>
      <c r="K22" s="20">
        <f t="shared" si="2"/>
        <v>0</v>
      </c>
    </row>
    <row r="23" spans="1:11" ht="15" customHeight="1" thickBot="1">
      <c r="A23" s="13" t="s">
        <v>156</v>
      </c>
      <c r="B23" s="148"/>
      <c r="C23" s="156"/>
      <c r="D23" s="156"/>
      <c r="E23" s="153"/>
      <c r="F23" s="20">
        <f t="shared" si="3"/>
        <v>0</v>
      </c>
      <c r="G23" s="148"/>
      <c r="H23" s="156"/>
      <c r="I23" s="156"/>
      <c r="J23" s="156"/>
      <c r="K23" s="20">
        <f t="shared" si="2"/>
        <v>0</v>
      </c>
    </row>
    <row r="24" spans="1:11" ht="15" customHeight="1" thickBot="1">
      <c r="A24" s="14" t="s">
        <v>151</v>
      </c>
      <c r="B24" s="146"/>
      <c r="C24" s="157"/>
      <c r="D24" s="157"/>
      <c r="E24" s="145"/>
      <c r="F24" s="9">
        <f t="shared" si="3"/>
        <v>0</v>
      </c>
      <c r="G24" s="146"/>
      <c r="H24" s="157"/>
      <c r="I24" s="157"/>
      <c r="J24" s="157"/>
      <c r="K24" s="9">
        <f t="shared" si="2"/>
        <v>0</v>
      </c>
    </row>
    <row r="25" spans="1:11" ht="15" customHeight="1" thickBot="1">
      <c r="A25" s="15" t="s">
        <v>152</v>
      </c>
      <c r="B25" s="149"/>
      <c r="C25" s="158"/>
      <c r="D25" s="158"/>
      <c r="E25" s="142"/>
      <c r="F25" s="21">
        <f t="shared" si="3"/>
        <v>0</v>
      </c>
      <c r="G25" s="149"/>
      <c r="H25" s="158"/>
      <c r="I25" s="158"/>
      <c r="J25" s="158"/>
      <c r="K25" s="21">
        <f t="shared" si="2"/>
        <v>0</v>
      </c>
    </row>
    <row r="26" spans="1:11" ht="15" customHeight="1" thickBot="1">
      <c r="A26" s="144" t="s">
        <v>167</v>
      </c>
      <c r="B26" s="171">
        <f>B19+B24+B25</f>
        <v>0</v>
      </c>
      <c r="C26" s="9">
        <f>C19+C24+C25</f>
        <v>0</v>
      </c>
      <c r="D26" s="9">
        <f>D19+D24+D25</f>
        <v>0</v>
      </c>
      <c r="E26" s="172">
        <f>E19+E24+E25</f>
        <v>0</v>
      </c>
      <c r="F26" s="9"/>
      <c r="G26" s="173">
        <f>G19+G24+G25</f>
        <v>0</v>
      </c>
      <c r="H26" s="9">
        <f>H19+H24+H25</f>
        <v>0</v>
      </c>
      <c r="I26" s="9">
        <f>I19+I24+I25</f>
        <v>0</v>
      </c>
      <c r="J26" s="9">
        <f>J19+J24+J25</f>
        <v>0</v>
      </c>
      <c r="K26" s="9"/>
    </row>
    <row r="27" spans="1:11" ht="15" customHeight="1" thickBot="1">
      <c r="A27" s="141" t="s">
        <v>162</v>
      </c>
      <c r="B27" s="150"/>
      <c r="C27" s="159"/>
      <c r="D27" s="159"/>
      <c r="E27" s="143"/>
      <c r="F27" s="138"/>
      <c r="G27" s="161" t="s">
        <v>158</v>
      </c>
      <c r="H27" s="162" t="s">
        <v>158</v>
      </c>
      <c r="I27" s="162" t="s">
        <v>158</v>
      </c>
      <c r="J27" s="162" t="s">
        <v>158</v>
      </c>
      <c r="K27" s="139" t="s">
        <v>158</v>
      </c>
    </row>
    <row r="28" spans="1:11" ht="15" customHeight="1" thickBot="1">
      <c r="A28" s="57" t="s">
        <v>2</v>
      </c>
      <c r="B28" s="151"/>
      <c r="C28" s="160"/>
      <c r="D28" s="160"/>
      <c r="E28" s="154"/>
      <c r="F28" s="65"/>
      <c r="G28" s="151"/>
      <c r="H28" s="160"/>
      <c r="I28" s="160"/>
      <c r="J28" s="160"/>
      <c r="K28" s="65"/>
    </row>
    <row r="29" spans="2:9" ht="14.25">
      <c r="B29" s="2"/>
      <c r="C29" s="2"/>
      <c r="D29" s="2"/>
      <c r="E29" s="2"/>
      <c r="F29" s="2"/>
      <c r="G29" s="2"/>
      <c r="H29" s="2"/>
      <c r="I29" s="2"/>
    </row>
    <row r="30" spans="1:9" ht="14.25">
      <c r="A30" s="3" t="s">
        <v>173</v>
      </c>
      <c r="B30" s="2"/>
      <c r="C30" s="2"/>
      <c r="D30" s="2"/>
      <c r="E30" s="2"/>
      <c r="F30" s="2"/>
      <c r="G30" s="2"/>
      <c r="H30" s="2"/>
      <c r="I30" s="2"/>
    </row>
    <row r="31" spans="1:9" ht="14.25">
      <c r="A31" s="3" t="s">
        <v>66</v>
      </c>
      <c r="B31" s="2"/>
      <c r="C31" s="2"/>
      <c r="D31" s="2"/>
      <c r="E31" s="2"/>
      <c r="F31" s="2"/>
      <c r="G31" s="2"/>
      <c r="H31" s="2"/>
      <c r="I31" s="2"/>
    </row>
    <row r="32" ht="14.25">
      <c r="A32" s="140" t="s">
        <v>161</v>
      </c>
    </row>
  </sheetData>
  <sheetProtection/>
  <mergeCells count="3">
    <mergeCell ref="A1:K1"/>
    <mergeCell ref="B2:F2"/>
    <mergeCell ref="G2:K2"/>
  </mergeCells>
  <printOptions/>
  <pageMargins left="0.75" right="0.75" top="1" bottom="1" header="0.5" footer="0.5"/>
  <pageSetup horizontalDpi="600" verticalDpi="600" orientation="landscape" scale="76" r:id="rId1"/>
</worksheet>
</file>

<file path=xl/worksheets/sheet3.xml><?xml version="1.0" encoding="utf-8"?>
<worksheet xmlns="http://schemas.openxmlformats.org/spreadsheetml/2006/main" xmlns:r="http://schemas.openxmlformats.org/officeDocument/2006/relationships">
  <dimension ref="A1:G14"/>
  <sheetViews>
    <sheetView view="pageBreakPreview" zoomScaleSheetLayoutView="100" workbookViewId="0" topLeftCell="A1">
      <selection activeCell="B17" sqref="B17"/>
    </sheetView>
  </sheetViews>
  <sheetFormatPr defaultColWidth="9.140625" defaultRowHeight="12.75"/>
  <cols>
    <col min="1" max="1" width="8.57421875" style="0" customWidth="1"/>
    <col min="2" max="2" width="14.8515625" style="0" customWidth="1"/>
    <col min="3" max="3" width="10.8515625" style="0" customWidth="1"/>
    <col min="4" max="4" width="28.57421875" style="0" customWidth="1"/>
    <col min="5" max="5" width="18.57421875" style="0" customWidth="1"/>
    <col min="6" max="6" width="29.421875" style="0" customWidth="1"/>
    <col min="7" max="7" width="25.8515625" style="0" customWidth="1"/>
  </cols>
  <sheetData>
    <row r="1" spans="1:7" ht="15.75" thickBot="1">
      <c r="A1" s="205" t="s">
        <v>46</v>
      </c>
      <c r="B1" s="206"/>
      <c r="C1" s="206"/>
      <c r="D1" s="23"/>
      <c r="E1" s="23"/>
      <c r="F1" s="23"/>
      <c r="G1" s="24"/>
    </row>
    <row r="2" spans="1:7" ht="60.75" thickBot="1">
      <c r="A2" s="5" t="s">
        <v>12</v>
      </c>
      <c r="B2" s="6" t="s">
        <v>13</v>
      </c>
      <c r="C2" s="19" t="s">
        <v>14</v>
      </c>
      <c r="D2" s="7" t="s">
        <v>164</v>
      </c>
      <c r="E2" s="8" t="s">
        <v>165</v>
      </c>
      <c r="F2" s="5" t="s">
        <v>166</v>
      </c>
      <c r="G2" s="7" t="s">
        <v>15</v>
      </c>
    </row>
    <row r="3" spans="1:7" ht="25.5">
      <c r="A3" s="213"/>
      <c r="B3" s="211"/>
      <c r="C3" s="211"/>
      <c r="D3" s="25" t="s">
        <v>16</v>
      </c>
      <c r="E3" s="211"/>
      <c r="F3" s="26" t="s">
        <v>17</v>
      </c>
      <c r="G3" s="213"/>
    </row>
    <row r="4" spans="1:7" ht="12.75">
      <c r="A4" s="213"/>
      <c r="B4" s="211"/>
      <c r="C4" s="211"/>
      <c r="D4" s="25" t="s">
        <v>18</v>
      </c>
      <c r="E4" s="211"/>
      <c r="F4" s="26" t="s">
        <v>19</v>
      </c>
      <c r="G4" s="213"/>
    </row>
    <row r="5" spans="1:7" ht="12.75">
      <c r="A5" s="213"/>
      <c r="B5" s="211"/>
      <c r="C5" s="211"/>
      <c r="D5" s="25" t="s">
        <v>20</v>
      </c>
      <c r="E5" s="211"/>
      <c r="F5" s="27" t="s">
        <v>21</v>
      </c>
      <c r="G5" s="213"/>
    </row>
    <row r="6" spans="1:7" ht="12.75">
      <c r="A6" s="213"/>
      <c r="B6" s="211"/>
      <c r="C6" s="211"/>
      <c r="D6" s="25" t="s">
        <v>22</v>
      </c>
      <c r="E6" s="211"/>
      <c r="F6" s="27" t="s">
        <v>23</v>
      </c>
      <c r="G6" s="213"/>
    </row>
    <row r="7" spans="1:7" ht="12.75">
      <c r="A7" s="213"/>
      <c r="B7" s="211"/>
      <c r="C7" s="211"/>
      <c r="D7" s="25" t="s">
        <v>163</v>
      </c>
      <c r="E7" s="211"/>
      <c r="F7" s="27" t="s">
        <v>24</v>
      </c>
      <c r="G7" s="213"/>
    </row>
    <row r="8" spans="1:7" ht="12.75">
      <c r="A8" s="213"/>
      <c r="B8" s="211"/>
      <c r="C8" s="211"/>
      <c r="D8" s="25" t="s">
        <v>25</v>
      </c>
      <c r="E8" s="211"/>
      <c r="F8" s="27" t="s">
        <v>26</v>
      </c>
      <c r="G8" s="213"/>
    </row>
    <row r="9" spans="1:7" ht="12.75">
      <c r="A9" s="213"/>
      <c r="B9" s="211"/>
      <c r="C9" s="211"/>
      <c r="D9" s="25" t="s">
        <v>178</v>
      </c>
      <c r="E9" s="211"/>
      <c r="F9" s="27"/>
      <c r="G9" s="213"/>
    </row>
    <row r="10" spans="1:7" ht="24">
      <c r="A10" s="213"/>
      <c r="B10" s="211"/>
      <c r="C10" s="211"/>
      <c r="D10" s="25" t="s">
        <v>27</v>
      </c>
      <c r="E10" s="211"/>
      <c r="F10" s="27" t="s">
        <v>28</v>
      </c>
      <c r="G10" s="213"/>
    </row>
    <row r="11" spans="1:7" ht="12.75">
      <c r="A11" s="213"/>
      <c r="B11" s="211"/>
      <c r="C11" s="211"/>
      <c r="D11" s="198" t="s">
        <v>171</v>
      </c>
      <c r="E11" s="211"/>
      <c r="F11" s="27" t="s">
        <v>29</v>
      </c>
      <c r="G11" s="213"/>
    </row>
    <row r="12" spans="1:7" ht="12.75">
      <c r="A12" s="213"/>
      <c r="B12" s="211"/>
      <c r="C12" s="211"/>
      <c r="D12" s="25"/>
      <c r="E12" s="211"/>
      <c r="F12" s="27" t="s">
        <v>30</v>
      </c>
      <c r="G12" s="213"/>
    </row>
    <row r="13" spans="1:7" ht="12.75">
      <c r="A13" s="213"/>
      <c r="B13" s="211"/>
      <c r="C13" s="211"/>
      <c r="D13" s="28"/>
      <c r="E13" s="211"/>
      <c r="F13" s="27" t="s">
        <v>31</v>
      </c>
      <c r="G13" s="213"/>
    </row>
    <row r="14" spans="1:7" ht="12.75" customHeight="1" thickBot="1">
      <c r="A14" s="214"/>
      <c r="B14" s="212"/>
      <c r="C14" s="212"/>
      <c r="D14" s="29"/>
      <c r="E14" s="212"/>
      <c r="F14" s="30" t="s">
        <v>32</v>
      </c>
      <c r="G14" s="214"/>
    </row>
  </sheetData>
  <mergeCells count="6">
    <mergeCell ref="E3:E14"/>
    <mergeCell ref="G3:G14"/>
    <mergeCell ref="A1:C1"/>
    <mergeCell ref="A3:A14"/>
    <mergeCell ref="B3:B14"/>
    <mergeCell ref="C3:C14"/>
  </mergeCells>
  <printOptions/>
  <pageMargins left="0.75" right="0.75" top="1" bottom="1" header="0.5" footer="0.5"/>
  <pageSetup horizontalDpi="600" verticalDpi="600" orientation="landscape" scale="48" r:id="rId1"/>
</worksheet>
</file>

<file path=xl/worksheets/sheet4.xml><?xml version="1.0" encoding="utf-8"?>
<worksheet xmlns="http://schemas.openxmlformats.org/spreadsheetml/2006/main" xmlns:r="http://schemas.openxmlformats.org/officeDocument/2006/relationships">
  <dimension ref="A1:L25"/>
  <sheetViews>
    <sheetView workbookViewId="0" topLeftCell="C1">
      <selection activeCell="B13" sqref="B13:G13"/>
    </sheetView>
  </sheetViews>
  <sheetFormatPr defaultColWidth="9.140625" defaultRowHeight="12.75"/>
  <cols>
    <col min="1" max="1" width="38.7109375" style="80" bestFit="1" customWidth="1"/>
    <col min="2" max="2" width="8.7109375" style="80" customWidth="1"/>
    <col min="3" max="3" width="12.7109375" style="80" customWidth="1"/>
    <col min="4" max="4" width="8.7109375" style="80" customWidth="1"/>
    <col min="5" max="5" width="12.7109375" style="80" customWidth="1"/>
    <col min="6" max="6" width="8.7109375" style="80" customWidth="1"/>
    <col min="7" max="7" width="12.7109375" style="80" customWidth="1"/>
    <col min="8" max="8" width="21.57421875" style="80" customWidth="1"/>
    <col min="9" max="10" width="12.7109375" style="80" customWidth="1"/>
    <col min="11" max="11" width="3.7109375" style="80" hidden="1" customWidth="1"/>
    <col min="12" max="12" width="11.421875" style="80" hidden="1" customWidth="1"/>
    <col min="13" max="14" width="9.140625" style="80" hidden="1" customWidth="1"/>
    <col min="15" max="15" width="0" style="80" hidden="1" customWidth="1"/>
    <col min="16" max="16384" width="9.140625" style="80" customWidth="1"/>
  </cols>
  <sheetData>
    <row r="1" spans="1:10" ht="15.75" customHeight="1" thickBot="1">
      <c r="A1" s="205" t="s">
        <v>69</v>
      </c>
      <c r="B1" s="206"/>
      <c r="C1" s="206"/>
      <c r="D1" s="206"/>
      <c r="E1" s="206"/>
      <c r="F1" s="206"/>
      <c r="G1" s="206"/>
      <c r="H1" s="206"/>
      <c r="I1" s="206"/>
      <c r="J1" s="206"/>
    </row>
    <row r="2" spans="1:10" ht="75" customHeight="1">
      <c r="A2" s="217" t="s">
        <v>67</v>
      </c>
      <c r="B2" s="218"/>
      <c r="C2" s="218"/>
      <c r="D2" s="218"/>
      <c r="E2" s="218"/>
      <c r="F2" s="218"/>
      <c r="G2" s="218"/>
      <c r="H2" s="218"/>
      <c r="I2" s="174"/>
      <c r="J2" s="175"/>
    </row>
    <row r="3" spans="1:12" ht="15" customHeight="1">
      <c r="A3" s="104" t="s">
        <v>51</v>
      </c>
      <c r="B3" s="216">
        <v>2007</v>
      </c>
      <c r="C3" s="216"/>
      <c r="D3" s="216">
        <v>2008</v>
      </c>
      <c r="E3" s="216"/>
      <c r="F3" s="216">
        <v>2009</v>
      </c>
      <c r="G3" s="216"/>
      <c r="H3" s="219" t="s">
        <v>52</v>
      </c>
      <c r="L3" s="81" t="e">
        <f>C5/K5*C7</f>
        <v>#DIV/0!</v>
      </c>
    </row>
    <row r="4" spans="1:12" ht="12.75" customHeight="1">
      <c r="A4" s="105"/>
      <c r="B4" s="76" t="s">
        <v>53</v>
      </c>
      <c r="C4" s="76" t="s">
        <v>54</v>
      </c>
      <c r="D4" s="76" t="s">
        <v>53</v>
      </c>
      <c r="E4" s="76" t="s">
        <v>54</v>
      </c>
      <c r="F4" s="76" t="s">
        <v>53</v>
      </c>
      <c r="G4" s="76" t="s">
        <v>54</v>
      </c>
      <c r="H4" s="220"/>
      <c r="K4" s="82" t="s">
        <v>0</v>
      </c>
      <c r="L4" s="81" t="e">
        <f>E5/K5*E7</f>
        <v>#DIV/0!</v>
      </c>
    </row>
    <row r="5" spans="1:12" ht="14.25" customHeight="1">
      <c r="A5" s="108" t="s">
        <v>55</v>
      </c>
      <c r="B5" s="68"/>
      <c r="C5" s="69"/>
      <c r="D5" s="70"/>
      <c r="E5" s="69"/>
      <c r="F5" s="70"/>
      <c r="G5" s="69"/>
      <c r="H5" s="220"/>
      <c r="K5" s="83">
        <f>C5+E5+G5</f>
        <v>0</v>
      </c>
      <c r="L5" s="84" t="e">
        <f>G5/K5*G7</f>
        <v>#DIV/0!</v>
      </c>
    </row>
    <row r="6" spans="1:12" ht="15">
      <c r="A6" s="108" t="s">
        <v>56</v>
      </c>
      <c r="B6" s="71"/>
      <c r="C6" s="72"/>
      <c r="D6" s="73"/>
      <c r="E6" s="74"/>
      <c r="F6" s="73"/>
      <c r="G6" s="74"/>
      <c r="H6" s="221"/>
      <c r="L6" s="85" t="e">
        <f>SUM(L3:L5)</f>
        <v>#DIV/0!</v>
      </c>
    </row>
    <row r="7" spans="1:8" ht="15.75" thickBot="1">
      <c r="A7" s="109" t="s">
        <v>57</v>
      </c>
      <c r="B7" s="75">
        <f aca="true" t="shared" si="0" ref="B7:G7">IF(B5=0,0,B6/B5)</f>
        <v>0</v>
      </c>
      <c r="C7" s="75">
        <f t="shared" si="0"/>
        <v>0</v>
      </c>
      <c r="D7" s="75">
        <f t="shared" si="0"/>
        <v>0</v>
      </c>
      <c r="E7" s="75">
        <f t="shared" si="0"/>
        <v>0</v>
      </c>
      <c r="F7" s="75">
        <f t="shared" si="0"/>
        <v>0</v>
      </c>
      <c r="G7" s="75">
        <f t="shared" si="0"/>
        <v>0</v>
      </c>
      <c r="H7" s="77" t="e">
        <f>L6</f>
        <v>#DIV/0!</v>
      </c>
    </row>
    <row r="8" spans="1:12" ht="15" customHeight="1">
      <c r="A8" s="106" t="s">
        <v>58</v>
      </c>
      <c r="B8" s="216">
        <v>2007</v>
      </c>
      <c r="C8" s="216"/>
      <c r="D8" s="216">
        <v>2008</v>
      </c>
      <c r="E8" s="216"/>
      <c r="F8" s="216">
        <v>2009</v>
      </c>
      <c r="G8" s="216"/>
      <c r="H8" s="219" t="s">
        <v>52</v>
      </c>
      <c r="L8" s="81" t="e">
        <f>C10/K10*C12</f>
        <v>#DIV/0!</v>
      </c>
    </row>
    <row r="9" spans="1:12" s="87" customFormat="1" ht="15">
      <c r="A9" s="111" t="s">
        <v>68</v>
      </c>
      <c r="B9" s="76" t="s">
        <v>53</v>
      </c>
      <c r="C9" s="76" t="s">
        <v>54</v>
      </c>
      <c r="D9" s="76" t="s">
        <v>53</v>
      </c>
      <c r="E9" s="76" t="s">
        <v>54</v>
      </c>
      <c r="F9" s="76" t="s">
        <v>53</v>
      </c>
      <c r="G9" s="76" t="s">
        <v>54</v>
      </c>
      <c r="H9" s="220"/>
      <c r="I9" s="86"/>
      <c r="K9" s="82" t="s">
        <v>0</v>
      </c>
      <c r="L9" s="81" t="e">
        <f>E10/K10*E12</f>
        <v>#DIV/0!</v>
      </c>
    </row>
    <row r="10" spans="1:12" s="87" customFormat="1" ht="14.25">
      <c r="A10" s="108" t="s">
        <v>55</v>
      </c>
      <c r="B10" s="68"/>
      <c r="C10" s="69"/>
      <c r="D10" s="70"/>
      <c r="E10" s="69"/>
      <c r="F10" s="70"/>
      <c r="G10" s="69"/>
      <c r="H10" s="220"/>
      <c r="I10" s="86"/>
      <c r="K10" s="83">
        <f>C10+E10+G10</f>
        <v>0</v>
      </c>
      <c r="L10" s="84" t="e">
        <f>G10/K10*G12</f>
        <v>#DIV/0!</v>
      </c>
    </row>
    <row r="11" spans="1:12" s="87" customFormat="1" ht="15">
      <c r="A11" s="108" t="s">
        <v>56</v>
      </c>
      <c r="B11" s="71"/>
      <c r="C11" s="72"/>
      <c r="D11" s="73"/>
      <c r="E11" s="74"/>
      <c r="F11" s="73"/>
      <c r="G11" s="74"/>
      <c r="H11" s="221"/>
      <c r="I11" s="86"/>
      <c r="K11" s="80"/>
      <c r="L11" s="85" t="e">
        <f>SUM(L8:L10)</f>
        <v>#DIV/0!</v>
      </c>
    </row>
    <row r="12" spans="1:12" ht="15.75" thickBot="1">
      <c r="A12" s="109" t="s">
        <v>57</v>
      </c>
      <c r="B12" s="75">
        <f aca="true" t="shared" si="1" ref="B12:G12">IF(B10=0,0,B11/B10)</f>
        <v>0</v>
      </c>
      <c r="C12" s="75">
        <f t="shared" si="1"/>
        <v>0</v>
      </c>
      <c r="D12" s="75">
        <f t="shared" si="1"/>
        <v>0</v>
      </c>
      <c r="E12" s="75">
        <f t="shared" si="1"/>
        <v>0</v>
      </c>
      <c r="F12" s="75">
        <f t="shared" si="1"/>
        <v>0</v>
      </c>
      <c r="G12" s="75">
        <f t="shared" si="1"/>
        <v>0</v>
      </c>
      <c r="H12" s="77" t="e">
        <f>L11</f>
        <v>#DIV/0!</v>
      </c>
      <c r="K12" s="87"/>
      <c r="L12" s="88"/>
    </row>
    <row r="13" spans="1:12" ht="15" customHeight="1">
      <c r="A13" s="106" t="s">
        <v>58</v>
      </c>
      <c r="B13" s="216">
        <v>2007</v>
      </c>
      <c r="C13" s="216"/>
      <c r="D13" s="216">
        <v>2008</v>
      </c>
      <c r="E13" s="216"/>
      <c r="F13" s="216">
        <v>2009</v>
      </c>
      <c r="G13" s="216"/>
      <c r="H13" s="219" t="s">
        <v>52</v>
      </c>
      <c r="L13" s="81" t="e">
        <f>C15/K15*C17</f>
        <v>#DIV/0!</v>
      </c>
    </row>
    <row r="14" spans="1:12" ht="15">
      <c r="A14" s="111" t="s">
        <v>68</v>
      </c>
      <c r="B14" s="76" t="s">
        <v>53</v>
      </c>
      <c r="C14" s="76" t="s">
        <v>54</v>
      </c>
      <c r="D14" s="76" t="s">
        <v>53</v>
      </c>
      <c r="E14" s="76" t="s">
        <v>54</v>
      </c>
      <c r="F14" s="76" t="s">
        <v>53</v>
      </c>
      <c r="G14" s="76" t="s">
        <v>54</v>
      </c>
      <c r="H14" s="220"/>
      <c r="K14" s="82" t="s">
        <v>0</v>
      </c>
      <c r="L14" s="81" t="e">
        <f>E15/K15*E17</f>
        <v>#DIV/0!</v>
      </c>
    </row>
    <row r="15" spans="1:12" s="87" customFormat="1" ht="14.25">
      <c r="A15" s="110" t="s">
        <v>55</v>
      </c>
      <c r="B15" s="68"/>
      <c r="C15" s="69"/>
      <c r="D15" s="70"/>
      <c r="E15" s="69"/>
      <c r="F15" s="70"/>
      <c r="G15" s="69"/>
      <c r="H15" s="220"/>
      <c r="I15" s="86"/>
      <c r="K15" s="83">
        <f>C15+E15+G15</f>
        <v>0</v>
      </c>
      <c r="L15" s="84" t="e">
        <f>G15/K15*G17</f>
        <v>#DIV/0!</v>
      </c>
    </row>
    <row r="16" spans="1:12" s="87" customFormat="1" ht="15">
      <c r="A16" s="108" t="s">
        <v>56</v>
      </c>
      <c r="B16" s="71"/>
      <c r="C16" s="72"/>
      <c r="D16" s="73"/>
      <c r="E16" s="74"/>
      <c r="F16" s="73"/>
      <c r="G16" s="74"/>
      <c r="H16" s="221"/>
      <c r="I16" s="86"/>
      <c r="K16" s="80"/>
      <c r="L16" s="85" t="e">
        <f>SUM(L13:L15)</f>
        <v>#DIV/0!</v>
      </c>
    </row>
    <row r="17" spans="1:9" s="87" customFormat="1" ht="15.75" thickBot="1">
      <c r="A17" s="109" t="s">
        <v>57</v>
      </c>
      <c r="B17" s="75">
        <f aca="true" t="shared" si="2" ref="B17:G17">IF(B15=0,0,B16/B15)</f>
        <v>0</v>
      </c>
      <c r="C17" s="75">
        <f t="shared" si="2"/>
        <v>0</v>
      </c>
      <c r="D17" s="75">
        <f t="shared" si="2"/>
        <v>0</v>
      </c>
      <c r="E17" s="75">
        <f t="shared" si="2"/>
        <v>0</v>
      </c>
      <c r="F17" s="75">
        <f t="shared" si="2"/>
        <v>0</v>
      </c>
      <c r="G17" s="75">
        <f t="shared" si="2"/>
        <v>0</v>
      </c>
      <c r="H17" s="77" t="e">
        <f>L16</f>
        <v>#DIV/0!</v>
      </c>
      <c r="I17" s="86"/>
    </row>
    <row r="18" spans="1:12" ht="6.75" customHeight="1" thickBot="1">
      <c r="A18" s="89"/>
      <c r="B18" s="90"/>
      <c r="C18" s="91"/>
      <c r="D18" s="92"/>
      <c r="E18" s="93"/>
      <c r="F18" s="92"/>
      <c r="G18" s="93"/>
      <c r="H18" s="94"/>
      <c r="K18" s="87"/>
      <c r="L18" s="87"/>
    </row>
    <row r="19" spans="1:12" s="96" customFormat="1" ht="35.25" customHeight="1">
      <c r="A19" s="107" t="s">
        <v>59</v>
      </c>
      <c r="B19" s="215">
        <v>2007</v>
      </c>
      <c r="C19" s="215"/>
      <c r="D19" s="215">
        <v>2008</v>
      </c>
      <c r="E19" s="215"/>
      <c r="F19" s="215">
        <v>2009</v>
      </c>
      <c r="G19" s="215"/>
      <c r="H19" s="95" t="s">
        <v>172</v>
      </c>
      <c r="K19" s="87"/>
      <c r="L19" s="88"/>
    </row>
    <row r="20" spans="1:12" ht="15">
      <c r="A20" s="78" t="s">
        <v>60</v>
      </c>
      <c r="B20" s="222"/>
      <c r="C20" s="222"/>
      <c r="D20" s="222"/>
      <c r="E20" s="222"/>
      <c r="F20" s="222"/>
      <c r="G20" s="222"/>
      <c r="H20" s="97"/>
      <c r="K20" s="98"/>
      <c r="L20" s="88"/>
    </row>
    <row r="21" spans="1:12" ht="15">
      <c r="A21" s="78" t="s">
        <v>61</v>
      </c>
      <c r="B21" s="222"/>
      <c r="C21" s="222"/>
      <c r="D21" s="222"/>
      <c r="E21" s="222"/>
      <c r="F21" s="222"/>
      <c r="G21" s="222"/>
      <c r="H21" s="99"/>
      <c r="K21" s="100"/>
      <c r="L21" s="88"/>
    </row>
    <row r="22" spans="1:12" ht="15">
      <c r="A22" s="78" t="s">
        <v>62</v>
      </c>
      <c r="B22" s="224">
        <f>IF(B20=0,0,B21/B20)</f>
        <v>0</v>
      </c>
      <c r="C22" s="224"/>
      <c r="D22" s="224">
        <f>IF(D20=0,0,D21/D20)</f>
        <v>0</v>
      </c>
      <c r="E22" s="224"/>
      <c r="F22" s="224">
        <f>IF(F20=0,0,F21/F20)</f>
        <v>0</v>
      </c>
      <c r="G22" s="224"/>
      <c r="H22" s="101">
        <f>AVERAGE(B22,D22,F22)</f>
        <v>0</v>
      </c>
      <c r="K22" s="87"/>
      <c r="L22" s="102"/>
    </row>
    <row r="23" spans="1:8" ht="15">
      <c r="A23" s="78" t="s">
        <v>63</v>
      </c>
      <c r="B23" s="222"/>
      <c r="C23" s="222"/>
      <c r="D23" s="222"/>
      <c r="E23" s="222"/>
      <c r="F23" s="222"/>
      <c r="G23" s="222"/>
      <c r="H23" s="97"/>
    </row>
    <row r="24" spans="1:8" ht="15">
      <c r="A24" s="78" t="s">
        <v>64</v>
      </c>
      <c r="B24" s="222"/>
      <c r="C24" s="222"/>
      <c r="D24" s="222"/>
      <c r="E24" s="222"/>
      <c r="F24" s="222"/>
      <c r="G24" s="222"/>
      <c r="H24" s="99"/>
    </row>
    <row r="25" spans="1:8" ht="15.75" thickBot="1">
      <c r="A25" s="79" t="s">
        <v>65</v>
      </c>
      <c r="B25" s="223">
        <f>IF(B20=0,0,(+B23+B24)/B20)</f>
        <v>0</v>
      </c>
      <c r="C25" s="223"/>
      <c r="D25" s="223">
        <f>IF(D20=0,0,(+D23+D24)/D20)</f>
        <v>0</v>
      </c>
      <c r="E25" s="223"/>
      <c r="F25" s="223">
        <f>IF(F20=0,0,(+F23+F24)/F20)</f>
        <v>0</v>
      </c>
      <c r="G25" s="223"/>
      <c r="H25" s="103">
        <f>AVERAGE(B25,D25,F25)</f>
        <v>0</v>
      </c>
    </row>
  </sheetData>
  <mergeCells count="35">
    <mergeCell ref="F13:G13"/>
    <mergeCell ref="H13:H16"/>
    <mergeCell ref="H8:H11"/>
    <mergeCell ref="F8:G8"/>
    <mergeCell ref="B13:C13"/>
    <mergeCell ref="D13:E13"/>
    <mergeCell ref="B24:C24"/>
    <mergeCell ref="D24:E24"/>
    <mergeCell ref="B23:C23"/>
    <mergeCell ref="D23:E23"/>
    <mergeCell ref="B21:C21"/>
    <mergeCell ref="D21:E21"/>
    <mergeCell ref="D19:E19"/>
    <mergeCell ref="B25:C25"/>
    <mergeCell ref="D25:E25"/>
    <mergeCell ref="F25:G25"/>
    <mergeCell ref="B22:C22"/>
    <mergeCell ref="D22:E22"/>
    <mergeCell ref="F22:G22"/>
    <mergeCell ref="F24:G24"/>
    <mergeCell ref="F23:G23"/>
    <mergeCell ref="F21:G21"/>
    <mergeCell ref="D20:E20"/>
    <mergeCell ref="F20:G20"/>
    <mergeCell ref="B20:C20"/>
    <mergeCell ref="F19:G19"/>
    <mergeCell ref="B19:C19"/>
    <mergeCell ref="A1:J1"/>
    <mergeCell ref="B8:C8"/>
    <mergeCell ref="D8:E8"/>
    <mergeCell ref="B3:C3"/>
    <mergeCell ref="D3:E3"/>
    <mergeCell ref="F3:G3"/>
    <mergeCell ref="A2:H2"/>
    <mergeCell ref="H3:H6"/>
  </mergeCells>
  <printOptions horizontalCentered="1"/>
  <pageMargins left="0.25" right="0.25" top="0.5" bottom="0.75" header="0.25" footer="0.25"/>
  <pageSetup horizontalDpi="600" verticalDpi="600" orientation="landscape" scale="95" r:id="rId1"/>
  <headerFooter alignWithMargins="0">
    <oddFooter>&amp;LFY 2008 CDFI Program Application Charts&amp;RChart &amp;A</oddFooter>
  </headerFooter>
</worksheet>
</file>

<file path=xl/worksheets/sheet5.xml><?xml version="1.0" encoding="utf-8"?>
<worksheet xmlns="http://schemas.openxmlformats.org/spreadsheetml/2006/main" xmlns:r="http://schemas.openxmlformats.org/officeDocument/2006/relationships">
  <dimension ref="A1:H46"/>
  <sheetViews>
    <sheetView view="pageBreakPreview" zoomScale="60" workbookViewId="0" topLeftCell="A1">
      <selection activeCell="J43" sqref="J43"/>
    </sheetView>
  </sheetViews>
  <sheetFormatPr defaultColWidth="9.140625" defaultRowHeight="12.75"/>
  <cols>
    <col min="1" max="1" width="2.7109375" style="112" customWidth="1"/>
    <col min="2" max="2" width="37.421875" style="113" customWidth="1"/>
    <col min="3" max="5" width="16.57421875" style="114" customWidth="1"/>
    <col min="6" max="6" width="12.8515625" style="114" customWidth="1"/>
    <col min="7" max="7" width="9.140625" style="114" customWidth="1"/>
    <col min="8" max="8" width="0" style="114" hidden="1" customWidth="1"/>
    <col min="9" max="16384" width="9.140625" style="114" customWidth="1"/>
  </cols>
  <sheetData>
    <row r="1" spans="1:6" ht="15.75" customHeight="1" thickBot="1">
      <c r="A1" s="208" t="s">
        <v>140</v>
      </c>
      <c r="B1" s="209"/>
      <c r="C1" s="209"/>
      <c r="D1" s="209"/>
      <c r="E1" s="209"/>
      <c r="F1" s="210"/>
    </row>
    <row r="2" spans="1:8" ht="409.5" customHeight="1" hidden="1">
      <c r="A2" s="176" t="s">
        <v>130</v>
      </c>
      <c r="B2" s="115"/>
      <c r="C2" s="115"/>
      <c r="D2" s="115"/>
      <c r="E2" s="115"/>
      <c r="F2" s="177"/>
      <c r="G2" s="116"/>
      <c r="H2" s="116"/>
    </row>
    <row r="3" spans="1:8" ht="409.5" customHeight="1" hidden="1">
      <c r="A3" s="178" t="s">
        <v>131</v>
      </c>
      <c r="B3" s="117"/>
      <c r="C3" s="117"/>
      <c r="D3" s="117"/>
      <c r="E3" s="117"/>
      <c r="F3" s="179"/>
      <c r="G3" s="116"/>
      <c r="H3" s="116"/>
    </row>
    <row r="4" spans="1:6" s="118" customFormat="1" ht="18.75" customHeight="1">
      <c r="A4" s="180"/>
      <c r="B4" s="125" t="s">
        <v>133</v>
      </c>
      <c r="C4" s="126">
        <f>D4-1</f>
        <v>2007</v>
      </c>
      <c r="D4" s="126">
        <f>E4-1</f>
        <v>2008</v>
      </c>
      <c r="E4" s="126">
        <v>2009</v>
      </c>
      <c r="F4" s="181"/>
    </row>
    <row r="5" spans="1:6" ht="15.75">
      <c r="A5" s="180"/>
      <c r="B5" s="119" t="s">
        <v>70</v>
      </c>
      <c r="C5" s="119"/>
      <c r="D5" s="119"/>
      <c r="E5" s="119"/>
      <c r="F5" s="182"/>
    </row>
    <row r="6" spans="1:6" ht="15" customHeight="1">
      <c r="A6" s="180" t="s">
        <v>71</v>
      </c>
      <c r="B6" s="120" t="s">
        <v>72</v>
      </c>
      <c r="C6" s="128"/>
      <c r="D6" s="128"/>
      <c r="E6" s="128"/>
      <c r="F6" s="183"/>
    </row>
    <row r="7" spans="1:6" ht="15" customHeight="1">
      <c r="A7" s="180" t="s">
        <v>73</v>
      </c>
      <c r="B7" s="120" t="s">
        <v>74</v>
      </c>
      <c r="C7" s="128"/>
      <c r="D7" s="128"/>
      <c r="E7" s="128"/>
      <c r="F7" s="183"/>
    </row>
    <row r="8" spans="1:6" ht="15" customHeight="1">
      <c r="A8" s="180" t="s">
        <v>75</v>
      </c>
      <c r="B8" s="120" t="s">
        <v>76</v>
      </c>
      <c r="C8" s="128"/>
      <c r="D8" s="128"/>
      <c r="E8" s="128"/>
      <c r="F8" s="183"/>
    </row>
    <row r="9" spans="1:6" ht="15" customHeight="1">
      <c r="A9" s="180" t="s">
        <v>143</v>
      </c>
      <c r="B9" s="120" t="s">
        <v>78</v>
      </c>
      <c r="C9" s="128"/>
      <c r="D9" s="128"/>
      <c r="E9" s="128"/>
      <c r="F9" s="183"/>
    </row>
    <row r="10" spans="1:6" ht="15" customHeight="1">
      <c r="A10" s="180" t="s">
        <v>77</v>
      </c>
      <c r="B10" s="120" t="s">
        <v>80</v>
      </c>
      <c r="C10" s="128"/>
      <c r="D10" s="128"/>
      <c r="E10" s="128"/>
      <c r="F10" s="183"/>
    </row>
    <row r="11" spans="1:6" ht="15" customHeight="1">
      <c r="A11" s="180" t="s">
        <v>79</v>
      </c>
      <c r="B11" s="120" t="s">
        <v>82</v>
      </c>
      <c r="C11" s="128"/>
      <c r="D11" s="128"/>
      <c r="E11" s="128"/>
      <c r="F11" s="183"/>
    </row>
    <row r="12" spans="1:6" ht="15" customHeight="1">
      <c r="A12" s="180" t="s">
        <v>81</v>
      </c>
      <c r="B12" s="121" t="s">
        <v>84</v>
      </c>
      <c r="C12" s="128"/>
      <c r="D12" s="128"/>
      <c r="E12" s="128"/>
      <c r="F12" s="183"/>
    </row>
    <row r="13" spans="1:6" ht="15" customHeight="1">
      <c r="A13" s="180" t="s">
        <v>83</v>
      </c>
      <c r="B13" s="120" t="s">
        <v>85</v>
      </c>
      <c r="C13" s="128"/>
      <c r="D13" s="128"/>
      <c r="E13" s="128"/>
      <c r="F13" s="183"/>
    </row>
    <row r="14" spans="1:6" ht="29.25" customHeight="1">
      <c r="A14" s="180" t="s">
        <v>144</v>
      </c>
      <c r="B14" s="122" t="s">
        <v>132</v>
      </c>
      <c r="C14" s="123">
        <f>(C8+C10+C12)-(C11+C13)</f>
        <v>0</v>
      </c>
      <c r="D14" s="123">
        <f>(D8+D10+D12)-(D11+D13)</f>
        <v>0</v>
      </c>
      <c r="E14" s="123">
        <f>(E8+E10+E12)-(E11+E13)</f>
        <v>0</v>
      </c>
      <c r="F14" s="184"/>
    </row>
    <row r="15" spans="1:6" ht="15" customHeight="1">
      <c r="A15" s="180" t="s">
        <v>86</v>
      </c>
      <c r="B15" s="120" t="s">
        <v>88</v>
      </c>
      <c r="C15" s="128" t="s">
        <v>133</v>
      </c>
      <c r="D15" s="128"/>
      <c r="E15" s="128"/>
      <c r="F15" s="183"/>
    </row>
    <row r="16" spans="1:6" ht="15.75">
      <c r="A16" s="180"/>
      <c r="B16" s="119" t="s">
        <v>89</v>
      </c>
      <c r="C16" s="124"/>
      <c r="D16" s="124"/>
      <c r="E16" s="124"/>
      <c r="F16" s="182"/>
    </row>
    <row r="17" spans="1:6" ht="15" customHeight="1">
      <c r="A17" s="180" t="s">
        <v>87</v>
      </c>
      <c r="B17" s="120" t="s">
        <v>91</v>
      </c>
      <c r="C17" s="128"/>
      <c r="D17" s="128"/>
      <c r="E17" s="128"/>
      <c r="F17" s="183"/>
    </row>
    <row r="18" spans="1:6" ht="15" customHeight="1">
      <c r="A18" s="180" t="s">
        <v>90</v>
      </c>
      <c r="B18" s="120" t="s">
        <v>93</v>
      </c>
      <c r="C18" s="128"/>
      <c r="D18" s="128"/>
      <c r="E18" s="128"/>
      <c r="F18" s="183"/>
    </row>
    <row r="19" spans="1:6" ht="15" customHeight="1">
      <c r="A19" s="180" t="s">
        <v>92</v>
      </c>
      <c r="B19" s="120" t="s">
        <v>95</v>
      </c>
      <c r="C19" s="128"/>
      <c r="D19" s="128"/>
      <c r="E19" s="128"/>
      <c r="F19" s="183"/>
    </row>
    <row r="20" spans="1:6" ht="15" customHeight="1">
      <c r="A20" s="180" t="s">
        <v>94</v>
      </c>
      <c r="B20" s="120" t="s">
        <v>98</v>
      </c>
      <c r="C20" s="128"/>
      <c r="D20" s="128"/>
      <c r="E20" s="128"/>
      <c r="F20" s="183"/>
    </row>
    <row r="21" spans="1:6" ht="15.75">
      <c r="A21" s="180"/>
      <c r="B21" s="119" t="s">
        <v>139</v>
      </c>
      <c r="C21" s="124"/>
      <c r="D21" s="124"/>
      <c r="E21" s="124"/>
      <c r="F21" s="182"/>
    </row>
    <row r="22" spans="1:6" ht="15" customHeight="1">
      <c r="A22" s="180" t="s">
        <v>96</v>
      </c>
      <c r="B22" s="120" t="s">
        <v>138</v>
      </c>
      <c r="C22" s="128"/>
      <c r="D22" s="128"/>
      <c r="E22" s="128"/>
      <c r="F22" s="183"/>
    </row>
    <row r="23" spans="1:6" ht="15" customHeight="1">
      <c r="A23" s="180" t="s">
        <v>97</v>
      </c>
      <c r="B23" s="120" t="s">
        <v>101</v>
      </c>
      <c r="C23" s="128"/>
      <c r="D23" s="128"/>
      <c r="E23" s="128"/>
      <c r="F23" s="183"/>
    </row>
    <row r="24" spans="1:6" ht="15" customHeight="1">
      <c r="A24" s="180" t="s">
        <v>99</v>
      </c>
      <c r="B24" s="134" t="s">
        <v>141</v>
      </c>
      <c r="C24" s="128"/>
      <c r="D24" s="128"/>
      <c r="E24" s="128"/>
      <c r="F24" s="183"/>
    </row>
    <row r="25" spans="1:6" ht="15" customHeight="1">
      <c r="A25" s="180" t="s">
        <v>145</v>
      </c>
      <c r="B25" s="134" t="s">
        <v>142</v>
      </c>
      <c r="C25" s="128"/>
      <c r="D25" s="128"/>
      <c r="E25" s="128"/>
      <c r="F25" s="183"/>
    </row>
    <row r="26" spans="1:6" ht="6" customHeight="1">
      <c r="A26" s="180" t="s">
        <v>133</v>
      </c>
      <c r="B26" s="136"/>
      <c r="C26" s="135">
        <f>SUM(C23:C25)</f>
        <v>0</v>
      </c>
      <c r="D26" s="135">
        <f>SUM(D23:D25)</f>
        <v>0</v>
      </c>
      <c r="E26" s="135">
        <f>SUM(E23:E25)</f>
        <v>0</v>
      </c>
      <c r="F26" s="183"/>
    </row>
    <row r="27" spans="1:6" ht="15.75">
      <c r="A27" s="180"/>
      <c r="B27" s="119" t="s">
        <v>134</v>
      </c>
      <c r="C27" s="124"/>
      <c r="D27" s="124"/>
      <c r="E27" s="124"/>
      <c r="F27" s="182"/>
    </row>
    <row r="28" spans="1:6" ht="15" customHeight="1">
      <c r="A28" s="180" t="s">
        <v>103</v>
      </c>
      <c r="B28" s="120" t="s">
        <v>100</v>
      </c>
      <c r="C28" s="128"/>
      <c r="D28" s="128"/>
      <c r="E28" s="128"/>
      <c r="F28" s="183"/>
    </row>
    <row r="29" spans="1:6" ht="15.75">
      <c r="A29" s="180"/>
      <c r="B29" s="119" t="s">
        <v>102</v>
      </c>
      <c r="C29" s="124"/>
      <c r="D29" s="124"/>
      <c r="E29" s="124"/>
      <c r="F29" s="182"/>
    </row>
    <row r="30" spans="1:6" ht="15" customHeight="1">
      <c r="A30" s="180" t="s">
        <v>105</v>
      </c>
      <c r="B30" s="120" t="s">
        <v>104</v>
      </c>
      <c r="C30" s="128"/>
      <c r="D30" s="128"/>
      <c r="E30" s="128"/>
      <c r="F30" s="183"/>
    </row>
    <row r="31" spans="1:6" ht="25.5" customHeight="1">
      <c r="A31" s="180" t="s">
        <v>107</v>
      </c>
      <c r="B31" s="120" t="s">
        <v>106</v>
      </c>
      <c r="C31" s="128"/>
      <c r="D31" s="128"/>
      <c r="E31" s="128"/>
      <c r="F31" s="183"/>
    </row>
    <row r="32" spans="1:6" ht="15" customHeight="1">
      <c r="A32" s="180" t="s">
        <v>109</v>
      </c>
      <c r="B32" s="120" t="s">
        <v>108</v>
      </c>
      <c r="C32" s="128" t="s">
        <v>133</v>
      </c>
      <c r="D32" s="128"/>
      <c r="E32" s="128"/>
      <c r="F32" s="183"/>
    </row>
    <row r="33" spans="1:6" ht="15" customHeight="1">
      <c r="A33" s="180" t="s">
        <v>111</v>
      </c>
      <c r="B33" s="120" t="s">
        <v>110</v>
      </c>
      <c r="C33" s="128" t="s">
        <v>133</v>
      </c>
      <c r="D33" s="128"/>
      <c r="E33" s="128"/>
      <c r="F33" s="183"/>
    </row>
    <row r="34" spans="1:6" ht="15" customHeight="1">
      <c r="A34" s="180" t="s">
        <v>113</v>
      </c>
      <c r="B34" s="120" t="s">
        <v>112</v>
      </c>
      <c r="C34" s="128" t="s">
        <v>133</v>
      </c>
      <c r="D34" s="128"/>
      <c r="E34" s="128"/>
      <c r="F34" s="183"/>
    </row>
    <row r="35" spans="1:6" ht="15" customHeight="1">
      <c r="A35" s="180" t="s">
        <v>114</v>
      </c>
      <c r="B35" s="120" t="s">
        <v>147</v>
      </c>
      <c r="C35" s="128"/>
      <c r="D35" s="128"/>
      <c r="E35" s="128"/>
      <c r="F35" s="183"/>
    </row>
    <row r="36" spans="1:6" ht="15" customHeight="1">
      <c r="A36" s="180" t="s">
        <v>146</v>
      </c>
      <c r="B36" s="120" t="s">
        <v>148</v>
      </c>
      <c r="C36" s="128" t="s">
        <v>133</v>
      </c>
      <c r="D36" s="128"/>
      <c r="E36" s="128"/>
      <c r="F36" s="183"/>
    </row>
    <row r="37" spans="1:6" ht="12.75">
      <c r="A37" s="185"/>
      <c r="B37" s="186"/>
      <c r="C37" s="187"/>
      <c r="D37" s="187"/>
      <c r="E37" s="187"/>
      <c r="F37" s="188"/>
    </row>
    <row r="38" spans="1:6" ht="38.25">
      <c r="A38" s="180"/>
      <c r="B38" s="125" t="s">
        <v>135</v>
      </c>
      <c r="C38" s="126">
        <f>C4</f>
        <v>2007</v>
      </c>
      <c r="D38" s="126">
        <f>D4</f>
        <v>2008</v>
      </c>
      <c r="E38" s="126">
        <f>E4</f>
        <v>2009</v>
      </c>
      <c r="F38" s="189" t="s">
        <v>118</v>
      </c>
    </row>
    <row r="39" spans="1:6" ht="18" customHeight="1">
      <c r="A39" s="180" t="s">
        <v>115</v>
      </c>
      <c r="B39" s="127" t="s">
        <v>119</v>
      </c>
      <c r="C39" s="129" t="e">
        <f>C26/C15</f>
        <v>#VALUE!</v>
      </c>
      <c r="D39" s="129" t="e">
        <f>D26/D15</f>
        <v>#DIV/0!</v>
      </c>
      <c r="E39" s="129" t="e">
        <f>E26/E15</f>
        <v>#DIV/0!</v>
      </c>
      <c r="F39" s="190" t="e">
        <f aca="true" t="shared" si="0" ref="F39:F46">AVERAGE(C39:E39)</f>
        <v>#VALUE!</v>
      </c>
    </row>
    <row r="40" spans="1:6" ht="18" customHeight="1">
      <c r="A40" s="180" t="s">
        <v>116</v>
      </c>
      <c r="B40" s="122" t="s">
        <v>120</v>
      </c>
      <c r="C40" s="130">
        <f>SUM(C22+C19)</f>
        <v>0</v>
      </c>
      <c r="D40" s="130">
        <f>SUM(D22+D19)</f>
        <v>0</v>
      </c>
      <c r="E40" s="130">
        <f>SUM(E22+E19)</f>
        <v>0</v>
      </c>
      <c r="F40" s="191">
        <f t="shared" si="0"/>
        <v>0</v>
      </c>
    </row>
    <row r="41" spans="1:6" ht="18" customHeight="1">
      <c r="A41" s="180" t="s">
        <v>122</v>
      </c>
      <c r="B41" s="127" t="s">
        <v>121</v>
      </c>
      <c r="C41" s="131" t="e">
        <f>C14/C40</f>
        <v>#DIV/0!</v>
      </c>
      <c r="D41" s="131" t="e">
        <f>D14/D40</f>
        <v>#DIV/0!</v>
      </c>
      <c r="E41" s="131" t="e">
        <f>E14/E40</f>
        <v>#DIV/0!</v>
      </c>
      <c r="F41" s="190" t="e">
        <f t="shared" si="0"/>
        <v>#DIV/0!</v>
      </c>
    </row>
    <row r="42" spans="1:6" ht="18" customHeight="1">
      <c r="A42" s="180" t="s">
        <v>124</v>
      </c>
      <c r="B42" s="127" t="s">
        <v>117</v>
      </c>
      <c r="C42" s="130" t="e">
        <f>(C32+C33)-(C35+C36)</f>
        <v>#VALUE!</v>
      </c>
      <c r="D42" s="130">
        <f>(D32+D33)-(D35+D36)</f>
        <v>0</v>
      </c>
      <c r="E42" s="130">
        <f>(E32+E33)-(E35+E36)</f>
        <v>0</v>
      </c>
      <c r="F42" s="191" t="e">
        <f t="shared" si="0"/>
        <v>#VALUE!</v>
      </c>
    </row>
    <row r="43" spans="1:6" ht="18" customHeight="1">
      <c r="A43" s="180" t="s">
        <v>126</v>
      </c>
      <c r="B43" s="122" t="s">
        <v>129</v>
      </c>
      <c r="C43" s="132" t="e">
        <f>C42/C15</f>
        <v>#VALUE!</v>
      </c>
      <c r="D43" s="132" t="e">
        <f>D42/D15</f>
        <v>#DIV/0!</v>
      </c>
      <c r="E43" s="132" t="e">
        <f>E42/E15</f>
        <v>#DIV/0!</v>
      </c>
      <c r="F43" s="192" t="e">
        <f t="shared" si="0"/>
        <v>#VALUE!</v>
      </c>
    </row>
    <row r="44" spans="1:6" ht="18" customHeight="1">
      <c r="A44" s="180" t="s">
        <v>128</v>
      </c>
      <c r="B44" s="127" t="s">
        <v>123</v>
      </c>
      <c r="C44" s="129" t="e">
        <f>C32/C36</f>
        <v>#VALUE!</v>
      </c>
      <c r="D44" s="129" t="e">
        <f>D32/D36</f>
        <v>#DIV/0!</v>
      </c>
      <c r="E44" s="129" t="e">
        <f>E32/E36</f>
        <v>#DIV/0!</v>
      </c>
      <c r="F44" s="190" t="e">
        <f t="shared" si="0"/>
        <v>#VALUE!</v>
      </c>
    </row>
    <row r="45" spans="1:6" ht="18" customHeight="1">
      <c r="A45" s="180" t="s">
        <v>136</v>
      </c>
      <c r="B45" s="127" t="s">
        <v>125</v>
      </c>
      <c r="C45" s="133" t="e">
        <f>C7/(C36*0.25)</f>
        <v>#VALUE!</v>
      </c>
      <c r="D45" s="133" t="e">
        <f>D7/(D36*0.25)</f>
        <v>#DIV/0!</v>
      </c>
      <c r="E45" s="133" t="e">
        <f>E7/(E36*0.25)</f>
        <v>#DIV/0!</v>
      </c>
      <c r="F45" s="193" t="e">
        <f t="shared" si="0"/>
        <v>#VALUE!</v>
      </c>
    </row>
    <row r="46" spans="1:6" ht="21" customHeight="1" thickBot="1">
      <c r="A46" s="194" t="s">
        <v>137</v>
      </c>
      <c r="B46" s="195" t="s">
        <v>127</v>
      </c>
      <c r="C46" s="196" t="e">
        <f>C9/C17</f>
        <v>#DIV/0!</v>
      </c>
      <c r="D46" s="196" t="e">
        <f>D9/D17</f>
        <v>#DIV/0!</v>
      </c>
      <c r="E46" s="196" t="e">
        <f>E9/E17</f>
        <v>#DIV/0!</v>
      </c>
      <c r="F46" s="197" t="e">
        <f t="shared" si="0"/>
        <v>#DIV/0!</v>
      </c>
    </row>
  </sheetData>
  <mergeCells count="1">
    <mergeCell ref="A1:F1"/>
  </mergeCells>
  <printOptions/>
  <pageMargins left="0.75" right="0.75" top="1" bottom="1" header="0.5" footer="0.5"/>
  <pageSetup fitToWidth="2" horizontalDpi="600" verticalDpi="600" orientation="portrait" scale="85" r:id="rId3"/>
  <headerFooter alignWithMargins="0">
    <oddHeader>&amp;C&amp;"Arial,Bold"&amp;18F1:  Financial Data Input Chart - Non-Regulated Applicant</oddHeader>
    <oddFooter>&amp;LFY 2008 CDFI Program Application Charts&amp;RChart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CDFI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trueblooda</dc:creator>
  <cp:keywords/>
  <dc:description/>
  <cp:lastModifiedBy>mccalluma</cp:lastModifiedBy>
  <cp:lastPrinted>2010-01-12T17:19:21Z</cp:lastPrinted>
  <dcterms:created xsi:type="dcterms:W3CDTF">2009-10-08T19:33:43Z</dcterms:created>
  <dcterms:modified xsi:type="dcterms:W3CDTF">2010-02-04T20:26:29Z</dcterms:modified>
  <cp:category/>
  <cp:version/>
  <cp:contentType/>
  <cp:contentStatus/>
</cp:coreProperties>
</file>