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5" windowWidth="20115" windowHeight="5445"/>
  </bookViews>
  <sheets>
    <sheet name="Sheet1" sheetId="1" r:id="rId1"/>
    <sheet name="Sheet2" sheetId="2" r:id="rId2"/>
    <sheet name="Sheet3" sheetId="3" r:id="rId3"/>
  </sheets>
  <calcPr calcId="145621" concurrentCalc="0"/>
</workbook>
</file>

<file path=xl/calcChain.xml><?xml version="1.0" encoding="utf-8"?>
<calcChain xmlns="http://schemas.openxmlformats.org/spreadsheetml/2006/main">
  <c r="E27" i="1" l="1"/>
  <c r="E46" i="1"/>
  <c r="E58" i="1"/>
  <c r="E79" i="1"/>
  <c r="E82" i="1"/>
  <c r="E84" i="1"/>
</calcChain>
</file>

<file path=xl/sharedStrings.xml><?xml version="1.0" encoding="utf-8"?>
<sst xmlns="http://schemas.openxmlformats.org/spreadsheetml/2006/main" count="309" uniqueCount="167">
  <si>
    <t>Affected Public</t>
  </si>
  <si>
    <t>Current OMB Control Number</t>
  </si>
  <si>
    <t>Worksheet Number</t>
  </si>
  <si>
    <t>Title of Worksheet</t>
  </si>
  <si>
    <t>State, Local and Tribal Agencies</t>
  </si>
  <si>
    <t>Child Nutrition Program</t>
  </si>
  <si>
    <t>0584-0002</t>
  </si>
  <si>
    <t>FNS-10</t>
  </si>
  <si>
    <t>Report of School Program Operations</t>
  </si>
  <si>
    <t>0584-0075</t>
  </si>
  <si>
    <t>FNS-13</t>
  </si>
  <si>
    <t>Annual Report of State Revenue Matching</t>
  </si>
  <si>
    <t>0584-0280</t>
  </si>
  <si>
    <t>FNS-418</t>
  </si>
  <si>
    <t>Summer Food Service Program for Children</t>
  </si>
  <si>
    <t>0584-0055</t>
  </si>
  <si>
    <t>FNS-44</t>
  </si>
  <si>
    <t>Report of Child and Adult Care Food Program</t>
  </si>
  <si>
    <t>0584-0067</t>
  </si>
  <si>
    <t>FNS-777(SAE)</t>
  </si>
  <si>
    <t>NSLP, SBP, SMP, CACFP and Food Distribution Program (FDP)</t>
  </si>
  <si>
    <t>0348-0061</t>
  </si>
  <si>
    <t>SF-425</t>
  </si>
  <si>
    <t>NSLP</t>
  </si>
  <si>
    <t>SBP</t>
  </si>
  <si>
    <t>SMP</t>
  </si>
  <si>
    <t>CACFP</t>
  </si>
  <si>
    <t>SFSP</t>
  </si>
  <si>
    <t>CN Team Nutrition</t>
  </si>
  <si>
    <t xml:space="preserve">CN - Administrative Review &amp; Training (I) </t>
  </si>
  <si>
    <t xml:space="preserve">CN - Administrative Review &amp; Training (II) </t>
  </si>
  <si>
    <t>CN - Summer Food Service Program Pilot Programs</t>
  </si>
  <si>
    <t>CN - Direct Certification &amp; Verfication</t>
  </si>
  <si>
    <t xml:space="preserve">CN - CACFP Child Care Wellness Grants </t>
  </si>
  <si>
    <t>CN Direct Certification and Improvement</t>
  </si>
  <si>
    <t>CN National School Lunch Program Equipment Grants</t>
  </si>
  <si>
    <t>CN National Food Service Management Institute (FSMI)</t>
  </si>
  <si>
    <t>CN FSMI Produce Safety University Support</t>
  </si>
  <si>
    <t>CN FSMI Food Safety</t>
  </si>
  <si>
    <t>CN FSMI General Education</t>
  </si>
  <si>
    <t>CN Community Gardens Pilot Program</t>
  </si>
  <si>
    <t>CN Hunger-Free Community Grants</t>
  </si>
  <si>
    <t>PROGRAM SUBTOTALS</t>
  </si>
  <si>
    <t>Special Nutrition Assistance Program</t>
  </si>
  <si>
    <t>0584-0025</t>
  </si>
  <si>
    <t>FNS-101</t>
  </si>
  <si>
    <t>Participation in Food Programs-By Race</t>
  </si>
  <si>
    <t>0584-0069</t>
  </si>
  <si>
    <t>FNS-209</t>
  </si>
  <si>
    <t>Status of Claims Against Households</t>
  </si>
  <si>
    <t>0584-0083</t>
  </si>
  <si>
    <t>FNS-366A</t>
  </si>
  <si>
    <t>Program and Budget Summary Statement:  Budget Projection</t>
  </si>
  <si>
    <t>FNS-366B</t>
  </si>
  <si>
    <t>Program and Budget Summary Statement:  Program Activity Statement</t>
  </si>
  <si>
    <t>0584-0081</t>
  </si>
  <si>
    <t>FNS-388</t>
  </si>
  <si>
    <t>State Issuance and Participation Estimates</t>
  </si>
  <si>
    <t>FNS-388A</t>
  </si>
  <si>
    <t>Project Area Issuance and Participation</t>
  </si>
  <si>
    <t>0584-0542</t>
  </si>
  <si>
    <t>FNS-759</t>
  </si>
  <si>
    <t>Supplemental Nutrition Assistance Program Education (SNAP-Ed) EARS Reporting Form</t>
  </si>
  <si>
    <t>0584-NEW</t>
  </si>
  <si>
    <t>FNS-778</t>
  </si>
  <si>
    <t>SNAP</t>
  </si>
  <si>
    <t>FNS-778a</t>
  </si>
  <si>
    <t>0584-0339</t>
  </si>
  <si>
    <t>FNS-583</t>
  </si>
  <si>
    <t>Food Stamp Employment and Training Program Activity Report</t>
  </si>
  <si>
    <t>0584-0080</t>
  </si>
  <si>
    <t>FNS-46</t>
  </si>
  <si>
    <t>Issuance Reconciliation Report</t>
  </si>
  <si>
    <t>0584-0037</t>
  </si>
  <si>
    <t>FNS-292A&amp;B</t>
  </si>
  <si>
    <t>Disaster Relief</t>
  </si>
  <si>
    <t>SNAP Outreach</t>
  </si>
  <si>
    <t>SNAP Health and Census Pilot</t>
  </si>
  <si>
    <t>SNAP Participation</t>
  </si>
  <si>
    <t>SNAP Increasing Participation Among Elderly</t>
  </si>
  <si>
    <t>SNAP Healthy Incentives</t>
  </si>
  <si>
    <t>Food Distribution Program</t>
  </si>
  <si>
    <t>0584-0293</t>
  </si>
  <si>
    <t>FNS-667</t>
  </si>
  <si>
    <t>Report of The Emergency Food Assistance Programs (TEFAP) Administrative Costs</t>
  </si>
  <si>
    <t>FNS-152</t>
  </si>
  <si>
    <t>Monthly Distribution of Donated Food to Family Units</t>
  </si>
  <si>
    <t>FNS-153</t>
  </si>
  <si>
    <t>Monthly Report of the CSFP and Quarterly Administrative Financial Status Report</t>
  </si>
  <si>
    <t>CSFP</t>
  </si>
  <si>
    <t>FNS-191</t>
  </si>
  <si>
    <t>CSFP Racial/Ethnic Group Participation</t>
  </si>
  <si>
    <t>FDPNE</t>
  </si>
  <si>
    <t>FDPIR-NET</t>
  </si>
  <si>
    <t>FDPIR</t>
  </si>
  <si>
    <t>TEFAP - Infrastructure</t>
  </si>
  <si>
    <t xml:space="preserve">Special Supplemental Food Program for Women, Infants and Children (WIC) </t>
  </si>
  <si>
    <t>0584-0447</t>
  </si>
  <si>
    <t>FNS-683</t>
  </si>
  <si>
    <t>WIC Farmers' Market Nutrition Program (FMNP) Annual Financial Report</t>
  </si>
  <si>
    <t>FNS-203</t>
  </si>
  <si>
    <t>WIC Farmers' Market Nutrition Program Report</t>
  </si>
  <si>
    <t>0584-0541</t>
  </si>
  <si>
    <t>FNS-683A</t>
  </si>
  <si>
    <t>Senior Farmers' Market Nutrition Program (SFMNP) Annual Financial and Program Data Report</t>
  </si>
  <si>
    <t>0584-0431</t>
  </si>
  <si>
    <t>FNS-648</t>
  </si>
  <si>
    <t>WIC Local Agency Directory</t>
  </si>
  <si>
    <t>0584-0045</t>
  </si>
  <si>
    <t>FNS-798</t>
  </si>
  <si>
    <t>WIC Financial Management and Participation Report</t>
  </si>
  <si>
    <t>FNS-798A</t>
  </si>
  <si>
    <t>Addendum to WIC Financial Management and Participation Report - NSA Expenditures</t>
  </si>
  <si>
    <t>WIC Breastfeeding Peer Counseling</t>
  </si>
  <si>
    <t>WIC General Infrastructure</t>
  </si>
  <si>
    <t>WIC General Infrastructure State Agency Model</t>
  </si>
  <si>
    <t>WIC State Agency Model</t>
  </si>
  <si>
    <t>WIC State to State Technical Assistance</t>
  </si>
  <si>
    <t>WIC Technology State Agency Model</t>
  </si>
  <si>
    <t>WIC Special Project Full Grant</t>
  </si>
  <si>
    <t>WIC Special Project Concept Grant</t>
  </si>
  <si>
    <t>WIC Breastfeeding Performance Bonus</t>
  </si>
  <si>
    <t>WIC Electronic Benefits Transfer</t>
  </si>
  <si>
    <t>ARRA WIC Electronic Benefits Transfer</t>
  </si>
  <si>
    <t>ARRA WIC State Agency Model</t>
  </si>
  <si>
    <t>ARRA WIC Technology State Agency Model</t>
  </si>
  <si>
    <t>Grants Management</t>
  </si>
  <si>
    <t>Food Safety - Center of Excellence</t>
  </si>
  <si>
    <t xml:space="preserve"> Estimated No. of Respondents</t>
  </si>
  <si>
    <r>
      <t>Description of Respondents</t>
    </r>
    <r>
      <rPr>
        <sz val="11"/>
        <color theme="1"/>
        <rFont val="Calibri"/>
        <family val="2"/>
        <scheme val="minor"/>
      </rPr>
      <t/>
    </r>
  </si>
  <si>
    <t xml:space="preserve">The FNS-366A is used by State agencies to request Federal funding of State administrative costs to operate the SNAP. </t>
  </si>
  <si>
    <t>Purpose of Form/Abstract</t>
  </si>
  <si>
    <t>The FNS-366B is used to report Program activity. The data is used for monitoring</t>
  </si>
  <si>
    <t>State Agencies</t>
  </si>
  <si>
    <t xml:space="preserve">FNS-10 is used to collect data on school program operations from State agencies on a monthly basis. </t>
  </si>
  <si>
    <t xml:space="preserve">FNS-13 is used to collect data to ensure State agency compliance with the matching requirements of the National School Lunch Program. </t>
  </si>
  <si>
    <t xml:space="preserve">FNS-418 is used to establish eligibility for the Summer Food Program and insure that the program is administered according to statutory and USDA implementing regulations. </t>
  </si>
  <si>
    <t>FNS-44 is used to establish Child and Adult Care Food Program eligibility and insure that the program is administered according to statutory and USDA implementing regulations</t>
  </si>
  <si>
    <t>State Agencies (local schools, school districts and child and adult care institutions)</t>
  </si>
  <si>
    <t xml:space="preserve">FNS-777 will be used to provide each State agency (SA) with funds for its state administrative expenses in providing oversight and technical assistance. </t>
  </si>
  <si>
    <t>SF-425 is used to to report financial data for new and continuation grants that were awarded and to monitor the financial status of the grantee and to assess grantee compliance with the fiscal requirements.</t>
  </si>
  <si>
    <t>Business for-not-for-profit</t>
  </si>
  <si>
    <t xml:space="preserve">FNS-101 is used to track and monitor racial/ethnic data for program evaluation and compliance with the Civil Rights Act.
</t>
  </si>
  <si>
    <t xml:space="preserve">FNS-191 is used to track and monitor racial/ethnic data for program evaluation and compliance with the Civil Rights Act.
</t>
  </si>
  <si>
    <t>State Agencies (SNAP &amp; FDPIR &amp; CSFP local agencies )</t>
  </si>
  <si>
    <t>FNS-209 is used to establish, collect and manage overpayments against households and to determine program compliance</t>
  </si>
  <si>
    <t>FNS-388 is used to monitor program actual participation data by State agencies to assure that they remain within their allotment.</t>
  </si>
  <si>
    <t>FNS-388 A is used to capture participation data by program  for non-assistance (NA) and public assistance (PA) rates by State agencies to assure that they remain within their allotment; to validate the Annual SNAP Household Characteristic Survey; to validate the Annual SNAP Household Characteristic Survey; to compare against the reconciliation points’ FNS-46.</t>
  </si>
  <si>
    <t>FNS-759 is used to collect descriptive information from State agencies on nutrition education activities funded by theSNAP</t>
  </si>
  <si>
    <t>State Agencies (SNAP local agencies</t>
  </si>
  <si>
    <t xml:space="preserve">FNS-778 will be used to collect administrative costs in total and by functional category;  to monitor the actual cost of each function against budgeted amounts approved; to ensure that the Federal rate of reimbursement are appropriate &amp; State agency has met its matching requirement.  FNS also uses the data to look at both total costs and cost per case.   </t>
  </si>
  <si>
    <t>FNS 778-A will be used to requests the program cash-out benefits; FNS will use the reported data to monitor the actual benefit cost &amp; participation trends.  To determine total costs and cost per case.   The actual cost data (along with participation trends) to helps estimate, budget, and set funding levels for these costs for the upcoming fiscal year.</t>
  </si>
  <si>
    <t xml:space="preserve">FNS 583 is used to report  E&amp;T activities conducted by State agencies. Data reported on the FNS-583 are used in program planning and management.
</t>
  </si>
  <si>
    <t xml:space="preserve">FNS-46 is used to monitor, review, and account for benefit issuance.
</t>
  </si>
  <si>
    <t>State agencies</t>
  </si>
  <si>
    <t xml:space="preserve">FNS-292 A &amp; B, both are used to monitors distribution of Food Stamp benefits and USDA commodities by State education and welfare agencies following disasters.
</t>
  </si>
  <si>
    <t xml:space="preserve">FNS-152 is used to track commodity inventories at storage facilities &amp; to report monthly participation of households. </t>
  </si>
  <si>
    <t xml:space="preserve">State Agencies </t>
  </si>
  <si>
    <t xml:space="preserve">FNS 153 is used to detail the receipt, disposal, and inventory of donated foods and records participation for each category of persons receiving benefits.  </t>
  </si>
  <si>
    <t>FNS-683 is used to report financial and recipient data. FNS will use this data for funding and program management decisions</t>
  </si>
  <si>
    <t>FNS-203 is used to report the number and type of recipients served by both Federal and non-Federal benefits.</t>
  </si>
  <si>
    <t>FNS-683A is used to o reconcile and close out grants &amp; to determine eligibility, monitor program administration.</t>
  </si>
  <si>
    <t>State Agencies (Local WIC Agencies)</t>
  </si>
  <si>
    <t xml:space="preserve">FNS-648 is used to report changes (additions and deletions) of local agencies operating the WIC Program, and local agency address changes.
</t>
  </si>
  <si>
    <t>FNS-798 is used to eport monthly financial participation data and closeout WIC grants as required</t>
  </si>
  <si>
    <t>FNS-667 is used to identify funds obligated and disbursed to cover administrative costs associated with the program at the State, Local and Tribal levels.</t>
  </si>
  <si>
    <t>State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</si>
</sst>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0"/>
      <name val="Arial"/>
      <family val="2"/>
    </font>
    <font>
      <sz val="10"/>
      <name val="Arial"/>
      <family val="2"/>
    </font>
    <font>
      <sz val="12"/>
      <color theme="1"/>
      <name val="Times New Roman"/>
      <family val="1"/>
    </font>
  </fonts>
  <fills count="3">
    <fill>
      <patternFill patternType="none"/>
    </fill>
    <fill>
      <patternFill patternType="gray125"/>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cellStyleXfs>
  <cellXfs count="96">
    <xf numFmtId="0" fontId="0" fillId="0" borderId="0" xfId="0"/>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wrapText="1"/>
    </xf>
    <xf numFmtId="164"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wrapText="1"/>
    </xf>
    <xf numFmtId="0" fontId="2" fillId="0" borderId="1" xfId="0" applyFont="1" applyFill="1" applyBorder="1" applyAlignment="1">
      <alignment horizontal="left"/>
    </xf>
    <xf numFmtId="164" fontId="2" fillId="0" borderId="1" xfId="0" applyNumberFormat="1" applyFont="1" applyFill="1" applyBorder="1" applyAlignment="1">
      <alignment horizontal="right"/>
    </xf>
    <xf numFmtId="164" fontId="2" fillId="0" borderId="1" xfId="0" applyNumberFormat="1" applyFont="1" applyFill="1" applyBorder="1"/>
    <xf numFmtId="0" fontId="2" fillId="0" borderId="1" xfId="0" applyFont="1" applyFill="1" applyBorder="1" applyAlignment="1">
      <alignment horizontal="left" wrapText="1"/>
    </xf>
    <xf numFmtId="0" fontId="2" fillId="0" borderId="1" xfId="0" applyFont="1" applyFill="1" applyBorder="1"/>
    <xf numFmtId="0" fontId="2" fillId="0" borderId="1" xfId="0" applyFont="1" applyFill="1" applyBorder="1" applyAlignment="1">
      <alignment wrapText="1"/>
    </xf>
    <xf numFmtId="49" fontId="2" fillId="2" borderId="1" xfId="0" applyNumberFormat="1" applyFont="1" applyFill="1" applyBorder="1" applyAlignment="1">
      <alignment horizontal="center" wrapText="1"/>
    </xf>
    <xf numFmtId="0" fontId="1" fillId="2" borderId="1" xfId="0" applyFont="1" applyFill="1" applyBorder="1"/>
    <xf numFmtId="164" fontId="1" fillId="2" borderId="1" xfId="0" applyNumberFormat="1" applyFont="1" applyFill="1" applyBorder="1"/>
    <xf numFmtId="164" fontId="1" fillId="2" borderId="1" xfId="0" applyNumberFormat="1" applyFont="1" applyFill="1" applyBorder="1" applyAlignment="1">
      <alignment horizontal="right"/>
    </xf>
    <xf numFmtId="49" fontId="1" fillId="2" borderId="1" xfId="0" applyNumberFormat="1" applyFont="1" applyFill="1" applyBorder="1" applyAlignment="1">
      <alignment horizontal="center" wrapText="1"/>
    </xf>
    <xf numFmtId="0" fontId="1" fillId="2" borderId="1" xfId="0" applyFont="1" applyFill="1" applyBorder="1" applyAlignment="1">
      <alignment horizontal="left"/>
    </xf>
    <xf numFmtId="0" fontId="2" fillId="2" borderId="1" xfId="0" applyFont="1" applyFill="1" applyBorder="1" applyAlignment="1">
      <alignment horizontal="left"/>
    </xf>
    <xf numFmtId="0" fontId="2" fillId="0" borderId="1" xfId="0" applyFont="1" applyFill="1" applyBorder="1" applyAlignment="1">
      <alignment horizontal="center" vertical="center" wrapText="1"/>
    </xf>
    <xf numFmtId="0" fontId="1" fillId="0" borderId="1" xfId="0" applyFont="1" applyFill="1" applyBorder="1" applyAlignment="1"/>
    <xf numFmtId="0" fontId="1" fillId="0" borderId="1" xfId="0" applyFont="1" applyFill="1" applyBorder="1" applyAlignment="1">
      <alignment horizontal="center" vertical="top"/>
    </xf>
    <xf numFmtId="0" fontId="1" fillId="0" borderId="1" xfId="0" applyFont="1" applyFill="1" applyBorder="1" applyAlignment="1">
      <alignment horizontal="center"/>
    </xf>
    <xf numFmtId="164" fontId="1" fillId="0" borderId="1" xfId="0" applyNumberFormat="1" applyFont="1" applyFill="1" applyBorder="1" applyAlignment="1">
      <alignment horizontal="center"/>
    </xf>
    <xf numFmtId="0" fontId="0" fillId="0" borderId="1" xfId="0" applyBorder="1"/>
    <xf numFmtId="0" fontId="0" fillId="0" borderId="5" xfId="0" applyBorder="1"/>
    <xf numFmtId="0" fontId="0" fillId="0" borderId="0" xfId="0" applyBorder="1"/>
    <xf numFmtId="0" fontId="0" fillId="0" borderId="1" xfId="0" applyBorder="1" applyAlignment="1">
      <alignment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64" fontId="2" fillId="0" borderId="1" xfId="0" applyNumberFormat="1" applyFont="1" applyFill="1" applyBorder="1" applyAlignment="1">
      <alignment horizontal="right" vertical="center"/>
    </xf>
    <xf numFmtId="0" fontId="0" fillId="0" borderId="5" xfId="0" applyBorder="1" applyAlignment="1">
      <alignment vertical="center"/>
    </xf>
    <xf numFmtId="0" fontId="0" fillId="0" borderId="5" xfId="0" applyBorder="1" applyAlignment="1">
      <alignment vertical="center" wrapText="1"/>
    </xf>
    <xf numFmtId="0" fontId="2" fillId="0" borderId="2" xfId="0" applyFont="1" applyFill="1" applyBorder="1" applyAlignment="1">
      <alignment horizontal="center" vertical="top" textRotation="90"/>
    </xf>
    <xf numFmtId="0" fontId="2" fillId="0" borderId="3" xfId="0" applyFont="1" applyFill="1" applyBorder="1" applyAlignment="1">
      <alignment horizontal="center" vertical="top" textRotation="90"/>
    </xf>
    <xf numFmtId="0" fontId="2" fillId="0" borderId="4" xfId="0" applyFont="1" applyFill="1" applyBorder="1" applyAlignment="1">
      <alignment horizontal="center" vertical="top" textRotation="90"/>
    </xf>
    <xf numFmtId="49" fontId="2" fillId="0" borderId="2" xfId="0" applyNumberFormat="1" applyFont="1" applyFill="1" applyBorder="1" applyAlignment="1">
      <alignment horizontal="center" wrapText="1"/>
    </xf>
    <xf numFmtId="0" fontId="0" fillId="0" borderId="1" xfId="0" applyBorder="1" applyAlignment="1">
      <alignment vertical="center" wrapText="1"/>
    </xf>
    <xf numFmtId="49" fontId="2" fillId="0" borderId="12" xfId="0" applyNumberFormat="1" applyFont="1" applyFill="1" applyBorder="1" applyAlignment="1">
      <alignment horizontal="center" wrapText="1"/>
    </xf>
    <xf numFmtId="0" fontId="2" fillId="0" borderId="12" xfId="0" applyFont="1" applyFill="1" applyBorder="1" applyAlignment="1">
      <alignment horizontal="left"/>
    </xf>
    <xf numFmtId="0" fontId="2" fillId="0" borderId="2" xfId="0" applyFont="1" applyFill="1" applyBorder="1" applyAlignment="1">
      <alignment horizontal="left"/>
    </xf>
    <xf numFmtId="0" fontId="2" fillId="0" borderId="2" xfId="0" applyFont="1" applyFill="1" applyBorder="1" applyAlignment="1">
      <alignment wrapText="1"/>
    </xf>
    <xf numFmtId="164" fontId="2" fillId="0" borderId="2" xfId="0" applyNumberFormat="1" applyFont="1" applyFill="1" applyBorder="1"/>
    <xf numFmtId="0" fontId="2" fillId="0" borderId="12" xfId="0" applyFont="1" applyFill="1" applyBorder="1" applyAlignment="1">
      <alignment wrapText="1"/>
    </xf>
    <xf numFmtId="164" fontId="2" fillId="0" borderId="12" xfId="0" applyNumberFormat="1" applyFont="1" applyFill="1" applyBorder="1"/>
    <xf numFmtId="0" fontId="2" fillId="0" borderId="2" xfId="0" applyFont="1" applyFill="1" applyBorder="1"/>
    <xf numFmtId="0" fontId="2" fillId="2" borderId="17" xfId="0" applyFont="1" applyFill="1" applyBorder="1" applyAlignment="1">
      <alignment horizontal="center" vertical="top" textRotation="90"/>
    </xf>
    <xf numFmtId="49" fontId="2" fillId="2" borderId="18" xfId="0" applyNumberFormat="1" applyFont="1" applyFill="1" applyBorder="1" applyAlignment="1">
      <alignment horizontal="center" wrapText="1"/>
    </xf>
    <xf numFmtId="0" fontId="1" fillId="2" borderId="18" xfId="0" applyFont="1" applyFill="1" applyBorder="1"/>
    <xf numFmtId="164" fontId="1" fillId="2" borderId="18" xfId="0" applyNumberFormat="1" applyFont="1" applyFill="1" applyBorder="1"/>
    <xf numFmtId="0" fontId="0" fillId="2" borderId="19" xfId="0" applyFill="1" applyBorder="1"/>
    <xf numFmtId="0" fontId="0" fillId="0" borderId="1" xfId="0" applyBorder="1" applyAlignment="1">
      <alignment horizontal="left" vertical="center" wrapText="1"/>
    </xf>
    <xf numFmtId="0" fontId="0" fillId="2" borderId="5" xfId="0" applyFill="1" applyBorder="1"/>
    <xf numFmtId="0" fontId="2" fillId="0" borderId="1" xfId="0" applyFont="1" applyFill="1" applyBorder="1" applyAlignment="1">
      <alignment vertical="center"/>
    </xf>
    <xf numFmtId="164" fontId="2" fillId="0" borderId="1" xfId="0" applyNumberFormat="1" applyFont="1" applyFill="1" applyBorder="1" applyAlignment="1">
      <alignment vertical="center"/>
    </xf>
    <xf numFmtId="0" fontId="0" fillId="2" borderId="1" xfId="0" applyFill="1" applyBorder="1"/>
    <xf numFmtId="0" fontId="3" fillId="0" borderId="0" xfId="0" applyFont="1"/>
    <xf numFmtId="0" fontId="0" fillId="0" borderId="5" xfId="0" applyFill="1" applyBorder="1"/>
    <xf numFmtId="0" fontId="0" fillId="0" borderId="8" xfId="0" applyFill="1" applyBorder="1"/>
    <xf numFmtId="0" fontId="0" fillId="0" borderId="0" xfId="0" applyBorder="1" applyAlignment="1">
      <alignment wrapText="1"/>
    </xf>
    <xf numFmtId="0" fontId="0" fillId="2" borderId="0" xfId="0" applyFill="1" applyBorder="1" applyAlignment="1">
      <alignment wrapText="1"/>
    </xf>
    <xf numFmtId="0" fontId="2" fillId="0" borderId="1" xfId="0" applyFont="1" applyFill="1" applyBorder="1" applyAlignment="1">
      <alignment vertical="center" wrapText="1"/>
    </xf>
    <xf numFmtId="0" fontId="0" fillId="0" borderId="5" xfId="0" applyFill="1" applyBorder="1" applyAlignment="1">
      <alignment vertical="center" wrapText="1"/>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0" fillId="0" borderId="1" xfId="0" applyBorder="1" applyAlignment="1">
      <alignment horizontal="left" vertical="center" wrapText="1"/>
    </xf>
    <xf numFmtId="0" fontId="1" fillId="0" borderId="8" xfId="0" applyFont="1" applyFill="1" applyBorder="1" applyAlignment="1">
      <alignment horizontal="center"/>
    </xf>
    <xf numFmtId="0" fontId="1" fillId="0" borderId="9" xfId="0" applyFont="1" applyFill="1" applyBorder="1" applyAlignment="1">
      <alignment horizontal="center"/>
    </xf>
    <xf numFmtId="0" fontId="1" fillId="0" borderId="11" xfId="0" applyFont="1" applyFill="1" applyBorder="1" applyAlignment="1">
      <alignment horizontal="center"/>
    </xf>
    <xf numFmtId="0" fontId="1" fillId="0" borderId="1" xfId="0" applyFont="1" applyFill="1" applyBorder="1" applyAlignment="1">
      <alignment horizontal="center"/>
    </xf>
    <xf numFmtId="0" fontId="0" fillId="0" borderId="1" xfId="0" applyBorder="1" applyAlignment="1">
      <alignment horizontal="center" vertical="center" wrapText="1"/>
    </xf>
    <xf numFmtId="0" fontId="0" fillId="0" borderId="23" xfId="0" applyBorder="1" applyAlignment="1">
      <alignment horizontal="center" wrapText="1"/>
    </xf>
    <xf numFmtId="0" fontId="0" fillId="0" borderId="10" xfId="0" applyBorder="1" applyAlignment="1">
      <alignment horizontal="center" wrapText="1"/>
    </xf>
    <xf numFmtId="0" fontId="0" fillId="0" borderId="24" xfId="0" applyBorder="1" applyAlignment="1">
      <alignment horizontal="center" wrapText="1"/>
    </xf>
    <xf numFmtId="0" fontId="0" fillId="0" borderId="14" xfId="0" applyBorder="1" applyAlignment="1">
      <alignment horizontal="center" textRotation="90" wrapText="1"/>
    </xf>
    <xf numFmtId="0" fontId="0" fillId="0" borderId="15" xfId="0" applyBorder="1" applyAlignment="1">
      <alignment horizontal="center" textRotation="90" wrapText="1"/>
    </xf>
    <xf numFmtId="0" fontId="2" fillId="0" borderId="2" xfId="0" applyFont="1" applyFill="1" applyBorder="1" applyAlignment="1">
      <alignment horizontal="center" vertical="center" textRotation="90" wrapText="1"/>
    </xf>
    <xf numFmtId="0" fontId="2" fillId="0" borderId="3" xfId="0" applyFont="1" applyFill="1" applyBorder="1" applyAlignment="1">
      <alignment horizontal="center" vertical="center" textRotation="90" wrapText="1"/>
    </xf>
    <xf numFmtId="0" fontId="2" fillId="0" borderId="16" xfId="0" applyFont="1" applyFill="1" applyBorder="1" applyAlignment="1">
      <alignment horizontal="center" vertical="center" textRotation="90" wrapText="1"/>
    </xf>
    <xf numFmtId="0" fontId="1" fillId="0" borderId="20"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0" fontId="0" fillId="0" borderId="1" xfId="0" applyBorder="1" applyAlignment="1">
      <alignment horizontal="left" wrapText="1"/>
    </xf>
    <xf numFmtId="0" fontId="0" fillId="0" borderId="8" xfId="0" applyBorder="1" applyAlignment="1">
      <alignment horizontal="left" vertical="center"/>
    </xf>
    <xf numFmtId="0" fontId="0" fillId="0" borderId="10"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tabSelected="1" topLeftCell="A66" zoomScale="84" zoomScaleNormal="84" workbookViewId="0">
      <selection activeCell="D7" sqref="D7"/>
    </sheetView>
  </sheetViews>
  <sheetFormatPr defaultRowHeight="15" x14ac:dyDescent="0.25"/>
  <cols>
    <col min="2" max="2" width="12.28515625" customWidth="1"/>
    <col min="3" max="3" width="13.42578125" bestFit="1" customWidth="1"/>
    <col min="4" max="4" width="41.42578125" customWidth="1"/>
    <col min="5" max="5" width="16" customWidth="1"/>
    <col min="6" max="6" width="16.5703125" customWidth="1"/>
    <col min="7" max="7" width="26.85546875" style="59" customWidth="1"/>
    <col min="8" max="8" width="9.140625" style="25"/>
  </cols>
  <sheetData>
    <row r="1" spans="1:7" ht="51.75" x14ac:dyDescent="0.25">
      <c r="A1" s="1" t="s">
        <v>0</v>
      </c>
      <c r="B1" s="2" t="s">
        <v>1</v>
      </c>
      <c r="C1" s="1" t="s">
        <v>2</v>
      </c>
      <c r="D1" s="1" t="s">
        <v>3</v>
      </c>
      <c r="E1" s="3" t="s">
        <v>128</v>
      </c>
      <c r="F1" s="3" t="s">
        <v>129</v>
      </c>
      <c r="G1" s="1" t="s">
        <v>131</v>
      </c>
    </row>
    <row r="2" spans="1:7" ht="15" customHeight="1" x14ac:dyDescent="0.25">
      <c r="A2" s="33"/>
      <c r="B2" s="63" t="s">
        <v>5</v>
      </c>
      <c r="C2" s="64"/>
      <c r="D2" s="64"/>
      <c r="E2" s="64"/>
      <c r="F2" s="64"/>
      <c r="G2" s="65"/>
    </row>
    <row r="3" spans="1:7" ht="60" customHeight="1" x14ac:dyDescent="0.25">
      <c r="A3" s="77" t="s">
        <v>4</v>
      </c>
      <c r="B3" s="27" t="s">
        <v>6</v>
      </c>
      <c r="C3" s="28" t="s">
        <v>7</v>
      </c>
      <c r="D3" s="28" t="s">
        <v>8</v>
      </c>
      <c r="E3" s="30">
        <v>57</v>
      </c>
      <c r="F3" s="31" t="s">
        <v>133</v>
      </c>
      <c r="G3" s="37" t="s">
        <v>134</v>
      </c>
    </row>
    <row r="4" spans="1:7" ht="90" x14ac:dyDescent="0.25">
      <c r="A4" s="78"/>
      <c r="B4" s="27" t="s">
        <v>9</v>
      </c>
      <c r="C4" s="28" t="s">
        <v>10</v>
      </c>
      <c r="D4" s="28" t="s">
        <v>11</v>
      </c>
      <c r="E4" s="30">
        <v>57</v>
      </c>
      <c r="F4" s="31" t="s">
        <v>133</v>
      </c>
      <c r="G4" s="26" t="s">
        <v>135</v>
      </c>
    </row>
    <row r="5" spans="1:7" ht="105" x14ac:dyDescent="0.25">
      <c r="A5" s="78"/>
      <c r="B5" s="27" t="s">
        <v>12</v>
      </c>
      <c r="C5" s="28" t="s">
        <v>13</v>
      </c>
      <c r="D5" s="28" t="s">
        <v>14</v>
      </c>
      <c r="E5" s="30">
        <v>52</v>
      </c>
      <c r="F5" s="31" t="s">
        <v>133</v>
      </c>
      <c r="G5" s="26" t="s">
        <v>136</v>
      </c>
    </row>
    <row r="6" spans="1:7" ht="105" x14ac:dyDescent="0.25">
      <c r="A6" s="78"/>
      <c r="B6" s="27" t="s">
        <v>15</v>
      </c>
      <c r="C6" s="28" t="s">
        <v>16</v>
      </c>
      <c r="D6" s="28" t="s">
        <v>17</v>
      </c>
      <c r="E6" s="30">
        <v>55</v>
      </c>
      <c r="F6" s="31" t="s">
        <v>133</v>
      </c>
      <c r="G6" s="26" t="s">
        <v>137</v>
      </c>
    </row>
    <row r="7" spans="1:7" ht="90" x14ac:dyDescent="0.25">
      <c r="A7" s="78"/>
      <c r="B7" s="27" t="s">
        <v>18</v>
      </c>
      <c r="C7" s="28" t="s">
        <v>19</v>
      </c>
      <c r="D7" s="29" t="s">
        <v>20</v>
      </c>
      <c r="E7" s="30">
        <v>87</v>
      </c>
      <c r="F7" s="32" t="s">
        <v>138</v>
      </c>
      <c r="G7" s="26" t="s">
        <v>139</v>
      </c>
    </row>
    <row r="8" spans="1:7" x14ac:dyDescent="0.25">
      <c r="A8" s="78"/>
      <c r="B8" s="4" t="s">
        <v>21</v>
      </c>
      <c r="C8" s="5" t="s">
        <v>22</v>
      </c>
      <c r="D8" s="5" t="s">
        <v>23</v>
      </c>
      <c r="E8" s="6">
        <v>57</v>
      </c>
      <c r="F8" s="57" t="s">
        <v>133</v>
      </c>
      <c r="G8" s="71" t="s">
        <v>140</v>
      </c>
    </row>
    <row r="9" spans="1:7" x14ac:dyDescent="0.25">
      <c r="A9" s="78"/>
      <c r="B9" s="4" t="s">
        <v>21</v>
      </c>
      <c r="C9" s="5" t="s">
        <v>22</v>
      </c>
      <c r="D9" s="5" t="s">
        <v>24</v>
      </c>
      <c r="E9" s="6">
        <v>57</v>
      </c>
      <c r="F9" s="57" t="s">
        <v>133</v>
      </c>
      <c r="G9" s="71"/>
    </row>
    <row r="10" spans="1:7" x14ac:dyDescent="0.25">
      <c r="A10" s="78"/>
      <c r="B10" s="4" t="s">
        <v>21</v>
      </c>
      <c r="C10" s="5" t="s">
        <v>22</v>
      </c>
      <c r="D10" s="5" t="s">
        <v>25</v>
      </c>
      <c r="E10" s="6">
        <v>57</v>
      </c>
      <c r="F10" s="57" t="s">
        <v>133</v>
      </c>
      <c r="G10" s="71"/>
    </row>
    <row r="11" spans="1:7" x14ac:dyDescent="0.25">
      <c r="A11" s="78"/>
      <c r="B11" s="4" t="s">
        <v>21</v>
      </c>
      <c r="C11" s="5" t="s">
        <v>22</v>
      </c>
      <c r="D11" s="5" t="s">
        <v>26</v>
      </c>
      <c r="E11" s="6">
        <v>55</v>
      </c>
      <c r="F11" s="57" t="s">
        <v>133</v>
      </c>
      <c r="G11" s="71"/>
    </row>
    <row r="12" spans="1:7" x14ac:dyDescent="0.25">
      <c r="A12" s="78"/>
      <c r="B12" s="4" t="s">
        <v>21</v>
      </c>
      <c r="C12" s="5" t="s">
        <v>22</v>
      </c>
      <c r="D12" s="5" t="s">
        <v>27</v>
      </c>
      <c r="E12" s="6">
        <v>53</v>
      </c>
      <c r="F12" s="57" t="s">
        <v>133</v>
      </c>
      <c r="G12" s="71"/>
    </row>
    <row r="13" spans="1:7" x14ac:dyDescent="0.25">
      <c r="A13" s="78"/>
      <c r="B13" s="4" t="s">
        <v>21</v>
      </c>
      <c r="C13" s="5" t="s">
        <v>22</v>
      </c>
      <c r="D13" s="9" t="s">
        <v>28</v>
      </c>
      <c r="E13" s="7">
        <v>57</v>
      </c>
      <c r="F13" s="57" t="s">
        <v>133</v>
      </c>
      <c r="G13" s="71"/>
    </row>
    <row r="14" spans="1:7" x14ac:dyDescent="0.25">
      <c r="A14" s="78"/>
      <c r="B14" s="4" t="s">
        <v>21</v>
      </c>
      <c r="C14" s="5" t="s">
        <v>22</v>
      </c>
      <c r="D14" s="9" t="s">
        <v>29</v>
      </c>
      <c r="E14" s="7">
        <v>57</v>
      </c>
      <c r="F14" s="57" t="s">
        <v>133</v>
      </c>
      <c r="G14" s="71"/>
    </row>
    <row r="15" spans="1:7" x14ac:dyDescent="0.25">
      <c r="A15" s="78"/>
      <c r="B15" s="4" t="s">
        <v>21</v>
      </c>
      <c r="C15" s="5" t="s">
        <v>22</v>
      </c>
      <c r="D15" s="9" t="s">
        <v>30</v>
      </c>
      <c r="E15" s="7">
        <v>57</v>
      </c>
      <c r="F15" s="57" t="s">
        <v>133</v>
      </c>
      <c r="G15" s="71"/>
    </row>
    <row r="16" spans="1:7" x14ac:dyDescent="0.25">
      <c r="A16" s="78"/>
      <c r="B16" s="4" t="s">
        <v>21</v>
      </c>
      <c r="C16" s="5" t="s">
        <v>22</v>
      </c>
      <c r="D16" s="9" t="s">
        <v>31</v>
      </c>
      <c r="E16" s="7">
        <v>57</v>
      </c>
      <c r="F16" s="57" t="s">
        <v>133</v>
      </c>
      <c r="G16" s="71"/>
    </row>
    <row r="17" spans="1:7" x14ac:dyDescent="0.25">
      <c r="A17" s="78"/>
      <c r="B17" s="4" t="s">
        <v>21</v>
      </c>
      <c r="C17" s="5" t="s">
        <v>22</v>
      </c>
      <c r="D17" s="9" t="s">
        <v>32</v>
      </c>
      <c r="E17" s="7">
        <v>57</v>
      </c>
      <c r="F17" s="57" t="s">
        <v>133</v>
      </c>
      <c r="G17" s="71"/>
    </row>
    <row r="18" spans="1:7" x14ac:dyDescent="0.25">
      <c r="A18" s="78"/>
      <c r="B18" s="4" t="s">
        <v>21</v>
      </c>
      <c r="C18" s="5" t="s">
        <v>22</v>
      </c>
      <c r="D18" s="9" t="s">
        <v>33</v>
      </c>
      <c r="E18" s="7">
        <v>57</v>
      </c>
      <c r="F18" s="57" t="s">
        <v>133</v>
      </c>
      <c r="G18" s="71"/>
    </row>
    <row r="19" spans="1:7" x14ac:dyDescent="0.25">
      <c r="A19" s="78"/>
      <c r="B19" s="4" t="s">
        <v>21</v>
      </c>
      <c r="C19" s="5" t="s">
        <v>22</v>
      </c>
      <c r="D19" s="9" t="s">
        <v>34</v>
      </c>
      <c r="E19" s="7">
        <v>57</v>
      </c>
      <c r="F19" s="57" t="s">
        <v>133</v>
      </c>
      <c r="G19" s="71"/>
    </row>
    <row r="20" spans="1:7" ht="27" thickBot="1" x14ac:dyDescent="0.3">
      <c r="A20" s="79"/>
      <c r="B20" s="36" t="s">
        <v>21</v>
      </c>
      <c r="C20" s="40" t="s">
        <v>22</v>
      </c>
      <c r="D20" s="41" t="s">
        <v>35</v>
      </c>
      <c r="E20" s="42">
        <v>57</v>
      </c>
      <c r="F20" s="58" t="s">
        <v>133</v>
      </c>
      <c r="G20" s="71"/>
    </row>
    <row r="21" spans="1:7" ht="26.25" x14ac:dyDescent="0.25">
      <c r="A21" s="75" t="s">
        <v>141</v>
      </c>
      <c r="B21" s="38" t="s">
        <v>21</v>
      </c>
      <c r="C21" s="39" t="s">
        <v>22</v>
      </c>
      <c r="D21" s="43" t="s">
        <v>36</v>
      </c>
      <c r="E21" s="44">
        <v>1</v>
      </c>
      <c r="F21" s="72" t="s">
        <v>141</v>
      </c>
      <c r="G21" s="71"/>
    </row>
    <row r="22" spans="1:7" x14ac:dyDescent="0.25">
      <c r="A22" s="76"/>
      <c r="B22" s="4" t="s">
        <v>21</v>
      </c>
      <c r="C22" s="5" t="s">
        <v>22</v>
      </c>
      <c r="D22" s="9" t="s">
        <v>37</v>
      </c>
      <c r="E22" s="7">
        <v>1</v>
      </c>
      <c r="F22" s="73"/>
      <c r="G22" s="71"/>
    </row>
    <row r="23" spans="1:7" x14ac:dyDescent="0.25">
      <c r="A23" s="76"/>
      <c r="B23" s="4" t="s">
        <v>21</v>
      </c>
      <c r="C23" s="5" t="s">
        <v>22</v>
      </c>
      <c r="D23" s="9" t="s">
        <v>38</v>
      </c>
      <c r="E23" s="7">
        <v>1</v>
      </c>
      <c r="F23" s="73"/>
      <c r="G23" s="71"/>
    </row>
    <row r="24" spans="1:7" x14ac:dyDescent="0.25">
      <c r="A24" s="76"/>
      <c r="B24" s="4" t="s">
        <v>21</v>
      </c>
      <c r="C24" s="5" t="s">
        <v>22</v>
      </c>
      <c r="D24" s="9" t="s">
        <v>39</v>
      </c>
      <c r="E24" s="7">
        <v>1</v>
      </c>
      <c r="F24" s="73"/>
      <c r="G24" s="71"/>
    </row>
    <row r="25" spans="1:7" x14ac:dyDescent="0.25">
      <c r="A25" s="76"/>
      <c r="B25" s="4" t="s">
        <v>21</v>
      </c>
      <c r="C25" s="5" t="s">
        <v>22</v>
      </c>
      <c r="D25" s="9" t="s">
        <v>40</v>
      </c>
      <c r="E25" s="7">
        <v>150</v>
      </c>
      <c r="F25" s="73"/>
      <c r="G25" s="71"/>
    </row>
    <row r="26" spans="1:7" ht="15.75" thickBot="1" x14ac:dyDescent="0.3">
      <c r="A26" s="76"/>
      <c r="B26" s="36" t="s">
        <v>21</v>
      </c>
      <c r="C26" s="45" t="s">
        <v>22</v>
      </c>
      <c r="D26" s="45" t="s">
        <v>41</v>
      </c>
      <c r="E26" s="42">
        <v>150</v>
      </c>
      <c r="F26" s="74"/>
      <c r="G26" s="71"/>
    </row>
    <row r="27" spans="1:7" ht="15.75" thickBot="1" x14ac:dyDescent="0.3">
      <c r="A27" s="46"/>
      <c r="B27" s="47"/>
      <c r="C27" s="48"/>
      <c r="D27" s="48" t="s">
        <v>42</v>
      </c>
      <c r="E27" s="49">
        <f>E9+E26</f>
        <v>207</v>
      </c>
      <c r="F27" s="50"/>
      <c r="G27" s="60"/>
    </row>
    <row r="28" spans="1:7" x14ac:dyDescent="0.25">
      <c r="A28" s="34"/>
      <c r="B28" s="80" t="s">
        <v>43</v>
      </c>
      <c r="C28" s="81"/>
      <c r="D28" s="81"/>
      <c r="E28" s="81"/>
      <c r="F28" s="81"/>
      <c r="G28" s="82"/>
    </row>
    <row r="29" spans="1:7" ht="105" x14ac:dyDescent="0.25">
      <c r="A29" s="34"/>
      <c r="B29" s="27" t="s">
        <v>44</v>
      </c>
      <c r="C29" s="28" t="s">
        <v>45</v>
      </c>
      <c r="D29" s="28" t="s">
        <v>46</v>
      </c>
      <c r="E29" s="30">
        <v>2719</v>
      </c>
      <c r="F29" s="32" t="s">
        <v>144</v>
      </c>
      <c r="G29" s="37" t="s">
        <v>142</v>
      </c>
    </row>
    <row r="30" spans="1:7" ht="90" x14ac:dyDescent="0.25">
      <c r="A30" s="34"/>
      <c r="B30" s="27" t="s">
        <v>47</v>
      </c>
      <c r="C30" s="28" t="s">
        <v>48</v>
      </c>
      <c r="D30" s="28" t="s">
        <v>49</v>
      </c>
      <c r="E30" s="30">
        <v>53</v>
      </c>
      <c r="F30" s="32" t="s">
        <v>133</v>
      </c>
      <c r="G30" s="26" t="s">
        <v>145</v>
      </c>
    </row>
    <row r="31" spans="1:7" ht="102.75" customHeight="1" x14ac:dyDescent="0.25">
      <c r="A31" s="34"/>
      <c r="B31" s="27" t="s">
        <v>50</v>
      </c>
      <c r="C31" s="28" t="s">
        <v>51</v>
      </c>
      <c r="D31" s="29" t="s">
        <v>52</v>
      </c>
      <c r="E31" s="30">
        <v>53</v>
      </c>
      <c r="F31" s="31" t="s">
        <v>133</v>
      </c>
      <c r="G31" s="37" t="s">
        <v>130</v>
      </c>
    </row>
    <row r="32" spans="1:7" ht="45" x14ac:dyDescent="0.25">
      <c r="A32" s="34"/>
      <c r="B32" s="4" t="s">
        <v>50</v>
      </c>
      <c r="C32" s="5" t="s">
        <v>53</v>
      </c>
      <c r="D32" s="8" t="s">
        <v>54</v>
      </c>
      <c r="E32" s="6">
        <v>53</v>
      </c>
      <c r="F32" s="24" t="s">
        <v>133</v>
      </c>
      <c r="G32" s="26" t="s">
        <v>132</v>
      </c>
    </row>
    <row r="33" spans="1:7" ht="96.75" customHeight="1" x14ac:dyDescent="0.25">
      <c r="A33" s="34"/>
      <c r="B33" s="27" t="s">
        <v>55</v>
      </c>
      <c r="C33" s="28" t="s">
        <v>56</v>
      </c>
      <c r="D33" s="28" t="s">
        <v>57</v>
      </c>
      <c r="E33" s="30">
        <v>53</v>
      </c>
      <c r="F33" s="31" t="s">
        <v>133</v>
      </c>
      <c r="G33" s="26" t="s">
        <v>146</v>
      </c>
    </row>
    <row r="34" spans="1:7" ht="225" x14ac:dyDescent="0.25">
      <c r="A34" s="34"/>
      <c r="B34" s="27" t="s">
        <v>55</v>
      </c>
      <c r="C34" s="28" t="s">
        <v>58</v>
      </c>
      <c r="D34" s="28" t="s">
        <v>59</v>
      </c>
      <c r="E34" s="30">
        <v>53</v>
      </c>
      <c r="F34" s="31" t="s">
        <v>133</v>
      </c>
      <c r="G34" s="26" t="s">
        <v>147</v>
      </c>
    </row>
    <row r="35" spans="1:7" ht="90" x14ac:dyDescent="0.25">
      <c r="A35" s="34"/>
      <c r="B35" s="27" t="s">
        <v>60</v>
      </c>
      <c r="C35" s="28" t="s">
        <v>61</v>
      </c>
      <c r="D35" s="29" t="s">
        <v>62</v>
      </c>
      <c r="E35" s="30">
        <v>52</v>
      </c>
      <c r="F35" s="31" t="s">
        <v>133</v>
      </c>
      <c r="G35" s="26" t="s">
        <v>148</v>
      </c>
    </row>
    <row r="36" spans="1:7" ht="210" x14ac:dyDescent="0.25">
      <c r="A36" s="34"/>
      <c r="B36" s="27" t="s">
        <v>63</v>
      </c>
      <c r="C36" s="28" t="s">
        <v>64</v>
      </c>
      <c r="D36" s="28" t="s">
        <v>65</v>
      </c>
      <c r="E36" s="30">
        <v>53</v>
      </c>
      <c r="F36" s="32" t="s">
        <v>149</v>
      </c>
      <c r="G36" s="26" t="s">
        <v>150</v>
      </c>
    </row>
    <row r="37" spans="1:7" ht="210" x14ac:dyDescent="0.25">
      <c r="A37" s="34"/>
      <c r="B37" s="27" t="s">
        <v>63</v>
      </c>
      <c r="C37" s="28" t="s">
        <v>66</v>
      </c>
      <c r="D37" s="28" t="s">
        <v>65</v>
      </c>
      <c r="E37" s="30">
        <v>7</v>
      </c>
      <c r="F37" s="31" t="s">
        <v>133</v>
      </c>
      <c r="G37" s="26" t="s">
        <v>151</v>
      </c>
    </row>
    <row r="38" spans="1:7" ht="120" x14ac:dyDescent="0.25">
      <c r="A38" s="34"/>
      <c r="B38" s="27" t="s">
        <v>67</v>
      </c>
      <c r="C38" s="28" t="s">
        <v>68</v>
      </c>
      <c r="D38" s="29" t="s">
        <v>69</v>
      </c>
      <c r="E38" s="30">
        <v>53</v>
      </c>
      <c r="F38" s="31" t="s">
        <v>133</v>
      </c>
      <c r="G38" s="26" t="s">
        <v>152</v>
      </c>
    </row>
    <row r="39" spans="1:7" ht="75" x14ac:dyDescent="0.25">
      <c r="A39" s="34"/>
      <c r="B39" s="27" t="s">
        <v>70</v>
      </c>
      <c r="C39" s="28" t="s">
        <v>71</v>
      </c>
      <c r="D39" s="28" t="s">
        <v>72</v>
      </c>
      <c r="E39" s="30">
        <v>54</v>
      </c>
      <c r="F39" s="31" t="s">
        <v>133</v>
      </c>
      <c r="G39" s="26" t="s">
        <v>153</v>
      </c>
    </row>
    <row r="40" spans="1:7" ht="132" customHeight="1" x14ac:dyDescent="0.25">
      <c r="A40" s="34"/>
      <c r="B40" s="27" t="s">
        <v>73</v>
      </c>
      <c r="C40" s="28" t="s">
        <v>74</v>
      </c>
      <c r="D40" s="28" t="s">
        <v>75</v>
      </c>
      <c r="E40" s="30">
        <v>110</v>
      </c>
      <c r="F40" s="31" t="s">
        <v>154</v>
      </c>
      <c r="G40" s="51" t="s">
        <v>155</v>
      </c>
    </row>
    <row r="41" spans="1:7" x14ac:dyDescent="0.25">
      <c r="A41" s="34"/>
      <c r="B41" s="4" t="s">
        <v>21</v>
      </c>
      <c r="C41" s="5" t="s">
        <v>22</v>
      </c>
      <c r="D41" s="5" t="s">
        <v>76</v>
      </c>
      <c r="E41" s="6">
        <v>53</v>
      </c>
      <c r="F41" s="84" t="s">
        <v>133</v>
      </c>
      <c r="G41" s="83" t="s">
        <v>140</v>
      </c>
    </row>
    <row r="42" spans="1:7" x14ac:dyDescent="0.25">
      <c r="A42" s="34"/>
      <c r="B42" s="4" t="s">
        <v>21</v>
      </c>
      <c r="C42" s="5" t="s">
        <v>22</v>
      </c>
      <c r="D42" s="5" t="s">
        <v>77</v>
      </c>
      <c r="E42" s="6">
        <v>53</v>
      </c>
      <c r="F42" s="85"/>
      <c r="G42" s="83"/>
    </row>
    <row r="43" spans="1:7" x14ac:dyDescent="0.25">
      <c r="A43" s="34"/>
      <c r="B43" s="4" t="s">
        <v>21</v>
      </c>
      <c r="C43" s="5" t="s">
        <v>22</v>
      </c>
      <c r="D43" s="5" t="s">
        <v>78</v>
      </c>
      <c r="E43" s="6">
        <v>53</v>
      </c>
      <c r="F43" s="85"/>
      <c r="G43" s="83"/>
    </row>
    <row r="44" spans="1:7" x14ac:dyDescent="0.25">
      <c r="A44" s="34"/>
      <c r="B44" s="4" t="s">
        <v>21</v>
      </c>
      <c r="C44" s="5" t="s">
        <v>22</v>
      </c>
      <c r="D44" s="5" t="s">
        <v>79</v>
      </c>
      <c r="E44" s="6">
        <v>53</v>
      </c>
      <c r="F44" s="85"/>
      <c r="G44" s="83"/>
    </row>
    <row r="45" spans="1:7" x14ac:dyDescent="0.25">
      <c r="A45" s="34"/>
      <c r="B45" s="4" t="s">
        <v>21</v>
      </c>
      <c r="C45" s="5" t="s">
        <v>22</v>
      </c>
      <c r="D45" s="5" t="s">
        <v>80</v>
      </c>
      <c r="E45" s="6">
        <v>53</v>
      </c>
      <c r="F45" s="86"/>
      <c r="G45" s="83"/>
    </row>
    <row r="46" spans="1:7" x14ac:dyDescent="0.25">
      <c r="A46" s="34"/>
      <c r="B46" s="11"/>
      <c r="C46" s="12"/>
      <c r="D46" s="12" t="s">
        <v>42</v>
      </c>
      <c r="E46" s="14">
        <f>E29+E40</f>
        <v>2829</v>
      </c>
      <c r="F46" s="52"/>
      <c r="G46" s="60"/>
    </row>
    <row r="47" spans="1:7" x14ac:dyDescent="0.25">
      <c r="A47" s="34"/>
      <c r="B47" s="4"/>
      <c r="C47" s="63" t="s">
        <v>81</v>
      </c>
      <c r="D47" s="64"/>
      <c r="E47" s="64"/>
      <c r="F47" s="64"/>
      <c r="G47" s="65"/>
    </row>
    <row r="48" spans="1:7" ht="105" x14ac:dyDescent="0.25">
      <c r="A48" s="34"/>
      <c r="B48" s="27" t="s">
        <v>82</v>
      </c>
      <c r="C48" s="53" t="s">
        <v>83</v>
      </c>
      <c r="D48" s="61" t="s">
        <v>84</v>
      </c>
      <c r="E48" s="54">
        <v>55</v>
      </c>
      <c r="F48" s="31" t="s">
        <v>166</v>
      </c>
      <c r="G48" s="26" t="s">
        <v>165</v>
      </c>
    </row>
    <row r="49" spans="1:8" ht="98.25" customHeight="1" x14ac:dyDescent="0.25">
      <c r="A49" s="34"/>
      <c r="B49" s="27" t="s">
        <v>82</v>
      </c>
      <c r="C49" s="53" t="s">
        <v>85</v>
      </c>
      <c r="D49" s="61" t="s">
        <v>86</v>
      </c>
      <c r="E49" s="54">
        <v>111</v>
      </c>
      <c r="F49" s="31" t="s">
        <v>157</v>
      </c>
      <c r="G49" s="26" t="s">
        <v>156</v>
      </c>
    </row>
    <row r="50" spans="1:8" ht="90" x14ac:dyDescent="0.25">
      <c r="A50" s="34"/>
      <c r="B50" s="27" t="s">
        <v>82</v>
      </c>
      <c r="C50" s="53" t="s">
        <v>87</v>
      </c>
      <c r="D50" s="61" t="s">
        <v>88</v>
      </c>
      <c r="E50" s="54">
        <v>42</v>
      </c>
      <c r="F50" s="31" t="s">
        <v>157</v>
      </c>
      <c r="G50" s="26" t="s">
        <v>158</v>
      </c>
    </row>
    <row r="51" spans="1:8" ht="147.75" customHeight="1" x14ac:dyDescent="0.25">
      <c r="A51" s="34"/>
      <c r="B51" s="27" t="s">
        <v>21</v>
      </c>
      <c r="C51" s="53" t="s">
        <v>22</v>
      </c>
      <c r="D51" s="53" t="s">
        <v>89</v>
      </c>
      <c r="E51" s="54">
        <v>42</v>
      </c>
      <c r="F51" s="31" t="s">
        <v>133</v>
      </c>
      <c r="G51" s="26" t="s">
        <v>140</v>
      </c>
    </row>
    <row r="52" spans="1:8" ht="105" x14ac:dyDescent="0.25">
      <c r="A52" s="34"/>
      <c r="B52" s="27" t="s">
        <v>44</v>
      </c>
      <c r="C52" s="53" t="s">
        <v>90</v>
      </c>
      <c r="D52" s="53" t="s">
        <v>91</v>
      </c>
      <c r="E52" s="54">
        <v>192</v>
      </c>
      <c r="F52" s="32" t="s">
        <v>144</v>
      </c>
      <c r="G52" s="37" t="s">
        <v>143</v>
      </c>
    </row>
    <row r="53" spans="1:8" ht="105" x14ac:dyDescent="0.25">
      <c r="A53" s="34"/>
      <c r="B53" s="27" t="s">
        <v>44</v>
      </c>
      <c r="C53" s="53" t="s">
        <v>45</v>
      </c>
      <c r="D53" s="53" t="s">
        <v>46</v>
      </c>
      <c r="E53" s="54">
        <v>111</v>
      </c>
      <c r="F53" s="32" t="s">
        <v>144</v>
      </c>
      <c r="G53" s="37" t="s">
        <v>142</v>
      </c>
    </row>
    <row r="54" spans="1:8" x14ac:dyDescent="0.25">
      <c r="A54" s="34"/>
      <c r="B54" s="4" t="s">
        <v>21</v>
      </c>
      <c r="C54" s="9" t="s">
        <v>22</v>
      </c>
      <c r="D54" s="9" t="s">
        <v>92</v>
      </c>
      <c r="E54" s="7">
        <v>111</v>
      </c>
      <c r="F54" s="90" t="s">
        <v>144</v>
      </c>
      <c r="G54" s="66" t="s">
        <v>140</v>
      </c>
    </row>
    <row r="55" spans="1:8" ht="60" customHeight="1" x14ac:dyDescent="0.25">
      <c r="A55" s="34"/>
      <c r="B55" s="4" t="s">
        <v>21</v>
      </c>
      <c r="C55" s="9" t="s">
        <v>22</v>
      </c>
      <c r="D55" s="9" t="s">
        <v>93</v>
      </c>
      <c r="E55" s="7">
        <v>111</v>
      </c>
      <c r="F55" s="91"/>
      <c r="G55" s="66"/>
    </row>
    <row r="56" spans="1:8" ht="60" customHeight="1" x14ac:dyDescent="0.25">
      <c r="A56" s="34"/>
      <c r="B56" s="4" t="s">
        <v>21</v>
      </c>
      <c r="C56" s="9" t="s">
        <v>22</v>
      </c>
      <c r="D56" s="9" t="s">
        <v>94</v>
      </c>
      <c r="E56" s="7">
        <v>111</v>
      </c>
      <c r="F56" s="91"/>
      <c r="G56" s="66"/>
    </row>
    <row r="57" spans="1:8" ht="60" customHeight="1" x14ac:dyDescent="0.25">
      <c r="A57" s="34"/>
      <c r="B57" s="4" t="s">
        <v>21</v>
      </c>
      <c r="C57" s="9" t="s">
        <v>22</v>
      </c>
      <c r="D57" s="9" t="s">
        <v>95</v>
      </c>
      <c r="E57" s="7">
        <v>150</v>
      </c>
      <c r="F57" s="92"/>
      <c r="G57" s="66"/>
    </row>
    <row r="58" spans="1:8" x14ac:dyDescent="0.25">
      <c r="A58" s="34"/>
      <c r="B58" s="11"/>
      <c r="C58" s="12"/>
      <c r="D58" s="12" t="s">
        <v>42</v>
      </c>
      <c r="E58" s="13">
        <f>SUM(E52)</f>
        <v>192</v>
      </c>
      <c r="F58" s="52"/>
      <c r="G58" s="60"/>
    </row>
    <row r="59" spans="1:8" x14ac:dyDescent="0.25">
      <c r="A59" s="34"/>
      <c r="B59" s="67" t="s">
        <v>96</v>
      </c>
      <c r="C59" s="68"/>
      <c r="D59" s="68"/>
      <c r="E59" s="68"/>
      <c r="F59" s="68"/>
      <c r="G59" s="69"/>
    </row>
    <row r="60" spans="1:8" ht="75" x14ac:dyDescent="0.25">
      <c r="A60" s="34"/>
      <c r="B60" s="4" t="s">
        <v>97</v>
      </c>
      <c r="C60" s="5" t="s">
        <v>98</v>
      </c>
      <c r="D60" s="10" t="s">
        <v>99</v>
      </c>
      <c r="E60" s="7">
        <v>46</v>
      </c>
      <c r="F60" s="24" t="s">
        <v>133</v>
      </c>
      <c r="G60" s="26" t="s">
        <v>159</v>
      </c>
    </row>
    <row r="61" spans="1:8" ht="75" x14ac:dyDescent="0.25">
      <c r="A61" s="34"/>
      <c r="B61" s="4" t="s">
        <v>97</v>
      </c>
      <c r="C61" s="5" t="s">
        <v>100</v>
      </c>
      <c r="D61" s="9" t="s">
        <v>101</v>
      </c>
      <c r="E61" s="7">
        <v>46</v>
      </c>
      <c r="F61" s="24" t="s">
        <v>133</v>
      </c>
      <c r="G61" s="26" t="s">
        <v>160</v>
      </c>
    </row>
    <row r="62" spans="1:8" ht="75" x14ac:dyDescent="0.25">
      <c r="A62" s="34"/>
      <c r="B62" s="4" t="s">
        <v>102</v>
      </c>
      <c r="C62" s="5" t="s">
        <v>103</v>
      </c>
      <c r="D62" s="10" t="s">
        <v>104</v>
      </c>
      <c r="E62" s="7">
        <v>49</v>
      </c>
      <c r="F62" s="24" t="s">
        <v>133</v>
      </c>
      <c r="G62" s="26" t="s">
        <v>161</v>
      </c>
      <c r="H62" s="56"/>
    </row>
    <row r="63" spans="1:8" ht="120" x14ac:dyDescent="0.25">
      <c r="A63" s="34"/>
      <c r="B63" s="27" t="s">
        <v>105</v>
      </c>
      <c r="C63" s="28" t="s">
        <v>106</v>
      </c>
      <c r="D63" s="61" t="s">
        <v>107</v>
      </c>
      <c r="E63" s="54">
        <v>1864</v>
      </c>
      <c r="F63" s="62" t="s">
        <v>162</v>
      </c>
      <c r="G63" s="26" t="s">
        <v>163</v>
      </c>
    </row>
    <row r="64" spans="1:8" ht="75" customHeight="1" x14ac:dyDescent="0.25">
      <c r="A64" s="34"/>
      <c r="B64" s="4" t="s">
        <v>108</v>
      </c>
      <c r="C64" s="5" t="s">
        <v>109</v>
      </c>
      <c r="D64" s="8" t="s">
        <v>110</v>
      </c>
      <c r="E64" s="7">
        <v>90</v>
      </c>
      <c r="F64" s="93" t="s">
        <v>162</v>
      </c>
      <c r="G64" s="87" t="s">
        <v>164</v>
      </c>
    </row>
    <row r="65" spans="1:7" ht="75" customHeight="1" x14ac:dyDescent="0.25">
      <c r="A65" s="34"/>
      <c r="B65" s="4" t="s">
        <v>108</v>
      </c>
      <c r="C65" s="5" t="s">
        <v>111</v>
      </c>
      <c r="D65" s="10" t="s">
        <v>112</v>
      </c>
      <c r="E65" s="7">
        <v>90</v>
      </c>
      <c r="F65" s="94"/>
      <c r="G65" s="89"/>
    </row>
    <row r="66" spans="1:7" ht="15" customHeight="1" x14ac:dyDescent="0.25">
      <c r="A66" s="34"/>
      <c r="B66" s="4" t="s">
        <v>21</v>
      </c>
      <c r="C66" s="5" t="s">
        <v>22</v>
      </c>
      <c r="D66" s="8" t="s">
        <v>113</v>
      </c>
      <c r="E66" s="7">
        <v>90</v>
      </c>
      <c r="F66" s="94"/>
      <c r="G66" s="87" t="s">
        <v>140</v>
      </c>
    </row>
    <row r="67" spans="1:7" x14ac:dyDescent="0.25">
      <c r="A67" s="34"/>
      <c r="B67" s="4" t="s">
        <v>21</v>
      </c>
      <c r="C67" s="5" t="s">
        <v>22</v>
      </c>
      <c r="D67" s="8" t="s">
        <v>114</v>
      </c>
      <c r="E67" s="7">
        <v>90</v>
      </c>
      <c r="F67" s="94"/>
      <c r="G67" s="88"/>
    </row>
    <row r="68" spans="1:7" ht="15" customHeight="1" x14ac:dyDescent="0.25">
      <c r="A68" s="34"/>
      <c r="B68" s="4" t="s">
        <v>21</v>
      </c>
      <c r="C68" s="5" t="s">
        <v>22</v>
      </c>
      <c r="D68" s="8" t="s">
        <v>115</v>
      </c>
      <c r="E68" s="7">
        <v>90</v>
      </c>
      <c r="F68" s="94"/>
      <c r="G68" s="88"/>
    </row>
    <row r="69" spans="1:7" x14ac:dyDescent="0.25">
      <c r="A69" s="34"/>
      <c r="B69" s="4" t="s">
        <v>21</v>
      </c>
      <c r="C69" s="5" t="s">
        <v>22</v>
      </c>
      <c r="D69" s="8" t="s">
        <v>116</v>
      </c>
      <c r="E69" s="7">
        <v>90</v>
      </c>
      <c r="F69" s="94"/>
      <c r="G69" s="88"/>
    </row>
    <row r="70" spans="1:7" ht="15" customHeight="1" x14ac:dyDescent="0.25">
      <c r="A70" s="34"/>
      <c r="B70" s="4" t="s">
        <v>21</v>
      </c>
      <c r="C70" s="5" t="s">
        <v>22</v>
      </c>
      <c r="D70" s="8" t="s">
        <v>117</v>
      </c>
      <c r="E70" s="7">
        <v>90</v>
      </c>
      <c r="F70" s="94"/>
      <c r="G70" s="88"/>
    </row>
    <row r="71" spans="1:7" x14ac:dyDescent="0.25">
      <c r="A71" s="34"/>
      <c r="B71" s="4" t="s">
        <v>21</v>
      </c>
      <c r="C71" s="5" t="s">
        <v>22</v>
      </c>
      <c r="D71" s="8" t="s">
        <v>118</v>
      </c>
      <c r="E71" s="7">
        <v>90</v>
      </c>
      <c r="F71" s="94"/>
      <c r="G71" s="88"/>
    </row>
    <row r="72" spans="1:7" x14ac:dyDescent="0.25">
      <c r="A72" s="34"/>
      <c r="B72" s="4" t="s">
        <v>21</v>
      </c>
      <c r="C72" s="5" t="s">
        <v>22</v>
      </c>
      <c r="D72" s="8" t="s">
        <v>119</v>
      </c>
      <c r="E72" s="7">
        <v>90</v>
      </c>
      <c r="F72" s="94"/>
      <c r="G72" s="88"/>
    </row>
    <row r="73" spans="1:7" x14ac:dyDescent="0.25">
      <c r="A73" s="34"/>
      <c r="B73" s="4" t="s">
        <v>21</v>
      </c>
      <c r="C73" s="5" t="s">
        <v>22</v>
      </c>
      <c r="D73" s="8" t="s">
        <v>120</v>
      </c>
      <c r="E73" s="7">
        <v>90</v>
      </c>
      <c r="F73" s="94"/>
      <c r="G73" s="88"/>
    </row>
    <row r="74" spans="1:7" ht="15" customHeight="1" x14ac:dyDescent="0.25">
      <c r="A74" s="34"/>
      <c r="B74" s="4" t="s">
        <v>21</v>
      </c>
      <c r="C74" s="5" t="s">
        <v>22</v>
      </c>
      <c r="D74" s="8" t="s">
        <v>121</v>
      </c>
      <c r="E74" s="7">
        <v>90</v>
      </c>
      <c r="F74" s="94"/>
      <c r="G74" s="88"/>
    </row>
    <row r="75" spans="1:7" x14ac:dyDescent="0.25">
      <c r="A75" s="34"/>
      <c r="B75" s="4" t="s">
        <v>21</v>
      </c>
      <c r="C75" s="5" t="s">
        <v>22</v>
      </c>
      <c r="D75" s="8" t="s">
        <v>122</v>
      </c>
      <c r="E75" s="7">
        <v>90</v>
      </c>
      <c r="F75" s="94"/>
      <c r="G75" s="88"/>
    </row>
    <row r="76" spans="1:7" x14ac:dyDescent="0.25">
      <c r="A76" s="34"/>
      <c r="B76" s="4" t="s">
        <v>21</v>
      </c>
      <c r="C76" s="5" t="s">
        <v>22</v>
      </c>
      <c r="D76" s="8" t="s">
        <v>123</v>
      </c>
      <c r="E76" s="7">
        <v>90</v>
      </c>
      <c r="F76" s="94"/>
      <c r="G76" s="88"/>
    </row>
    <row r="77" spans="1:7" x14ac:dyDescent="0.25">
      <c r="A77" s="34"/>
      <c r="B77" s="4" t="s">
        <v>21</v>
      </c>
      <c r="C77" s="5" t="s">
        <v>22</v>
      </c>
      <c r="D77" s="8" t="s">
        <v>124</v>
      </c>
      <c r="E77" s="7">
        <v>90</v>
      </c>
      <c r="F77" s="94"/>
      <c r="G77" s="88"/>
    </row>
    <row r="78" spans="1:7" ht="15" customHeight="1" x14ac:dyDescent="0.25">
      <c r="A78" s="34"/>
      <c r="B78" s="4" t="s">
        <v>21</v>
      </c>
      <c r="C78" s="5" t="s">
        <v>22</v>
      </c>
      <c r="D78" s="8" t="s">
        <v>125</v>
      </c>
      <c r="E78" s="7">
        <v>90</v>
      </c>
      <c r="F78" s="95"/>
      <c r="G78" s="88"/>
    </row>
    <row r="79" spans="1:7" x14ac:dyDescent="0.25">
      <c r="A79" s="34"/>
      <c r="B79" s="15"/>
      <c r="C79" s="16"/>
      <c r="D79" s="12" t="s">
        <v>42</v>
      </c>
      <c r="E79" s="13">
        <f>SUM(E63)</f>
        <v>1864</v>
      </c>
      <c r="F79" s="55"/>
      <c r="G79" s="88"/>
    </row>
    <row r="80" spans="1:7" x14ac:dyDescent="0.25">
      <c r="A80" s="34"/>
      <c r="B80" s="63" t="s">
        <v>126</v>
      </c>
      <c r="C80" s="64"/>
      <c r="D80" s="64"/>
      <c r="E80" s="64"/>
      <c r="F80" s="65"/>
      <c r="G80" s="88"/>
    </row>
    <row r="81" spans="1:7" x14ac:dyDescent="0.25">
      <c r="A81" s="34"/>
      <c r="B81" s="4" t="s">
        <v>21</v>
      </c>
      <c r="C81" s="5" t="s">
        <v>22</v>
      </c>
      <c r="D81" s="9" t="s">
        <v>127</v>
      </c>
      <c r="E81" s="7">
        <v>3</v>
      </c>
      <c r="F81" s="23" t="s">
        <v>133</v>
      </c>
      <c r="G81" s="89"/>
    </row>
    <row r="82" spans="1:7" x14ac:dyDescent="0.25">
      <c r="A82" s="35"/>
      <c r="B82" s="11"/>
      <c r="C82" s="17"/>
      <c r="D82" s="12" t="s">
        <v>42</v>
      </c>
      <c r="E82" s="13">
        <f>E81</f>
        <v>3</v>
      </c>
      <c r="F82" s="55"/>
      <c r="G82" s="26"/>
    </row>
    <row r="83" spans="1:7" x14ac:dyDescent="0.25">
      <c r="A83" s="18"/>
      <c r="B83" s="19"/>
      <c r="C83" s="70"/>
      <c r="D83" s="70"/>
      <c r="E83" s="70"/>
      <c r="F83" s="23"/>
      <c r="G83" s="26"/>
    </row>
    <row r="84" spans="1:7" x14ac:dyDescent="0.25">
      <c r="A84" s="20"/>
      <c r="B84" s="19"/>
      <c r="C84" s="21"/>
      <c r="D84" s="21"/>
      <c r="E84" s="22">
        <f>SUM(E81+E79+E58+E46+E27)</f>
        <v>5095</v>
      </c>
      <c r="F84" s="23"/>
      <c r="G84" s="26"/>
    </row>
  </sheetData>
  <mergeCells count="17">
    <mergeCell ref="A21:A26"/>
    <mergeCell ref="A3:A20"/>
    <mergeCell ref="B28:G28"/>
    <mergeCell ref="G41:G45"/>
    <mergeCell ref="F41:F45"/>
    <mergeCell ref="B2:G2"/>
    <mergeCell ref="C47:G47"/>
    <mergeCell ref="G54:G57"/>
    <mergeCell ref="B59:G59"/>
    <mergeCell ref="C83:E83"/>
    <mergeCell ref="G8:G26"/>
    <mergeCell ref="F21:F26"/>
    <mergeCell ref="G66:G81"/>
    <mergeCell ref="F54:F57"/>
    <mergeCell ref="F64:F78"/>
    <mergeCell ref="G64:G65"/>
    <mergeCell ref="B80:F8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Lynnette Thomas</cp:lastModifiedBy>
  <dcterms:created xsi:type="dcterms:W3CDTF">2013-10-31T12:34:21Z</dcterms:created>
  <dcterms:modified xsi:type="dcterms:W3CDTF">2014-03-18T20:13:27Z</dcterms:modified>
</cp:coreProperties>
</file>