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Description'!$A$4:$B$19</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X12" i="1" s="1"/>
  <c r="AD13" i="1"/>
  <c r="AD14" i="1"/>
  <c r="AD15" i="1"/>
  <c r="AD16" i="1"/>
  <c r="AX16" i="1" s="1"/>
  <c r="AD17" i="1"/>
  <c r="AX17" i="1" s="1"/>
  <c r="AD18" i="1"/>
  <c r="AD19" i="1"/>
  <c r="AD20" i="1"/>
  <c r="AD21" i="1"/>
  <c r="AX21" i="1" s="1"/>
  <c r="AD22" i="1"/>
  <c r="AD23" i="1"/>
  <c r="AD24" i="1"/>
  <c r="AD25" i="1"/>
  <c r="AX25" i="1" s="1"/>
  <c r="AD26" i="1"/>
  <c r="AX26" i="1" s="1"/>
  <c r="AD27" i="1"/>
  <c r="AD28" i="1"/>
  <c r="AX28" i="1" s="1"/>
  <c r="AD29" i="1"/>
  <c r="AX29" i="1"/>
  <c r="AD30" i="1"/>
  <c r="AD31" i="1"/>
  <c r="AX31" i="1" s="1"/>
  <c r="AD32" i="1"/>
  <c r="AD33" i="1"/>
  <c r="AX33" i="1" s="1"/>
  <c r="AD34" i="1"/>
  <c r="AD35" i="1"/>
  <c r="AD36" i="1"/>
  <c r="AD37" i="1"/>
  <c r="AX37" i="1" s="1"/>
  <c r="AD38" i="1"/>
  <c r="AX38" i="1" s="1"/>
  <c r="AD39" i="1"/>
  <c r="AD40" i="1"/>
  <c r="AX40" i="1" s="1"/>
  <c r="AD41" i="1"/>
  <c r="AX41" i="1"/>
  <c r="AD42" i="1"/>
  <c r="AD43" i="1"/>
  <c r="AX43" i="1" s="1"/>
  <c r="AD44" i="1"/>
  <c r="AD45" i="1"/>
  <c r="AX45" i="1" s="1"/>
  <c r="AD46" i="1"/>
  <c r="AD47" i="1"/>
  <c r="AX47" i="1" s="1"/>
  <c r="AD48" i="1"/>
  <c r="AX48" i="1" s="1"/>
  <c r="AD49" i="1"/>
  <c r="AX49" i="1" s="1"/>
  <c r="AD50" i="1"/>
  <c r="AD51" i="1"/>
  <c r="AD52" i="1"/>
  <c r="AX52" i="1" s="1"/>
  <c r="AD53" i="1"/>
  <c r="AX53" i="1" s="1"/>
  <c r="AD54" i="1"/>
  <c r="AD55" i="1"/>
  <c r="AX55" i="1" s="1"/>
  <c r="AD56" i="1"/>
  <c r="AX56" i="1" s="1"/>
  <c r="AD57" i="1"/>
  <c r="AX57" i="1" s="1"/>
  <c r="AD58" i="1"/>
  <c r="AX58" i="1" s="1"/>
  <c r="AD59" i="1"/>
  <c r="AD60" i="1"/>
  <c r="AX60" i="1" s="1"/>
  <c r="AD61" i="1"/>
  <c r="AX61" i="1" s="1"/>
  <c r="AD62" i="1"/>
  <c r="AX62" i="1" s="1"/>
  <c r="AD63" i="1"/>
  <c r="AD64" i="1"/>
  <c r="AX64" i="1" s="1"/>
  <c r="AD65" i="1"/>
  <c r="AX65" i="1" s="1"/>
  <c r="AD66" i="1"/>
  <c r="AX66" i="1" s="1"/>
  <c r="AD67" i="1"/>
  <c r="AD68" i="1"/>
  <c r="AX68" i="1" s="1"/>
  <c r="AD69" i="1"/>
  <c r="AX69" i="1" s="1"/>
  <c r="AD70" i="1"/>
  <c r="AX70" i="1" s="1"/>
  <c r="AD71" i="1"/>
  <c r="AX71" i="1" s="1"/>
  <c r="AD72" i="1"/>
  <c r="AX72" i="1" s="1"/>
  <c r="AD73" i="1"/>
  <c r="AX73" i="1" s="1"/>
  <c r="AD74" i="1"/>
  <c r="AD75" i="1"/>
  <c r="AD76" i="1"/>
  <c r="AX76" i="1" s="1"/>
  <c r="AD77" i="1"/>
  <c r="AX77" i="1" s="1"/>
  <c r="AD78" i="1"/>
  <c r="AD79" i="1"/>
  <c r="AD80" i="1"/>
  <c r="AX80" i="1" s="1"/>
  <c r="AD81" i="1"/>
  <c r="AD82" i="1"/>
  <c r="AD83" i="1"/>
  <c r="AD84" i="1"/>
  <c r="AD85" i="1"/>
  <c r="AX85" i="1"/>
  <c r="AD86" i="1"/>
  <c r="AX86" i="1"/>
  <c r="AD87" i="1"/>
  <c r="AD88" i="1"/>
  <c r="AD89" i="1"/>
  <c r="AX89" i="1"/>
  <c r="AD90" i="1"/>
  <c r="AD91" i="1"/>
  <c r="AX91" i="1" s="1"/>
  <c r="AD92" i="1"/>
  <c r="AD93" i="1"/>
  <c r="AX93" i="1" s="1"/>
  <c r="AD94" i="1"/>
  <c r="AD95" i="1"/>
  <c r="AX95" i="1" s="1"/>
  <c r="AD96" i="1"/>
  <c r="AX96" i="1" s="1"/>
  <c r="AD97" i="1"/>
  <c r="AX97" i="1" s="1"/>
  <c r="AD98" i="1"/>
  <c r="AD99" i="1"/>
  <c r="AX99" i="1" s="1"/>
  <c r="AD100" i="1"/>
  <c r="AX100" i="1" s="1"/>
  <c r="AD101" i="1"/>
  <c r="AX101" i="1" s="1"/>
  <c r="AD102" i="1"/>
  <c r="AD103" i="1"/>
  <c r="AX103" i="1" s="1"/>
  <c r="AD104" i="1"/>
  <c r="AX104" i="1" s="1"/>
  <c r="AD105" i="1"/>
  <c r="AX105" i="1" s="1"/>
  <c r="AD106" i="1"/>
  <c r="AD107" i="1"/>
  <c r="AX107" i="1" s="1"/>
  <c r="AD108" i="1"/>
  <c r="AX108" i="1" s="1"/>
  <c r="AD109" i="1"/>
  <c r="AX109" i="1" s="1"/>
  <c r="AD10" i="1"/>
  <c r="AX10" i="1" s="1"/>
  <c r="AO11" i="1"/>
  <c r="AP11"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P10"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F6" i="5" s="1"/>
  <c r="BF12" i="1"/>
  <c r="G39" i="5"/>
  <c r="F5" i="5"/>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F15" i="1"/>
  <c r="AG15" i="1"/>
  <c r="AH15" i="1"/>
  <c r="AF16" i="1"/>
  <c r="AG16" i="1"/>
  <c r="AH16" i="1"/>
  <c r="AF17" i="1"/>
  <c r="AG17" i="1"/>
  <c r="AH17" i="1"/>
  <c r="AX18" i="1"/>
  <c r="AF18" i="1"/>
  <c r="AG18" i="1"/>
  <c r="AH18" i="1"/>
  <c r="AF19" i="1"/>
  <c r="AG19" i="1"/>
  <c r="AH19" i="1"/>
  <c r="AX20" i="1"/>
  <c r="AF20" i="1"/>
  <c r="AG20" i="1"/>
  <c r="AH20" i="1"/>
  <c r="AF21" i="1"/>
  <c r="AG21" i="1"/>
  <c r="AH21" i="1"/>
  <c r="AX22" i="1"/>
  <c r="AF22" i="1"/>
  <c r="AG22" i="1"/>
  <c r="AH22" i="1"/>
  <c r="AX23" i="1"/>
  <c r="AF23" i="1"/>
  <c r="AG23" i="1"/>
  <c r="AH23" i="1"/>
  <c r="AX24" i="1"/>
  <c r="AF24" i="1"/>
  <c r="AG24" i="1"/>
  <c r="AH24" i="1"/>
  <c r="AF25" i="1"/>
  <c r="AG25" i="1"/>
  <c r="AH25" i="1"/>
  <c r="AF26" i="1"/>
  <c r="AG26" i="1"/>
  <c r="AH26" i="1"/>
  <c r="AX27" i="1"/>
  <c r="AF27" i="1"/>
  <c r="AG27" i="1"/>
  <c r="AH27" i="1"/>
  <c r="AF28" i="1"/>
  <c r="AG28" i="1"/>
  <c r="AH28" i="1"/>
  <c r="AF29" i="1"/>
  <c r="AG29" i="1"/>
  <c r="AH29" i="1"/>
  <c r="AX30" i="1"/>
  <c r="AF30" i="1"/>
  <c r="AG30" i="1"/>
  <c r="AH30" i="1"/>
  <c r="AF31" i="1"/>
  <c r="AG31" i="1"/>
  <c r="AH31" i="1"/>
  <c r="AX32" i="1"/>
  <c r="AF32" i="1"/>
  <c r="AG32" i="1"/>
  <c r="AH32" i="1"/>
  <c r="AF33" i="1"/>
  <c r="AG33" i="1"/>
  <c r="AH33" i="1"/>
  <c r="AX34" i="1"/>
  <c r="AF34" i="1"/>
  <c r="AG34" i="1"/>
  <c r="AH34" i="1"/>
  <c r="AX35" i="1"/>
  <c r="AF35" i="1"/>
  <c r="AG35" i="1"/>
  <c r="AH35" i="1"/>
  <c r="AX36" i="1"/>
  <c r="AF36" i="1"/>
  <c r="AG36" i="1"/>
  <c r="AH36" i="1"/>
  <c r="AF37" i="1"/>
  <c r="AG37" i="1"/>
  <c r="AH37" i="1"/>
  <c r="AF38" i="1"/>
  <c r="AG38" i="1"/>
  <c r="AH38" i="1"/>
  <c r="AX39" i="1"/>
  <c r="AF39" i="1"/>
  <c r="AG39" i="1"/>
  <c r="AH39" i="1"/>
  <c r="AF40" i="1"/>
  <c r="AG40" i="1"/>
  <c r="AH40" i="1"/>
  <c r="AF41" i="1"/>
  <c r="AG41" i="1"/>
  <c r="AH41" i="1"/>
  <c r="AF42" i="1"/>
  <c r="AG42" i="1"/>
  <c r="AH42" i="1"/>
  <c r="AF43" i="1"/>
  <c r="AG43" i="1"/>
  <c r="AH43" i="1"/>
  <c r="AX44" i="1"/>
  <c r="AF44" i="1"/>
  <c r="AG44" i="1"/>
  <c r="AH44" i="1"/>
  <c r="AF45" i="1"/>
  <c r="AG45" i="1"/>
  <c r="AH45" i="1"/>
  <c r="AF46" i="1"/>
  <c r="AG46" i="1"/>
  <c r="AH46" i="1"/>
  <c r="AF47" i="1"/>
  <c r="AG47" i="1"/>
  <c r="AH47" i="1"/>
  <c r="AF48" i="1"/>
  <c r="AG48" i="1"/>
  <c r="AH48" i="1"/>
  <c r="AF49" i="1"/>
  <c r="AG49" i="1"/>
  <c r="AH49" i="1"/>
  <c r="AX50" i="1"/>
  <c r="AF50" i="1"/>
  <c r="AG50" i="1"/>
  <c r="AH50" i="1"/>
  <c r="AX51" i="1"/>
  <c r="AF51" i="1"/>
  <c r="AG51" i="1"/>
  <c r="AH51" i="1"/>
  <c r="AF52" i="1"/>
  <c r="AG52" i="1"/>
  <c r="AH52" i="1"/>
  <c r="AF53" i="1"/>
  <c r="AG53" i="1"/>
  <c r="AH53" i="1"/>
  <c r="AX54" i="1"/>
  <c r="AF54" i="1"/>
  <c r="AG54" i="1"/>
  <c r="AH54" i="1"/>
  <c r="AF55" i="1"/>
  <c r="AG55" i="1"/>
  <c r="AH55" i="1"/>
  <c r="AF56" i="1"/>
  <c r="AG56" i="1"/>
  <c r="AH56" i="1"/>
  <c r="AF57" i="1"/>
  <c r="AG57" i="1"/>
  <c r="AH57" i="1"/>
  <c r="AF58" i="1"/>
  <c r="AG58" i="1"/>
  <c r="AH58" i="1"/>
  <c r="AX59"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X67" i="1"/>
  <c r="AF67" i="1"/>
  <c r="AG67" i="1"/>
  <c r="AH67" i="1"/>
  <c r="AF68" i="1"/>
  <c r="AG68" i="1"/>
  <c r="AH68" i="1"/>
  <c r="AF69" i="1"/>
  <c r="AG69" i="1"/>
  <c r="AH69" i="1"/>
  <c r="AF70" i="1"/>
  <c r="AG70" i="1"/>
  <c r="AH70" i="1"/>
  <c r="AF71" i="1"/>
  <c r="AG71" i="1"/>
  <c r="AH71" i="1"/>
  <c r="AF72" i="1"/>
  <c r="AG72" i="1"/>
  <c r="AH72" i="1"/>
  <c r="AF73" i="1"/>
  <c r="AG73" i="1"/>
  <c r="AH73" i="1"/>
  <c r="AX74" i="1"/>
  <c r="AF74" i="1"/>
  <c r="AG74" i="1"/>
  <c r="AH74" i="1"/>
  <c r="AX75" i="1"/>
  <c r="AF75" i="1"/>
  <c r="AG75" i="1"/>
  <c r="AH75" i="1"/>
  <c r="AF76" i="1"/>
  <c r="AG76" i="1"/>
  <c r="AH76" i="1"/>
  <c r="AF77" i="1"/>
  <c r="AG77" i="1"/>
  <c r="AH77" i="1"/>
  <c r="AX78" i="1"/>
  <c r="AF78" i="1"/>
  <c r="AG78" i="1"/>
  <c r="AH78" i="1"/>
  <c r="AF79" i="1"/>
  <c r="AG79" i="1"/>
  <c r="AH79" i="1"/>
  <c r="AF80" i="1"/>
  <c r="AG80" i="1"/>
  <c r="AH80" i="1"/>
  <c r="AF81" i="1"/>
  <c r="AG81" i="1"/>
  <c r="AH81" i="1"/>
  <c r="AX82" i="1"/>
  <c r="AF82" i="1"/>
  <c r="AG82" i="1"/>
  <c r="AH82" i="1"/>
  <c r="AX83" i="1"/>
  <c r="AF83" i="1"/>
  <c r="AG83" i="1"/>
  <c r="AH83" i="1"/>
  <c r="AX84" i="1"/>
  <c r="AF84" i="1"/>
  <c r="AG84" i="1"/>
  <c r="AH84" i="1"/>
  <c r="AF85" i="1"/>
  <c r="AG85" i="1"/>
  <c r="AH85" i="1"/>
  <c r="AF86" i="1"/>
  <c r="AG86" i="1"/>
  <c r="AH86" i="1"/>
  <c r="AX87" i="1"/>
  <c r="AF87" i="1"/>
  <c r="AG87" i="1"/>
  <c r="AH87" i="1"/>
  <c r="AX88" i="1"/>
  <c r="AF88" i="1"/>
  <c r="AG88" i="1"/>
  <c r="AH88" i="1"/>
  <c r="AF89" i="1"/>
  <c r="AG89" i="1"/>
  <c r="AH89" i="1"/>
  <c r="AX90" i="1"/>
  <c r="AF90" i="1"/>
  <c r="AG90" i="1"/>
  <c r="AH90" i="1"/>
  <c r="AF91" i="1"/>
  <c r="AG91" i="1"/>
  <c r="AH91" i="1"/>
  <c r="AF92" i="1"/>
  <c r="AG92" i="1"/>
  <c r="AH92" i="1"/>
  <c r="AF93" i="1"/>
  <c r="AG93" i="1"/>
  <c r="AH93" i="1"/>
  <c r="AX94" i="1"/>
  <c r="AF94" i="1"/>
  <c r="AG94" i="1"/>
  <c r="AH94" i="1"/>
  <c r="AF95" i="1"/>
  <c r="AG95" i="1"/>
  <c r="AH95" i="1"/>
  <c r="AF96" i="1"/>
  <c r="AG96" i="1"/>
  <c r="AH96" i="1"/>
  <c r="AF97" i="1"/>
  <c r="AG97" i="1"/>
  <c r="AH97" i="1"/>
  <c r="AX98" i="1"/>
  <c r="AF98" i="1"/>
  <c r="AG98" i="1"/>
  <c r="AH98" i="1"/>
  <c r="AF99" i="1"/>
  <c r="AG99" i="1"/>
  <c r="AH99" i="1"/>
  <c r="AF100" i="1"/>
  <c r="AG100" i="1"/>
  <c r="AH100" i="1"/>
  <c r="AF101" i="1"/>
  <c r="AG101" i="1"/>
  <c r="AH101" i="1"/>
  <c r="AX102" i="1"/>
  <c r="AF102" i="1"/>
  <c r="AG102" i="1"/>
  <c r="AH102" i="1"/>
  <c r="AF103" i="1"/>
  <c r="AG103" i="1"/>
  <c r="AH103" i="1"/>
  <c r="AF104" i="1"/>
  <c r="AG104" i="1"/>
  <c r="AH104" i="1"/>
  <c r="AF105" i="1"/>
  <c r="AG105" i="1"/>
  <c r="AH105" i="1"/>
  <c r="AX106"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Y13" i="1"/>
  <c r="Z13" i="1"/>
  <c r="B13" i="1" s="1"/>
  <c r="AA13" i="1"/>
  <c r="AB13" i="1"/>
  <c r="AC13" i="1"/>
  <c r="X14" i="1"/>
  <c r="Y14" i="1"/>
  <c r="Z14" i="1"/>
  <c r="AA14" i="1"/>
  <c r="AB14" i="1"/>
  <c r="AC14" i="1"/>
  <c r="X15" i="1"/>
  <c r="Y15" i="1"/>
  <c r="Z15" i="1"/>
  <c r="B15" i="1" s="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B35" i="1" s="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B40" i="1" s="1"/>
  <c r="Y40" i="1"/>
  <c r="Z40" i="1"/>
  <c r="AA40" i="1"/>
  <c r="AB40" i="1"/>
  <c r="AC40" i="1"/>
  <c r="X41" i="1"/>
  <c r="Y41" i="1"/>
  <c r="Z41" i="1"/>
  <c r="AA41" i="1"/>
  <c r="AB41" i="1"/>
  <c r="AC41" i="1"/>
  <c r="X42" i="1"/>
  <c r="Y42" i="1"/>
  <c r="Z42" i="1"/>
  <c r="AA42" i="1"/>
  <c r="AB42" i="1"/>
  <c r="AC42" i="1"/>
  <c r="X43" i="1"/>
  <c r="Y43" i="1"/>
  <c r="Z43" i="1"/>
  <c r="AA43" i="1"/>
  <c r="AB43" i="1"/>
  <c r="AC43" i="1"/>
  <c r="X44" i="1"/>
  <c r="B44" i="1" s="1"/>
  <c r="Y44" i="1"/>
  <c r="Z44" i="1"/>
  <c r="AA44" i="1"/>
  <c r="AB44" i="1"/>
  <c r="AC44" i="1"/>
  <c r="X45" i="1"/>
  <c r="Y45" i="1"/>
  <c r="B45" i="1" s="1"/>
  <c r="Z45" i="1"/>
  <c r="AA45" i="1"/>
  <c r="AB45" i="1"/>
  <c r="AC45" i="1"/>
  <c r="X46" i="1"/>
  <c r="B46" i="1" s="1"/>
  <c r="Y46" i="1"/>
  <c r="Z46" i="1"/>
  <c r="AA46" i="1"/>
  <c r="AB46" i="1"/>
  <c r="AC46" i="1"/>
  <c r="X47" i="1"/>
  <c r="Y47" i="1"/>
  <c r="Z47" i="1"/>
  <c r="AA47" i="1"/>
  <c r="AB47" i="1"/>
  <c r="AC47" i="1"/>
  <c r="X48" i="1"/>
  <c r="Y48" i="1"/>
  <c r="Z48" i="1"/>
  <c r="AA48" i="1"/>
  <c r="AB48" i="1"/>
  <c r="AC48" i="1"/>
  <c r="X49" i="1"/>
  <c r="B49" i="1" s="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B55" i="1" s="1"/>
  <c r="Z55" i="1"/>
  <c r="AA55" i="1"/>
  <c r="AB55" i="1"/>
  <c r="AC55" i="1"/>
  <c r="X56" i="1"/>
  <c r="Y56" i="1"/>
  <c r="Z56" i="1"/>
  <c r="AA56" i="1"/>
  <c r="AB56" i="1"/>
  <c r="AC56" i="1"/>
  <c r="X57" i="1"/>
  <c r="Y57" i="1"/>
  <c r="B57" i="1" s="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B64" i="1" s="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B75" i="1" s="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B81" i="1" s="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B90" i="1" s="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B102" i="1" s="1"/>
  <c r="AA102" i="1"/>
  <c r="AB102" i="1"/>
  <c r="AC102" i="1"/>
  <c r="X103" i="1"/>
  <c r="Y103" i="1"/>
  <c r="Z103" i="1"/>
  <c r="AA103" i="1"/>
  <c r="AB103" i="1"/>
  <c r="AC103" i="1"/>
  <c r="X104" i="1"/>
  <c r="Y104" i="1"/>
  <c r="Z104" i="1"/>
  <c r="AA104" i="1"/>
  <c r="AB104" i="1"/>
  <c r="AC104" i="1"/>
  <c r="X105" i="1"/>
  <c r="B105" i="1" s="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84" i="5" s="1"/>
  <c r="AV12" i="1"/>
  <c r="D29" i="5"/>
  <c r="A3" i="5"/>
  <c r="A1" i="4" s="1"/>
  <c r="A4" i="5"/>
  <c r="A2" i="4"/>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104" i="5"/>
  <c r="D32" i="5"/>
  <c r="D68" i="5"/>
  <c r="D69" i="5"/>
  <c r="D53" i="5"/>
  <c r="D48" i="5"/>
  <c r="D67" i="5"/>
  <c r="Y12" i="1"/>
  <c r="D36" i="5"/>
  <c r="D43" i="5"/>
  <c r="D107" i="5"/>
  <c r="D101" i="5"/>
  <c r="D100" i="5"/>
  <c r="D82" i="5"/>
  <c r="AX15" i="1"/>
  <c r="AX14" i="1"/>
  <c r="AX46" i="1"/>
  <c r="AX13" i="1"/>
  <c r="AX81" i="1"/>
  <c r="B101" i="1"/>
  <c r="AX42" i="1"/>
  <c r="AX19" i="1"/>
  <c r="AX92" i="1"/>
  <c r="AX79" i="1"/>
  <c r="D91" i="5"/>
  <c r="D88" i="5"/>
  <c r="D96" i="5"/>
  <c r="D83" i="5"/>
  <c r="D97" i="5"/>
  <c r="D61" i="5"/>
  <c r="D81" i="5"/>
  <c r="D50" i="5"/>
  <c r="D3" i="1"/>
  <c r="A2" i="1"/>
  <c r="B11" i="1"/>
  <c r="A1" i="1"/>
  <c r="D59" i="5"/>
  <c r="D45" i="5"/>
  <c r="D35" i="5"/>
  <c r="D93" i="5"/>
  <c r="D52" i="5"/>
  <c r="D109" i="5"/>
  <c r="D72" i="5"/>
  <c r="D66" i="5"/>
  <c r="AV13" i="1"/>
  <c r="D80" i="5"/>
  <c r="D65" i="5"/>
  <c r="D40" i="5"/>
  <c r="B17" i="1"/>
  <c r="B30" i="1"/>
  <c r="B21" i="1"/>
  <c r="B106" i="1" l="1"/>
  <c r="B103" i="1"/>
  <c r="B99" i="1"/>
  <c r="B97" i="1"/>
  <c r="B91" i="1"/>
  <c r="B89" i="1"/>
  <c r="B83" i="1"/>
  <c r="B73" i="1"/>
  <c r="B67" i="1"/>
  <c r="B72" i="1"/>
  <c r="B70" i="1"/>
  <c r="B60" i="1"/>
  <c r="B10" i="1"/>
  <c r="B109" i="1"/>
  <c r="B104" i="1"/>
  <c r="B100" i="1"/>
  <c r="B98" i="1"/>
  <c r="B96" i="1"/>
  <c r="B95" i="1"/>
  <c r="B92" i="1"/>
  <c r="B86" i="1"/>
  <c r="B84" i="1"/>
  <c r="B82" i="1"/>
  <c r="B80" i="1"/>
  <c r="B59" i="1"/>
  <c r="B52" i="1"/>
  <c r="B51" i="1"/>
  <c r="B48" i="1"/>
  <c r="B43" i="1"/>
  <c r="B41" i="1"/>
  <c r="B39" i="1"/>
  <c r="B27" i="1"/>
  <c r="B23" i="1"/>
  <c r="B20" i="1"/>
  <c r="B19" i="1"/>
  <c r="D75" i="5"/>
  <c r="D49" i="5"/>
  <c r="D64" i="5"/>
  <c r="D85" i="5"/>
  <c r="D33" i="5"/>
  <c r="D99" i="5"/>
  <c r="D34" i="5"/>
  <c r="D56" i="5"/>
  <c r="D51" i="5"/>
  <c r="D77" i="5"/>
  <c r="D98" i="5"/>
  <c r="D37" i="5"/>
  <c r="B107" i="1"/>
  <c r="B88" i="1"/>
  <c r="B87" i="1"/>
  <c r="B85" i="1"/>
  <c r="B74" i="1"/>
  <c r="B71" i="1"/>
  <c r="B69" i="1"/>
  <c r="B66" i="1"/>
  <c r="B63" i="1"/>
  <c r="B62" i="1"/>
  <c r="B53" i="1"/>
  <c r="B47" i="1"/>
  <c r="B38" i="1"/>
  <c r="B24" i="1"/>
  <c r="B22" i="1"/>
  <c r="B50" i="1"/>
  <c r="B42" i="1"/>
  <c r="B32" i="1"/>
  <c r="B28" i="1"/>
  <c r="B26" i="1"/>
  <c r="B16" i="1"/>
  <c r="B14" i="1"/>
  <c r="B12" i="1"/>
  <c r="B108" i="1"/>
  <c r="B94" i="1"/>
  <c r="B93" i="1"/>
  <c r="B79" i="1"/>
  <c r="B78" i="1"/>
  <c r="B77" i="1"/>
  <c r="B76" i="1"/>
  <c r="B68" i="1"/>
  <c r="B65" i="1"/>
  <c r="B61" i="1"/>
  <c r="B58" i="1"/>
  <c r="B56" i="1"/>
  <c r="B54" i="1"/>
  <c r="B37" i="1"/>
  <c r="B36" i="1"/>
  <c r="B34" i="1"/>
  <c r="B33" i="1"/>
  <c r="B31" i="1"/>
  <c r="B29" i="1"/>
  <c r="B25" i="1"/>
  <c r="B18" i="1"/>
  <c r="D5" i="5" l="1"/>
  <c r="D7" i="5" s="1"/>
  <c r="H3" i="1" s="1"/>
</calcChain>
</file>

<file path=xl/sharedStrings.xml><?xml version="1.0" encoding="utf-8"?>
<sst xmlns="http://schemas.openxmlformats.org/spreadsheetml/2006/main" count="307" uniqueCount="143">
  <si>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</si>
  <si>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</si>
  <si>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</si>
  <si>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</si>
  <si>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</si>
  <si>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</si>
  <si>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</si>
  <si>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</si>
  <si>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</si>
  <si>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</si>
  <si>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</si>
  <si>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</si>
  <si>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</si>
  <si>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</si>
  <si>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</si>
  <si>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</si>
  <si>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</si>
  <si>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</si>
  <si>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</si>
  <si>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</si>
  <si>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</si>
  <si>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</si>
  <si>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</si>
  <si>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</si>
  <si>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</si>
  <si>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</si>
  <si>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</si>
  <si>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</si>
  <si>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</si>
  <si>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</si>
  <si>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</si>
  <si>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</si>
  <si>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</si>
  <si>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</si>
  <si>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</si>
  <si>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</si>
  <si>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</si>
  <si>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</si>
  <si>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</si>
  <si>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</si>
  <si>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</si>
  <si>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</si>
  <si>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</si>
  <si>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</si>
  <si>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</si>
  <si>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</si>
  <si>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</si>
  <si>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</si>
  <si>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</si>
  <si>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</si>
  <si>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</si>
  <si>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</si>
  <si>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</si>
  <si>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</si>
  <si>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</si>
  <si>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</si>
  <si>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</si>
  <si>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</si>
  <si>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</si>
  <si>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</si>
  <si>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</si>
  <si>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</si>
  <si>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</si>
  <si>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</si>
  <si>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</si>
  <si>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</si>
  <si>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</si>
  <si>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</si>
  <si>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</si>
  <si>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</si>
  <si>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</si>
  <si>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</si>
  <si>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</si>
  <si>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</si>
  <si>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</si>
  <si>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</si>
  <si>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</si>
  <si>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</si>
  <si>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</si>
  <si>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</si>
  <si>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Fluorescent Lamp Ballasts</t>
  </si>
  <si>
    <t>Ballast Efficacy Factor</t>
  </si>
  <si>
    <t>Ballast Power Factor</t>
  </si>
  <si>
    <t>Number of Lamps Operated by the Ballast</t>
  </si>
  <si>
    <t>Type of Lamps Operated by the Ballast</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</si>
  <si>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</si>
  <si>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</si>
  <si>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</si>
  <si>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</si>
  <si>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Fluorescent Lamp Ballasts with Ballast Input Voltage of 120 Volts and Designed for Use in Connection with One F40T12 Lamp at 40 Total Nominal Lamp Watts</t>
  </si>
  <si>
    <t>Fluorescent Lamp Ballasts with Ballast Input Voltage of 277 Volts and Designed for Use in Connection with One F40T12 Lamp at 40 Total Nominal Lamp Watts</t>
  </si>
  <si>
    <t>Fluorescent Lamp Ballasts with Ballast Input Voltage of 120 Volts and Designed for Use in Connection with Two F40T12 Lamps at 80 Total Nominal Lamp Watts</t>
  </si>
  <si>
    <t>Fluorescent Lamp Ballasts with Ballast Input Voltage of 277 Volts and Designed for Use in Connection with Two F40T12 Lamps at 80 Total Nominal Lamp Watts</t>
  </si>
  <si>
    <t>Fluorescent Lamp Ballasts with Ballast Input Voltage of 120 Volts and Designed for Use in Connection with Two F96T12 Lamps at 150 Total Nominal Lamp Watts</t>
  </si>
  <si>
    <t>Fluorescent Lamp Ballasts with Ballast Input Voltage of 277 Volts and Designed for Use in Connection with Two F96T12 Lamps at 150 Total Nominal Lamp Watts</t>
  </si>
  <si>
    <t>Fluorescent Lamp Ballasts with Ballast Input Voltage of 120 Volts and Designed for Use in Connection with Two F96T12HO Lamps at 220 Total Nominal Lamp Watts</t>
  </si>
  <si>
    <t>Fluorescent Lamp Ballasts with Ballast Input Voltage of 277 Volts and Designed for Use in Connection with Two F96T12HO Lamps at 220 Total Nominal Lamp Watts</t>
  </si>
  <si>
    <t>Fluorescent Lamp Ballasts with Ballast Input Voltage of 120 Volts and Designed for Use in Connection with One F34T12 Lamp at 34 Total Nominal Lamp Watts</t>
  </si>
  <si>
    <t>Fluorescent Lamp Ballasts with Ballast Input Voltage of 277 Volts and Designed for Use in Connection with One F34T12 Lamp at 34 Total Nominal Lamp Watts</t>
  </si>
  <si>
    <t>Fluorescent Lamp Ballasts with Ballast Input Voltage of 120 Volts and Designed for Use in Connection with Two F34T12 Lamps at 68 Total Nominal Lamp Watts</t>
  </si>
  <si>
    <t>Fluorescent Lamp Ballasts with Ballast Input Voltage of 277 Volts and Designed for Use in Connection with Two F34T12 Lamps at 68 Total Nominal Lamp Watts</t>
  </si>
  <si>
    <t>Fluorescent Lamp Ballasts with Ballast Input Voltage of 120 Volts and Designed for Use in Connection with Two F96T12/ES Lamps at 120 Total Nominal Lamp Watts</t>
  </si>
  <si>
    <t>Fluorescent Lamp Ballasts with Ballast Input Voltage of 277 Volts and Designed for Use in Connection with Two F96T12/ES Lamps at 120 Total Nominal Lamp Watts</t>
  </si>
  <si>
    <t>Fluorescent Lamp Ballasts with Ballast Input Voltage of 277 Volts and Designed for Use in Connection with Two F96T12HO/ES Lamps at 190 Total Nominal Lamp Watts</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</si>
  <si>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</si>
  <si>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</si>
  <si>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</si>
  <si>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</si>
  <si>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</si>
  <si>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</si>
  <si>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</si>
  <si>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</si>
  <si>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</si>
  <si>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</si>
  <si>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</si>
  <si>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</si>
  <si>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</si>
  <si>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</si>
  <si>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</si>
  <si>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</si>
  <si>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</si>
  <si>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</si>
  <si>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</si>
  <si>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</si>
  <si>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</si>
  <si>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</si>
  <si>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</si>
  <si>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</si>
  <si>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</si>
  <si>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</si>
  <si>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</si>
  <si>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</si>
  <si>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</si>
  <si>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</si>
  <si>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</si>
  <si>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</si>
  <si>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</si>
  <si>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</si>
  <si>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</si>
  <si>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</si>
  <si>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220.14 (Expiration Date:  February 3, 2014)</t>
  </si>
  <si>
    <t>Version 4.3</t>
  </si>
  <si>
    <t>Fluorescent Lamp Ballasts with Ballast Input Voltage of 120 Volts and Designed for Use in Connection with Two F96T12HO/ES Lamps at 190 Total Nominal Lamp Watts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</si>
</sst>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9" xfId="0" applyFont="1" applyFill="1" applyBorder="1"/>
    <xf numFmtId="0" fontId="34" fillId="15" borderId="20" xfId="0" applyFont="1" applyFill="1" applyBorder="1"/>
    <xf numFmtId="0" fontId="34" fillId="15" borderId="21"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2" xfId="0" applyFont="1" applyFill="1" applyBorder="1"/>
    <xf numFmtId="0" fontId="34" fillId="15" borderId="23" xfId="0" applyFont="1" applyFill="1" applyBorder="1"/>
    <xf numFmtId="0" fontId="34" fillId="15" borderId="24" xfId="0" applyFont="1" applyFill="1" applyBorder="1"/>
    <xf numFmtId="0" fontId="39" fillId="15" borderId="25" xfId="0" applyFont="1" applyFill="1" applyBorder="1"/>
    <xf numFmtId="0" fontId="34" fillId="15" borderId="18" xfId="0" applyFont="1" applyFill="1" applyBorder="1"/>
    <xf numFmtId="0" fontId="34" fillId="15" borderId="26"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29"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3"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4"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34" fillId="0" borderId="19"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9" xfId="0" applyFont="1" applyFill="1" applyBorder="1" applyAlignment="1">
      <alignment horizontal="left" wrapText="1"/>
    </xf>
    <xf numFmtId="0" fontId="34" fillId="14" borderId="20" xfId="0" applyFont="1" applyFill="1" applyBorder="1" applyAlignment="1">
      <alignment horizontal="left" wrapText="1"/>
    </xf>
    <xf numFmtId="0" fontId="34" fillId="14" borderId="21" xfId="0" applyFont="1" applyFill="1" applyBorder="1" applyAlignment="1">
      <alignment horizontal="left" wrapText="1"/>
    </xf>
    <xf numFmtId="0" fontId="34" fillId="0" borderId="19" xfId="0" applyFont="1" applyFill="1" applyBorder="1" applyAlignment="1">
      <alignment horizontal="left" wrapText="1"/>
    </xf>
    <xf numFmtId="0" fontId="34" fillId="0" borderId="20" xfId="0" applyFont="1" applyFill="1" applyBorder="1" applyAlignment="1">
      <alignment horizontal="left" wrapText="1"/>
    </xf>
    <xf numFmtId="0" fontId="34" fillId="0" borderId="21" xfId="0" applyFont="1" applyFill="1" applyBorder="1" applyAlignment="1">
      <alignment horizontal="left" wrapText="1"/>
    </xf>
    <xf numFmtId="0" fontId="34" fillId="0" borderId="19" xfId="0" applyFont="1" applyFill="1" applyBorder="1" applyAlignment="1">
      <alignment horizontal="left"/>
    </xf>
    <xf numFmtId="0" fontId="34" fillId="0" borderId="20" xfId="0" applyFont="1" applyFill="1" applyBorder="1" applyAlignment="1">
      <alignment horizontal="left"/>
    </xf>
    <xf numFmtId="0" fontId="34" fillId="0" borderId="21" xfId="0" applyFont="1" applyFill="1" applyBorder="1" applyAlignment="1">
      <alignment horizontal="left"/>
    </xf>
    <xf numFmtId="0" fontId="40" fillId="0" borderId="0" xfId="0" applyFont="1" applyFill="1" applyBorder="1" applyAlignment="1">
      <alignment horizontal="right" vertical="center" wrapText="1"/>
    </xf>
    <xf numFmtId="0" fontId="39" fillId="15" borderId="36"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3" xfId="0" applyFont="1" applyFill="1" applyBorder="1" applyAlignment="1">
      <alignment horizontal="left" vertical="center" wrapText="1"/>
    </xf>
    <xf numFmtId="0" fontId="42" fillId="0" borderId="0" xfId="0" applyFont="1" applyFill="1" applyBorder="1" applyAlignment="1">
      <alignment horizontal="left" wrapText="1"/>
    </xf>
    <xf numFmtId="0" fontId="35" fillId="0" borderId="0" xfId="0" applyFont="1" applyFill="1" applyBorder="1" applyAlignment="1">
      <alignment horizontal="center"/>
    </xf>
    <xf numFmtId="0" fontId="38" fillId="0" borderId="19"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38" fillId="0" borderId="21" xfId="0" applyFont="1" applyFill="1" applyBorder="1" applyAlignment="1">
      <alignment horizontal="left" vertical="center" wrapText="1"/>
    </xf>
    <xf numFmtId="0" fontId="28" fillId="0" borderId="22" xfId="2" applyFont="1" applyFill="1" applyBorder="1" applyAlignment="1" applyProtection="1">
      <alignment horizontal="left" vertical="center" wrapText="1"/>
      <protection hidden="1"/>
    </xf>
    <xf numFmtId="0" fontId="28" fillId="0" borderId="23" xfId="2" applyFont="1" applyFill="1" applyBorder="1" applyAlignment="1" applyProtection="1">
      <alignment horizontal="left" vertical="center" wrapText="1"/>
      <protection hidden="1"/>
    </xf>
    <xf numFmtId="0" fontId="28" fillId="0" borderId="24" xfId="2" applyFont="1" applyFill="1" applyBorder="1" applyAlignment="1" applyProtection="1">
      <alignment horizontal="left" vertical="center" wrapText="1"/>
      <protection hidden="1"/>
    </xf>
    <xf numFmtId="0" fontId="43" fillId="0" borderId="25" xfId="1" applyFont="1" applyFill="1" applyBorder="1" applyAlignment="1" applyProtection="1">
      <alignment horizontal="left" vertical="center"/>
    </xf>
    <xf numFmtId="0" fontId="43" fillId="0" borderId="18" xfId="1" applyFont="1" applyFill="1" applyBorder="1" applyAlignment="1" applyProtection="1">
      <alignment horizontal="left" vertical="center"/>
    </xf>
    <xf numFmtId="0" fontId="43" fillId="0" borderId="26" xfId="1" applyFont="1" applyFill="1" applyBorder="1" applyAlignment="1" applyProtection="1">
      <alignment horizontal="left" vertical="center"/>
    </xf>
    <xf numFmtId="0" fontId="34" fillId="0" borderId="0" xfId="0" applyFont="1" applyFill="1" applyBorder="1" applyAlignment="1">
      <alignment horizontal="left"/>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13"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14"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15"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16"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17"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18"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1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20"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21"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922"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23"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140</v>
      </c>
    </row>
    <row r="2" spans="1:16" ht="6" customHeight="1" x14ac:dyDescent="0.2"/>
    <row r="3" spans="1:16" s="61" customFormat="1" ht="18" x14ac:dyDescent="0.2">
      <c r="A3" s="171" t="str">
        <f>C3</f>
        <v>Fluorescent Lamp Ballasts</v>
      </c>
      <c r="B3" s="90" t="s">
        <v>0</v>
      </c>
      <c r="C3" s="187" t="s">
        <v>80</v>
      </c>
      <c r="D3" s="188" t="s">
        <v>141</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4.3</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6" t="s">
        <v>32</v>
      </c>
      <c r="C14" s="236"/>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7" t="s">
        <v>43</v>
      </c>
      <c r="C27" s="237"/>
      <c r="D27" s="237"/>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39"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39"/>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39"/>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39"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39"/>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39"/>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39"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39"/>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39"/>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39"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39"/>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39"/>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39"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39"/>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39"/>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38" t="str">
        <f>IF(F11=0,"SELECT SUBMITTER TYPE AT THE TOP OF THIS WORKSHEET",IF(F11=1,F113,IF(F11=2,F113,IF(F11=3,G113,"Error in Submitter Type"))))</f>
        <v>SELECT SUBMITTER TYPE AT THE TOP OF THIS WORKSHEET</v>
      </c>
      <c r="C113" s="238"/>
      <c r="D113" s="238"/>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89"/>
      <c r="B118" s="190"/>
      <c r="C118" s="190"/>
      <c r="D118" s="190"/>
    </row>
    <row r="120" spans="1:83" x14ac:dyDescent="0.2">
      <c r="B120" s="191" t="s">
        <v>85</v>
      </c>
      <c r="C120" s="113"/>
      <c r="D120" s="113"/>
    </row>
    <row r="121" spans="1:83" x14ac:dyDescent="0.2">
      <c r="B121" s="192"/>
      <c r="C121" s="113"/>
      <c r="D121" s="113"/>
    </row>
    <row r="122" spans="1:83" x14ac:dyDescent="0.2">
      <c r="B122" s="191" t="s">
        <v>86</v>
      </c>
      <c r="C122" s="113"/>
      <c r="D122" s="113"/>
    </row>
    <row r="123" spans="1:83" x14ac:dyDescent="0.2">
      <c r="B123" s="191" t="s">
        <v>87</v>
      </c>
      <c r="C123" s="113"/>
      <c r="D123" s="113"/>
    </row>
    <row r="124" spans="1:83" x14ac:dyDescent="0.2">
      <c r="B124" s="193"/>
      <c r="C124" s="113"/>
      <c r="D124" s="113"/>
    </row>
    <row r="125" spans="1:83" ht="234.95" customHeight="1" x14ac:dyDescent="0.2">
      <c r="B125" s="235" t="s">
        <v>88</v>
      </c>
      <c r="C125" s="235"/>
      <c r="D125" s="235"/>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20" width="12.7109375" style="11" customWidth="1"/>
    <col min="21" max="21" width="15.7109375" style="11" customWidth="1"/>
    <col min="22"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15.28515625" style="14" customWidth="1"/>
    <col min="42" max="42" width="12.28515625" style="14" customWidth="1"/>
    <col min="43"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Fluorescent Lamp Ballasts</v>
      </c>
      <c r="B1" s="73" t="s">
        <v>0</v>
      </c>
      <c r="D1" s="240" t="str">
        <f>Certification!C3</f>
        <v>Fluorescent Lamp Ballasts</v>
      </c>
      <c r="E1" s="240"/>
      <c r="F1" s="240"/>
      <c r="G1" s="240"/>
      <c r="I1" s="82" t="str">
        <f>Certification!D3</f>
        <v>Version 4.3</v>
      </c>
      <c r="K1" s="88"/>
      <c r="AY1" s="143"/>
    </row>
    <row r="2" spans="1:116" x14ac:dyDescent="0.2">
      <c r="A2" s="172" t="str">
        <f>Certification!A4</f>
        <v>4.3</v>
      </c>
      <c r="AY2" s="143"/>
    </row>
    <row r="3" spans="1:116" ht="25.5" customHeight="1" x14ac:dyDescent="0.2">
      <c r="B3" s="245" t="s">
        <v>22</v>
      </c>
      <c r="C3" s="245"/>
      <c r="D3" s="72" t="str">
        <f>IF(COUNTA(INPUT)=0,"No Data",IF(COUNTIF(B10:B109,"Error")&gt;0,"Error","OK"))</f>
        <v>No Data</v>
      </c>
      <c r="E3" s="77"/>
      <c r="F3" s="247" t="s">
        <v>24</v>
      </c>
      <c r="G3" s="247"/>
      <c r="H3" s="248" t="str">
        <f>Certification!D7</f>
        <v>No Data</v>
      </c>
      <c r="I3" s="248"/>
      <c r="K3" s="87"/>
      <c r="AY3" s="143"/>
    </row>
    <row r="4" spans="1:116" s="38" customFormat="1" x14ac:dyDescent="0.2">
      <c r="C4" s="14"/>
      <c r="D4" s="14"/>
      <c r="E4" s="14"/>
      <c r="F4" s="14"/>
      <c r="G4" s="14"/>
      <c r="H4" s="14"/>
      <c r="I4" s="14"/>
      <c r="J4" s="14"/>
      <c r="K4" s="3"/>
      <c r="L4" s="56"/>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1" t="s">
        <v>20</v>
      </c>
      <c r="B5" s="241"/>
      <c r="C5" s="241"/>
      <c r="D5" s="241"/>
      <c r="E5" s="241"/>
      <c r="F5" s="241"/>
      <c r="G5" s="241"/>
      <c r="H5" s="241"/>
      <c r="I5" s="241"/>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2" t="s">
        <v>28</v>
      </c>
      <c r="B6" s="243"/>
      <c r="C6" s="243"/>
      <c r="D6" s="243"/>
      <c r="E6" s="243"/>
      <c r="F6" s="243"/>
      <c r="G6" s="243"/>
      <c r="H6" s="243"/>
      <c r="I6" s="244"/>
      <c r="J6" s="74"/>
      <c r="K6" s="74"/>
      <c r="L6" s="84"/>
      <c r="M6" s="74"/>
      <c r="N6" s="84"/>
      <c r="O6" s="74"/>
      <c r="P6" s="84"/>
      <c r="Q6" s="84"/>
      <c r="R6" s="84"/>
      <c r="S6" s="84"/>
      <c r="T6" s="84"/>
      <c r="U6" s="84"/>
      <c r="V6" s="84"/>
      <c r="W6" s="8"/>
      <c r="X6" s="250" t="s">
        <v>12</v>
      </c>
      <c r="Y6" s="246"/>
      <c r="Z6" s="246"/>
      <c r="AA6" s="246" t="s">
        <v>12</v>
      </c>
      <c r="AB6" s="246"/>
      <c r="AC6" s="246"/>
      <c r="AD6" s="246" t="s">
        <v>12</v>
      </c>
      <c r="AE6" s="246"/>
      <c r="AF6" s="246"/>
      <c r="AG6" s="246" t="s">
        <v>12</v>
      </c>
      <c r="AH6" s="246"/>
      <c r="AI6" s="246" t="s">
        <v>12</v>
      </c>
      <c r="AJ6" s="246"/>
      <c r="AK6" s="246"/>
      <c r="AL6" s="85"/>
      <c r="AM6" s="246" t="s">
        <v>12</v>
      </c>
      <c r="AN6" s="246"/>
      <c r="AO6" s="246"/>
      <c r="AP6" s="251"/>
      <c r="AQ6" s="75"/>
      <c r="AR6" s="35"/>
      <c r="AT6" s="1"/>
      <c r="AY6" s="143"/>
      <c r="BE6" s="182"/>
      <c r="BF6" s="182"/>
      <c r="BG6" s="18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T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81</v>
      </c>
      <c r="S9" s="40" t="s">
        <v>82</v>
      </c>
      <c r="T9" s="37" t="s">
        <v>83</v>
      </c>
      <c r="U9" s="40" t="s">
        <v>84</v>
      </c>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Ballast Efficacy Factor Status</v>
      </c>
      <c r="AN9" s="25" t="str">
        <f t="shared" si="0"/>
        <v>Ballast Power Factor Status</v>
      </c>
      <c r="AO9" s="25" t="str">
        <f t="shared" si="0"/>
        <v>Number of Lamps Operated by the Ballast Status</v>
      </c>
      <c r="AP9" s="185" t="str">
        <f t="shared" si="0"/>
        <v>Type of Lamps Operated by the Ballast Status</v>
      </c>
      <c r="AQ9" s="25" t="str">
        <f t="shared" si="0"/>
        <v xml:space="preserve"> Status</v>
      </c>
      <c r="AR9" s="43"/>
      <c r="AS9" s="44"/>
      <c r="AT9" s="44"/>
      <c r="AU9" s="249" t="s">
        <v>6</v>
      </c>
      <c r="AV9" s="249"/>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26"/>
      <c r="D10" s="29"/>
      <c r="E10" s="229"/>
      <c r="F10" s="229"/>
      <c r="G10" s="229"/>
      <c r="H10" s="30"/>
      <c r="I10" s="29"/>
      <c r="J10" s="30"/>
      <c r="K10" s="30"/>
      <c r="L10" s="30"/>
      <c r="M10" s="53"/>
      <c r="N10" s="30"/>
      <c r="O10" s="53"/>
      <c r="P10" s="29"/>
      <c r="Q10" s="49"/>
      <c r="R10" s="29"/>
      <c r="S10" s="29"/>
      <c r="T10" s="29"/>
      <c r="U10" s="232"/>
      <c r="V10" s="4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IF(COUNTA($C10:$V10)=0,"",IF(H10="d","ok",IF(ISBLANK($T10),"Empty cell",IF($T10&lt;1,"Entry should be either 1 or 2",IF($T10&gt;2,"Entry should be either 1 or 2",IF($T10=INT($T10),"ok","Entry should be either 1 or 2"))))))</f>
        <v/>
      </c>
      <c r="AP10" s="16" t="str">
        <f>IF(COUNTA($C10:$V10)=0,"",IF(H10="d","ok",IF(ISBLANK($U10),"Empty cell","ok")))</f>
        <v/>
      </c>
      <c r="AQ10" s="16" t="str">
        <f t="shared" ref="AQ10:AQ29" si="18">IF(COUNTA($C10:$V10)=0,"","ok")</f>
        <v/>
      </c>
      <c r="AR10" s="17"/>
      <c r="AU10" s="18" t="s">
        <v>4</v>
      </c>
      <c r="AV10" s="19">
        <v>20</v>
      </c>
      <c r="AW10" s="19"/>
      <c r="AX10" s="64" t="str">
        <f t="shared" ref="AX10:AX73" si="19">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27"/>
      <c r="D11" s="31"/>
      <c r="E11" s="230"/>
      <c r="F11" s="230"/>
      <c r="G11" s="230"/>
      <c r="H11" s="32"/>
      <c r="I11" s="31"/>
      <c r="J11" s="32"/>
      <c r="K11" s="32"/>
      <c r="L11" s="32"/>
      <c r="M11" s="54"/>
      <c r="N11" s="32"/>
      <c r="O11" s="54"/>
      <c r="P11" s="31"/>
      <c r="Q11" s="50"/>
      <c r="R11" s="31"/>
      <c r="S11" s="31"/>
      <c r="T11" s="31"/>
      <c r="U11" s="233"/>
      <c r="V11" s="5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IF(COUNTA($C11:$V11)=0,"",IF(H11="d","ok",IF(ISBLANK($T11),"Empty cell",IF($T11&lt;1,"Entry should be either 1 or 2",IF($T11&gt;2,"Entry should be either 1 or 2",IF($T11=INT($T11),"ok","Entry should be either 1 or 2"))))))</f>
        <v/>
      </c>
      <c r="AP11" s="16" t="str">
        <f t="shared" ref="AP11:AP74" si="21">IF(COUNTA($C11:$V11)=0,"",IF(H11="d","ok",IF(ISBLANK($U11),"Empty cell","ok")))</f>
        <v/>
      </c>
      <c r="AQ11" s="16" t="str">
        <f t="shared" si="18"/>
        <v/>
      </c>
      <c r="AR11" s="17"/>
      <c r="AU11" s="18" t="s">
        <v>5</v>
      </c>
      <c r="AV11" s="184">
        <v>16</v>
      </c>
      <c r="AW11" s="19"/>
      <c r="AX11" s="64" t="str">
        <f t="shared" si="19"/>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27"/>
      <c r="D12" s="31"/>
      <c r="E12" s="230"/>
      <c r="F12" s="230"/>
      <c r="G12" s="230"/>
      <c r="H12" s="32"/>
      <c r="I12" s="31"/>
      <c r="J12" s="32"/>
      <c r="K12" s="32"/>
      <c r="L12" s="32"/>
      <c r="M12" s="54"/>
      <c r="N12" s="32"/>
      <c r="O12" s="54"/>
      <c r="P12" s="31"/>
      <c r="Q12" s="50"/>
      <c r="R12" s="31"/>
      <c r="S12" s="31"/>
      <c r="T12" s="31"/>
      <c r="U12" s="233"/>
      <c r="V12" s="5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21"/>
        <v/>
      </c>
      <c r="AQ12" s="16" t="str">
        <f t="shared" si="18"/>
        <v/>
      </c>
      <c r="AR12" s="17"/>
      <c r="AU12" s="18" t="s">
        <v>59</v>
      </c>
      <c r="AV12" s="19">
        <f>Certification!F11</f>
        <v>0</v>
      </c>
      <c r="AW12" s="19"/>
      <c r="AX12" s="64" t="str">
        <f t="shared" si="19"/>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27"/>
      <c r="D13" s="31"/>
      <c r="E13" s="230"/>
      <c r="F13" s="230"/>
      <c r="G13" s="230"/>
      <c r="H13" s="32"/>
      <c r="I13" s="31"/>
      <c r="J13" s="32"/>
      <c r="K13" s="32"/>
      <c r="L13" s="32"/>
      <c r="M13" s="54"/>
      <c r="N13" s="32"/>
      <c r="O13" s="54"/>
      <c r="P13" s="31"/>
      <c r="Q13" s="50"/>
      <c r="R13" s="31"/>
      <c r="S13" s="31"/>
      <c r="T13" s="31"/>
      <c r="U13" s="233"/>
      <c r="V13" s="5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21"/>
        <v/>
      </c>
      <c r="AQ13" s="16" t="str">
        <f t="shared" si="18"/>
        <v/>
      </c>
      <c r="AR13" s="17"/>
      <c r="AU13" s="80" t="s">
        <v>60</v>
      </c>
      <c r="AV13" s="168">
        <f>Certification!F29</f>
        <v>0</v>
      </c>
      <c r="AW13" s="168"/>
      <c r="AX13" s="64" t="str">
        <f t="shared" si="19"/>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27"/>
      <c r="D14" s="31"/>
      <c r="E14" s="230"/>
      <c r="F14" s="230"/>
      <c r="G14" s="230"/>
      <c r="H14" s="32"/>
      <c r="I14" s="31"/>
      <c r="J14" s="32"/>
      <c r="K14" s="32"/>
      <c r="L14" s="32"/>
      <c r="M14" s="54"/>
      <c r="N14" s="32"/>
      <c r="O14" s="54"/>
      <c r="P14" s="31"/>
      <c r="Q14" s="50"/>
      <c r="R14" s="31"/>
      <c r="S14" s="31"/>
      <c r="T14" s="31"/>
      <c r="U14" s="233"/>
      <c r="V14" s="5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21"/>
        <v/>
      </c>
      <c r="AQ14" s="16" t="str">
        <f t="shared" si="18"/>
        <v/>
      </c>
      <c r="AR14" s="17"/>
      <c r="AU14" s="167"/>
      <c r="AV14" s="46"/>
      <c r="AW14" s="46"/>
      <c r="AX14" s="64" t="str">
        <f t="shared" si="19"/>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27"/>
      <c r="D15" s="31"/>
      <c r="E15" s="230"/>
      <c r="F15" s="230"/>
      <c r="G15" s="230"/>
      <c r="H15" s="32"/>
      <c r="I15" s="31"/>
      <c r="J15" s="32"/>
      <c r="K15" s="32"/>
      <c r="L15" s="32"/>
      <c r="M15" s="54"/>
      <c r="N15" s="32"/>
      <c r="O15" s="54"/>
      <c r="P15" s="31"/>
      <c r="Q15" s="50"/>
      <c r="R15" s="31"/>
      <c r="S15" s="31"/>
      <c r="T15" s="31"/>
      <c r="U15" s="233"/>
      <c r="V15" s="5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21"/>
        <v/>
      </c>
      <c r="AQ15" s="16" t="str">
        <f t="shared" si="18"/>
        <v/>
      </c>
      <c r="AR15" s="17"/>
      <c r="AU15" s="47"/>
      <c r="AV15" s="47"/>
      <c r="AW15" s="47"/>
      <c r="AX15" s="64" t="str">
        <f t="shared" si="19"/>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27"/>
      <c r="D16" s="31"/>
      <c r="E16" s="230"/>
      <c r="F16" s="230"/>
      <c r="G16" s="230"/>
      <c r="H16" s="32"/>
      <c r="I16" s="31"/>
      <c r="J16" s="32"/>
      <c r="K16" s="32"/>
      <c r="L16" s="32"/>
      <c r="M16" s="54"/>
      <c r="N16" s="32"/>
      <c r="O16" s="54"/>
      <c r="P16" s="31"/>
      <c r="Q16" s="50"/>
      <c r="R16" s="31"/>
      <c r="S16" s="31"/>
      <c r="T16" s="31"/>
      <c r="U16" s="233"/>
      <c r="V16" s="5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21"/>
        <v/>
      </c>
      <c r="AQ16" s="16" t="str">
        <f t="shared" si="18"/>
        <v/>
      </c>
      <c r="AR16" s="17"/>
      <c r="AU16" s="47"/>
      <c r="AV16" s="47"/>
      <c r="AW16" s="47"/>
      <c r="AX16" s="64" t="str">
        <f t="shared" si="19"/>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27"/>
      <c r="D17" s="31"/>
      <c r="E17" s="230"/>
      <c r="F17" s="230"/>
      <c r="G17" s="230"/>
      <c r="H17" s="32"/>
      <c r="I17" s="31"/>
      <c r="J17" s="32"/>
      <c r="K17" s="32"/>
      <c r="L17" s="32"/>
      <c r="M17" s="54"/>
      <c r="N17" s="32"/>
      <c r="O17" s="54"/>
      <c r="P17" s="31"/>
      <c r="Q17" s="50"/>
      <c r="R17" s="31"/>
      <c r="S17" s="31"/>
      <c r="T17" s="31"/>
      <c r="U17" s="233"/>
      <c r="V17" s="5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21"/>
        <v/>
      </c>
      <c r="AQ17" s="16" t="str">
        <f t="shared" si="18"/>
        <v/>
      </c>
      <c r="AR17" s="17"/>
      <c r="AU17" s="47"/>
      <c r="AV17" s="47"/>
      <c r="AW17" s="47"/>
      <c r="AX17" s="64" t="str">
        <f t="shared" si="19"/>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27"/>
      <c r="D18" s="31"/>
      <c r="E18" s="230"/>
      <c r="F18" s="230"/>
      <c r="G18" s="230"/>
      <c r="H18" s="32"/>
      <c r="I18" s="31"/>
      <c r="J18" s="32"/>
      <c r="K18" s="32"/>
      <c r="L18" s="32"/>
      <c r="M18" s="54"/>
      <c r="N18" s="32"/>
      <c r="O18" s="54"/>
      <c r="P18" s="31"/>
      <c r="Q18" s="50"/>
      <c r="R18" s="31"/>
      <c r="S18" s="31"/>
      <c r="T18" s="31"/>
      <c r="U18" s="233"/>
      <c r="V18" s="5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21"/>
        <v/>
      </c>
      <c r="AQ18" s="16" t="str">
        <f t="shared" si="18"/>
        <v/>
      </c>
      <c r="AR18" s="17"/>
      <c r="AU18" s="47"/>
      <c r="AV18" s="47"/>
      <c r="AW18" s="47"/>
      <c r="AX18" s="64" t="str">
        <f t="shared" si="19"/>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27"/>
      <c r="D19" s="31"/>
      <c r="E19" s="230"/>
      <c r="F19" s="230"/>
      <c r="G19" s="230"/>
      <c r="H19" s="32"/>
      <c r="I19" s="31"/>
      <c r="J19" s="32"/>
      <c r="K19" s="32"/>
      <c r="L19" s="32"/>
      <c r="M19" s="54"/>
      <c r="N19" s="32"/>
      <c r="O19" s="54"/>
      <c r="P19" s="31"/>
      <c r="Q19" s="50"/>
      <c r="R19" s="31"/>
      <c r="S19" s="31"/>
      <c r="T19" s="31"/>
      <c r="U19" s="233"/>
      <c r="V19" s="5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21"/>
        <v/>
      </c>
      <c r="AQ19" s="16" t="str">
        <f t="shared" si="18"/>
        <v/>
      </c>
      <c r="AR19" s="17"/>
      <c r="AU19" s="47"/>
      <c r="AV19" s="47"/>
      <c r="AW19" s="47"/>
      <c r="AX19" s="64" t="str">
        <f t="shared" si="19"/>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27"/>
      <c r="D20" s="31"/>
      <c r="E20" s="230"/>
      <c r="F20" s="230"/>
      <c r="G20" s="230"/>
      <c r="H20" s="32"/>
      <c r="I20" s="31"/>
      <c r="J20" s="32"/>
      <c r="K20" s="32"/>
      <c r="L20" s="32"/>
      <c r="M20" s="54"/>
      <c r="N20" s="32"/>
      <c r="O20" s="54"/>
      <c r="P20" s="31"/>
      <c r="Q20" s="50"/>
      <c r="R20" s="31"/>
      <c r="S20" s="31"/>
      <c r="T20" s="31"/>
      <c r="U20" s="233"/>
      <c r="V20" s="5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21"/>
        <v/>
      </c>
      <c r="AQ20" s="16" t="str">
        <f t="shared" si="18"/>
        <v/>
      </c>
      <c r="AR20" s="17"/>
      <c r="AU20" s="47"/>
      <c r="AV20" s="47"/>
      <c r="AW20" s="47"/>
      <c r="AX20" s="64" t="str">
        <f t="shared" si="19"/>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27"/>
      <c r="D21" s="31"/>
      <c r="E21" s="230"/>
      <c r="F21" s="230"/>
      <c r="G21" s="230"/>
      <c r="H21" s="32"/>
      <c r="I21" s="31"/>
      <c r="J21" s="32"/>
      <c r="K21" s="32"/>
      <c r="L21" s="32"/>
      <c r="M21" s="54"/>
      <c r="N21" s="32"/>
      <c r="O21" s="54"/>
      <c r="P21" s="31"/>
      <c r="Q21" s="50"/>
      <c r="R21" s="31"/>
      <c r="S21" s="31"/>
      <c r="T21" s="31"/>
      <c r="U21" s="233"/>
      <c r="V21" s="5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21"/>
        <v/>
      </c>
      <c r="AQ21" s="16" t="str">
        <f t="shared" si="18"/>
        <v/>
      </c>
      <c r="AR21" s="17"/>
      <c r="AU21" s="47"/>
      <c r="AV21" s="47"/>
      <c r="AW21" s="47"/>
      <c r="AX21" s="64" t="str">
        <f t="shared" si="19"/>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27"/>
      <c r="D22" s="31"/>
      <c r="E22" s="230"/>
      <c r="F22" s="230"/>
      <c r="G22" s="230"/>
      <c r="H22" s="32"/>
      <c r="I22" s="31"/>
      <c r="J22" s="32"/>
      <c r="K22" s="32"/>
      <c r="L22" s="32"/>
      <c r="M22" s="54"/>
      <c r="N22" s="32"/>
      <c r="O22" s="54"/>
      <c r="P22" s="31"/>
      <c r="Q22" s="50"/>
      <c r="R22" s="31"/>
      <c r="S22" s="31"/>
      <c r="T22" s="31"/>
      <c r="U22" s="233"/>
      <c r="V22" s="5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21"/>
        <v/>
      </c>
      <c r="AQ22" s="16" t="str">
        <f t="shared" si="18"/>
        <v/>
      </c>
      <c r="AR22" s="17"/>
      <c r="AU22" s="47"/>
      <c r="AV22" s="47"/>
      <c r="AW22" s="47"/>
      <c r="AX22" s="64" t="str">
        <f t="shared" si="19"/>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27"/>
      <c r="D23" s="31"/>
      <c r="E23" s="230"/>
      <c r="F23" s="230"/>
      <c r="G23" s="230"/>
      <c r="H23" s="32"/>
      <c r="I23" s="31"/>
      <c r="J23" s="32"/>
      <c r="K23" s="32"/>
      <c r="L23" s="32"/>
      <c r="M23" s="54"/>
      <c r="N23" s="32"/>
      <c r="O23" s="54"/>
      <c r="P23" s="31"/>
      <c r="Q23" s="50"/>
      <c r="R23" s="31"/>
      <c r="S23" s="31"/>
      <c r="T23" s="31"/>
      <c r="U23" s="233"/>
      <c r="V23" s="5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21"/>
        <v/>
      </c>
      <c r="AQ23" s="16" t="str">
        <f t="shared" si="18"/>
        <v/>
      </c>
      <c r="AR23" s="17"/>
      <c r="AU23" s="47"/>
      <c r="AV23" s="47"/>
      <c r="AW23" s="47"/>
      <c r="AX23" s="64" t="str">
        <f t="shared" si="19"/>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27"/>
      <c r="D24" s="31"/>
      <c r="E24" s="230"/>
      <c r="F24" s="230"/>
      <c r="G24" s="230"/>
      <c r="H24" s="32"/>
      <c r="I24" s="31"/>
      <c r="J24" s="32"/>
      <c r="K24" s="32"/>
      <c r="L24" s="32"/>
      <c r="M24" s="54"/>
      <c r="N24" s="32"/>
      <c r="O24" s="54"/>
      <c r="P24" s="31"/>
      <c r="Q24" s="50"/>
      <c r="R24" s="31"/>
      <c r="S24" s="31"/>
      <c r="T24" s="31"/>
      <c r="U24" s="233"/>
      <c r="V24" s="5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21"/>
        <v/>
      </c>
      <c r="AQ24" s="16" t="str">
        <f t="shared" si="18"/>
        <v/>
      </c>
      <c r="AR24" s="17"/>
      <c r="AU24" s="47"/>
      <c r="AV24" s="47"/>
      <c r="AW24" s="47"/>
      <c r="AX24" s="64" t="str">
        <f t="shared" si="19"/>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27"/>
      <c r="D25" s="31"/>
      <c r="E25" s="230"/>
      <c r="F25" s="230"/>
      <c r="G25" s="230"/>
      <c r="H25" s="32"/>
      <c r="I25" s="31"/>
      <c r="J25" s="32"/>
      <c r="K25" s="32"/>
      <c r="L25" s="32"/>
      <c r="M25" s="54"/>
      <c r="N25" s="32"/>
      <c r="O25" s="54"/>
      <c r="P25" s="31"/>
      <c r="Q25" s="50"/>
      <c r="R25" s="31"/>
      <c r="S25" s="31"/>
      <c r="T25" s="31"/>
      <c r="U25" s="233"/>
      <c r="V25" s="5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21"/>
        <v/>
      </c>
      <c r="AQ25" s="16" t="str">
        <f t="shared" si="18"/>
        <v/>
      </c>
      <c r="AR25" s="17"/>
      <c r="AU25" s="47"/>
      <c r="AV25" s="47"/>
      <c r="AW25" s="47"/>
      <c r="AX25" s="64" t="str">
        <f t="shared" si="19"/>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27"/>
      <c r="D26" s="31"/>
      <c r="E26" s="230"/>
      <c r="F26" s="230"/>
      <c r="G26" s="230"/>
      <c r="H26" s="32"/>
      <c r="I26" s="31"/>
      <c r="J26" s="32"/>
      <c r="K26" s="32"/>
      <c r="L26" s="32"/>
      <c r="M26" s="54"/>
      <c r="N26" s="32"/>
      <c r="O26" s="54"/>
      <c r="P26" s="31"/>
      <c r="Q26" s="50"/>
      <c r="R26" s="31"/>
      <c r="S26" s="31"/>
      <c r="T26" s="31"/>
      <c r="U26" s="233"/>
      <c r="V26" s="5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21"/>
        <v/>
      </c>
      <c r="AQ26" s="16" t="str">
        <f t="shared" si="18"/>
        <v/>
      </c>
      <c r="AR26" s="17"/>
      <c r="AU26" s="47"/>
      <c r="AV26" s="47"/>
      <c r="AW26" s="47"/>
      <c r="AX26" s="64" t="str">
        <f t="shared" si="19"/>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27"/>
      <c r="D27" s="31"/>
      <c r="E27" s="230"/>
      <c r="F27" s="230"/>
      <c r="G27" s="230"/>
      <c r="H27" s="32"/>
      <c r="I27" s="31"/>
      <c r="J27" s="32"/>
      <c r="K27" s="32"/>
      <c r="L27" s="32"/>
      <c r="M27" s="54"/>
      <c r="N27" s="32"/>
      <c r="O27" s="54"/>
      <c r="P27" s="31"/>
      <c r="Q27" s="50"/>
      <c r="R27" s="31"/>
      <c r="S27" s="31"/>
      <c r="T27" s="31"/>
      <c r="U27" s="233"/>
      <c r="V27" s="5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21"/>
        <v/>
      </c>
      <c r="AQ27" s="16" t="str">
        <f t="shared" si="18"/>
        <v/>
      </c>
      <c r="AR27" s="17"/>
      <c r="AU27" s="47"/>
      <c r="AV27" s="47"/>
      <c r="AW27" s="47"/>
      <c r="AX27" s="64" t="str">
        <f t="shared" si="19"/>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27"/>
      <c r="D28" s="31"/>
      <c r="E28" s="230"/>
      <c r="F28" s="230"/>
      <c r="G28" s="230"/>
      <c r="H28" s="32"/>
      <c r="I28" s="31"/>
      <c r="J28" s="32"/>
      <c r="K28" s="32"/>
      <c r="L28" s="32"/>
      <c r="M28" s="54"/>
      <c r="N28" s="32"/>
      <c r="O28" s="54"/>
      <c r="P28" s="31"/>
      <c r="Q28" s="50"/>
      <c r="R28" s="31"/>
      <c r="S28" s="31"/>
      <c r="T28" s="31"/>
      <c r="U28" s="233"/>
      <c r="V28" s="5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21"/>
        <v/>
      </c>
      <c r="AQ28" s="16" t="str">
        <f t="shared" si="18"/>
        <v/>
      </c>
      <c r="AR28" s="17"/>
      <c r="AU28" s="47"/>
      <c r="AV28" s="47"/>
      <c r="AW28" s="47"/>
      <c r="AX28" s="64" t="str">
        <f t="shared" si="19"/>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27"/>
      <c r="D29" s="31"/>
      <c r="E29" s="230"/>
      <c r="F29" s="230"/>
      <c r="G29" s="230"/>
      <c r="H29" s="32"/>
      <c r="I29" s="31"/>
      <c r="J29" s="32"/>
      <c r="K29" s="32"/>
      <c r="L29" s="32"/>
      <c r="M29" s="54"/>
      <c r="N29" s="32"/>
      <c r="O29" s="54"/>
      <c r="P29" s="31"/>
      <c r="Q29" s="50"/>
      <c r="R29" s="31"/>
      <c r="S29" s="31"/>
      <c r="T29" s="31"/>
      <c r="U29" s="233"/>
      <c r="V29" s="5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21"/>
        <v/>
      </c>
      <c r="AQ29" s="16" t="str">
        <f t="shared" si="18"/>
        <v/>
      </c>
      <c r="AR29" s="17"/>
      <c r="AU29" s="47"/>
      <c r="AV29" s="47"/>
      <c r="AW29" s="47"/>
      <c r="AX29" s="64" t="str">
        <f t="shared" si="19"/>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27"/>
      <c r="D30" s="31"/>
      <c r="E30" s="230"/>
      <c r="F30" s="230"/>
      <c r="G30" s="230"/>
      <c r="H30" s="32"/>
      <c r="I30" s="31"/>
      <c r="J30" s="32"/>
      <c r="K30" s="32"/>
      <c r="L30" s="32"/>
      <c r="M30" s="54"/>
      <c r="N30" s="32"/>
      <c r="O30" s="54"/>
      <c r="P30" s="31"/>
      <c r="Q30" s="50"/>
      <c r="R30" s="31"/>
      <c r="S30" s="31"/>
      <c r="T30" s="31"/>
      <c r="U30" s="233"/>
      <c r="V30" s="5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2">IF(COUNTA($C30:$V30)=0,"","ok")</f>
        <v/>
      </c>
      <c r="AL30" s="16" t="str">
        <f t="shared" si="22"/>
        <v/>
      </c>
      <c r="AM30" s="16" t="str">
        <f t="shared" si="16"/>
        <v/>
      </c>
      <c r="AN30" s="16" t="str">
        <f t="shared" si="17"/>
        <v/>
      </c>
      <c r="AO30" s="16" t="str">
        <f t="shared" si="20"/>
        <v/>
      </c>
      <c r="AP30" s="16" t="str">
        <f t="shared" si="21"/>
        <v/>
      </c>
      <c r="AQ30" s="16" t="str">
        <f t="shared" ref="AQ30:AQ49" si="23">IF(COUNTA($C30:$V30)=0,"","ok")</f>
        <v/>
      </c>
      <c r="AR30" s="17"/>
      <c r="AU30" s="47"/>
      <c r="AV30" s="47"/>
      <c r="AW30" s="47"/>
      <c r="AX30" s="64" t="str">
        <f t="shared" si="19"/>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27"/>
      <c r="D31" s="31"/>
      <c r="E31" s="230"/>
      <c r="F31" s="230"/>
      <c r="G31" s="230"/>
      <c r="H31" s="32"/>
      <c r="I31" s="31"/>
      <c r="J31" s="32"/>
      <c r="K31" s="32"/>
      <c r="L31" s="32"/>
      <c r="M31" s="54"/>
      <c r="N31" s="32"/>
      <c r="O31" s="54"/>
      <c r="P31" s="31"/>
      <c r="Q31" s="50"/>
      <c r="R31" s="31"/>
      <c r="S31" s="31"/>
      <c r="T31" s="31"/>
      <c r="U31" s="233"/>
      <c r="V31" s="5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2"/>
        <v/>
      </c>
      <c r="AL31" s="16" t="str">
        <f t="shared" si="22"/>
        <v/>
      </c>
      <c r="AM31" s="16" t="str">
        <f t="shared" si="16"/>
        <v/>
      </c>
      <c r="AN31" s="16" t="str">
        <f t="shared" si="17"/>
        <v/>
      </c>
      <c r="AO31" s="16" t="str">
        <f t="shared" si="20"/>
        <v/>
      </c>
      <c r="AP31" s="16" t="str">
        <f t="shared" si="21"/>
        <v/>
      </c>
      <c r="AQ31" s="16" t="str">
        <f t="shared" si="23"/>
        <v/>
      </c>
      <c r="AR31" s="17"/>
      <c r="AU31" s="47"/>
      <c r="AV31" s="47"/>
      <c r="AW31" s="47"/>
      <c r="AX31" s="64" t="str">
        <f t="shared" si="19"/>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27"/>
      <c r="D32" s="31"/>
      <c r="E32" s="230"/>
      <c r="F32" s="230"/>
      <c r="G32" s="230"/>
      <c r="H32" s="32"/>
      <c r="I32" s="31"/>
      <c r="J32" s="32"/>
      <c r="K32" s="32"/>
      <c r="L32" s="32"/>
      <c r="M32" s="54"/>
      <c r="N32" s="32"/>
      <c r="O32" s="54"/>
      <c r="P32" s="31"/>
      <c r="Q32" s="50"/>
      <c r="R32" s="31"/>
      <c r="S32" s="31"/>
      <c r="T32" s="31"/>
      <c r="U32" s="233"/>
      <c r="V32" s="5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2"/>
        <v/>
      </c>
      <c r="AL32" s="16" t="str">
        <f t="shared" si="22"/>
        <v/>
      </c>
      <c r="AM32" s="16" t="str">
        <f t="shared" si="16"/>
        <v/>
      </c>
      <c r="AN32" s="16" t="str">
        <f t="shared" si="17"/>
        <v/>
      </c>
      <c r="AO32" s="16" t="str">
        <f t="shared" si="20"/>
        <v/>
      </c>
      <c r="AP32" s="16" t="str">
        <f t="shared" si="21"/>
        <v/>
      </c>
      <c r="AQ32" s="16" t="str">
        <f t="shared" si="23"/>
        <v/>
      </c>
      <c r="AR32" s="17"/>
      <c r="AU32" s="47"/>
      <c r="AV32" s="47"/>
      <c r="AW32" s="47"/>
      <c r="AX32" s="64" t="str">
        <f t="shared" si="19"/>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27"/>
      <c r="D33" s="31"/>
      <c r="E33" s="230"/>
      <c r="F33" s="230"/>
      <c r="G33" s="230"/>
      <c r="H33" s="32"/>
      <c r="I33" s="31"/>
      <c r="J33" s="32"/>
      <c r="K33" s="32"/>
      <c r="L33" s="32"/>
      <c r="M33" s="54"/>
      <c r="N33" s="32"/>
      <c r="O33" s="54"/>
      <c r="P33" s="31"/>
      <c r="Q33" s="50"/>
      <c r="R33" s="31"/>
      <c r="S33" s="31"/>
      <c r="T33" s="31"/>
      <c r="U33" s="233"/>
      <c r="V33" s="5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2"/>
        <v/>
      </c>
      <c r="AL33" s="16" t="str">
        <f t="shared" si="22"/>
        <v/>
      </c>
      <c r="AM33" s="16" t="str">
        <f t="shared" si="16"/>
        <v/>
      </c>
      <c r="AN33" s="16" t="str">
        <f t="shared" si="17"/>
        <v/>
      </c>
      <c r="AO33" s="16" t="str">
        <f t="shared" si="20"/>
        <v/>
      </c>
      <c r="AP33" s="16" t="str">
        <f t="shared" si="21"/>
        <v/>
      </c>
      <c r="AQ33" s="16" t="str">
        <f t="shared" si="23"/>
        <v/>
      </c>
      <c r="AR33" s="17"/>
      <c r="AU33" s="47"/>
      <c r="AV33" s="47"/>
      <c r="AW33" s="47"/>
      <c r="AX33" s="64" t="str">
        <f t="shared" si="19"/>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27"/>
      <c r="D34" s="31"/>
      <c r="E34" s="230"/>
      <c r="F34" s="230"/>
      <c r="G34" s="230"/>
      <c r="H34" s="32"/>
      <c r="I34" s="31"/>
      <c r="J34" s="32"/>
      <c r="K34" s="32"/>
      <c r="L34" s="32"/>
      <c r="M34" s="54"/>
      <c r="N34" s="32"/>
      <c r="O34" s="54"/>
      <c r="P34" s="31"/>
      <c r="Q34" s="50"/>
      <c r="R34" s="31"/>
      <c r="S34" s="31"/>
      <c r="T34" s="31"/>
      <c r="U34" s="233"/>
      <c r="V34" s="5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2"/>
        <v/>
      </c>
      <c r="AL34" s="16" t="str">
        <f t="shared" si="22"/>
        <v/>
      </c>
      <c r="AM34" s="16" t="str">
        <f t="shared" si="16"/>
        <v/>
      </c>
      <c r="AN34" s="16" t="str">
        <f t="shared" si="17"/>
        <v/>
      </c>
      <c r="AO34" s="16" t="str">
        <f t="shared" si="20"/>
        <v/>
      </c>
      <c r="AP34" s="16" t="str">
        <f t="shared" si="21"/>
        <v/>
      </c>
      <c r="AQ34" s="16" t="str">
        <f t="shared" si="23"/>
        <v/>
      </c>
      <c r="AR34" s="17"/>
      <c r="AU34" s="47"/>
      <c r="AV34" s="47"/>
      <c r="AW34" s="47"/>
      <c r="AX34" s="64" t="str">
        <f t="shared" si="19"/>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27"/>
      <c r="D35" s="31"/>
      <c r="E35" s="230"/>
      <c r="F35" s="230"/>
      <c r="G35" s="230"/>
      <c r="H35" s="32"/>
      <c r="I35" s="31"/>
      <c r="J35" s="32"/>
      <c r="K35" s="32"/>
      <c r="L35" s="32"/>
      <c r="M35" s="54"/>
      <c r="N35" s="32"/>
      <c r="O35" s="54"/>
      <c r="P35" s="31"/>
      <c r="Q35" s="50"/>
      <c r="R35" s="31"/>
      <c r="S35" s="31"/>
      <c r="T35" s="31"/>
      <c r="U35" s="233"/>
      <c r="V35" s="5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2"/>
        <v/>
      </c>
      <c r="AL35" s="16" t="str">
        <f t="shared" si="22"/>
        <v/>
      </c>
      <c r="AM35" s="16" t="str">
        <f t="shared" si="16"/>
        <v/>
      </c>
      <c r="AN35" s="16" t="str">
        <f t="shared" si="17"/>
        <v/>
      </c>
      <c r="AO35" s="16" t="str">
        <f t="shared" si="20"/>
        <v/>
      </c>
      <c r="AP35" s="16" t="str">
        <f t="shared" si="21"/>
        <v/>
      </c>
      <c r="AQ35" s="16" t="str">
        <f t="shared" si="23"/>
        <v/>
      </c>
      <c r="AR35" s="17"/>
      <c r="AU35" s="47"/>
      <c r="AV35" s="47"/>
      <c r="AW35" s="47"/>
      <c r="AX35" s="64" t="str">
        <f t="shared" si="19"/>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27"/>
      <c r="D36" s="31"/>
      <c r="E36" s="230"/>
      <c r="F36" s="230"/>
      <c r="G36" s="230"/>
      <c r="H36" s="32"/>
      <c r="I36" s="31"/>
      <c r="J36" s="32"/>
      <c r="K36" s="32"/>
      <c r="L36" s="32"/>
      <c r="M36" s="54"/>
      <c r="N36" s="32"/>
      <c r="O36" s="54"/>
      <c r="P36" s="31"/>
      <c r="Q36" s="50"/>
      <c r="R36" s="31"/>
      <c r="S36" s="31"/>
      <c r="T36" s="31"/>
      <c r="U36" s="233"/>
      <c r="V36" s="5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2"/>
        <v/>
      </c>
      <c r="AL36" s="16" t="str">
        <f t="shared" si="22"/>
        <v/>
      </c>
      <c r="AM36" s="16" t="str">
        <f t="shared" si="16"/>
        <v/>
      </c>
      <c r="AN36" s="16" t="str">
        <f t="shared" si="17"/>
        <v/>
      </c>
      <c r="AO36" s="16" t="str">
        <f t="shared" si="20"/>
        <v/>
      </c>
      <c r="AP36" s="16" t="str">
        <f t="shared" si="21"/>
        <v/>
      </c>
      <c r="AQ36" s="16" t="str">
        <f t="shared" si="23"/>
        <v/>
      </c>
      <c r="AR36" s="17"/>
      <c r="AU36" s="47"/>
      <c r="AV36" s="47"/>
      <c r="AW36" s="47"/>
      <c r="AX36" s="64" t="str">
        <f t="shared" si="19"/>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27"/>
      <c r="D37" s="31"/>
      <c r="E37" s="230"/>
      <c r="F37" s="230"/>
      <c r="G37" s="230"/>
      <c r="H37" s="32"/>
      <c r="I37" s="31"/>
      <c r="J37" s="32"/>
      <c r="K37" s="32"/>
      <c r="L37" s="32"/>
      <c r="M37" s="54"/>
      <c r="N37" s="32"/>
      <c r="O37" s="54"/>
      <c r="P37" s="31"/>
      <c r="Q37" s="50"/>
      <c r="R37" s="31"/>
      <c r="S37" s="31"/>
      <c r="T37" s="31"/>
      <c r="U37" s="233"/>
      <c r="V37" s="5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2"/>
        <v/>
      </c>
      <c r="AL37" s="16" t="str">
        <f t="shared" si="22"/>
        <v/>
      </c>
      <c r="AM37" s="16" t="str">
        <f t="shared" si="16"/>
        <v/>
      </c>
      <c r="AN37" s="16" t="str">
        <f t="shared" si="17"/>
        <v/>
      </c>
      <c r="AO37" s="16" t="str">
        <f t="shared" si="20"/>
        <v/>
      </c>
      <c r="AP37" s="16" t="str">
        <f t="shared" si="21"/>
        <v/>
      </c>
      <c r="AQ37" s="16" t="str">
        <f t="shared" si="23"/>
        <v/>
      </c>
      <c r="AR37" s="17"/>
      <c r="AU37" s="47"/>
      <c r="AV37" s="47"/>
      <c r="AW37" s="47"/>
      <c r="AX37" s="64" t="str">
        <f t="shared" si="19"/>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27"/>
      <c r="D38" s="31"/>
      <c r="E38" s="230"/>
      <c r="F38" s="230"/>
      <c r="G38" s="230"/>
      <c r="H38" s="32"/>
      <c r="I38" s="31"/>
      <c r="J38" s="32"/>
      <c r="K38" s="32"/>
      <c r="L38" s="32"/>
      <c r="M38" s="54"/>
      <c r="N38" s="32"/>
      <c r="O38" s="54"/>
      <c r="P38" s="31"/>
      <c r="Q38" s="50"/>
      <c r="R38" s="31"/>
      <c r="S38" s="31"/>
      <c r="T38" s="31"/>
      <c r="U38" s="233"/>
      <c r="V38" s="5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2"/>
        <v/>
      </c>
      <c r="AL38" s="16" t="str">
        <f t="shared" si="22"/>
        <v/>
      </c>
      <c r="AM38" s="16" t="str">
        <f t="shared" si="16"/>
        <v/>
      </c>
      <c r="AN38" s="16" t="str">
        <f t="shared" si="17"/>
        <v/>
      </c>
      <c r="AO38" s="16" t="str">
        <f t="shared" si="20"/>
        <v/>
      </c>
      <c r="AP38" s="16" t="str">
        <f t="shared" si="21"/>
        <v/>
      </c>
      <c r="AQ38" s="16" t="str">
        <f t="shared" si="23"/>
        <v/>
      </c>
      <c r="AR38" s="17"/>
      <c r="AU38" s="47"/>
      <c r="AV38" s="47"/>
      <c r="AW38" s="47"/>
      <c r="AX38" s="64" t="str">
        <f t="shared" si="19"/>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27"/>
      <c r="D39" s="31"/>
      <c r="E39" s="230"/>
      <c r="F39" s="230"/>
      <c r="G39" s="230"/>
      <c r="H39" s="32"/>
      <c r="I39" s="31"/>
      <c r="J39" s="32"/>
      <c r="K39" s="32"/>
      <c r="L39" s="32"/>
      <c r="M39" s="54"/>
      <c r="N39" s="32"/>
      <c r="O39" s="54"/>
      <c r="P39" s="31"/>
      <c r="Q39" s="50"/>
      <c r="R39" s="31"/>
      <c r="S39" s="31"/>
      <c r="T39" s="31"/>
      <c r="U39" s="233"/>
      <c r="V39" s="5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2"/>
        <v/>
      </c>
      <c r="AL39" s="16" t="str">
        <f t="shared" si="22"/>
        <v/>
      </c>
      <c r="AM39" s="16" t="str">
        <f t="shared" si="16"/>
        <v/>
      </c>
      <c r="AN39" s="16" t="str">
        <f t="shared" si="17"/>
        <v/>
      </c>
      <c r="AO39" s="16" t="str">
        <f t="shared" si="20"/>
        <v/>
      </c>
      <c r="AP39" s="16" t="str">
        <f t="shared" si="21"/>
        <v/>
      </c>
      <c r="AQ39" s="16" t="str">
        <f t="shared" si="23"/>
        <v/>
      </c>
      <c r="AR39" s="17"/>
      <c r="AU39" s="47"/>
      <c r="AV39" s="47"/>
      <c r="AW39" s="47"/>
      <c r="AX39" s="64" t="str">
        <f t="shared" si="19"/>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27"/>
      <c r="D40" s="31"/>
      <c r="E40" s="230"/>
      <c r="F40" s="230"/>
      <c r="G40" s="230"/>
      <c r="H40" s="32"/>
      <c r="I40" s="31"/>
      <c r="J40" s="32"/>
      <c r="K40" s="32"/>
      <c r="L40" s="32"/>
      <c r="M40" s="54"/>
      <c r="N40" s="32"/>
      <c r="O40" s="54"/>
      <c r="P40" s="31"/>
      <c r="Q40" s="50"/>
      <c r="R40" s="31"/>
      <c r="S40" s="31"/>
      <c r="T40" s="31"/>
      <c r="U40" s="233"/>
      <c r="V40" s="5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2"/>
        <v/>
      </c>
      <c r="AL40" s="16" t="str">
        <f t="shared" si="22"/>
        <v/>
      </c>
      <c r="AM40" s="16" t="str">
        <f t="shared" si="16"/>
        <v/>
      </c>
      <c r="AN40" s="16" t="str">
        <f t="shared" si="17"/>
        <v/>
      </c>
      <c r="AO40" s="16" t="str">
        <f t="shared" si="20"/>
        <v/>
      </c>
      <c r="AP40" s="16" t="str">
        <f t="shared" si="21"/>
        <v/>
      </c>
      <c r="AQ40" s="16" t="str">
        <f t="shared" si="23"/>
        <v/>
      </c>
      <c r="AR40" s="17"/>
      <c r="AU40" s="47"/>
      <c r="AV40" s="47"/>
      <c r="AW40" s="47"/>
      <c r="AX40" s="64" t="str">
        <f t="shared" si="19"/>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27"/>
      <c r="D41" s="31"/>
      <c r="E41" s="230"/>
      <c r="F41" s="230"/>
      <c r="G41" s="230"/>
      <c r="H41" s="32"/>
      <c r="I41" s="31"/>
      <c r="J41" s="32"/>
      <c r="K41" s="32"/>
      <c r="L41" s="32"/>
      <c r="M41" s="54"/>
      <c r="N41" s="32"/>
      <c r="O41" s="54"/>
      <c r="P41" s="31"/>
      <c r="Q41" s="50"/>
      <c r="R41" s="31"/>
      <c r="S41" s="31"/>
      <c r="T41" s="31"/>
      <c r="U41" s="233"/>
      <c r="V41" s="5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2"/>
        <v/>
      </c>
      <c r="AL41" s="16" t="str">
        <f t="shared" si="22"/>
        <v/>
      </c>
      <c r="AM41" s="16" t="str">
        <f t="shared" si="16"/>
        <v/>
      </c>
      <c r="AN41" s="16" t="str">
        <f t="shared" si="17"/>
        <v/>
      </c>
      <c r="AO41" s="16" t="str">
        <f t="shared" si="20"/>
        <v/>
      </c>
      <c r="AP41" s="16" t="str">
        <f t="shared" si="21"/>
        <v/>
      </c>
      <c r="AQ41" s="16" t="str">
        <f t="shared" si="23"/>
        <v/>
      </c>
      <c r="AR41" s="17"/>
      <c r="AU41" s="47"/>
      <c r="AV41" s="47"/>
      <c r="AW41" s="47"/>
      <c r="AX41" s="64" t="str">
        <f t="shared" si="19"/>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27"/>
      <c r="D42" s="31"/>
      <c r="E42" s="230"/>
      <c r="F42" s="230"/>
      <c r="G42" s="230"/>
      <c r="H42" s="32"/>
      <c r="I42" s="31"/>
      <c r="J42" s="32"/>
      <c r="K42" s="32"/>
      <c r="L42" s="32"/>
      <c r="M42" s="54"/>
      <c r="N42" s="32"/>
      <c r="O42" s="54"/>
      <c r="P42" s="31"/>
      <c r="Q42" s="50"/>
      <c r="R42" s="31"/>
      <c r="S42" s="31"/>
      <c r="T42" s="31"/>
      <c r="U42" s="233"/>
      <c r="V42" s="50"/>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2"/>
        <v/>
      </c>
      <c r="AL42" s="16" t="str">
        <f t="shared" si="22"/>
        <v/>
      </c>
      <c r="AM42" s="16" t="str">
        <f t="shared" si="16"/>
        <v/>
      </c>
      <c r="AN42" s="16" t="str">
        <f t="shared" si="17"/>
        <v/>
      </c>
      <c r="AO42" s="16" t="str">
        <f t="shared" si="20"/>
        <v/>
      </c>
      <c r="AP42" s="16" t="str">
        <f t="shared" si="21"/>
        <v/>
      </c>
      <c r="AQ42" s="16" t="str">
        <f t="shared" si="23"/>
        <v/>
      </c>
      <c r="AR42" s="17"/>
      <c r="AU42" s="47"/>
      <c r="AV42" s="47"/>
      <c r="AW42" s="47"/>
      <c r="AX42" s="64" t="str">
        <f t="shared" si="19"/>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27"/>
      <c r="D43" s="31"/>
      <c r="E43" s="230"/>
      <c r="F43" s="230"/>
      <c r="G43" s="230"/>
      <c r="H43" s="32"/>
      <c r="I43" s="31"/>
      <c r="J43" s="32"/>
      <c r="K43" s="32"/>
      <c r="L43" s="32"/>
      <c r="M43" s="54"/>
      <c r="N43" s="32"/>
      <c r="O43" s="54"/>
      <c r="P43" s="31"/>
      <c r="Q43" s="50"/>
      <c r="R43" s="31"/>
      <c r="S43" s="31"/>
      <c r="T43" s="31"/>
      <c r="U43" s="233"/>
      <c r="V43" s="50"/>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2"/>
        <v/>
      </c>
      <c r="AL43" s="16" t="str">
        <f t="shared" si="22"/>
        <v/>
      </c>
      <c r="AM43" s="16" t="str">
        <f t="shared" si="16"/>
        <v/>
      </c>
      <c r="AN43" s="16" t="str">
        <f t="shared" si="17"/>
        <v/>
      </c>
      <c r="AO43" s="16" t="str">
        <f t="shared" si="20"/>
        <v/>
      </c>
      <c r="AP43" s="16" t="str">
        <f t="shared" si="21"/>
        <v/>
      </c>
      <c r="AQ43" s="16" t="str">
        <f t="shared" si="23"/>
        <v/>
      </c>
      <c r="AR43" s="17"/>
      <c r="AU43" s="47"/>
      <c r="AV43" s="47"/>
      <c r="AW43" s="47"/>
      <c r="AX43" s="64" t="str">
        <f t="shared" si="19"/>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27"/>
      <c r="D44" s="31"/>
      <c r="E44" s="230"/>
      <c r="F44" s="230"/>
      <c r="G44" s="230"/>
      <c r="H44" s="32"/>
      <c r="I44" s="31"/>
      <c r="J44" s="32"/>
      <c r="K44" s="32"/>
      <c r="L44" s="32"/>
      <c r="M44" s="54"/>
      <c r="N44" s="32"/>
      <c r="O44" s="54"/>
      <c r="P44" s="31"/>
      <c r="Q44" s="50"/>
      <c r="R44" s="31"/>
      <c r="S44" s="31"/>
      <c r="T44" s="31"/>
      <c r="U44" s="233"/>
      <c r="V44" s="50"/>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2"/>
        <v/>
      </c>
      <c r="AL44" s="16" t="str">
        <f t="shared" si="22"/>
        <v/>
      </c>
      <c r="AM44" s="16" t="str">
        <f t="shared" si="16"/>
        <v/>
      </c>
      <c r="AN44" s="16" t="str">
        <f t="shared" si="17"/>
        <v/>
      </c>
      <c r="AO44" s="16" t="str">
        <f t="shared" si="20"/>
        <v/>
      </c>
      <c r="AP44" s="16" t="str">
        <f t="shared" si="21"/>
        <v/>
      </c>
      <c r="AQ44" s="16" t="str">
        <f t="shared" si="23"/>
        <v/>
      </c>
      <c r="AR44" s="17"/>
      <c r="AU44" s="47"/>
      <c r="AV44" s="47"/>
      <c r="AW44" s="47"/>
      <c r="AX44" s="64" t="str">
        <f t="shared" si="19"/>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27"/>
      <c r="D45" s="31"/>
      <c r="E45" s="230"/>
      <c r="F45" s="230"/>
      <c r="G45" s="230"/>
      <c r="H45" s="32"/>
      <c r="I45" s="31"/>
      <c r="J45" s="32"/>
      <c r="K45" s="32"/>
      <c r="L45" s="32"/>
      <c r="M45" s="54"/>
      <c r="N45" s="32"/>
      <c r="O45" s="54"/>
      <c r="P45" s="31"/>
      <c r="Q45" s="50"/>
      <c r="R45" s="31"/>
      <c r="S45" s="31"/>
      <c r="T45" s="31"/>
      <c r="U45" s="233"/>
      <c r="V45" s="50"/>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2"/>
        <v/>
      </c>
      <c r="AL45" s="16" t="str">
        <f t="shared" si="22"/>
        <v/>
      </c>
      <c r="AM45" s="16" t="str">
        <f t="shared" si="16"/>
        <v/>
      </c>
      <c r="AN45" s="16" t="str">
        <f t="shared" si="17"/>
        <v/>
      </c>
      <c r="AO45" s="16" t="str">
        <f t="shared" si="20"/>
        <v/>
      </c>
      <c r="AP45" s="16" t="str">
        <f t="shared" si="21"/>
        <v/>
      </c>
      <c r="AQ45" s="16" t="str">
        <f t="shared" si="23"/>
        <v/>
      </c>
      <c r="AR45" s="17"/>
      <c r="AU45" s="47"/>
      <c r="AV45" s="47"/>
      <c r="AW45" s="47"/>
      <c r="AX45" s="64" t="str">
        <f t="shared" si="19"/>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27"/>
      <c r="D46" s="31"/>
      <c r="E46" s="230"/>
      <c r="F46" s="230"/>
      <c r="G46" s="230"/>
      <c r="H46" s="32"/>
      <c r="I46" s="31"/>
      <c r="J46" s="32"/>
      <c r="K46" s="32"/>
      <c r="L46" s="32"/>
      <c r="M46" s="54"/>
      <c r="N46" s="32"/>
      <c r="O46" s="54"/>
      <c r="P46" s="31"/>
      <c r="Q46" s="50"/>
      <c r="R46" s="31"/>
      <c r="S46" s="31"/>
      <c r="T46" s="31"/>
      <c r="U46" s="233"/>
      <c r="V46" s="50"/>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2"/>
        <v/>
      </c>
      <c r="AL46" s="16" t="str">
        <f t="shared" si="22"/>
        <v/>
      </c>
      <c r="AM46" s="16" t="str">
        <f t="shared" si="16"/>
        <v/>
      </c>
      <c r="AN46" s="16" t="str">
        <f t="shared" si="17"/>
        <v/>
      </c>
      <c r="AO46" s="16" t="str">
        <f t="shared" si="20"/>
        <v/>
      </c>
      <c r="AP46" s="16" t="str">
        <f t="shared" si="21"/>
        <v/>
      </c>
      <c r="AQ46" s="16" t="str">
        <f t="shared" si="23"/>
        <v/>
      </c>
      <c r="AR46" s="17"/>
      <c r="AU46" s="47"/>
      <c r="AV46" s="47"/>
      <c r="AW46" s="47"/>
      <c r="AX46" s="64" t="str">
        <f t="shared" si="19"/>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27"/>
      <c r="D47" s="31"/>
      <c r="E47" s="230"/>
      <c r="F47" s="230"/>
      <c r="G47" s="230"/>
      <c r="H47" s="32"/>
      <c r="I47" s="31"/>
      <c r="J47" s="32"/>
      <c r="K47" s="32"/>
      <c r="L47" s="32"/>
      <c r="M47" s="54"/>
      <c r="N47" s="32"/>
      <c r="O47" s="54"/>
      <c r="P47" s="31"/>
      <c r="Q47" s="50"/>
      <c r="R47" s="31"/>
      <c r="S47" s="31"/>
      <c r="T47" s="31"/>
      <c r="U47" s="233"/>
      <c r="V47" s="50"/>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2"/>
        <v/>
      </c>
      <c r="AL47" s="16" t="str">
        <f t="shared" si="22"/>
        <v/>
      </c>
      <c r="AM47" s="16" t="str">
        <f t="shared" si="16"/>
        <v/>
      </c>
      <c r="AN47" s="16" t="str">
        <f t="shared" si="17"/>
        <v/>
      </c>
      <c r="AO47" s="16" t="str">
        <f t="shared" si="20"/>
        <v/>
      </c>
      <c r="AP47" s="16" t="str">
        <f t="shared" si="21"/>
        <v/>
      </c>
      <c r="AQ47" s="16" t="str">
        <f t="shared" si="23"/>
        <v/>
      </c>
      <c r="AR47" s="17"/>
      <c r="AU47" s="47"/>
      <c r="AV47" s="47"/>
      <c r="AW47" s="47"/>
      <c r="AX47" s="64" t="str">
        <f t="shared" si="19"/>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27"/>
      <c r="D48" s="31"/>
      <c r="E48" s="230"/>
      <c r="F48" s="230"/>
      <c r="G48" s="230"/>
      <c r="H48" s="32"/>
      <c r="I48" s="31"/>
      <c r="J48" s="32"/>
      <c r="K48" s="32"/>
      <c r="L48" s="32"/>
      <c r="M48" s="54"/>
      <c r="N48" s="32"/>
      <c r="O48" s="54"/>
      <c r="P48" s="31"/>
      <c r="Q48" s="50"/>
      <c r="R48" s="31"/>
      <c r="S48" s="31"/>
      <c r="T48" s="31"/>
      <c r="U48" s="233"/>
      <c r="V48" s="50"/>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2"/>
        <v/>
      </c>
      <c r="AL48" s="16" t="str">
        <f t="shared" si="22"/>
        <v/>
      </c>
      <c r="AM48" s="16" t="str">
        <f t="shared" si="16"/>
        <v/>
      </c>
      <c r="AN48" s="16" t="str">
        <f t="shared" si="17"/>
        <v/>
      </c>
      <c r="AO48" s="16" t="str">
        <f t="shared" si="20"/>
        <v/>
      </c>
      <c r="AP48" s="16" t="str">
        <f t="shared" si="21"/>
        <v/>
      </c>
      <c r="AQ48" s="16" t="str">
        <f t="shared" si="23"/>
        <v/>
      </c>
      <c r="AR48" s="17"/>
      <c r="AU48" s="47"/>
      <c r="AV48" s="47"/>
      <c r="AW48" s="47"/>
      <c r="AX48" s="64" t="str">
        <f t="shared" si="19"/>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27"/>
      <c r="D49" s="31"/>
      <c r="E49" s="230"/>
      <c r="F49" s="230"/>
      <c r="G49" s="230"/>
      <c r="H49" s="32"/>
      <c r="I49" s="31"/>
      <c r="J49" s="32"/>
      <c r="K49" s="32"/>
      <c r="L49" s="32"/>
      <c r="M49" s="54"/>
      <c r="N49" s="32"/>
      <c r="O49" s="54"/>
      <c r="P49" s="31"/>
      <c r="Q49" s="50"/>
      <c r="R49" s="31"/>
      <c r="S49" s="31"/>
      <c r="T49" s="31"/>
      <c r="U49" s="233"/>
      <c r="V49" s="50"/>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2"/>
        <v/>
      </c>
      <c r="AL49" s="16" t="str">
        <f t="shared" si="22"/>
        <v/>
      </c>
      <c r="AM49" s="16" t="str">
        <f t="shared" si="16"/>
        <v/>
      </c>
      <c r="AN49" s="16" t="str">
        <f t="shared" si="17"/>
        <v/>
      </c>
      <c r="AO49" s="16" t="str">
        <f t="shared" si="20"/>
        <v/>
      </c>
      <c r="AP49" s="16" t="str">
        <f t="shared" si="21"/>
        <v/>
      </c>
      <c r="AQ49" s="16" t="str">
        <f t="shared" si="23"/>
        <v/>
      </c>
      <c r="AR49" s="17"/>
      <c r="AU49" s="47"/>
      <c r="AV49" s="47"/>
      <c r="AW49" s="47"/>
      <c r="AX49" s="64" t="str">
        <f t="shared" si="19"/>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27"/>
      <c r="D50" s="31"/>
      <c r="E50" s="230"/>
      <c r="F50" s="230"/>
      <c r="G50" s="230"/>
      <c r="H50" s="32"/>
      <c r="I50" s="31"/>
      <c r="J50" s="32"/>
      <c r="K50" s="32"/>
      <c r="L50" s="32"/>
      <c r="M50" s="54"/>
      <c r="N50" s="32"/>
      <c r="O50" s="54"/>
      <c r="P50" s="31"/>
      <c r="Q50" s="50"/>
      <c r="R50" s="31"/>
      <c r="S50" s="31"/>
      <c r="T50" s="31"/>
      <c r="U50" s="233"/>
      <c r="V50" s="50"/>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0"/>
        <v/>
      </c>
      <c r="AP50" s="16" t="str">
        <f t="shared" si="21"/>
        <v/>
      </c>
      <c r="AQ50" s="16" t="str">
        <f t="shared" ref="AQ50:AQ69" si="25">IF(COUNTA($C50:$V50)=0,"","ok")</f>
        <v/>
      </c>
      <c r="AR50" s="17"/>
      <c r="AU50" s="47"/>
      <c r="AV50" s="47"/>
      <c r="AW50" s="47"/>
      <c r="AX50" s="64" t="str">
        <f t="shared" si="19"/>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27"/>
      <c r="D51" s="31"/>
      <c r="E51" s="230"/>
      <c r="F51" s="230"/>
      <c r="G51" s="230"/>
      <c r="H51" s="32"/>
      <c r="I51" s="31"/>
      <c r="J51" s="32"/>
      <c r="K51" s="32"/>
      <c r="L51" s="32"/>
      <c r="M51" s="54"/>
      <c r="N51" s="32"/>
      <c r="O51" s="54"/>
      <c r="P51" s="31"/>
      <c r="Q51" s="50"/>
      <c r="R51" s="31"/>
      <c r="S51" s="31"/>
      <c r="T51" s="31"/>
      <c r="U51" s="233"/>
      <c r="V51" s="50"/>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0"/>
        <v/>
      </c>
      <c r="AP51" s="16" t="str">
        <f t="shared" si="21"/>
        <v/>
      </c>
      <c r="AQ51" s="16" t="str">
        <f t="shared" si="25"/>
        <v/>
      </c>
      <c r="AR51" s="17"/>
      <c r="AU51" s="47"/>
      <c r="AV51" s="47"/>
      <c r="AW51" s="47"/>
      <c r="AX51" s="64" t="str">
        <f t="shared" si="19"/>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27"/>
      <c r="D52" s="31"/>
      <c r="E52" s="230"/>
      <c r="F52" s="230"/>
      <c r="G52" s="230"/>
      <c r="H52" s="32"/>
      <c r="I52" s="31"/>
      <c r="J52" s="32"/>
      <c r="K52" s="32"/>
      <c r="L52" s="32"/>
      <c r="M52" s="54"/>
      <c r="N52" s="32"/>
      <c r="O52" s="54"/>
      <c r="P52" s="31"/>
      <c r="Q52" s="50"/>
      <c r="R52" s="31"/>
      <c r="S52" s="31"/>
      <c r="T52" s="31"/>
      <c r="U52" s="233"/>
      <c r="V52" s="50"/>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0"/>
        <v/>
      </c>
      <c r="AP52" s="16" t="str">
        <f t="shared" si="21"/>
        <v/>
      </c>
      <c r="AQ52" s="16" t="str">
        <f t="shared" si="25"/>
        <v/>
      </c>
      <c r="AR52" s="17"/>
      <c r="AU52" s="47"/>
      <c r="AV52" s="47"/>
      <c r="AW52" s="47"/>
      <c r="AX52" s="64" t="str">
        <f t="shared" si="19"/>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27"/>
      <c r="D53" s="31"/>
      <c r="E53" s="230"/>
      <c r="F53" s="230"/>
      <c r="G53" s="230"/>
      <c r="H53" s="32"/>
      <c r="I53" s="31"/>
      <c r="J53" s="32"/>
      <c r="K53" s="32"/>
      <c r="L53" s="32"/>
      <c r="M53" s="54"/>
      <c r="N53" s="32"/>
      <c r="O53" s="54"/>
      <c r="P53" s="31"/>
      <c r="Q53" s="50"/>
      <c r="R53" s="31"/>
      <c r="S53" s="31"/>
      <c r="T53" s="31"/>
      <c r="U53" s="233"/>
      <c r="V53" s="50"/>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0"/>
        <v/>
      </c>
      <c r="AP53" s="16" t="str">
        <f t="shared" si="21"/>
        <v/>
      </c>
      <c r="AQ53" s="16" t="str">
        <f t="shared" si="25"/>
        <v/>
      </c>
      <c r="AR53" s="17"/>
      <c r="AU53" s="47"/>
      <c r="AV53" s="47"/>
      <c r="AW53" s="47"/>
      <c r="AX53" s="64" t="str">
        <f t="shared" si="19"/>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27"/>
      <c r="D54" s="31"/>
      <c r="E54" s="230"/>
      <c r="F54" s="230"/>
      <c r="G54" s="230"/>
      <c r="H54" s="32"/>
      <c r="I54" s="31"/>
      <c r="J54" s="32"/>
      <c r="K54" s="32"/>
      <c r="L54" s="32"/>
      <c r="M54" s="54"/>
      <c r="N54" s="32"/>
      <c r="O54" s="54"/>
      <c r="P54" s="31"/>
      <c r="Q54" s="50"/>
      <c r="R54" s="31"/>
      <c r="S54" s="31"/>
      <c r="T54" s="31"/>
      <c r="U54" s="233"/>
      <c r="V54" s="50"/>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0"/>
        <v/>
      </c>
      <c r="AP54" s="16" t="str">
        <f t="shared" si="21"/>
        <v/>
      </c>
      <c r="AQ54" s="16" t="str">
        <f t="shared" si="25"/>
        <v/>
      </c>
      <c r="AR54" s="17"/>
      <c r="AU54" s="47"/>
      <c r="AV54" s="47"/>
      <c r="AW54" s="47"/>
      <c r="AX54" s="64" t="str">
        <f t="shared" si="19"/>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27"/>
      <c r="D55" s="31"/>
      <c r="E55" s="230"/>
      <c r="F55" s="230"/>
      <c r="G55" s="230"/>
      <c r="H55" s="32"/>
      <c r="I55" s="31"/>
      <c r="J55" s="32"/>
      <c r="K55" s="32"/>
      <c r="L55" s="32"/>
      <c r="M55" s="54"/>
      <c r="N55" s="32"/>
      <c r="O55" s="54"/>
      <c r="P55" s="31"/>
      <c r="Q55" s="50"/>
      <c r="R55" s="31"/>
      <c r="S55" s="31"/>
      <c r="T55" s="31"/>
      <c r="U55" s="233"/>
      <c r="V55" s="50"/>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0"/>
        <v/>
      </c>
      <c r="AP55" s="16" t="str">
        <f t="shared" si="21"/>
        <v/>
      </c>
      <c r="AQ55" s="16" t="str">
        <f t="shared" si="25"/>
        <v/>
      </c>
      <c r="AR55" s="17"/>
      <c r="AU55" s="47"/>
      <c r="AV55" s="47"/>
      <c r="AW55" s="47"/>
      <c r="AX55" s="64" t="str">
        <f t="shared" si="19"/>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27"/>
      <c r="D56" s="31"/>
      <c r="E56" s="230"/>
      <c r="F56" s="230"/>
      <c r="G56" s="230"/>
      <c r="H56" s="32"/>
      <c r="I56" s="31"/>
      <c r="J56" s="32"/>
      <c r="K56" s="32"/>
      <c r="L56" s="32"/>
      <c r="M56" s="54"/>
      <c r="N56" s="32"/>
      <c r="O56" s="54"/>
      <c r="P56" s="31"/>
      <c r="Q56" s="50"/>
      <c r="R56" s="31"/>
      <c r="S56" s="31"/>
      <c r="T56" s="31"/>
      <c r="U56" s="233"/>
      <c r="V56" s="50"/>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0"/>
        <v/>
      </c>
      <c r="AP56" s="16" t="str">
        <f t="shared" si="21"/>
        <v/>
      </c>
      <c r="AQ56" s="16" t="str">
        <f t="shared" si="25"/>
        <v/>
      </c>
      <c r="AR56" s="17"/>
      <c r="AU56" s="47"/>
      <c r="AV56" s="47"/>
      <c r="AW56" s="47"/>
      <c r="AX56" s="64" t="str">
        <f t="shared" si="19"/>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27"/>
      <c r="D57" s="31"/>
      <c r="E57" s="230"/>
      <c r="F57" s="230"/>
      <c r="G57" s="230"/>
      <c r="H57" s="32"/>
      <c r="I57" s="31"/>
      <c r="J57" s="32"/>
      <c r="K57" s="32"/>
      <c r="L57" s="32"/>
      <c r="M57" s="54"/>
      <c r="N57" s="32"/>
      <c r="O57" s="54"/>
      <c r="P57" s="31"/>
      <c r="Q57" s="50"/>
      <c r="R57" s="31"/>
      <c r="S57" s="31"/>
      <c r="T57" s="31"/>
      <c r="U57" s="233"/>
      <c r="V57" s="50"/>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0"/>
        <v/>
      </c>
      <c r="AP57" s="16" t="str">
        <f t="shared" si="21"/>
        <v/>
      </c>
      <c r="AQ57" s="16" t="str">
        <f t="shared" si="25"/>
        <v/>
      </c>
      <c r="AR57" s="17"/>
      <c r="AU57" s="47"/>
      <c r="AV57" s="47"/>
      <c r="AW57" s="47"/>
      <c r="AX57" s="64" t="str">
        <f t="shared" si="19"/>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27"/>
      <c r="D58" s="31"/>
      <c r="E58" s="230"/>
      <c r="F58" s="230"/>
      <c r="G58" s="230"/>
      <c r="H58" s="32"/>
      <c r="I58" s="31"/>
      <c r="J58" s="32"/>
      <c r="K58" s="32"/>
      <c r="L58" s="32"/>
      <c r="M58" s="54"/>
      <c r="N58" s="32"/>
      <c r="O58" s="54"/>
      <c r="P58" s="31"/>
      <c r="Q58" s="50"/>
      <c r="R58" s="31"/>
      <c r="S58" s="31"/>
      <c r="T58" s="31"/>
      <c r="U58" s="233"/>
      <c r="V58" s="50"/>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0"/>
        <v/>
      </c>
      <c r="AP58" s="16" t="str">
        <f t="shared" si="21"/>
        <v/>
      </c>
      <c r="AQ58" s="16" t="str">
        <f t="shared" si="25"/>
        <v/>
      </c>
      <c r="AR58" s="17"/>
      <c r="AU58" s="47"/>
      <c r="AV58" s="47"/>
      <c r="AW58" s="47"/>
      <c r="AX58" s="64" t="str">
        <f t="shared" si="19"/>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27"/>
      <c r="D59" s="31"/>
      <c r="E59" s="230"/>
      <c r="F59" s="230"/>
      <c r="G59" s="230"/>
      <c r="H59" s="32"/>
      <c r="I59" s="31"/>
      <c r="J59" s="32"/>
      <c r="K59" s="32"/>
      <c r="L59" s="32"/>
      <c r="M59" s="54"/>
      <c r="N59" s="32"/>
      <c r="O59" s="54"/>
      <c r="P59" s="31"/>
      <c r="Q59" s="50"/>
      <c r="R59" s="31"/>
      <c r="S59" s="31"/>
      <c r="T59" s="31"/>
      <c r="U59" s="233"/>
      <c r="V59" s="50"/>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0"/>
        <v/>
      </c>
      <c r="AP59" s="16" t="str">
        <f t="shared" si="21"/>
        <v/>
      </c>
      <c r="AQ59" s="16" t="str">
        <f t="shared" si="25"/>
        <v/>
      </c>
      <c r="AR59" s="17"/>
      <c r="AU59" s="47"/>
      <c r="AV59" s="47"/>
      <c r="AW59" s="47"/>
      <c r="AX59" s="64" t="str">
        <f t="shared" si="19"/>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27"/>
      <c r="D60" s="31"/>
      <c r="E60" s="230"/>
      <c r="F60" s="230"/>
      <c r="G60" s="230"/>
      <c r="H60" s="32"/>
      <c r="I60" s="31"/>
      <c r="J60" s="32"/>
      <c r="K60" s="32"/>
      <c r="L60" s="32"/>
      <c r="M60" s="54"/>
      <c r="N60" s="32"/>
      <c r="O60" s="54"/>
      <c r="P60" s="31"/>
      <c r="Q60" s="50"/>
      <c r="R60" s="31"/>
      <c r="S60" s="31"/>
      <c r="T60" s="31"/>
      <c r="U60" s="233"/>
      <c r="V60" s="50"/>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0"/>
        <v/>
      </c>
      <c r="AP60" s="16" t="str">
        <f t="shared" si="21"/>
        <v/>
      </c>
      <c r="AQ60" s="16" t="str">
        <f t="shared" si="25"/>
        <v/>
      </c>
      <c r="AR60" s="17"/>
      <c r="AU60" s="47"/>
      <c r="AV60" s="47"/>
      <c r="AW60" s="47"/>
      <c r="AX60" s="64" t="str">
        <f t="shared" si="19"/>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27"/>
      <c r="D61" s="31"/>
      <c r="E61" s="230"/>
      <c r="F61" s="230"/>
      <c r="G61" s="230"/>
      <c r="H61" s="32"/>
      <c r="I61" s="31"/>
      <c r="J61" s="32"/>
      <c r="K61" s="32"/>
      <c r="L61" s="32"/>
      <c r="M61" s="54"/>
      <c r="N61" s="32"/>
      <c r="O61" s="54"/>
      <c r="P61" s="31"/>
      <c r="Q61" s="50"/>
      <c r="R61" s="31"/>
      <c r="S61" s="31"/>
      <c r="T61" s="31"/>
      <c r="U61" s="233"/>
      <c r="V61" s="50"/>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0"/>
        <v/>
      </c>
      <c r="AP61" s="16" t="str">
        <f t="shared" si="21"/>
        <v/>
      </c>
      <c r="AQ61" s="16" t="str">
        <f t="shared" si="25"/>
        <v/>
      </c>
      <c r="AR61" s="17"/>
      <c r="AU61" s="47"/>
      <c r="AV61" s="47"/>
      <c r="AW61" s="47"/>
      <c r="AX61" s="64" t="str">
        <f t="shared" si="19"/>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27"/>
      <c r="D62" s="31"/>
      <c r="E62" s="230"/>
      <c r="F62" s="230"/>
      <c r="G62" s="230"/>
      <c r="H62" s="32"/>
      <c r="I62" s="31"/>
      <c r="J62" s="32"/>
      <c r="K62" s="32"/>
      <c r="L62" s="32"/>
      <c r="M62" s="54"/>
      <c r="N62" s="32"/>
      <c r="O62" s="54"/>
      <c r="P62" s="31"/>
      <c r="Q62" s="50"/>
      <c r="R62" s="31"/>
      <c r="S62" s="31"/>
      <c r="T62" s="31"/>
      <c r="U62" s="233"/>
      <c r="V62" s="50"/>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0"/>
        <v/>
      </c>
      <c r="AP62" s="16" t="str">
        <f t="shared" si="21"/>
        <v/>
      </c>
      <c r="AQ62" s="16" t="str">
        <f t="shared" si="25"/>
        <v/>
      </c>
      <c r="AR62" s="17"/>
      <c r="AU62" s="47"/>
      <c r="AV62" s="47"/>
      <c r="AW62" s="47"/>
      <c r="AX62" s="64" t="str">
        <f t="shared" si="19"/>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27"/>
      <c r="D63" s="31"/>
      <c r="E63" s="230"/>
      <c r="F63" s="230"/>
      <c r="G63" s="230"/>
      <c r="H63" s="32"/>
      <c r="I63" s="31"/>
      <c r="J63" s="32"/>
      <c r="K63" s="32"/>
      <c r="L63" s="32"/>
      <c r="M63" s="54"/>
      <c r="N63" s="32"/>
      <c r="O63" s="54"/>
      <c r="P63" s="31"/>
      <c r="Q63" s="50"/>
      <c r="R63" s="31"/>
      <c r="S63" s="31"/>
      <c r="T63" s="31"/>
      <c r="U63" s="233"/>
      <c r="V63" s="50"/>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0"/>
        <v/>
      </c>
      <c r="AP63" s="16" t="str">
        <f t="shared" si="21"/>
        <v/>
      </c>
      <c r="AQ63" s="16" t="str">
        <f t="shared" si="25"/>
        <v/>
      </c>
      <c r="AR63" s="17"/>
      <c r="AU63" s="47"/>
      <c r="AV63" s="47"/>
      <c r="AW63" s="47"/>
      <c r="AX63" s="64" t="str">
        <f t="shared" si="19"/>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27"/>
      <c r="D64" s="31"/>
      <c r="E64" s="230"/>
      <c r="F64" s="230"/>
      <c r="G64" s="230"/>
      <c r="H64" s="32"/>
      <c r="I64" s="31"/>
      <c r="J64" s="32"/>
      <c r="K64" s="32"/>
      <c r="L64" s="32"/>
      <c r="M64" s="54"/>
      <c r="N64" s="32"/>
      <c r="O64" s="54"/>
      <c r="P64" s="31"/>
      <c r="Q64" s="50"/>
      <c r="R64" s="31"/>
      <c r="S64" s="31"/>
      <c r="T64" s="31"/>
      <c r="U64" s="233"/>
      <c r="V64" s="50"/>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0"/>
        <v/>
      </c>
      <c r="AP64" s="16" t="str">
        <f t="shared" si="21"/>
        <v/>
      </c>
      <c r="AQ64" s="16" t="str">
        <f t="shared" si="25"/>
        <v/>
      </c>
      <c r="AR64" s="17"/>
      <c r="AU64" s="47"/>
      <c r="AV64" s="47"/>
      <c r="AW64" s="47"/>
      <c r="AX64" s="64" t="str">
        <f t="shared" si="19"/>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27"/>
      <c r="D65" s="31"/>
      <c r="E65" s="230"/>
      <c r="F65" s="230"/>
      <c r="G65" s="230"/>
      <c r="H65" s="32"/>
      <c r="I65" s="31"/>
      <c r="J65" s="32"/>
      <c r="K65" s="32"/>
      <c r="L65" s="32"/>
      <c r="M65" s="54"/>
      <c r="N65" s="32"/>
      <c r="O65" s="54"/>
      <c r="P65" s="31"/>
      <c r="Q65" s="50"/>
      <c r="R65" s="31"/>
      <c r="S65" s="31"/>
      <c r="T65" s="31"/>
      <c r="U65" s="233"/>
      <c r="V65" s="50"/>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0"/>
        <v/>
      </c>
      <c r="AP65" s="16" t="str">
        <f t="shared" si="21"/>
        <v/>
      </c>
      <c r="AQ65" s="16" t="str">
        <f t="shared" si="25"/>
        <v/>
      </c>
      <c r="AR65" s="17"/>
      <c r="AU65" s="48"/>
      <c r="AV65" s="47"/>
      <c r="AW65" s="47"/>
      <c r="AX65" s="64" t="str">
        <f t="shared" si="19"/>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27"/>
      <c r="D66" s="31"/>
      <c r="E66" s="230"/>
      <c r="F66" s="230"/>
      <c r="G66" s="230"/>
      <c r="H66" s="32"/>
      <c r="I66" s="31"/>
      <c r="J66" s="32"/>
      <c r="K66" s="32"/>
      <c r="L66" s="32"/>
      <c r="M66" s="54"/>
      <c r="N66" s="32"/>
      <c r="O66" s="54"/>
      <c r="P66" s="31"/>
      <c r="Q66" s="50"/>
      <c r="R66" s="31"/>
      <c r="S66" s="31"/>
      <c r="T66" s="31"/>
      <c r="U66" s="233"/>
      <c r="V66" s="50"/>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0"/>
        <v/>
      </c>
      <c r="AP66" s="16" t="str">
        <f t="shared" si="21"/>
        <v/>
      </c>
      <c r="AQ66" s="16" t="str">
        <f t="shared" si="25"/>
        <v/>
      </c>
      <c r="AR66" s="17"/>
      <c r="AU66" s="48"/>
      <c r="AV66" s="47"/>
      <c r="AW66" s="47"/>
      <c r="AX66" s="64" t="str">
        <f t="shared" si="19"/>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27"/>
      <c r="D67" s="31"/>
      <c r="E67" s="230"/>
      <c r="F67" s="230"/>
      <c r="G67" s="230"/>
      <c r="H67" s="32"/>
      <c r="I67" s="31"/>
      <c r="J67" s="32"/>
      <c r="K67" s="32"/>
      <c r="L67" s="32"/>
      <c r="M67" s="54"/>
      <c r="N67" s="32"/>
      <c r="O67" s="54"/>
      <c r="P67" s="31"/>
      <c r="Q67" s="50"/>
      <c r="R67" s="31"/>
      <c r="S67" s="31"/>
      <c r="T67" s="31"/>
      <c r="U67" s="233"/>
      <c r="V67" s="50"/>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0"/>
        <v/>
      </c>
      <c r="AP67" s="16" t="str">
        <f t="shared" si="21"/>
        <v/>
      </c>
      <c r="AQ67" s="16" t="str">
        <f t="shared" si="25"/>
        <v/>
      </c>
      <c r="AR67" s="17"/>
      <c r="AU67" s="48"/>
      <c r="AV67" s="47"/>
      <c r="AW67" s="47"/>
      <c r="AX67" s="64" t="str">
        <f t="shared" si="19"/>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27"/>
      <c r="D68" s="31"/>
      <c r="E68" s="230"/>
      <c r="F68" s="230"/>
      <c r="G68" s="230"/>
      <c r="H68" s="32"/>
      <c r="I68" s="31"/>
      <c r="J68" s="32"/>
      <c r="K68" s="32"/>
      <c r="L68" s="32"/>
      <c r="M68" s="54"/>
      <c r="N68" s="32"/>
      <c r="O68" s="54"/>
      <c r="P68" s="31"/>
      <c r="Q68" s="50"/>
      <c r="R68" s="31"/>
      <c r="S68" s="31"/>
      <c r="T68" s="31"/>
      <c r="U68" s="233"/>
      <c r="V68" s="50"/>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0"/>
        <v/>
      </c>
      <c r="AP68" s="16" t="str">
        <f t="shared" si="21"/>
        <v/>
      </c>
      <c r="AQ68" s="16" t="str">
        <f t="shared" si="25"/>
        <v/>
      </c>
      <c r="AR68" s="17"/>
      <c r="AU68" s="48"/>
      <c r="AV68" s="47"/>
      <c r="AW68" s="47"/>
      <c r="AX68" s="64" t="str">
        <f t="shared" si="19"/>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27"/>
      <c r="D69" s="31"/>
      <c r="E69" s="230"/>
      <c r="F69" s="230"/>
      <c r="G69" s="230"/>
      <c r="H69" s="32"/>
      <c r="I69" s="31"/>
      <c r="J69" s="32"/>
      <c r="K69" s="32"/>
      <c r="L69" s="32"/>
      <c r="M69" s="54"/>
      <c r="N69" s="32"/>
      <c r="O69" s="54"/>
      <c r="P69" s="31"/>
      <c r="Q69" s="50"/>
      <c r="R69" s="31"/>
      <c r="S69" s="31"/>
      <c r="T69" s="31"/>
      <c r="U69" s="233"/>
      <c r="V69" s="50"/>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0"/>
        <v/>
      </c>
      <c r="AP69" s="16" t="str">
        <f t="shared" si="21"/>
        <v/>
      </c>
      <c r="AQ69" s="16" t="str">
        <f t="shared" si="25"/>
        <v/>
      </c>
      <c r="AR69" s="17"/>
      <c r="AU69" s="48"/>
      <c r="AV69" s="47"/>
      <c r="AW69" s="47"/>
      <c r="AX69" s="64" t="str">
        <f t="shared" si="19"/>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27"/>
      <c r="D70" s="31"/>
      <c r="E70" s="230"/>
      <c r="F70" s="230"/>
      <c r="G70" s="230"/>
      <c r="H70" s="32"/>
      <c r="I70" s="31"/>
      <c r="J70" s="32"/>
      <c r="K70" s="32"/>
      <c r="L70" s="32"/>
      <c r="M70" s="54"/>
      <c r="N70" s="32"/>
      <c r="O70" s="54"/>
      <c r="P70" s="31"/>
      <c r="Q70" s="50"/>
      <c r="R70" s="31"/>
      <c r="S70" s="31"/>
      <c r="T70" s="31"/>
      <c r="U70" s="233"/>
      <c r="V70" s="50"/>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0"/>
        <v/>
      </c>
      <c r="AP70" s="16" t="str">
        <f t="shared" si="21"/>
        <v/>
      </c>
      <c r="AQ70" s="16" t="str">
        <f t="shared" ref="AQ70:AQ89" si="27">IF(COUNTA($C70:$V70)=0,"","ok")</f>
        <v/>
      </c>
      <c r="AR70" s="17"/>
      <c r="AU70" s="48"/>
      <c r="AV70" s="47"/>
      <c r="AW70" s="47"/>
      <c r="AX70" s="64" t="str">
        <f t="shared" si="19"/>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27"/>
      <c r="D71" s="31"/>
      <c r="E71" s="230"/>
      <c r="F71" s="230"/>
      <c r="G71" s="230"/>
      <c r="H71" s="32"/>
      <c r="I71" s="31"/>
      <c r="J71" s="32"/>
      <c r="K71" s="32"/>
      <c r="L71" s="32"/>
      <c r="M71" s="54"/>
      <c r="N71" s="32"/>
      <c r="O71" s="54"/>
      <c r="P71" s="31"/>
      <c r="Q71" s="50"/>
      <c r="R71" s="31"/>
      <c r="S71" s="31"/>
      <c r="T71" s="31"/>
      <c r="U71" s="233"/>
      <c r="V71" s="50"/>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0"/>
        <v/>
      </c>
      <c r="AP71" s="16" t="str">
        <f t="shared" si="21"/>
        <v/>
      </c>
      <c r="AQ71" s="16" t="str">
        <f t="shared" si="27"/>
        <v/>
      </c>
      <c r="AR71" s="17"/>
      <c r="AU71" s="48"/>
      <c r="AV71" s="47"/>
      <c r="AW71" s="47"/>
      <c r="AX71" s="64" t="str">
        <f t="shared" si="19"/>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27"/>
      <c r="D72" s="31"/>
      <c r="E72" s="230"/>
      <c r="F72" s="230"/>
      <c r="G72" s="230"/>
      <c r="H72" s="32"/>
      <c r="I72" s="31"/>
      <c r="J72" s="32"/>
      <c r="K72" s="32"/>
      <c r="L72" s="32"/>
      <c r="M72" s="54"/>
      <c r="N72" s="32"/>
      <c r="O72" s="54"/>
      <c r="P72" s="31"/>
      <c r="Q72" s="50"/>
      <c r="R72" s="31"/>
      <c r="S72" s="31"/>
      <c r="T72" s="31"/>
      <c r="U72" s="233"/>
      <c r="V72" s="50"/>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0"/>
        <v/>
      </c>
      <c r="AP72" s="16" t="str">
        <f t="shared" si="21"/>
        <v/>
      </c>
      <c r="AQ72" s="16" t="str">
        <f t="shared" si="27"/>
        <v/>
      </c>
      <c r="AR72" s="17"/>
      <c r="AV72" s="19"/>
      <c r="AW72" s="19"/>
      <c r="AX72" s="64" t="str">
        <f t="shared" si="19"/>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27"/>
      <c r="D73" s="31"/>
      <c r="E73" s="230"/>
      <c r="F73" s="230"/>
      <c r="G73" s="230"/>
      <c r="H73" s="32"/>
      <c r="I73" s="31"/>
      <c r="J73" s="32"/>
      <c r="K73" s="32"/>
      <c r="L73" s="32"/>
      <c r="M73" s="54"/>
      <c r="N73" s="32"/>
      <c r="O73" s="54"/>
      <c r="P73" s="31"/>
      <c r="Q73" s="50"/>
      <c r="R73" s="31"/>
      <c r="S73" s="31"/>
      <c r="T73" s="31"/>
      <c r="U73" s="233"/>
      <c r="V73" s="50"/>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0"/>
        <v/>
      </c>
      <c r="AP73" s="16" t="str">
        <f t="shared" si="21"/>
        <v/>
      </c>
      <c r="AQ73" s="16" t="str">
        <f t="shared" si="27"/>
        <v/>
      </c>
      <c r="AR73" s="17"/>
      <c r="AV73" s="19"/>
      <c r="AW73" s="19"/>
      <c r="AX73" s="64" t="str">
        <f t="shared" si="19"/>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8">IF(COUNTIF(X74:AQ74,"")=No_of_Columns,"",IF(COUNTIF(X74:AQ74,"ok")=No_of_Columns,"ok","Error"))</f>
        <v/>
      </c>
      <c r="C74" s="227"/>
      <c r="D74" s="31"/>
      <c r="E74" s="230"/>
      <c r="F74" s="230"/>
      <c r="G74" s="230"/>
      <c r="H74" s="32"/>
      <c r="I74" s="31"/>
      <c r="J74" s="32"/>
      <c r="K74" s="32"/>
      <c r="L74" s="32"/>
      <c r="M74" s="54"/>
      <c r="N74" s="32"/>
      <c r="O74" s="54"/>
      <c r="P74" s="31"/>
      <c r="Q74" s="50"/>
      <c r="R74" s="31"/>
      <c r="S74" s="31"/>
      <c r="T74" s="31"/>
      <c r="U74" s="233"/>
      <c r="V74" s="50"/>
      <c r="W74" s="15"/>
      <c r="X74" s="16" t="str">
        <f t="shared" ref="X74:X108" si="29">IF(COUNTA($C74:$V74)=0,"",IF(ISBLANK($C74),"Empty cell","ok"))</f>
        <v/>
      </c>
      <c r="Y74" s="16" t="str">
        <f t="shared" ref="Y74:Y108" si="30">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8" si="35">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0"/>
        <v/>
      </c>
      <c r="AP74" s="16" t="str">
        <f t="shared" si="21"/>
        <v/>
      </c>
      <c r="AQ74" s="16" t="str">
        <f t="shared" si="27"/>
        <v/>
      </c>
      <c r="AR74" s="17"/>
      <c r="AV74" s="19"/>
      <c r="AW74" s="19"/>
      <c r="AX74" s="64" t="str">
        <f t="shared" ref="AX74:AX108" si="44">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8"/>
        <v/>
      </c>
      <c r="C75" s="227"/>
      <c r="D75" s="31"/>
      <c r="E75" s="230"/>
      <c r="F75" s="230"/>
      <c r="G75" s="230"/>
      <c r="H75" s="32"/>
      <c r="I75" s="31"/>
      <c r="J75" s="32"/>
      <c r="K75" s="32"/>
      <c r="L75" s="32"/>
      <c r="M75" s="54"/>
      <c r="N75" s="32"/>
      <c r="O75" s="54"/>
      <c r="P75" s="31"/>
      <c r="Q75" s="50"/>
      <c r="R75" s="31"/>
      <c r="S75" s="31"/>
      <c r="T75" s="31"/>
      <c r="U75" s="233"/>
      <c r="V75" s="50"/>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ref="AO75:AO108" si="45">IF(COUNTA($C75:$V75)=0,"",IF(H75="d","ok",IF(ISBLANK($T75),"Empty cell",IF($T75&lt;1,"Entry should be either 1 or 2",IF($T75&gt;2,"Entry should be either 1 or 2",IF($T75=INT($T75),"ok","Entry should be either 1 or 2"))))))</f>
        <v/>
      </c>
      <c r="AP75" s="16" t="str">
        <f t="shared" ref="AP75:AP108" si="46">IF(COUNTA($C75:$V75)=0,"",IF(H75="d","ok",IF(ISBLANK($U75),"Empty cell","ok")))</f>
        <v/>
      </c>
      <c r="AQ75" s="16" t="str">
        <f t="shared" si="27"/>
        <v/>
      </c>
      <c r="AR75" s="17"/>
      <c r="AV75" s="19"/>
      <c r="AW75" s="19"/>
      <c r="AX75" s="64" t="str">
        <f t="shared" si="44"/>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8"/>
        <v/>
      </c>
      <c r="C76" s="227"/>
      <c r="D76" s="31"/>
      <c r="E76" s="230"/>
      <c r="F76" s="230"/>
      <c r="G76" s="230"/>
      <c r="H76" s="32"/>
      <c r="I76" s="31"/>
      <c r="J76" s="32"/>
      <c r="K76" s="32"/>
      <c r="L76" s="32"/>
      <c r="M76" s="54"/>
      <c r="N76" s="32"/>
      <c r="O76" s="54"/>
      <c r="P76" s="31"/>
      <c r="Q76" s="50"/>
      <c r="R76" s="31"/>
      <c r="S76" s="31"/>
      <c r="T76" s="31"/>
      <c r="U76" s="233"/>
      <c r="V76" s="50"/>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45"/>
        <v/>
      </c>
      <c r="AP76" s="16" t="str">
        <f t="shared" si="46"/>
        <v/>
      </c>
      <c r="AQ76" s="16" t="str">
        <f t="shared" si="27"/>
        <v/>
      </c>
      <c r="AR76" s="17"/>
      <c r="AV76" s="19"/>
      <c r="AW76" s="19"/>
      <c r="AX76" s="64" t="str">
        <f t="shared" si="44"/>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8"/>
        <v/>
      </c>
      <c r="C77" s="227"/>
      <c r="D77" s="31"/>
      <c r="E77" s="230"/>
      <c r="F77" s="230"/>
      <c r="G77" s="230"/>
      <c r="H77" s="32"/>
      <c r="I77" s="31"/>
      <c r="J77" s="32"/>
      <c r="K77" s="32"/>
      <c r="L77" s="32"/>
      <c r="M77" s="54"/>
      <c r="N77" s="32"/>
      <c r="O77" s="54"/>
      <c r="P77" s="31"/>
      <c r="Q77" s="50"/>
      <c r="R77" s="31"/>
      <c r="S77" s="31"/>
      <c r="T77" s="31"/>
      <c r="U77" s="233"/>
      <c r="V77" s="50"/>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45"/>
        <v/>
      </c>
      <c r="AP77" s="16" t="str">
        <f t="shared" si="46"/>
        <v/>
      </c>
      <c r="AQ77" s="16" t="str">
        <f t="shared" si="27"/>
        <v/>
      </c>
      <c r="AR77" s="17"/>
      <c r="AV77" s="19"/>
      <c r="AW77" s="19"/>
      <c r="AX77" s="64" t="str">
        <f t="shared" si="44"/>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8"/>
        <v/>
      </c>
      <c r="C78" s="227"/>
      <c r="D78" s="31"/>
      <c r="E78" s="230"/>
      <c r="F78" s="230"/>
      <c r="G78" s="230"/>
      <c r="H78" s="32"/>
      <c r="I78" s="31"/>
      <c r="J78" s="32"/>
      <c r="K78" s="32"/>
      <c r="L78" s="32"/>
      <c r="M78" s="54"/>
      <c r="N78" s="32"/>
      <c r="O78" s="54"/>
      <c r="P78" s="31"/>
      <c r="Q78" s="50"/>
      <c r="R78" s="31"/>
      <c r="S78" s="31"/>
      <c r="T78" s="31"/>
      <c r="U78" s="233"/>
      <c r="V78" s="50"/>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45"/>
        <v/>
      </c>
      <c r="AP78" s="16" t="str">
        <f t="shared" si="46"/>
        <v/>
      </c>
      <c r="AQ78" s="16" t="str">
        <f t="shared" si="27"/>
        <v/>
      </c>
      <c r="AR78" s="17"/>
      <c r="AV78" s="19"/>
      <c r="AW78" s="19"/>
      <c r="AX78" s="64" t="str">
        <f t="shared" si="44"/>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8"/>
        <v/>
      </c>
      <c r="C79" s="227"/>
      <c r="D79" s="31"/>
      <c r="E79" s="230"/>
      <c r="F79" s="230"/>
      <c r="G79" s="230"/>
      <c r="H79" s="32"/>
      <c r="I79" s="31"/>
      <c r="J79" s="32"/>
      <c r="K79" s="32"/>
      <c r="L79" s="32"/>
      <c r="M79" s="54"/>
      <c r="N79" s="32"/>
      <c r="O79" s="54"/>
      <c r="P79" s="31"/>
      <c r="Q79" s="50"/>
      <c r="R79" s="31"/>
      <c r="S79" s="31"/>
      <c r="T79" s="31"/>
      <c r="U79" s="233"/>
      <c r="V79" s="50"/>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45"/>
        <v/>
      </c>
      <c r="AP79" s="16" t="str">
        <f t="shared" si="46"/>
        <v/>
      </c>
      <c r="AQ79" s="16" t="str">
        <f t="shared" si="27"/>
        <v/>
      </c>
      <c r="AR79" s="17"/>
      <c r="AV79" s="19"/>
      <c r="AW79" s="19"/>
      <c r="AX79" s="64" t="str">
        <f t="shared" si="44"/>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8"/>
        <v/>
      </c>
      <c r="C80" s="227"/>
      <c r="D80" s="31"/>
      <c r="E80" s="230"/>
      <c r="F80" s="230"/>
      <c r="G80" s="230"/>
      <c r="H80" s="32"/>
      <c r="I80" s="31"/>
      <c r="J80" s="32"/>
      <c r="K80" s="32"/>
      <c r="L80" s="32"/>
      <c r="M80" s="54"/>
      <c r="N80" s="32"/>
      <c r="O80" s="54"/>
      <c r="P80" s="31"/>
      <c r="Q80" s="50"/>
      <c r="R80" s="31"/>
      <c r="S80" s="31"/>
      <c r="T80" s="31"/>
      <c r="U80" s="233"/>
      <c r="V80" s="50"/>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45"/>
        <v/>
      </c>
      <c r="AP80" s="16" t="str">
        <f t="shared" si="46"/>
        <v/>
      </c>
      <c r="AQ80" s="16" t="str">
        <f t="shared" si="27"/>
        <v/>
      </c>
      <c r="AR80" s="17"/>
      <c r="AV80" s="19"/>
      <c r="AW80" s="19"/>
      <c r="AX80" s="64" t="str">
        <f t="shared" si="44"/>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8"/>
        <v/>
      </c>
      <c r="C81" s="227"/>
      <c r="D81" s="31"/>
      <c r="E81" s="230"/>
      <c r="F81" s="230"/>
      <c r="G81" s="230"/>
      <c r="H81" s="32"/>
      <c r="I81" s="31"/>
      <c r="J81" s="32"/>
      <c r="K81" s="32"/>
      <c r="L81" s="32"/>
      <c r="M81" s="54"/>
      <c r="N81" s="32"/>
      <c r="O81" s="54"/>
      <c r="P81" s="31"/>
      <c r="Q81" s="50"/>
      <c r="R81" s="31"/>
      <c r="S81" s="31"/>
      <c r="T81" s="31"/>
      <c r="U81" s="233"/>
      <c r="V81" s="50"/>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45"/>
        <v/>
      </c>
      <c r="AP81" s="16" t="str">
        <f t="shared" si="46"/>
        <v/>
      </c>
      <c r="AQ81" s="16" t="str">
        <f t="shared" si="27"/>
        <v/>
      </c>
      <c r="AR81" s="17"/>
      <c r="AV81" s="19"/>
      <c r="AW81" s="19"/>
      <c r="AX81" s="64" t="str">
        <f t="shared" si="44"/>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8"/>
        <v/>
      </c>
      <c r="C82" s="227"/>
      <c r="D82" s="31"/>
      <c r="E82" s="230"/>
      <c r="F82" s="230"/>
      <c r="G82" s="230"/>
      <c r="H82" s="32"/>
      <c r="I82" s="31"/>
      <c r="J82" s="32"/>
      <c r="K82" s="32"/>
      <c r="L82" s="32"/>
      <c r="M82" s="54"/>
      <c r="N82" s="32"/>
      <c r="O82" s="54"/>
      <c r="P82" s="31"/>
      <c r="Q82" s="50"/>
      <c r="R82" s="31"/>
      <c r="S82" s="31"/>
      <c r="T82" s="31"/>
      <c r="U82" s="233"/>
      <c r="V82" s="50"/>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45"/>
        <v/>
      </c>
      <c r="AP82" s="16" t="str">
        <f t="shared" si="46"/>
        <v/>
      </c>
      <c r="AQ82" s="16" t="str">
        <f t="shared" si="27"/>
        <v/>
      </c>
      <c r="AR82" s="17"/>
      <c r="AV82" s="19"/>
      <c r="AW82" s="19"/>
      <c r="AX82" s="64" t="str">
        <f t="shared" si="44"/>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8"/>
        <v/>
      </c>
      <c r="C83" s="227"/>
      <c r="D83" s="31"/>
      <c r="E83" s="230"/>
      <c r="F83" s="230"/>
      <c r="G83" s="230"/>
      <c r="H83" s="32"/>
      <c r="I83" s="31"/>
      <c r="J83" s="32"/>
      <c r="K83" s="32"/>
      <c r="L83" s="32"/>
      <c r="M83" s="54"/>
      <c r="N83" s="32"/>
      <c r="O83" s="54"/>
      <c r="P83" s="31"/>
      <c r="Q83" s="50"/>
      <c r="R83" s="31"/>
      <c r="S83" s="31"/>
      <c r="T83" s="31"/>
      <c r="U83" s="233"/>
      <c r="V83" s="50"/>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45"/>
        <v/>
      </c>
      <c r="AP83" s="16" t="str">
        <f t="shared" si="46"/>
        <v/>
      </c>
      <c r="AQ83" s="16" t="str">
        <f t="shared" si="27"/>
        <v/>
      </c>
      <c r="AR83" s="17"/>
      <c r="AV83" s="19"/>
      <c r="AW83" s="19"/>
      <c r="AX83" s="64" t="str">
        <f t="shared" si="44"/>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8"/>
        <v/>
      </c>
      <c r="C84" s="227"/>
      <c r="D84" s="31"/>
      <c r="E84" s="230"/>
      <c r="F84" s="230"/>
      <c r="G84" s="230"/>
      <c r="H84" s="32"/>
      <c r="I84" s="31"/>
      <c r="J84" s="32"/>
      <c r="K84" s="32"/>
      <c r="L84" s="32"/>
      <c r="M84" s="54"/>
      <c r="N84" s="32"/>
      <c r="O84" s="54"/>
      <c r="P84" s="31"/>
      <c r="Q84" s="50"/>
      <c r="R84" s="31"/>
      <c r="S84" s="31"/>
      <c r="T84" s="31"/>
      <c r="U84" s="233"/>
      <c r="V84" s="50"/>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45"/>
        <v/>
      </c>
      <c r="AP84" s="16" t="str">
        <f t="shared" si="46"/>
        <v/>
      </c>
      <c r="AQ84" s="16" t="str">
        <f t="shared" si="27"/>
        <v/>
      </c>
      <c r="AR84" s="17"/>
      <c r="AV84" s="19"/>
      <c r="AW84" s="19"/>
      <c r="AX84" s="64" t="str">
        <f t="shared" si="44"/>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8"/>
        <v/>
      </c>
      <c r="C85" s="227"/>
      <c r="D85" s="31"/>
      <c r="E85" s="230"/>
      <c r="F85" s="230"/>
      <c r="G85" s="230"/>
      <c r="H85" s="32"/>
      <c r="I85" s="31"/>
      <c r="J85" s="32"/>
      <c r="K85" s="32"/>
      <c r="L85" s="32"/>
      <c r="M85" s="54"/>
      <c r="N85" s="32"/>
      <c r="O85" s="54"/>
      <c r="P85" s="31"/>
      <c r="Q85" s="50"/>
      <c r="R85" s="31"/>
      <c r="S85" s="31"/>
      <c r="T85" s="31"/>
      <c r="U85" s="233"/>
      <c r="V85" s="50"/>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45"/>
        <v/>
      </c>
      <c r="AP85" s="16" t="str">
        <f t="shared" si="46"/>
        <v/>
      </c>
      <c r="AQ85" s="16" t="str">
        <f t="shared" si="27"/>
        <v/>
      </c>
      <c r="AR85" s="17"/>
      <c r="AV85" s="19"/>
      <c r="AW85" s="19"/>
      <c r="AX85" s="64" t="str">
        <f t="shared" si="44"/>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8"/>
        <v/>
      </c>
      <c r="C86" s="227"/>
      <c r="D86" s="31"/>
      <c r="E86" s="230"/>
      <c r="F86" s="230"/>
      <c r="G86" s="230"/>
      <c r="H86" s="32"/>
      <c r="I86" s="31"/>
      <c r="J86" s="32"/>
      <c r="K86" s="32"/>
      <c r="L86" s="32"/>
      <c r="M86" s="54"/>
      <c r="N86" s="32"/>
      <c r="O86" s="54"/>
      <c r="P86" s="31"/>
      <c r="Q86" s="50"/>
      <c r="R86" s="31"/>
      <c r="S86" s="31"/>
      <c r="T86" s="31"/>
      <c r="U86" s="233"/>
      <c r="V86" s="50"/>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45"/>
        <v/>
      </c>
      <c r="AP86" s="16" t="str">
        <f t="shared" si="46"/>
        <v/>
      </c>
      <c r="AQ86" s="16" t="str">
        <f t="shared" si="27"/>
        <v/>
      </c>
      <c r="AR86" s="17"/>
      <c r="AV86" s="19"/>
      <c r="AW86" s="19"/>
      <c r="AX86" s="64" t="str">
        <f t="shared" si="44"/>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8"/>
        <v/>
      </c>
      <c r="C87" s="227"/>
      <c r="D87" s="31"/>
      <c r="E87" s="230"/>
      <c r="F87" s="230"/>
      <c r="G87" s="230"/>
      <c r="H87" s="32"/>
      <c r="I87" s="31"/>
      <c r="J87" s="32"/>
      <c r="K87" s="32"/>
      <c r="L87" s="32"/>
      <c r="M87" s="54"/>
      <c r="N87" s="32"/>
      <c r="O87" s="54"/>
      <c r="P87" s="31"/>
      <c r="Q87" s="50"/>
      <c r="R87" s="31"/>
      <c r="S87" s="31"/>
      <c r="T87" s="31"/>
      <c r="U87" s="233"/>
      <c r="V87" s="50"/>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45"/>
        <v/>
      </c>
      <c r="AP87" s="16" t="str">
        <f t="shared" si="46"/>
        <v/>
      </c>
      <c r="AQ87" s="16" t="str">
        <f t="shared" si="27"/>
        <v/>
      </c>
      <c r="AR87" s="17"/>
      <c r="AV87" s="19"/>
      <c r="AW87" s="19"/>
      <c r="AX87" s="64" t="str">
        <f t="shared" si="44"/>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8"/>
        <v/>
      </c>
      <c r="C88" s="227"/>
      <c r="D88" s="31"/>
      <c r="E88" s="230"/>
      <c r="F88" s="230"/>
      <c r="G88" s="230"/>
      <c r="H88" s="32"/>
      <c r="I88" s="31"/>
      <c r="J88" s="32"/>
      <c r="K88" s="32"/>
      <c r="L88" s="32"/>
      <c r="M88" s="54"/>
      <c r="N88" s="32"/>
      <c r="O88" s="54"/>
      <c r="P88" s="31"/>
      <c r="Q88" s="50"/>
      <c r="R88" s="31"/>
      <c r="S88" s="31"/>
      <c r="T88" s="31"/>
      <c r="U88" s="233"/>
      <c r="V88" s="50"/>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45"/>
        <v/>
      </c>
      <c r="AP88" s="16" t="str">
        <f t="shared" si="46"/>
        <v/>
      </c>
      <c r="AQ88" s="16" t="str">
        <f t="shared" si="27"/>
        <v/>
      </c>
      <c r="AR88" s="17"/>
      <c r="AV88" s="19"/>
      <c r="AW88" s="19"/>
      <c r="AX88" s="64" t="str">
        <f t="shared" si="44"/>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8"/>
        <v/>
      </c>
      <c r="C89" s="227"/>
      <c r="D89" s="31"/>
      <c r="E89" s="230"/>
      <c r="F89" s="230"/>
      <c r="G89" s="230"/>
      <c r="H89" s="32"/>
      <c r="I89" s="31"/>
      <c r="J89" s="32"/>
      <c r="K89" s="32"/>
      <c r="L89" s="32"/>
      <c r="M89" s="54"/>
      <c r="N89" s="32"/>
      <c r="O89" s="54"/>
      <c r="P89" s="31"/>
      <c r="Q89" s="50"/>
      <c r="R89" s="31"/>
      <c r="S89" s="31"/>
      <c r="T89" s="31"/>
      <c r="U89" s="233"/>
      <c r="V89" s="50"/>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45"/>
        <v/>
      </c>
      <c r="AP89" s="16" t="str">
        <f t="shared" si="46"/>
        <v/>
      </c>
      <c r="AQ89" s="16" t="str">
        <f t="shared" si="27"/>
        <v/>
      </c>
      <c r="AR89" s="17"/>
      <c r="AV89" s="19"/>
      <c r="AW89" s="19"/>
      <c r="AX89" s="64" t="str">
        <f t="shared" si="44"/>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8"/>
        <v/>
      </c>
      <c r="C90" s="227"/>
      <c r="D90" s="31"/>
      <c r="E90" s="230"/>
      <c r="F90" s="230"/>
      <c r="G90" s="230"/>
      <c r="H90" s="32"/>
      <c r="I90" s="31"/>
      <c r="J90" s="32"/>
      <c r="K90" s="32"/>
      <c r="L90" s="32"/>
      <c r="M90" s="54"/>
      <c r="N90" s="32"/>
      <c r="O90" s="54"/>
      <c r="P90" s="31"/>
      <c r="Q90" s="50"/>
      <c r="R90" s="31"/>
      <c r="S90" s="31"/>
      <c r="T90" s="31"/>
      <c r="U90" s="233"/>
      <c r="V90" s="50"/>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7">IF(COUNTA($C90:$V90)=0,"","ok")</f>
        <v/>
      </c>
      <c r="AL90" s="16" t="str">
        <f t="shared" si="47"/>
        <v/>
      </c>
      <c r="AM90" s="16" t="str">
        <f t="shared" si="42"/>
        <v/>
      </c>
      <c r="AN90" s="16" t="str">
        <f t="shared" si="43"/>
        <v/>
      </c>
      <c r="AO90" s="16" t="str">
        <f t="shared" si="45"/>
        <v/>
      </c>
      <c r="AP90" s="16" t="str">
        <f t="shared" si="46"/>
        <v/>
      </c>
      <c r="AQ90" s="16" t="str">
        <f t="shared" ref="AQ90:AQ108" si="48">IF(COUNTA($C90:$V90)=0,"","ok")</f>
        <v/>
      </c>
      <c r="AR90" s="17"/>
      <c r="AV90" s="19"/>
      <c r="AW90" s="19"/>
      <c r="AX90" s="64" t="str">
        <f t="shared" si="44"/>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8"/>
        <v/>
      </c>
      <c r="C91" s="227"/>
      <c r="D91" s="31"/>
      <c r="E91" s="230"/>
      <c r="F91" s="230"/>
      <c r="G91" s="230"/>
      <c r="H91" s="32"/>
      <c r="I91" s="31"/>
      <c r="J91" s="32"/>
      <c r="K91" s="32"/>
      <c r="L91" s="32"/>
      <c r="M91" s="54"/>
      <c r="N91" s="32"/>
      <c r="O91" s="54"/>
      <c r="P91" s="31"/>
      <c r="Q91" s="50"/>
      <c r="R91" s="31"/>
      <c r="S91" s="31"/>
      <c r="T91" s="31"/>
      <c r="U91" s="233"/>
      <c r="V91" s="50"/>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7"/>
        <v/>
      </c>
      <c r="AL91" s="16" t="str">
        <f t="shared" si="47"/>
        <v/>
      </c>
      <c r="AM91" s="16" t="str">
        <f t="shared" si="42"/>
        <v/>
      </c>
      <c r="AN91" s="16" t="str">
        <f t="shared" si="43"/>
        <v/>
      </c>
      <c r="AO91" s="16" t="str">
        <f t="shared" si="45"/>
        <v/>
      </c>
      <c r="AP91" s="16" t="str">
        <f t="shared" si="46"/>
        <v/>
      </c>
      <c r="AQ91" s="16" t="str">
        <f t="shared" si="48"/>
        <v/>
      </c>
      <c r="AR91" s="17"/>
      <c r="AV91" s="19"/>
      <c r="AW91" s="19"/>
      <c r="AX91" s="64" t="str">
        <f t="shared" si="44"/>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8"/>
        <v/>
      </c>
      <c r="C92" s="227"/>
      <c r="D92" s="31"/>
      <c r="E92" s="230"/>
      <c r="F92" s="230"/>
      <c r="G92" s="230"/>
      <c r="H92" s="32"/>
      <c r="I92" s="31"/>
      <c r="J92" s="32"/>
      <c r="K92" s="32"/>
      <c r="L92" s="32"/>
      <c r="M92" s="54"/>
      <c r="N92" s="32"/>
      <c r="O92" s="54"/>
      <c r="P92" s="31"/>
      <c r="Q92" s="50"/>
      <c r="R92" s="31"/>
      <c r="S92" s="31"/>
      <c r="T92" s="31"/>
      <c r="U92" s="233"/>
      <c r="V92" s="50"/>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7"/>
        <v/>
      </c>
      <c r="AL92" s="16" t="str">
        <f t="shared" si="47"/>
        <v/>
      </c>
      <c r="AM92" s="16" t="str">
        <f t="shared" si="42"/>
        <v/>
      </c>
      <c r="AN92" s="16" t="str">
        <f t="shared" si="43"/>
        <v/>
      </c>
      <c r="AO92" s="16" t="str">
        <f t="shared" si="45"/>
        <v/>
      </c>
      <c r="AP92" s="16" t="str">
        <f t="shared" si="46"/>
        <v/>
      </c>
      <c r="AQ92" s="16" t="str">
        <f t="shared" si="48"/>
        <v/>
      </c>
      <c r="AR92" s="17"/>
      <c r="AV92" s="19"/>
      <c r="AW92" s="19"/>
      <c r="AX92" s="64" t="str">
        <f t="shared" si="44"/>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8"/>
        <v/>
      </c>
      <c r="C93" s="227"/>
      <c r="D93" s="31"/>
      <c r="E93" s="230"/>
      <c r="F93" s="230"/>
      <c r="G93" s="230"/>
      <c r="H93" s="32"/>
      <c r="I93" s="31"/>
      <c r="J93" s="32"/>
      <c r="K93" s="32"/>
      <c r="L93" s="32"/>
      <c r="M93" s="54"/>
      <c r="N93" s="32"/>
      <c r="O93" s="54"/>
      <c r="P93" s="31"/>
      <c r="Q93" s="50"/>
      <c r="R93" s="31"/>
      <c r="S93" s="31"/>
      <c r="T93" s="31"/>
      <c r="U93" s="233"/>
      <c r="V93" s="50"/>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7"/>
        <v/>
      </c>
      <c r="AL93" s="16" t="str">
        <f t="shared" si="47"/>
        <v/>
      </c>
      <c r="AM93" s="16" t="str">
        <f t="shared" si="42"/>
        <v/>
      </c>
      <c r="AN93" s="16" t="str">
        <f t="shared" si="43"/>
        <v/>
      </c>
      <c r="AO93" s="16" t="str">
        <f t="shared" si="45"/>
        <v/>
      </c>
      <c r="AP93" s="16" t="str">
        <f t="shared" si="46"/>
        <v/>
      </c>
      <c r="AQ93" s="16" t="str">
        <f t="shared" si="48"/>
        <v/>
      </c>
      <c r="AR93" s="17"/>
      <c r="AV93" s="19"/>
      <c r="AW93" s="19"/>
      <c r="AX93" s="64" t="str">
        <f t="shared" si="44"/>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8"/>
        <v/>
      </c>
      <c r="C94" s="227"/>
      <c r="D94" s="31"/>
      <c r="E94" s="230"/>
      <c r="F94" s="230"/>
      <c r="G94" s="230"/>
      <c r="H94" s="32"/>
      <c r="I94" s="31"/>
      <c r="J94" s="32"/>
      <c r="K94" s="32"/>
      <c r="L94" s="32"/>
      <c r="M94" s="54"/>
      <c r="N94" s="32"/>
      <c r="O94" s="54"/>
      <c r="P94" s="31"/>
      <c r="Q94" s="50"/>
      <c r="R94" s="31"/>
      <c r="S94" s="31"/>
      <c r="T94" s="31"/>
      <c r="U94" s="233"/>
      <c r="V94" s="50"/>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7"/>
        <v/>
      </c>
      <c r="AL94" s="16" t="str">
        <f t="shared" si="47"/>
        <v/>
      </c>
      <c r="AM94" s="16" t="str">
        <f t="shared" si="42"/>
        <v/>
      </c>
      <c r="AN94" s="16" t="str">
        <f t="shared" si="43"/>
        <v/>
      </c>
      <c r="AO94" s="16" t="str">
        <f t="shared" si="45"/>
        <v/>
      </c>
      <c r="AP94" s="16" t="str">
        <f t="shared" si="46"/>
        <v/>
      </c>
      <c r="AQ94" s="16" t="str">
        <f t="shared" si="48"/>
        <v/>
      </c>
      <c r="AR94" s="17"/>
      <c r="AV94" s="19"/>
      <c r="AW94" s="19"/>
      <c r="AX94" s="64" t="str">
        <f t="shared" si="44"/>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8"/>
        <v/>
      </c>
      <c r="C95" s="227"/>
      <c r="D95" s="31"/>
      <c r="E95" s="230"/>
      <c r="F95" s="230"/>
      <c r="G95" s="230"/>
      <c r="H95" s="32"/>
      <c r="I95" s="31"/>
      <c r="J95" s="32"/>
      <c r="K95" s="32"/>
      <c r="L95" s="32"/>
      <c r="M95" s="54"/>
      <c r="N95" s="32"/>
      <c r="O95" s="54"/>
      <c r="P95" s="31"/>
      <c r="Q95" s="50"/>
      <c r="R95" s="31"/>
      <c r="S95" s="31"/>
      <c r="T95" s="31"/>
      <c r="U95" s="233"/>
      <c r="V95" s="50"/>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7"/>
        <v/>
      </c>
      <c r="AL95" s="16" t="str">
        <f t="shared" si="47"/>
        <v/>
      </c>
      <c r="AM95" s="16" t="str">
        <f t="shared" si="42"/>
        <v/>
      </c>
      <c r="AN95" s="16" t="str">
        <f t="shared" si="43"/>
        <v/>
      </c>
      <c r="AO95" s="16" t="str">
        <f t="shared" si="45"/>
        <v/>
      </c>
      <c r="AP95" s="16" t="str">
        <f t="shared" si="46"/>
        <v/>
      </c>
      <c r="AQ95" s="16" t="str">
        <f t="shared" si="48"/>
        <v/>
      </c>
      <c r="AR95" s="17"/>
      <c r="AV95" s="19"/>
      <c r="AW95" s="19"/>
      <c r="AX95" s="64" t="str">
        <f t="shared" si="44"/>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8"/>
        <v/>
      </c>
      <c r="C96" s="227"/>
      <c r="D96" s="31"/>
      <c r="E96" s="230"/>
      <c r="F96" s="230"/>
      <c r="G96" s="230"/>
      <c r="H96" s="32"/>
      <c r="I96" s="31"/>
      <c r="J96" s="32"/>
      <c r="K96" s="32"/>
      <c r="L96" s="32"/>
      <c r="M96" s="54"/>
      <c r="N96" s="32"/>
      <c r="O96" s="54"/>
      <c r="P96" s="31"/>
      <c r="Q96" s="50"/>
      <c r="R96" s="31"/>
      <c r="S96" s="31"/>
      <c r="T96" s="31"/>
      <c r="U96" s="233"/>
      <c r="V96" s="50"/>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7"/>
        <v/>
      </c>
      <c r="AL96" s="16" t="str">
        <f t="shared" si="47"/>
        <v/>
      </c>
      <c r="AM96" s="16" t="str">
        <f t="shared" si="42"/>
        <v/>
      </c>
      <c r="AN96" s="16" t="str">
        <f t="shared" si="43"/>
        <v/>
      </c>
      <c r="AO96" s="16" t="str">
        <f t="shared" si="45"/>
        <v/>
      </c>
      <c r="AP96" s="16" t="str">
        <f t="shared" si="46"/>
        <v/>
      </c>
      <c r="AQ96" s="16" t="str">
        <f t="shared" si="48"/>
        <v/>
      </c>
      <c r="AR96" s="17"/>
      <c r="AV96" s="19"/>
      <c r="AW96" s="19"/>
      <c r="AX96" s="64" t="str">
        <f t="shared" si="44"/>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8"/>
        <v/>
      </c>
      <c r="C97" s="227"/>
      <c r="D97" s="31"/>
      <c r="E97" s="230"/>
      <c r="F97" s="230"/>
      <c r="G97" s="230"/>
      <c r="H97" s="32"/>
      <c r="I97" s="31"/>
      <c r="J97" s="32"/>
      <c r="K97" s="32"/>
      <c r="L97" s="32"/>
      <c r="M97" s="54"/>
      <c r="N97" s="32"/>
      <c r="O97" s="54"/>
      <c r="P97" s="31"/>
      <c r="Q97" s="50"/>
      <c r="R97" s="31"/>
      <c r="S97" s="31"/>
      <c r="T97" s="31"/>
      <c r="U97" s="233"/>
      <c r="V97" s="50"/>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7"/>
        <v/>
      </c>
      <c r="AL97" s="16" t="str">
        <f t="shared" si="47"/>
        <v/>
      </c>
      <c r="AM97" s="16" t="str">
        <f t="shared" si="42"/>
        <v/>
      </c>
      <c r="AN97" s="16" t="str">
        <f t="shared" si="43"/>
        <v/>
      </c>
      <c r="AO97" s="16" t="str">
        <f t="shared" si="45"/>
        <v/>
      </c>
      <c r="AP97" s="16" t="str">
        <f t="shared" si="46"/>
        <v/>
      </c>
      <c r="AQ97" s="16" t="str">
        <f t="shared" si="48"/>
        <v/>
      </c>
      <c r="AR97" s="17"/>
      <c r="AV97" s="19"/>
      <c r="AW97" s="19"/>
      <c r="AX97" s="64" t="str">
        <f t="shared" si="44"/>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8"/>
        <v/>
      </c>
      <c r="C98" s="227"/>
      <c r="D98" s="31"/>
      <c r="E98" s="230"/>
      <c r="F98" s="230"/>
      <c r="G98" s="230"/>
      <c r="H98" s="32"/>
      <c r="I98" s="31"/>
      <c r="J98" s="32"/>
      <c r="K98" s="32"/>
      <c r="L98" s="32"/>
      <c r="M98" s="54"/>
      <c r="N98" s="32"/>
      <c r="O98" s="54"/>
      <c r="P98" s="31"/>
      <c r="Q98" s="50"/>
      <c r="R98" s="31"/>
      <c r="S98" s="31"/>
      <c r="T98" s="31"/>
      <c r="U98" s="233"/>
      <c r="V98" s="50"/>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7"/>
        <v/>
      </c>
      <c r="AL98" s="16" t="str">
        <f t="shared" si="47"/>
        <v/>
      </c>
      <c r="AM98" s="16" t="str">
        <f t="shared" si="42"/>
        <v/>
      </c>
      <c r="AN98" s="16" t="str">
        <f t="shared" si="43"/>
        <v/>
      </c>
      <c r="AO98" s="16" t="str">
        <f t="shared" si="45"/>
        <v/>
      </c>
      <c r="AP98" s="16" t="str">
        <f t="shared" si="46"/>
        <v/>
      </c>
      <c r="AQ98" s="16" t="str">
        <f t="shared" si="48"/>
        <v/>
      </c>
      <c r="AR98" s="17"/>
      <c r="AV98" s="19"/>
      <c r="AW98" s="19"/>
      <c r="AX98" s="64" t="str">
        <f t="shared" si="44"/>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8"/>
        <v/>
      </c>
      <c r="C99" s="227"/>
      <c r="D99" s="31"/>
      <c r="E99" s="230"/>
      <c r="F99" s="230"/>
      <c r="G99" s="230"/>
      <c r="H99" s="32"/>
      <c r="I99" s="31"/>
      <c r="J99" s="32"/>
      <c r="K99" s="32"/>
      <c r="L99" s="32"/>
      <c r="M99" s="54"/>
      <c r="N99" s="32"/>
      <c r="O99" s="54"/>
      <c r="P99" s="31"/>
      <c r="Q99" s="50"/>
      <c r="R99" s="31"/>
      <c r="S99" s="31"/>
      <c r="T99" s="31"/>
      <c r="U99" s="233"/>
      <c r="V99" s="50"/>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7"/>
        <v/>
      </c>
      <c r="AL99" s="16" t="str">
        <f t="shared" si="47"/>
        <v/>
      </c>
      <c r="AM99" s="16" t="str">
        <f t="shared" si="42"/>
        <v/>
      </c>
      <c r="AN99" s="16" t="str">
        <f t="shared" si="43"/>
        <v/>
      </c>
      <c r="AO99" s="16" t="str">
        <f t="shared" si="45"/>
        <v/>
      </c>
      <c r="AP99" s="16" t="str">
        <f t="shared" si="46"/>
        <v/>
      </c>
      <c r="AQ99" s="16" t="str">
        <f t="shared" si="48"/>
        <v/>
      </c>
      <c r="AR99" s="17"/>
      <c r="AV99" s="19"/>
      <c r="AW99" s="19"/>
      <c r="AX99" s="64" t="str">
        <f t="shared" si="44"/>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8"/>
        <v/>
      </c>
      <c r="C100" s="227"/>
      <c r="D100" s="31"/>
      <c r="E100" s="230"/>
      <c r="F100" s="230"/>
      <c r="G100" s="230"/>
      <c r="H100" s="32"/>
      <c r="I100" s="31"/>
      <c r="J100" s="32"/>
      <c r="K100" s="32"/>
      <c r="L100" s="32"/>
      <c r="M100" s="54"/>
      <c r="N100" s="32"/>
      <c r="O100" s="54"/>
      <c r="P100" s="31"/>
      <c r="Q100" s="50"/>
      <c r="R100" s="31"/>
      <c r="S100" s="31"/>
      <c r="T100" s="31"/>
      <c r="U100" s="233"/>
      <c r="V100" s="50"/>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7"/>
        <v/>
      </c>
      <c r="AL100" s="16" t="str">
        <f t="shared" si="47"/>
        <v/>
      </c>
      <c r="AM100" s="16" t="str">
        <f t="shared" si="42"/>
        <v/>
      </c>
      <c r="AN100" s="16" t="str">
        <f t="shared" si="43"/>
        <v/>
      </c>
      <c r="AO100" s="16" t="str">
        <f t="shared" si="45"/>
        <v/>
      </c>
      <c r="AP100" s="16" t="str">
        <f t="shared" si="46"/>
        <v/>
      </c>
      <c r="AQ100" s="16" t="str">
        <f t="shared" si="48"/>
        <v/>
      </c>
      <c r="AR100" s="17"/>
      <c r="AV100" s="19"/>
      <c r="AW100" s="19"/>
      <c r="AX100" s="64" t="str">
        <f t="shared" si="44"/>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8"/>
        <v/>
      </c>
      <c r="C101" s="227"/>
      <c r="D101" s="31"/>
      <c r="E101" s="230"/>
      <c r="F101" s="230"/>
      <c r="G101" s="230"/>
      <c r="H101" s="32"/>
      <c r="I101" s="31"/>
      <c r="J101" s="32"/>
      <c r="K101" s="32"/>
      <c r="L101" s="32"/>
      <c r="M101" s="54"/>
      <c r="N101" s="32"/>
      <c r="O101" s="54"/>
      <c r="P101" s="31"/>
      <c r="Q101" s="50"/>
      <c r="R101" s="31"/>
      <c r="S101" s="31"/>
      <c r="T101" s="31"/>
      <c r="U101" s="233"/>
      <c r="V101" s="50"/>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7"/>
        <v/>
      </c>
      <c r="AL101" s="16" t="str">
        <f t="shared" si="47"/>
        <v/>
      </c>
      <c r="AM101" s="16" t="str">
        <f t="shared" si="42"/>
        <v/>
      </c>
      <c r="AN101" s="16" t="str">
        <f t="shared" si="43"/>
        <v/>
      </c>
      <c r="AO101" s="16" t="str">
        <f t="shared" si="45"/>
        <v/>
      </c>
      <c r="AP101" s="16" t="str">
        <f t="shared" si="46"/>
        <v/>
      </c>
      <c r="AQ101" s="16" t="str">
        <f t="shared" si="48"/>
        <v/>
      </c>
      <c r="AR101" s="17"/>
      <c r="AV101" s="19"/>
      <c r="AW101" s="19"/>
      <c r="AX101" s="64" t="str">
        <f t="shared" si="44"/>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8"/>
        <v/>
      </c>
      <c r="C102" s="227"/>
      <c r="D102" s="31"/>
      <c r="E102" s="230"/>
      <c r="F102" s="230"/>
      <c r="G102" s="230"/>
      <c r="H102" s="32"/>
      <c r="I102" s="31"/>
      <c r="J102" s="32"/>
      <c r="K102" s="32"/>
      <c r="L102" s="32"/>
      <c r="M102" s="54"/>
      <c r="N102" s="32"/>
      <c r="O102" s="54"/>
      <c r="P102" s="31"/>
      <c r="Q102" s="50"/>
      <c r="R102" s="31"/>
      <c r="S102" s="31"/>
      <c r="T102" s="31"/>
      <c r="U102" s="233"/>
      <c r="V102" s="50"/>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7"/>
        <v/>
      </c>
      <c r="AL102" s="16" t="str">
        <f t="shared" si="47"/>
        <v/>
      </c>
      <c r="AM102" s="16" t="str">
        <f t="shared" si="42"/>
        <v/>
      </c>
      <c r="AN102" s="16" t="str">
        <f t="shared" si="43"/>
        <v/>
      </c>
      <c r="AO102" s="16" t="str">
        <f t="shared" si="45"/>
        <v/>
      </c>
      <c r="AP102" s="16" t="str">
        <f t="shared" si="46"/>
        <v/>
      </c>
      <c r="AQ102" s="16" t="str">
        <f t="shared" si="48"/>
        <v/>
      </c>
      <c r="AR102" s="17"/>
      <c r="AV102" s="19"/>
      <c r="AW102" s="19"/>
      <c r="AX102" s="64" t="str">
        <f t="shared" si="44"/>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8"/>
        <v/>
      </c>
      <c r="C103" s="227"/>
      <c r="D103" s="31"/>
      <c r="E103" s="230"/>
      <c r="F103" s="230"/>
      <c r="G103" s="230"/>
      <c r="H103" s="32"/>
      <c r="I103" s="31"/>
      <c r="J103" s="32"/>
      <c r="K103" s="32"/>
      <c r="L103" s="32"/>
      <c r="M103" s="54"/>
      <c r="N103" s="32"/>
      <c r="O103" s="54"/>
      <c r="P103" s="31"/>
      <c r="Q103" s="50"/>
      <c r="R103" s="31"/>
      <c r="S103" s="31"/>
      <c r="T103" s="31"/>
      <c r="U103" s="233"/>
      <c r="V103" s="50"/>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7"/>
        <v/>
      </c>
      <c r="AL103" s="16" t="str">
        <f t="shared" si="47"/>
        <v/>
      </c>
      <c r="AM103" s="16" t="str">
        <f t="shared" si="42"/>
        <v/>
      </c>
      <c r="AN103" s="16" t="str">
        <f t="shared" si="43"/>
        <v/>
      </c>
      <c r="AO103" s="16" t="str">
        <f t="shared" si="45"/>
        <v/>
      </c>
      <c r="AP103" s="16" t="str">
        <f t="shared" si="46"/>
        <v/>
      </c>
      <c r="AQ103" s="16" t="str">
        <f t="shared" si="48"/>
        <v/>
      </c>
      <c r="AR103" s="17"/>
      <c r="AV103" s="19"/>
      <c r="AW103" s="19"/>
      <c r="AX103" s="64" t="str">
        <f t="shared" si="44"/>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8"/>
        <v/>
      </c>
      <c r="C104" s="227"/>
      <c r="D104" s="31"/>
      <c r="E104" s="230"/>
      <c r="F104" s="230"/>
      <c r="G104" s="230"/>
      <c r="H104" s="32"/>
      <c r="I104" s="31"/>
      <c r="J104" s="32"/>
      <c r="K104" s="32"/>
      <c r="L104" s="32"/>
      <c r="M104" s="54"/>
      <c r="N104" s="32"/>
      <c r="O104" s="54"/>
      <c r="P104" s="31"/>
      <c r="Q104" s="50"/>
      <c r="R104" s="31"/>
      <c r="S104" s="31"/>
      <c r="T104" s="31"/>
      <c r="U104" s="233"/>
      <c r="V104" s="50"/>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7"/>
        <v/>
      </c>
      <c r="AL104" s="16" t="str">
        <f t="shared" si="47"/>
        <v/>
      </c>
      <c r="AM104" s="16" t="str">
        <f t="shared" si="42"/>
        <v/>
      </c>
      <c r="AN104" s="16" t="str">
        <f t="shared" si="43"/>
        <v/>
      </c>
      <c r="AO104" s="16" t="str">
        <f t="shared" si="45"/>
        <v/>
      </c>
      <c r="AP104" s="16" t="str">
        <f t="shared" si="46"/>
        <v/>
      </c>
      <c r="AQ104" s="16" t="str">
        <f t="shared" si="48"/>
        <v/>
      </c>
      <c r="AR104" s="17"/>
      <c r="AV104" s="19"/>
      <c r="AW104" s="19"/>
      <c r="AX104" s="64" t="str">
        <f t="shared" si="44"/>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8"/>
        <v/>
      </c>
      <c r="C105" s="227"/>
      <c r="D105" s="31"/>
      <c r="E105" s="230"/>
      <c r="F105" s="230"/>
      <c r="G105" s="230"/>
      <c r="H105" s="32"/>
      <c r="I105" s="31"/>
      <c r="J105" s="32"/>
      <c r="K105" s="32"/>
      <c r="L105" s="32"/>
      <c r="M105" s="54"/>
      <c r="N105" s="32"/>
      <c r="O105" s="54"/>
      <c r="P105" s="31"/>
      <c r="Q105" s="50"/>
      <c r="R105" s="31"/>
      <c r="S105" s="31"/>
      <c r="T105" s="31"/>
      <c r="U105" s="233"/>
      <c r="V105" s="50"/>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7"/>
        <v/>
      </c>
      <c r="AL105" s="16" t="str">
        <f t="shared" si="47"/>
        <v/>
      </c>
      <c r="AM105" s="16" t="str">
        <f t="shared" si="42"/>
        <v/>
      </c>
      <c r="AN105" s="16" t="str">
        <f t="shared" si="43"/>
        <v/>
      </c>
      <c r="AO105" s="16" t="str">
        <f t="shared" si="45"/>
        <v/>
      </c>
      <c r="AP105" s="16" t="str">
        <f t="shared" si="46"/>
        <v/>
      </c>
      <c r="AQ105" s="16" t="str">
        <f t="shared" si="48"/>
        <v/>
      </c>
      <c r="AR105" s="17"/>
      <c r="AV105" s="19"/>
      <c r="AW105" s="19"/>
      <c r="AX105" s="64" t="str">
        <f t="shared" si="44"/>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8"/>
        <v/>
      </c>
      <c r="C106" s="227"/>
      <c r="D106" s="31"/>
      <c r="E106" s="230"/>
      <c r="F106" s="230"/>
      <c r="G106" s="230"/>
      <c r="H106" s="32"/>
      <c r="I106" s="31"/>
      <c r="J106" s="32"/>
      <c r="K106" s="32"/>
      <c r="L106" s="32"/>
      <c r="M106" s="54"/>
      <c r="N106" s="32"/>
      <c r="O106" s="54"/>
      <c r="P106" s="31"/>
      <c r="Q106" s="50"/>
      <c r="R106" s="31"/>
      <c r="S106" s="31"/>
      <c r="T106" s="31"/>
      <c r="U106" s="233"/>
      <c r="V106" s="50"/>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7"/>
        <v/>
      </c>
      <c r="AL106" s="16" t="str">
        <f t="shared" si="47"/>
        <v/>
      </c>
      <c r="AM106" s="16" t="str">
        <f t="shared" si="42"/>
        <v/>
      </c>
      <c r="AN106" s="16" t="str">
        <f t="shared" si="43"/>
        <v/>
      </c>
      <c r="AO106" s="16" t="str">
        <f t="shared" si="45"/>
        <v/>
      </c>
      <c r="AP106" s="16" t="str">
        <f t="shared" si="46"/>
        <v/>
      </c>
      <c r="AQ106" s="16" t="str">
        <f t="shared" si="48"/>
        <v/>
      </c>
      <c r="AR106" s="17"/>
      <c r="AV106" s="19"/>
      <c r="AW106" s="19"/>
      <c r="AX106" s="64" t="str">
        <f t="shared" si="44"/>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8"/>
        <v/>
      </c>
      <c r="C107" s="227"/>
      <c r="D107" s="31"/>
      <c r="E107" s="230"/>
      <c r="F107" s="230"/>
      <c r="G107" s="230"/>
      <c r="H107" s="32"/>
      <c r="I107" s="31"/>
      <c r="J107" s="32"/>
      <c r="K107" s="32"/>
      <c r="L107" s="32"/>
      <c r="M107" s="54"/>
      <c r="N107" s="32"/>
      <c r="O107" s="54"/>
      <c r="P107" s="31"/>
      <c r="Q107" s="50"/>
      <c r="R107" s="31"/>
      <c r="S107" s="31"/>
      <c r="T107" s="31"/>
      <c r="U107" s="233"/>
      <c r="V107" s="50"/>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7"/>
        <v/>
      </c>
      <c r="AL107" s="16" t="str">
        <f t="shared" si="47"/>
        <v/>
      </c>
      <c r="AM107" s="16" t="str">
        <f t="shared" si="42"/>
        <v/>
      </c>
      <c r="AN107" s="16" t="str">
        <f t="shared" si="43"/>
        <v/>
      </c>
      <c r="AO107" s="16" t="str">
        <f t="shared" si="45"/>
        <v/>
      </c>
      <c r="AP107" s="16" t="str">
        <f t="shared" si="46"/>
        <v/>
      </c>
      <c r="AQ107" s="16" t="str">
        <f t="shared" si="48"/>
        <v/>
      </c>
      <c r="AR107" s="17"/>
      <c r="AV107" s="19"/>
      <c r="AW107" s="19"/>
      <c r="AX107" s="64" t="str">
        <f t="shared" si="44"/>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8"/>
        <v/>
      </c>
      <c r="C108" s="227"/>
      <c r="D108" s="31"/>
      <c r="E108" s="230"/>
      <c r="F108" s="230"/>
      <c r="G108" s="230"/>
      <c r="H108" s="32"/>
      <c r="I108" s="31"/>
      <c r="J108" s="32"/>
      <c r="K108" s="32"/>
      <c r="L108" s="32"/>
      <c r="M108" s="54"/>
      <c r="N108" s="32"/>
      <c r="O108" s="54"/>
      <c r="P108" s="31"/>
      <c r="Q108" s="50"/>
      <c r="R108" s="31"/>
      <c r="S108" s="31"/>
      <c r="T108" s="31"/>
      <c r="U108" s="233"/>
      <c r="V108" s="50"/>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7"/>
        <v/>
      </c>
      <c r="AL108" s="16" t="str">
        <f t="shared" si="47"/>
        <v/>
      </c>
      <c r="AM108" s="16" t="str">
        <f t="shared" si="42"/>
        <v/>
      </c>
      <c r="AN108" s="16" t="str">
        <f t="shared" si="43"/>
        <v/>
      </c>
      <c r="AO108" s="16" t="str">
        <f t="shared" si="45"/>
        <v/>
      </c>
      <c r="AP108" s="16" t="str">
        <f t="shared" si="46"/>
        <v/>
      </c>
      <c r="AQ108" s="16" t="str">
        <f t="shared" si="48"/>
        <v/>
      </c>
      <c r="AR108" s="17"/>
      <c r="AV108" s="19"/>
      <c r="AW108" s="19"/>
      <c r="AX108" s="64" t="str">
        <f t="shared" si="44"/>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9">IF(COUNTIF(X109:AQ109,"")=No_of_Columns,"",IF(COUNTIF(X109:AQ109,"ok")=No_of_Columns,"ok","Error"))</f>
        <v/>
      </c>
      <c r="C109" s="228"/>
      <c r="D109" s="33"/>
      <c r="E109" s="231"/>
      <c r="F109" s="231"/>
      <c r="G109" s="231"/>
      <c r="H109" s="34"/>
      <c r="I109" s="33"/>
      <c r="J109" s="34"/>
      <c r="K109" s="34"/>
      <c r="L109" s="34"/>
      <c r="M109" s="55"/>
      <c r="N109" s="34"/>
      <c r="O109" s="55"/>
      <c r="P109" s="33"/>
      <c r="Q109" s="51"/>
      <c r="R109" s="33"/>
      <c r="S109" s="33"/>
      <c r="T109" s="33"/>
      <c r="U109" s="234"/>
      <c r="V109" s="51"/>
      <c r="W109" s="15"/>
      <c r="X109" s="16" t="str">
        <f t="shared" ref="X109" si="50">IF(COUNTA($C109:$V109)=0,"",IF(ISBLANK($C109),"Empty cell","ok"))</f>
        <v/>
      </c>
      <c r="Y109" s="16" t="str">
        <f t="shared" ref="Y109" si="51">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ref="AD109" si="56">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7">IF(COUNTA($C109:$V109)=0,"","ok")</f>
        <v/>
      </c>
      <c r="AF109" s="16" t="str">
        <f t="shared" ref="AF109" si="58">IF(COUNTA($C109:$V109)=0,"",IF(H109="d","ok",IF(ISBLANK($K109),"Empty cell",IF(ISNUMBER(K109)=FALSE,"Entry should be a positive integer",IF($K109&lt;1,"Entry should be a positive integer",IF($K109=INT($K109),"ok","Entry should be a positive integer"))))))</f>
        <v/>
      </c>
      <c r="AG109" s="16" t="str">
        <f t="shared" ref="AG109" si="59">IF(COUNTA($C109:$V109)=0,"",IF(H109="d","ok",IF(ISBLANK(L109),"Empty cell",IF(L109="yes","ok",IF(L109="y","ok",IF(L109="no","ok",IF(L109="n","ok","Entry should be either 'yes', 'y', 'no' or 'n'")))))))</f>
        <v/>
      </c>
      <c r="AH109" s="16" t="str">
        <f t="shared" ref="AH109" si="60">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1">IF(COUNTA($C109:$V109)=0,"",IF(H109="d","ok",IF(ISBLANK(N109),"Empty cell",IF(N109="yes","ok",IF(N109="y","ok",IF(N109="no","ok",IF(N109="n","ok","Entry should be either 'yes', 'y', 'no' or 'n'")))))))</f>
        <v/>
      </c>
      <c r="AJ109" s="16" t="str">
        <f t="shared" ref="AJ109" si="62">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3">IF(COUNTA($C109:$V109)=0,"","ok")</f>
        <v/>
      </c>
      <c r="AL109" s="16" t="str">
        <f t="shared" si="63"/>
        <v/>
      </c>
      <c r="AM109" s="16" t="str">
        <f t="shared" ref="AM109" si="64">IF(COUNTA($C109:$V109)=0,"",IF(H109="d","ok",IF(ISBLANK($R109),"Empty cell",IF(ISNUMBER($R109),IF($R109&gt;0,"ok","Entry should be greater than 0"),"Entry should be a number"))))</f>
        <v/>
      </c>
      <c r="AN109" s="16" t="str">
        <f t="shared" ref="AN109" si="65">IF(COUNTA($C109:$V109)=0,"",IF(H109="d","ok",IF(ISBLANK($S109),"Empty cell",IF(ISNUMBER($S109),IF($S109&gt;0,"ok","Entry should be greater than 0"),"Entry should be a number"))))</f>
        <v/>
      </c>
      <c r="AO109" s="16" t="str">
        <f t="shared" ref="AO109" si="66">IF(COUNTA($C109:$V109)=0,"",IF(H109="d","ok",IF(ISBLANK($T109),"Empty cell",IF($T109&lt;1,"Entry should be either 1 or 2",IF($T109&gt;2,"Entry should be either 1 or 2",IF($T109=INT($T109),"ok","Entry should be either 1 or 2"))))))</f>
        <v/>
      </c>
      <c r="AP109" s="16" t="str">
        <f t="shared" ref="AP109" si="67">IF(COUNTA($C109:$V109)=0,"",IF(H109="d","ok",IF(ISBLANK($U109),"Empty cell","ok")))</f>
        <v/>
      </c>
      <c r="AQ109" s="16" t="str">
        <f t="shared" ref="AQ109" si="68">IF(COUNTA($C109:$V109)=0,"","ok")</f>
        <v/>
      </c>
      <c r="AR109" s="17"/>
      <c r="AV109" s="19"/>
      <c r="AW109" s="19"/>
      <c r="AX109" s="64" t="str">
        <f t="shared" ref="AX109" si="69">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AI6:AK6"/>
    <mergeCell ref="F3:G3"/>
    <mergeCell ref="H3:I3"/>
    <mergeCell ref="AG6:AH6"/>
    <mergeCell ref="AU9:AV9"/>
    <mergeCell ref="X6:Z6"/>
    <mergeCell ref="AA6:AC6"/>
    <mergeCell ref="AM6:AP6"/>
    <mergeCell ref="D1:G1"/>
    <mergeCell ref="A5:I5"/>
    <mergeCell ref="A6:I6"/>
    <mergeCell ref="B3:C3"/>
    <mergeCell ref="AD6:AF6"/>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36">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16 in the cells below._x000a__x000a_See the Product Description worksheet for details on product class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Ballast Efficacy Factor" prompt="Enter the Ballast Efficacy Factor in the cells below.  This should be a decimal number greater than zero._x000a__x000a_" sqref="R9"/>
    <dataValidation allowBlank="1" showInputMessage="1" showErrorMessage="1" promptTitle="Ballast Power Factor" prompt="Enter the Ballast Power Factor in the cells below.  This should be a decimal number greater than zero._x000a__x000a_" sqref="S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Number of Lamps Operated" prompt="Enter the Number of Lamps Operated by the Ballast in the cells below.  This should be either 1 or 2.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Type of Lamps Operated" prompt="Enter the Type of Lamps Operated by the Ballasts in the cells below." sqref="U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U10:U109 V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decimal" operator="greaterThan" allowBlank="1" showErrorMessage="1" errorTitle="Ballast Efficacy Factor" error="The Ballast Efficacy Factor should be a decimal number greater than zero._x000a__x000a_Click &quot;Retry&quot; to reenter the Ballast Efficacy Factor._x000a__x000a_" sqref="R10:R109">
      <formula1>0</formula1>
    </dataValidation>
    <dataValidation type="decimal" operator="greaterThan" allowBlank="1" showErrorMessage="1" errorTitle="Ballast Power Factor" error="The Ballast Power Factor should be a decimal number greater than zero._x000a__x000a_Click &quot;Retry&quot; to re-enter the Ballast Power Factor._x000a__x000a_" sqref="S10:S109">
      <formula1>0</formula1>
    </dataValidation>
    <dataValidation type="custom" allowBlank="1" showErrorMessage="1" errorTitle="Number of Lamps Operated" error="The Number of Lamps Operated by the Ballast should be either 1 or 2._x000a__x000a_Click &quot;Retry&quot; to re-enter the Number of Lamps Operated by the Ballast._x000a__x000a_" sqref="T10:T109">
      <formula1>IF(T10=INT(T10),IF(T10&gt;0,IF(T10&lt;=2,TRUE,FALSE)))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16.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_x000a_" prompt="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4" x14ac:dyDescent="0.2">
      <c r="A4" s="27">
        <v>1</v>
      </c>
      <c r="B4" s="28" t="s">
        <v>89</v>
      </c>
    </row>
    <row r="5" spans="1:2" ht="24" x14ac:dyDescent="0.2">
      <c r="A5" s="27">
        <v>2</v>
      </c>
      <c r="B5" s="28" t="s">
        <v>90</v>
      </c>
    </row>
    <row r="6" spans="1:2" ht="24" x14ac:dyDescent="0.2">
      <c r="A6" s="27">
        <v>3</v>
      </c>
      <c r="B6" s="28" t="s">
        <v>91</v>
      </c>
    </row>
    <row r="7" spans="1:2" ht="24" x14ac:dyDescent="0.2">
      <c r="A7" s="27">
        <v>4</v>
      </c>
      <c r="B7" s="28" t="s">
        <v>92</v>
      </c>
    </row>
    <row r="8" spans="1:2" ht="24" x14ac:dyDescent="0.2">
      <c r="A8" s="27">
        <v>5</v>
      </c>
      <c r="B8" s="28" t="s">
        <v>93</v>
      </c>
    </row>
    <row r="9" spans="1:2" ht="24" x14ac:dyDescent="0.2">
      <c r="A9" s="27">
        <v>6</v>
      </c>
      <c r="B9" s="28" t="s">
        <v>94</v>
      </c>
    </row>
    <row r="10" spans="1:2" ht="24" x14ac:dyDescent="0.2">
      <c r="A10" s="27">
        <v>7</v>
      </c>
      <c r="B10" s="28" t="s">
        <v>95</v>
      </c>
    </row>
    <row r="11" spans="1:2" ht="24" x14ac:dyDescent="0.2">
      <c r="A11" s="27">
        <v>8</v>
      </c>
      <c r="B11" s="28" t="s">
        <v>96</v>
      </c>
    </row>
    <row r="12" spans="1:2" ht="24" x14ac:dyDescent="0.2">
      <c r="A12" s="27">
        <v>9</v>
      </c>
      <c r="B12" s="28" t="s">
        <v>97</v>
      </c>
    </row>
    <row r="13" spans="1:2" ht="24" x14ac:dyDescent="0.2">
      <c r="A13" s="27">
        <v>10</v>
      </c>
      <c r="B13" s="28" t="s">
        <v>98</v>
      </c>
    </row>
    <row r="14" spans="1:2" ht="24" x14ac:dyDescent="0.2">
      <c r="A14" s="27">
        <v>11</v>
      </c>
      <c r="B14" s="28" t="s">
        <v>99</v>
      </c>
    </row>
    <row r="15" spans="1:2" ht="24" x14ac:dyDescent="0.2">
      <c r="A15" s="27">
        <v>12</v>
      </c>
      <c r="B15" s="28" t="s">
        <v>100</v>
      </c>
    </row>
    <row r="16" spans="1:2" ht="24" x14ac:dyDescent="0.2">
      <c r="A16" s="27">
        <v>13</v>
      </c>
      <c r="B16" s="28" t="s">
        <v>101</v>
      </c>
    </row>
    <row r="17" spans="1:2" ht="24" x14ac:dyDescent="0.2">
      <c r="A17" s="27">
        <v>14</v>
      </c>
      <c r="B17" s="28" t="s">
        <v>102</v>
      </c>
    </row>
    <row r="18" spans="1:2" ht="24" x14ac:dyDescent="0.2">
      <c r="A18" s="27">
        <v>15</v>
      </c>
      <c r="B18" s="28" t="s">
        <v>142</v>
      </c>
    </row>
    <row r="19" spans="1:2" ht="24" x14ac:dyDescent="0.2">
      <c r="A19" s="27">
        <v>16</v>
      </c>
      <c r="B19" s="28" t="s">
        <v>103</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5" customWidth="1"/>
    <col min="2" max="2" width="10.7109375" style="195" customWidth="1"/>
    <col min="3" max="3" width="27.85546875" style="195" customWidth="1"/>
    <col min="4" max="4" width="28.85546875" style="195" customWidth="1"/>
    <col min="5" max="5" width="26.28515625" style="195" customWidth="1"/>
    <col min="6" max="6" width="17.140625" style="195" customWidth="1"/>
    <col min="7" max="7" width="16.7109375" style="195" customWidth="1"/>
    <col min="8" max="16384" width="9.140625" style="195"/>
  </cols>
  <sheetData>
    <row r="1" spans="1:9" ht="18.75" x14ac:dyDescent="0.3">
      <c r="A1" s="172" t="str">
        <f>Certification!A3</f>
        <v>Fluorescent Lamp Ballasts</v>
      </c>
      <c r="C1" s="270" t="s">
        <v>104</v>
      </c>
      <c r="D1" s="270"/>
      <c r="E1" s="270"/>
      <c r="F1" s="270"/>
    </row>
    <row r="2" spans="1:9" ht="18.75" x14ac:dyDescent="0.3">
      <c r="A2" s="172" t="str">
        <f>Certification!A4</f>
        <v>4.3</v>
      </c>
      <c r="C2" s="196"/>
      <c r="E2" s="197"/>
      <c r="F2" s="197"/>
    </row>
    <row r="3" spans="1:9" ht="37.5" customHeight="1" x14ac:dyDescent="0.25">
      <c r="C3" s="271" t="s">
        <v>105</v>
      </c>
      <c r="D3" s="272"/>
      <c r="E3" s="272"/>
      <c r="F3" s="273"/>
    </row>
    <row r="4" spans="1:9" ht="48.75" customHeight="1" x14ac:dyDescent="0.3">
      <c r="C4" s="196"/>
      <c r="E4" s="197"/>
      <c r="F4" s="197"/>
    </row>
    <row r="5" spans="1:9" ht="15.75" customHeight="1" x14ac:dyDescent="0.3">
      <c r="C5" s="196"/>
      <c r="E5" s="197"/>
      <c r="F5" s="197"/>
    </row>
    <row r="6" spans="1:9" ht="92.1" customHeight="1" x14ac:dyDescent="0.25">
      <c r="B6" s="274" t="s">
        <v>106</v>
      </c>
      <c r="C6" s="275"/>
      <c r="D6" s="275"/>
      <c r="E6" s="275"/>
      <c r="F6" s="275"/>
      <c r="G6" s="276"/>
    </row>
    <row r="7" spans="1:9" ht="13.5" customHeight="1" x14ac:dyDescent="0.25">
      <c r="B7" s="277" t="s">
        <v>107</v>
      </c>
      <c r="C7" s="278"/>
      <c r="D7" s="278"/>
      <c r="E7" s="278"/>
      <c r="F7" s="278"/>
      <c r="G7" s="279"/>
    </row>
    <row r="8" spans="1:9" ht="15.75" customHeight="1" x14ac:dyDescent="0.25">
      <c r="B8" s="194"/>
      <c r="C8" s="194"/>
      <c r="D8" s="194"/>
      <c r="E8" s="194"/>
      <c r="F8" s="194"/>
    </row>
    <row r="9" spans="1:9" ht="4.5" customHeight="1" x14ac:dyDescent="0.25">
      <c r="B9" s="198"/>
      <c r="C9" s="198"/>
      <c r="D9" s="198"/>
      <c r="E9" s="198"/>
      <c r="F9" s="198"/>
      <c r="G9" s="198"/>
      <c r="H9" s="194"/>
    </row>
    <row r="11" spans="1:9" ht="18.75" customHeight="1" x14ac:dyDescent="0.25">
      <c r="B11" s="269" t="s">
        <v>108</v>
      </c>
      <c r="C11" s="269"/>
    </row>
    <row r="12" spans="1:9" ht="36.75" customHeight="1" x14ac:dyDescent="0.25">
      <c r="B12" s="269"/>
      <c r="C12" s="269"/>
    </row>
    <row r="14" spans="1:9" ht="15.75" x14ac:dyDescent="0.25">
      <c r="B14" s="199" t="s">
        <v>109</v>
      </c>
      <c r="C14" s="200"/>
    </row>
    <row r="15" spans="1:9" ht="15" customHeight="1" x14ac:dyDescent="0.25">
      <c r="B15" s="199"/>
      <c r="C15" s="200"/>
    </row>
    <row r="16" spans="1:9" x14ac:dyDescent="0.25">
      <c r="C16" s="201" t="s">
        <v>110</v>
      </c>
      <c r="D16" s="201" t="s">
        <v>111</v>
      </c>
      <c r="E16" s="201"/>
      <c r="F16" s="202"/>
      <c r="G16" s="202"/>
      <c r="H16" s="203"/>
      <c r="I16" s="203"/>
    </row>
    <row r="17" spans="2:18" ht="16.5" customHeight="1" x14ac:dyDescent="0.25">
      <c r="B17" s="204"/>
      <c r="C17" s="204"/>
      <c r="D17" s="204"/>
      <c r="E17" s="204"/>
      <c r="F17" s="204"/>
      <c r="G17" s="204"/>
      <c r="H17" s="204"/>
      <c r="I17" s="204"/>
      <c r="J17" s="204"/>
      <c r="K17" s="204"/>
      <c r="L17" s="204"/>
      <c r="M17" s="204"/>
      <c r="N17" s="204"/>
      <c r="O17" s="204"/>
      <c r="P17" s="204"/>
      <c r="Q17" s="204"/>
      <c r="R17" s="204"/>
    </row>
    <row r="18" spans="2:18" ht="16.5" customHeight="1" x14ac:dyDescent="0.25">
      <c r="B18" s="204"/>
      <c r="C18" s="205" t="s">
        <v>56</v>
      </c>
      <c r="D18" s="204"/>
      <c r="E18" s="204"/>
      <c r="F18" s="204"/>
      <c r="G18" s="204"/>
      <c r="H18" s="204"/>
      <c r="I18" s="204"/>
      <c r="J18" s="204"/>
      <c r="K18" s="204"/>
      <c r="L18" s="204"/>
      <c r="M18" s="204"/>
      <c r="N18" s="204"/>
      <c r="O18" s="204"/>
      <c r="P18" s="204"/>
      <c r="Q18" s="204"/>
      <c r="R18" s="204"/>
    </row>
    <row r="19" spans="2:18" ht="12.75" customHeight="1" x14ac:dyDescent="0.25">
      <c r="B19" s="204"/>
      <c r="C19" s="206" t="s">
        <v>31</v>
      </c>
      <c r="D19" s="204"/>
      <c r="E19" s="204"/>
      <c r="F19" s="204"/>
      <c r="G19" s="204"/>
      <c r="H19" s="204"/>
      <c r="I19" s="204"/>
      <c r="J19" s="204"/>
      <c r="K19" s="204"/>
      <c r="L19" s="204"/>
      <c r="M19" s="204"/>
      <c r="N19" s="204"/>
      <c r="O19" s="204"/>
      <c r="P19" s="204"/>
      <c r="Q19" s="204"/>
      <c r="R19" s="204"/>
    </row>
    <row r="20" spans="2:18" ht="16.5" customHeight="1" x14ac:dyDescent="0.25">
      <c r="B20" s="204"/>
      <c r="C20" s="207" t="s">
        <v>112</v>
      </c>
      <c r="D20" s="204"/>
      <c r="E20" s="204"/>
      <c r="F20" s="204"/>
      <c r="G20" s="204"/>
      <c r="H20" s="204"/>
      <c r="I20" s="204"/>
      <c r="J20" s="204"/>
      <c r="K20" s="204"/>
      <c r="L20" s="204"/>
      <c r="M20" s="204"/>
      <c r="N20" s="204"/>
      <c r="O20" s="204"/>
      <c r="P20" s="204"/>
      <c r="Q20" s="204"/>
      <c r="R20" s="204"/>
    </row>
    <row r="21" spans="2:18" ht="16.5" customHeight="1" x14ac:dyDescent="0.25">
      <c r="B21" s="204"/>
      <c r="C21" s="208" t="s">
        <v>113</v>
      </c>
      <c r="D21" s="204"/>
      <c r="E21" s="204"/>
      <c r="J21" s="204"/>
      <c r="K21" s="204"/>
      <c r="L21" s="204"/>
      <c r="M21" s="204"/>
      <c r="N21" s="204"/>
      <c r="O21" s="204"/>
      <c r="P21" s="204"/>
      <c r="Q21" s="204"/>
      <c r="R21" s="204"/>
    </row>
    <row r="22" spans="2:18" ht="16.5" customHeight="1" x14ac:dyDescent="0.25">
      <c r="B22" s="204"/>
      <c r="C22" s="209" t="s">
        <v>114</v>
      </c>
      <c r="D22" s="204"/>
      <c r="E22" s="204"/>
      <c r="F22" s="204"/>
      <c r="G22" s="204"/>
      <c r="H22" s="204"/>
      <c r="I22" s="204"/>
      <c r="J22" s="204"/>
      <c r="K22" s="204"/>
      <c r="L22" s="204"/>
      <c r="M22" s="204"/>
      <c r="N22" s="204"/>
      <c r="O22" s="204"/>
      <c r="P22" s="204"/>
      <c r="Q22" s="204"/>
      <c r="R22" s="204"/>
    </row>
    <row r="23" spans="2:18" ht="14.25" customHeight="1" x14ac:dyDescent="0.25">
      <c r="B23" s="204"/>
      <c r="C23" s="204"/>
      <c r="D23" s="204"/>
      <c r="E23" s="204"/>
      <c r="F23" s="204"/>
      <c r="G23" s="204"/>
      <c r="H23" s="204"/>
      <c r="I23" s="204"/>
      <c r="J23" s="204"/>
      <c r="K23" s="204"/>
      <c r="L23" s="204"/>
      <c r="M23" s="204"/>
      <c r="N23" s="204"/>
      <c r="O23" s="204"/>
      <c r="P23" s="204"/>
      <c r="Q23" s="204"/>
      <c r="R23" s="204"/>
    </row>
    <row r="24" spans="2:18" ht="14.25" customHeight="1" x14ac:dyDescent="0.25">
      <c r="B24" s="210"/>
      <c r="C24" s="280" t="s">
        <v>33</v>
      </c>
      <c r="D24" s="280"/>
      <c r="E24" s="280"/>
      <c r="F24" s="280"/>
      <c r="G24" s="204"/>
      <c r="H24" s="204"/>
      <c r="I24" s="204"/>
      <c r="J24" s="204"/>
      <c r="K24" s="204"/>
      <c r="L24" s="204"/>
      <c r="M24" s="204"/>
      <c r="N24" s="204"/>
      <c r="O24" s="204"/>
      <c r="P24" s="204"/>
      <c r="Q24" s="204"/>
      <c r="R24" s="204"/>
    </row>
    <row r="25" spans="2:18" ht="14.25" customHeight="1" x14ac:dyDescent="0.25">
      <c r="B25" s="204"/>
      <c r="C25" s="204"/>
      <c r="D25" s="204"/>
      <c r="E25" s="204"/>
      <c r="F25" s="204"/>
      <c r="G25" s="204"/>
      <c r="H25" s="204"/>
      <c r="I25" s="204"/>
      <c r="J25" s="204"/>
      <c r="K25" s="204"/>
      <c r="L25" s="204"/>
      <c r="M25" s="204"/>
      <c r="N25" s="204"/>
      <c r="O25" s="204"/>
      <c r="P25" s="204"/>
      <c r="Q25" s="204"/>
      <c r="R25" s="204"/>
    </row>
    <row r="26" spans="2:18" ht="14.25" customHeight="1" x14ac:dyDescent="0.25">
      <c r="B26" s="204"/>
      <c r="C26" s="211" t="s">
        <v>37</v>
      </c>
      <c r="D26" s="212"/>
      <c r="E26" s="213"/>
      <c r="F26" s="214"/>
      <c r="G26" s="204"/>
      <c r="H26" s="204"/>
      <c r="I26" s="204"/>
      <c r="J26" s="204"/>
      <c r="K26" s="204"/>
      <c r="L26" s="204"/>
      <c r="M26" s="204"/>
      <c r="N26" s="204"/>
      <c r="O26" s="204"/>
      <c r="P26" s="204"/>
      <c r="Q26" s="204"/>
      <c r="R26" s="204"/>
    </row>
    <row r="27" spans="2:18" ht="14.25" customHeight="1" x14ac:dyDescent="0.25">
      <c r="B27" s="204"/>
      <c r="C27" s="211" t="s">
        <v>36</v>
      </c>
      <c r="D27" s="212"/>
      <c r="E27" s="213"/>
      <c r="F27" s="214"/>
      <c r="G27" s="204"/>
      <c r="H27" s="204"/>
      <c r="I27" s="204"/>
      <c r="J27" s="204"/>
      <c r="K27" s="204"/>
      <c r="L27" s="204"/>
      <c r="M27" s="204"/>
      <c r="N27" s="204"/>
      <c r="O27" s="204"/>
      <c r="P27" s="204"/>
      <c r="Q27" s="204"/>
      <c r="R27" s="204"/>
    </row>
    <row r="28" spans="2:18" ht="14.25" customHeight="1" x14ac:dyDescent="0.25">
      <c r="B28" s="204"/>
      <c r="C28" s="211" t="s">
        <v>35</v>
      </c>
      <c r="D28" s="212"/>
      <c r="E28" s="213"/>
      <c r="F28" s="214"/>
      <c r="G28" s="204"/>
      <c r="H28" s="204"/>
      <c r="I28" s="204"/>
      <c r="J28" s="204"/>
      <c r="K28" s="204"/>
      <c r="L28" s="204"/>
      <c r="M28" s="204"/>
      <c r="N28" s="204"/>
      <c r="O28" s="204"/>
      <c r="P28" s="204"/>
      <c r="Q28" s="204"/>
      <c r="R28" s="204"/>
    </row>
    <row r="29" spans="2:18" ht="14.25" customHeight="1" x14ac:dyDescent="0.25">
      <c r="B29" s="204"/>
      <c r="C29" s="211" t="s">
        <v>34</v>
      </c>
      <c r="D29" s="212"/>
      <c r="E29" s="213"/>
      <c r="F29" s="214"/>
      <c r="G29" s="204"/>
      <c r="H29" s="204"/>
      <c r="I29" s="204"/>
      <c r="J29" s="204"/>
      <c r="K29" s="204"/>
      <c r="L29" s="204"/>
      <c r="M29" s="204"/>
      <c r="N29" s="204"/>
      <c r="O29" s="204"/>
      <c r="P29" s="204"/>
      <c r="Q29" s="204"/>
      <c r="R29" s="204"/>
    </row>
    <row r="30" spans="2:18" ht="14.25" customHeight="1" x14ac:dyDescent="0.25">
      <c r="B30" s="204"/>
      <c r="C30" s="211" t="s">
        <v>39</v>
      </c>
      <c r="D30" s="212"/>
      <c r="E30" s="213"/>
      <c r="F30" s="214"/>
      <c r="G30" s="204"/>
      <c r="H30" s="204"/>
      <c r="I30" s="204"/>
      <c r="J30" s="204"/>
      <c r="K30" s="204"/>
      <c r="L30" s="204"/>
      <c r="M30" s="204"/>
      <c r="N30" s="204"/>
      <c r="O30" s="204"/>
      <c r="P30" s="204"/>
      <c r="Q30" s="204"/>
      <c r="R30" s="204"/>
    </row>
    <row r="31" spans="2:18" ht="14.25" customHeight="1" x14ac:dyDescent="0.25">
      <c r="B31" s="204"/>
      <c r="C31" s="211" t="s">
        <v>115</v>
      </c>
      <c r="D31" s="212"/>
      <c r="E31" s="213"/>
      <c r="F31" s="214"/>
      <c r="G31" s="204"/>
      <c r="H31" s="204"/>
      <c r="I31" s="204"/>
      <c r="J31" s="204"/>
      <c r="K31" s="204"/>
      <c r="L31" s="204"/>
      <c r="M31" s="204"/>
      <c r="N31" s="204"/>
      <c r="O31" s="204"/>
      <c r="P31" s="204"/>
      <c r="Q31" s="204"/>
      <c r="R31" s="204"/>
    </row>
    <row r="32" spans="2:18" ht="54.75" customHeight="1" x14ac:dyDescent="0.25">
      <c r="B32" s="204"/>
      <c r="C32" s="215" t="s">
        <v>116</v>
      </c>
      <c r="D32" s="212"/>
      <c r="E32" s="213"/>
      <c r="F32" s="214"/>
      <c r="G32" s="204"/>
      <c r="H32" s="204"/>
      <c r="I32" s="204"/>
      <c r="J32" s="204"/>
      <c r="K32" s="204"/>
      <c r="L32" s="204"/>
      <c r="M32" s="204"/>
      <c r="N32" s="204"/>
      <c r="O32" s="204"/>
      <c r="P32" s="204"/>
      <c r="Q32" s="204"/>
      <c r="R32" s="204"/>
    </row>
    <row r="33" spans="2:18" ht="14.25" customHeight="1" x14ac:dyDescent="0.25">
      <c r="B33" s="204"/>
      <c r="C33" s="211"/>
      <c r="D33" s="203"/>
      <c r="E33" s="203"/>
      <c r="F33" s="203"/>
      <c r="G33" s="204"/>
      <c r="H33" s="204"/>
      <c r="I33" s="204"/>
      <c r="J33" s="204"/>
      <c r="K33" s="204"/>
      <c r="L33" s="204"/>
      <c r="M33" s="204"/>
      <c r="N33" s="204"/>
      <c r="O33" s="204"/>
      <c r="P33" s="204"/>
      <c r="Q33" s="204"/>
      <c r="R33" s="204"/>
    </row>
    <row r="34" spans="2:18" x14ac:dyDescent="0.25">
      <c r="C34" s="216" t="s">
        <v>117</v>
      </c>
    </row>
    <row r="36" spans="2:18" x14ac:dyDescent="0.25">
      <c r="C36" s="201" t="s">
        <v>118</v>
      </c>
      <c r="D36" s="201" t="s">
        <v>119</v>
      </c>
      <c r="E36" s="201"/>
      <c r="F36" s="202"/>
      <c r="G36" s="202"/>
      <c r="H36" s="203"/>
      <c r="I36" s="203"/>
    </row>
    <row r="37" spans="2:18" x14ac:dyDescent="0.25">
      <c r="C37" s="197"/>
      <c r="D37" s="197"/>
      <c r="E37" s="197"/>
      <c r="H37" s="203"/>
      <c r="I37" s="203"/>
    </row>
    <row r="38" spans="2:18" ht="74.25" customHeight="1" x14ac:dyDescent="0.25">
      <c r="C38" s="259" t="s">
        <v>120</v>
      </c>
      <c r="D38" s="260"/>
      <c r="E38" s="260"/>
      <c r="F38" s="260"/>
      <c r="G38" s="261"/>
      <c r="H38" s="203"/>
      <c r="I38" s="203"/>
    </row>
    <row r="40" spans="2:18" ht="55.5" customHeight="1" x14ac:dyDescent="0.25">
      <c r="C40" s="215" t="s">
        <v>63</v>
      </c>
      <c r="D40" s="212"/>
      <c r="E40" s="213"/>
      <c r="F40" s="214"/>
    </row>
    <row r="41" spans="2:18" ht="13.5" customHeight="1" x14ac:dyDescent="0.25">
      <c r="C41" s="215"/>
      <c r="D41" s="203"/>
      <c r="E41" s="203"/>
      <c r="F41" s="203"/>
    </row>
    <row r="42" spans="2:18" x14ac:dyDescent="0.25">
      <c r="C42" s="262" t="s">
        <v>121</v>
      </c>
      <c r="D42" s="263"/>
      <c r="E42" s="263"/>
      <c r="F42" s="263"/>
      <c r="G42" s="264"/>
      <c r="H42" s="203"/>
    </row>
    <row r="44" spans="2:18" x14ac:dyDescent="0.25">
      <c r="B44" s="217" t="s">
        <v>122</v>
      </c>
      <c r="C44" s="211" t="s">
        <v>37</v>
      </c>
      <c r="D44" s="212"/>
      <c r="E44" s="213"/>
      <c r="F44" s="214"/>
    </row>
    <row r="45" spans="2:18" x14ac:dyDescent="0.25">
      <c r="C45" s="211" t="s">
        <v>36</v>
      </c>
      <c r="D45" s="212"/>
      <c r="E45" s="213"/>
      <c r="F45" s="214"/>
    </row>
    <row r="46" spans="2:18" x14ac:dyDescent="0.25">
      <c r="C46" s="211" t="s">
        <v>50</v>
      </c>
      <c r="D46" s="212"/>
      <c r="E46" s="213"/>
      <c r="F46" s="214"/>
    </row>
    <row r="47" spans="2:18" x14ac:dyDescent="0.25">
      <c r="C47" s="211" t="s">
        <v>21</v>
      </c>
      <c r="D47" s="212"/>
      <c r="E47" s="213"/>
      <c r="F47" s="214"/>
    </row>
    <row r="48" spans="2:18" x14ac:dyDescent="0.25">
      <c r="C48" s="211" t="s">
        <v>40</v>
      </c>
      <c r="D48" s="212"/>
      <c r="E48" s="213"/>
      <c r="F48" s="214"/>
    </row>
    <row r="49" spans="3:7" x14ac:dyDescent="0.25">
      <c r="C49" s="211" t="s">
        <v>41</v>
      </c>
      <c r="D49" s="212"/>
      <c r="E49" s="213"/>
      <c r="F49" s="214"/>
    </row>
    <row r="50" spans="3:7" ht="9" customHeight="1" x14ac:dyDescent="0.25"/>
    <row r="51" spans="3:7" ht="15" customHeight="1" x14ac:dyDescent="0.25">
      <c r="C51" s="265" t="s">
        <v>123</v>
      </c>
      <c r="D51" s="218" t="s">
        <v>124</v>
      </c>
      <c r="E51" s="219"/>
      <c r="F51" s="220"/>
    </row>
    <row r="52" spans="3:7" ht="23.25" customHeight="1" x14ac:dyDescent="0.25">
      <c r="C52" s="265"/>
      <c r="D52" s="266" t="s">
        <v>125</v>
      </c>
      <c r="E52" s="267"/>
      <c r="F52" s="268"/>
    </row>
    <row r="53" spans="3:7" x14ac:dyDescent="0.25">
      <c r="C53" s="265"/>
      <c r="D53" s="221" t="s">
        <v>126</v>
      </c>
      <c r="E53" s="222"/>
      <c r="F53" s="223"/>
    </row>
    <row r="54" spans="3:7" ht="9" customHeight="1" x14ac:dyDescent="0.25"/>
    <row r="55" spans="3:7" ht="41.25" customHeight="1" x14ac:dyDescent="0.25">
      <c r="C55" s="224" t="s">
        <v>127</v>
      </c>
      <c r="D55" s="212"/>
      <c r="E55" s="213"/>
      <c r="F55" s="214"/>
    </row>
    <row r="56" spans="3:7" ht="9" customHeight="1" x14ac:dyDescent="0.25"/>
    <row r="57" spans="3:7" ht="26.25" x14ac:dyDescent="0.25">
      <c r="C57" s="224" t="s">
        <v>42</v>
      </c>
      <c r="D57" s="212"/>
      <c r="E57" s="213"/>
      <c r="F57" s="214"/>
    </row>
    <row r="59" spans="3:7" x14ac:dyDescent="0.25">
      <c r="C59" s="201" t="s">
        <v>128</v>
      </c>
      <c r="D59" s="201" t="s">
        <v>129</v>
      </c>
      <c r="E59" s="201"/>
      <c r="F59" s="202"/>
      <c r="G59" s="202"/>
    </row>
    <row r="60" spans="3:7" x14ac:dyDescent="0.25">
      <c r="C60" s="197"/>
      <c r="D60" s="197"/>
      <c r="E60" s="197"/>
    </row>
    <row r="61" spans="3:7" ht="60" customHeight="1" x14ac:dyDescent="0.25">
      <c r="C61" s="259" t="s">
        <v>130</v>
      </c>
      <c r="D61" s="260"/>
      <c r="E61" s="260"/>
      <c r="F61" s="260"/>
      <c r="G61" s="261"/>
    </row>
    <row r="63" spans="3:7" ht="7.5" customHeight="1" x14ac:dyDescent="0.25"/>
    <row r="64" spans="3:7" ht="26.25" x14ac:dyDescent="0.25">
      <c r="C64" s="215" t="s">
        <v>131</v>
      </c>
      <c r="D64" s="212"/>
      <c r="E64" s="213"/>
      <c r="F64" s="214"/>
    </row>
    <row r="65" spans="2:8" x14ac:dyDescent="0.25">
      <c r="C65" s="211" t="s">
        <v>132</v>
      </c>
      <c r="D65" s="212"/>
      <c r="E65" s="213"/>
      <c r="F65" s="214"/>
    </row>
    <row r="66" spans="2:8" x14ac:dyDescent="0.25">
      <c r="C66" s="211" t="s">
        <v>133</v>
      </c>
      <c r="D66" s="212"/>
      <c r="E66" s="213"/>
      <c r="F66" s="214"/>
    </row>
    <row r="69" spans="2:8" ht="4.5" customHeight="1" x14ac:dyDescent="0.25">
      <c r="B69" s="198"/>
      <c r="C69" s="198"/>
      <c r="D69" s="198"/>
      <c r="E69" s="198"/>
      <c r="F69" s="198"/>
      <c r="G69" s="198"/>
      <c r="H69" s="194"/>
    </row>
    <row r="71" spans="2:8" ht="18.75" customHeight="1" x14ac:dyDescent="0.25">
      <c r="B71" s="269" t="s">
        <v>134</v>
      </c>
      <c r="C71" s="269"/>
    </row>
    <row r="72" spans="2:8" ht="36.75" customHeight="1" x14ac:dyDescent="0.25">
      <c r="B72" s="269"/>
      <c r="C72" s="269"/>
    </row>
    <row r="74" spans="2:8" x14ac:dyDescent="0.25">
      <c r="B74" s="199" t="s">
        <v>135</v>
      </c>
    </row>
    <row r="76" spans="2:8" x14ac:dyDescent="0.25">
      <c r="C76" s="201" t="s">
        <v>110</v>
      </c>
      <c r="D76" s="201" t="s">
        <v>136</v>
      </c>
      <c r="E76" s="202"/>
      <c r="F76" s="202"/>
      <c r="G76" s="202"/>
    </row>
    <row r="78" spans="2:8" ht="135" customHeight="1" x14ac:dyDescent="0.25">
      <c r="C78" s="252" t="s">
        <v>137</v>
      </c>
      <c r="D78" s="253"/>
      <c r="E78" s="253"/>
      <c r="F78" s="253"/>
      <c r="G78" s="254"/>
    </row>
    <row r="101" spans="3:7" ht="17.25" customHeight="1" x14ac:dyDescent="0.25">
      <c r="C101" s="201" t="s">
        <v>118</v>
      </c>
      <c r="D101" s="255" t="s">
        <v>138</v>
      </c>
      <c r="E101" s="255"/>
      <c r="F101" s="255"/>
      <c r="G101" s="255"/>
    </row>
    <row r="102" spans="3:7" x14ac:dyDescent="0.25">
      <c r="C102" s="225"/>
      <c r="D102" s="225"/>
      <c r="E102" s="225"/>
      <c r="F102" s="203"/>
      <c r="G102" s="203"/>
    </row>
    <row r="103" spans="3:7" ht="44.25" customHeight="1" x14ac:dyDescent="0.25">
      <c r="C103" s="256" t="s">
        <v>139</v>
      </c>
      <c r="D103" s="257"/>
      <c r="E103" s="257"/>
      <c r="F103" s="257"/>
      <c r="G103" s="258"/>
    </row>
    <row r="104" spans="3:7" x14ac:dyDescent="0.25">
      <c r="C104" s="225"/>
      <c r="D104" s="225"/>
      <c r="E104" s="225"/>
      <c r="F104" s="203"/>
      <c r="G104" s="203"/>
    </row>
  </sheetData>
  <sheetProtection password="E076" sheet="1" objects="1"/>
  <mergeCells count="15">
    <mergeCell ref="C24:F24"/>
    <mergeCell ref="C1:F1"/>
    <mergeCell ref="C3:F3"/>
    <mergeCell ref="B6:G6"/>
    <mergeCell ref="B7:G7"/>
    <mergeCell ref="B11:C12"/>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2011-03-12T18:42:12Z</cp:lastPrinted>
  <dcterms:created xsi:type="dcterms:W3CDTF">2007-08-23T20:46:35Z</dcterms:created>
  <dcterms:modified xsi:type="dcterms:W3CDTF">2014-02-26T20:12:31Z</dcterms:modified>
</cp:coreProperties>
</file>