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<sst xmlns="http://schemas.openxmlformats.org/spreadsheetml/2006/main" count="128" uniqueCount="84">
  <si>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</si>
  <si>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</si>
  <si>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</si>
  <si>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</si>
  <si>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</si>
  <si>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</si>
  <si>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</si>
  <si>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</si>
  <si>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</si>
  <si>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</si>
  <si>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</si>
  <si>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</si>
  <si>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</si>
  <si>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</si>
  <si>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</si>
  <si>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</si>
  <si>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</si>
  <si>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</si>
  <si>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</si>
  <si>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</si>
  <si>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</si>
  <si>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</si>
  <si>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</si>
  <si>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</si>
  <si>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</si>
  <si>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</si>
  <si>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</si>
  <si>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</si>
  <si>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</si>
  <si>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</si>
  <si>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</si>
  <si>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</si>
  <si>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</si>
  <si>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</si>
  <si>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</si>
  <si>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</si>
  <si>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</si>
  <si>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</si>
  <si>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</si>
  <si>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</si>
  <si>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</si>
  <si>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</si>
  <si>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</si>
  <si>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</si>
  <si>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</si>
  <si>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</si>
  <si>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</si>
  <si>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</si>
  <si>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</si>
  <si>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</si>
  <si>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</si>
  <si>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</si>
  <si>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</si>
  <si>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</si>
  <si>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</si>
  <si>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</si>
  <si>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</si>
  <si>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</si>
  <si>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                                                                   USDA -ocio</t>
  </si>
  <si>
    <t>Ad Hoc Peer Review of ARS Research Project</t>
  </si>
  <si>
    <t>ARS-199A</t>
  </si>
  <si>
    <t>Panel Recommendation on ARS Research Project Plan</t>
  </si>
  <si>
    <t>ARS-223P</t>
  </si>
  <si>
    <t>Panelist Peer Review of ARS Research Project</t>
  </si>
  <si>
    <t>ARS-225P</t>
  </si>
  <si>
    <t>Action Class Judgement</t>
  </si>
  <si>
    <t>ARS-227P</t>
  </si>
  <si>
    <t>Confidentiality Agreement</t>
  </si>
  <si>
    <t>ARS-200PA</t>
  </si>
  <si>
    <t>Chair &amp; Panelist Information Form</t>
  </si>
  <si>
    <t>Suggested Peer Reviewer Form</t>
  </si>
  <si>
    <t>OSQR Expense Report</t>
  </si>
  <si>
    <t>ARS-203PA</t>
  </si>
  <si>
    <t>ARS-209P</t>
  </si>
  <si>
    <t>Request for Honorarium (Invoice)</t>
  </si>
  <si>
    <t>ARS-211P</t>
  </si>
  <si>
    <t>Reviewer Comment Form</t>
  </si>
  <si>
    <t>ARS-231</t>
  </si>
  <si>
    <t>Office of Scientific Quality Review Forms</t>
  </si>
  <si>
    <t>0518-0028</t>
  </si>
  <si>
    <t>PL 105-85, Sec. 103d</t>
  </si>
  <si>
    <t>&amp; Fed. Advisory Comm. Act</t>
  </si>
  <si>
    <t>ARS-202P</t>
  </si>
  <si>
    <t xml:space="preserve">                                 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</si>
</sst>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0.0"/>
    <numFmt numFmtId="170" formatCode="0.0000"/>
  </numFmts>
  <fonts count="53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i/>
      <sz val="10"/>
      <color indexed="8"/>
      <name val="DUTCH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/>
      <protection/>
    </xf>
    <xf numFmtId="37" fontId="9" fillId="0" borderId="2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 horizontal="center"/>
      <protection/>
    </xf>
    <xf numFmtId="37" fontId="9" fillId="33" borderId="27" xfId="0" applyNumberFormat="1" applyFont="1" applyFill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 horizontal="right"/>
      <protection/>
    </xf>
    <xf numFmtId="37" fontId="9" fillId="0" borderId="23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27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7" fontId="9" fillId="0" borderId="33" xfId="0" applyNumberFormat="1" applyFont="1" applyBorder="1" applyAlignment="1" applyProtection="1">
      <alignment/>
      <protection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/>
    </xf>
    <xf numFmtId="37" fontId="9" fillId="0" borderId="34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/>
      <protection/>
    </xf>
    <xf numFmtId="37" fontId="9" fillId="0" borderId="15" xfId="0" applyNumberFormat="1" applyFont="1" applyBorder="1" applyAlignment="1" applyProtection="1">
      <alignment horizontal="left"/>
      <protection/>
    </xf>
    <xf numFmtId="168" fontId="6" fillId="0" borderId="17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Alignment="1" applyProtection="1">
      <alignment/>
      <protection/>
    </xf>
    <xf numFmtId="2" fontId="15" fillId="0" borderId="21" xfId="0" applyNumberFormat="1" applyFont="1" applyBorder="1" applyAlignment="1" applyProtection="1">
      <alignment horizontal="right"/>
      <protection/>
    </xf>
    <xf numFmtId="2" fontId="0" fillId="0" borderId="30" xfId="0" applyNumberFormat="1" applyFont="1" applyBorder="1" applyAlignment="1">
      <alignment horizontal="right"/>
    </xf>
    <xf numFmtId="2" fontId="15" fillId="0" borderId="15" xfId="0" applyNumberFormat="1" applyFont="1" applyBorder="1" applyAlignment="1" applyProtection="1">
      <alignment horizontal="right"/>
      <protection/>
    </xf>
    <xf numFmtId="2" fontId="0" fillId="0" borderId="15" xfId="0" applyNumberFormat="1" applyFont="1" applyBorder="1" applyAlignment="1">
      <alignment horizontal="right"/>
    </xf>
    <xf numFmtId="1" fontId="0" fillId="0" borderId="30" xfId="0" applyNumberFormat="1" applyFont="1" applyBorder="1" applyAlignment="1">
      <alignment horizontal="right"/>
    </xf>
    <xf numFmtId="1" fontId="15" fillId="0" borderId="21" xfId="0" applyNumberFormat="1" applyFont="1" applyBorder="1" applyAlignment="1" applyProtection="1">
      <alignment horizontal="right"/>
      <protection/>
    </xf>
    <xf numFmtId="1" fontId="15" fillId="0" borderId="15" xfId="0" applyNumberFormat="1" applyFont="1" applyBorder="1" applyAlignment="1" applyProtection="1">
      <alignment horizontal="right"/>
      <protection/>
    </xf>
    <xf numFmtId="1" fontId="0" fillId="0" borderId="15" xfId="0" applyNumberFormat="1" applyFont="1" applyBorder="1" applyAlignment="1">
      <alignment horizontal="right"/>
    </xf>
    <xf numFmtId="1" fontId="15" fillId="0" borderId="15" xfId="0" applyNumberFormat="1" applyFont="1" applyBorder="1" applyAlignment="1" applyProtection="1">
      <alignment/>
      <protection/>
    </xf>
    <xf numFmtId="1" fontId="10" fillId="0" borderId="15" xfId="0" applyNumberFormat="1" applyFont="1" applyBorder="1" applyAlignment="1">
      <alignment/>
    </xf>
    <xf numFmtId="1" fontId="15" fillId="0" borderId="21" xfId="0" applyNumberFormat="1" applyFont="1" applyBorder="1" applyAlignment="1" applyProtection="1">
      <alignment/>
      <protection/>
    </xf>
    <xf numFmtId="1" fontId="9" fillId="0" borderId="35" xfId="0" applyNumberFormat="1" applyFont="1" applyBorder="1" applyAlignment="1" applyProtection="1">
      <alignment/>
      <protection/>
    </xf>
    <xf numFmtId="1" fontId="9" fillId="0" borderId="27" xfId="0" applyNumberFormat="1" applyFont="1" applyBorder="1" applyAlignment="1" applyProtection="1">
      <alignment/>
      <protection/>
    </xf>
    <xf numFmtId="169" fontId="0" fillId="0" borderId="30" xfId="0" applyNumberFormat="1" applyFont="1" applyBorder="1" applyAlignment="1">
      <alignment horizontal="right"/>
    </xf>
    <xf numFmtId="169" fontId="15" fillId="0" borderId="21" xfId="0" applyNumberFormat="1" applyFont="1" applyBorder="1" applyAlignment="1" applyProtection="1">
      <alignment horizontal="right"/>
      <protection/>
    </xf>
    <xf numFmtId="169" fontId="15" fillId="0" borderId="15" xfId="0" applyNumberFormat="1" applyFont="1" applyBorder="1" applyAlignment="1" applyProtection="1">
      <alignment horizontal="right"/>
      <protection/>
    </xf>
    <xf numFmtId="169" fontId="0" fillId="0" borderId="15" xfId="0" applyNumberFormat="1" applyFont="1" applyBorder="1" applyAlignment="1">
      <alignment horizontal="right"/>
    </xf>
    <xf numFmtId="169" fontId="13" fillId="0" borderId="15" xfId="0" applyNumberFormat="1" applyFont="1" applyBorder="1" applyAlignment="1" applyProtection="1">
      <alignment/>
      <protection/>
    </xf>
    <xf numFmtId="169" fontId="13" fillId="0" borderId="36" xfId="0" applyNumberFormat="1" applyFont="1" applyBorder="1" applyAlignment="1" applyProtection="1">
      <alignment/>
      <protection/>
    </xf>
    <xf numFmtId="169" fontId="9" fillId="0" borderId="27" xfId="0" applyNumberFormat="1" applyFont="1" applyBorder="1" applyAlignment="1" applyProtection="1">
      <alignment/>
      <protection/>
    </xf>
    <xf numFmtId="169" fontId="9" fillId="0" borderId="35" xfId="0" applyNumberFormat="1" applyFont="1" applyBorder="1" applyAlignment="1" applyProtection="1">
      <alignment/>
      <protection/>
    </xf>
    <xf numFmtId="2" fontId="13" fillId="0" borderId="37" xfId="0" applyNumberFormat="1" applyFont="1" applyBorder="1" applyAlignment="1" applyProtection="1">
      <alignment/>
      <protection/>
    </xf>
    <xf numFmtId="170" fontId="15" fillId="0" borderId="15" xfId="0" applyNumberFormat="1" applyFont="1" applyBorder="1" applyAlignment="1" applyProtection="1">
      <alignment horizontal="right"/>
      <protection/>
    </xf>
    <xf numFmtId="0" fontId="16" fillId="0" borderId="29" xfId="0" applyFont="1" applyBorder="1" applyAlignment="1">
      <alignment/>
    </xf>
    <xf numFmtId="37" fontId="17" fillId="0" borderId="15" xfId="0" applyNumberFormat="1" applyFont="1" applyBorder="1" applyAlignment="1" applyProtection="1">
      <alignment horizontal="center"/>
      <protection/>
    </xf>
    <xf numFmtId="37" fontId="17" fillId="0" borderId="15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 horizontal="center"/>
    </xf>
    <xf numFmtId="37" fontId="17" fillId="0" borderId="38" xfId="0" applyNumberFormat="1" applyFont="1" applyBorder="1" applyAlignment="1" applyProtection="1">
      <alignment/>
      <protection/>
    </xf>
    <xf numFmtId="2" fontId="15" fillId="0" borderId="37" xfId="0" applyNumberFormat="1" applyFont="1" applyBorder="1" applyAlignment="1" applyProtection="1">
      <alignment/>
      <protection/>
    </xf>
    <xf numFmtId="169" fontId="15" fillId="0" borderId="15" xfId="0" applyNumberFormat="1" applyFont="1" applyBorder="1" applyAlignment="1" applyProtection="1">
      <alignment/>
      <protection/>
    </xf>
    <xf numFmtId="169" fontId="15" fillId="0" borderId="36" xfId="0" applyNumberFormat="1" applyFont="1" applyBorder="1" applyAlignment="1" applyProtection="1">
      <alignment/>
      <protection/>
    </xf>
    <xf numFmtId="2" fontId="10" fillId="0" borderId="37" xfId="0" applyNumberFormat="1" applyFont="1" applyBorder="1" applyAlignment="1">
      <alignment/>
    </xf>
    <xf numFmtId="169" fontId="10" fillId="0" borderId="15" xfId="0" applyNumberFormat="1" applyFont="1" applyBorder="1" applyAlignment="1">
      <alignment/>
    </xf>
    <xf numFmtId="169" fontId="10" fillId="0" borderId="36" xfId="0" applyNumberFormat="1" applyFont="1" applyBorder="1" applyAlignment="1">
      <alignment/>
    </xf>
    <xf numFmtId="2" fontId="15" fillId="0" borderId="0" xfId="0" applyNumberFormat="1" applyFont="1" applyBorder="1" applyAlignment="1" applyProtection="1">
      <alignment/>
      <protection/>
    </xf>
    <xf numFmtId="1" fontId="15" fillId="0" borderId="34" xfId="0" applyNumberFormat="1" applyFont="1" applyBorder="1" applyAlignment="1" applyProtection="1">
      <alignment/>
      <protection/>
    </xf>
    <xf numFmtId="2" fontId="15" fillId="0" borderId="39" xfId="0" applyNumberFormat="1" applyFont="1" applyBorder="1" applyAlignment="1" applyProtection="1">
      <alignment/>
      <protection/>
    </xf>
    <xf numFmtId="169" fontId="15" fillId="0" borderId="38" xfId="0" applyNumberFormat="1" applyFont="1" applyBorder="1" applyAlignment="1" applyProtection="1">
      <alignment/>
      <protection/>
    </xf>
    <xf numFmtId="170" fontId="15" fillId="0" borderId="15" xfId="0" applyNumberFormat="1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4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8">
      <selection activeCell="D43" sqref="D43"/>
    </sheetView>
  </sheetViews>
  <sheetFormatPr defaultColWidth="9.140625" defaultRowHeight="12.75"/>
  <cols>
    <col min="1" max="1" width="20.7109375" style="0" customWidth="1"/>
    <col min="2" max="2" width="48.7109375" style="0" customWidth="1"/>
    <col min="10" max="10" width="9.7109375" style="0" bestFit="1" customWidth="1"/>
  </cols>
  <sheetData>
    <row r="1" spans="1:11" ht="12">
      <c r="A1" s="1" t="s">
        <v>58</v>
      </c>
      <c r="B1" s="2"/>
      <c r="C1" s="3" t="s">
        <v>0</v>
      </c>
      <c r="D1" s="4"/>
      <c r="E1" s="4"/>
      <c r="F1" s="4"/>
      <c r="G1" s="4"/>
      <c r="H1" s="4"/>
      <c r="I1" s="3" t="s">
        <v>1</v>
      </c>
      <c r="J1" s="4"/>
      <c r="K1" s="5"/>
    </row>
    <row r="2" spans="1:11" ht="15">
      <c r="A2" s="6"/>
      <c r="B2" s="7"/>
      <c r="C2" s="8" t="s">
        <v>2</v>
      </c>
      <c r="D2" s="7"/>
      <c r="E2" s="7"/>
      <c r="F2" s="7"/>
      <c r="G2" s="7"/>
      <c r="H2" s="7"/>
      <c r="I2" s="9"/>
      <c r="J2" s="10" t="s">
        <v>79</v>
      </c>
      <c r="K2" s="11"/>
    </row>
    <row r="3" spans="1:11" ht="15">
      <c r="A3" s="12" t="s">
        <v>3</v>
      </c>
      <c r="B3" s="7"/>
      <c r="C3" s="13"/>
      <c r="D3" s="85" t="s">
        <v>78</v>
      </c>
      <c r="E3" s="7"/>
      <c r="F3" s="7"/>
      <c r="G3" s="7"/>
      <c r="H3" s="7"/>
      <c r="I3" s="14" t="s">
        <v>4</v>
      </c>
      <c r="J3" s="15"/>
      <c r="K3" s="16"/>
    </row>
    <row r="4" spans="1:11" ht="15">
      <c r="A4" s="17"/>
      <c r="B4" s="19"/>
      <c r="C4" s="20" t="s">
        <v>2</v>
      </c>
      <c r="D4" s="18"/>
      <c r="E4" s="18"/>
      <c r="F4" s="18"/>
      <c r="G4" s="18"/>
      <c r="H4" s="18"/>
      <c r="I4" s="21"/>
      <c r="J4" s="84">
        <v>42417</v>
      </c>
      <c r="K4" s="22"/>
    </row>
    <row r="5" spans="1:11" ht="12">
      <c r="A5" s="23" t="s">
        <v>5</v>
      </c>
      <c r="B5" s="25" t="s">
        <v>2</v>
      </c>
      <c r="C5" s="7"/>
      <c r="D5" s="7"/>
      <c r="E5" s="7" t="s">
        <v>6</v>
      </c>
      <c r="F5" s="26" t="s">
        <v>7</v>
      </c>
      <c r="G5" s="27"/>
      <c r="H5" s="26" t="s">
        <v>8</v>
      </c>
      <c r="I5" s="27"/>
      <c r="J5" s="26" t="s">
        <v>9</v>
      </c>
      <c r="K5" s="28"/>
    </row>
    <row r="6" spans="1:11" ht="12">
      <c r="A6" s="29" t="s">
        <v>10</v>
      </c>
      <c r="B6" s="7"/>
      <c r="C6" s="7"/>
      <c r="D6" s="7"/>
      <c r="E6" s="7" t="s">
        <v>6</v>
      </c>
      <c r="F6" s="30" t="s">
        <v>11</v>
      </c>
      <c r="G6" s="27" t="s">
        <v>12</v>
      </c>
      <c r="H6" s="30" t="s">
        <v>11</v>
      </c>
      <c r="I6" s="27" t="s">
        <v>13</v>
      </c>
      <c r="J6" s="30" t="s">
        <v>11</v>
      </c>
      <c r="K6" s="28" t="s">
        <v>14</v>
      </c>
    </row>
    <row r="7" spans="1:11" ht="12">
      <c r="A7" s="31" t="s">
        <v>15</v>
      </c>
      <c r="B7" s="18"/>
      <c r="C7" s="18"/>
      <c r="D7" s="18"/>
      <c r="E7" s="18" t="s">
        <v>6</v>
      </c>
      <c r="F7" s="32" t="s">
        <v>16</v>
      </c>
      <c r="G7" s="33"/>
      <c r="H7" s="32" t="s">
        <v>7</v>
      </c>
      <c r="I7" s="33"/>
      <c r="J7" s="32" t="s">
        <v>17</v>
      </c>
      <c r="K7" s="34"/>
    </row>
    <row r="8" spans="1:11" ht="12">
      <c r="A8" s="35" t="s">
        <v>18</v>
      </c>
      <c r="B8" s="18"/>
      <c r="C8" s="36"/>
      <c r="D8" s="18"/>
      <c r="E8" s="18"/>
      <c r="F8" s="18"/>
      <c r="G8" s="18" t="s">
        <v>19</v>
      </c>
      <c r="H8" s="18"/>
      <c r="I8" s="18"/>
      <c r="J8" s="18"/>
      <c r="K8" s="11"/>
    </row>
    <row r="9" spans="1:11" ht="12">
      <c r="A9" s="37"/>
      <c r="B9" s="38"/>
      <c r="C9" s="39" t="s">
        <v>20</v>
      </c>
      <c r="D9" s="40"/>
      <c r="E9" s="40"/>
      <c r="F9" s="41" t="s">
        <v>21</v>
      </c>
      <c r="G9" s="40"/>
      <c r="H9" s="40"/>
      <c r="I9" s="42"/>
      <c r="J9" s="41" t="s">
        <v>22</v>
      </c>
      <c r="K9" s="43"/>
    </row>
    <row r="10" spans="1:11" ht="12">
      <c r="A10" s="37"/>
      <c r="B10" s="38"/>
      <c r="C10" s="39" t="s">
        <v>23</v>
      </c>
      <c r="D10" s="44" t="s">
        <v>24</v>
      </c>
      <c r="E10" s="44" t="s">
        <v>24</v>
      </c>
      <c r="F10" s="44" t="s">
        <v>25</v>
      </c>
      <c r="G10" s="44" t="s">
        <v>26</v>
      </c>
      <c r="H10" s="26" t="s">
        <v>25</v>
      </c>
      <c r="I10" s="45" t="s">
        <v>24</v>
      </c>
      <c r="J10" s="44" t="s">
        <v>27</v>
      </c>
      <c r="K10" s="46" t="s">
        <v>25</v>
      </c>
    </row>
    <row r="11" spans="1:11" ht="12">
      <c r="A11" s="47" t="s">
        <v>28</v>
      </c>
      <c r="B11" s="38"/>
      <c r="C11" s="48" t="s">
        <v>29</v>
      </c>
      <c r="D11" s="44" t="s">
        <v>30</v>
      </c>
      <c r="E11" s="44" t="s">
        <v>31</v>
      </c>
      <c r="F11" s="44" t="s">
        <v>27</v>
      </c>
      <c r="G11" s="44" t="s">
        <v>32</v>
      </c>
      <c r="H11" s="26" t="s">
        <v>26</v>
      </c>
      <c r="I11" s="45" t="s">
        <v>33</v>
      </c>
      <c r="J11" s="44" t="s">
        <v>34</v>
      </c>
      <c r="K11" s="46" t="s">
        <v>33</v>
      </c>
    </row>
    <row r="12" spans="1:11" ht="12">
      <c r="A12" s="47" t="s">
        <v>35</v>
      </c>
      <c r="B12" s="39" t="s">
        <v>36</v>
      </c>
      <c r="C12" s="48" t="s">
        <v>37</v>
      </c>
      <c r="D12" s="44" t="s">
        <v>38</v>
      </c>
      <c r="E12" s="44" t="s">
        <v>32</v>
      </c>
      <c r="F12" s="44" t="s">
        <v>31</v>
      </c>
      <c r="G12" s="44" t="s">
        <v>39</v>
      </c>
      <c r="H12" s="49" t="s">
        <v>40</v>
      </c>
      <c r="I12" s="45" t="s">
        <v>41</v>
      </c>
      <c r="J12" s="44" t="s">
        <v>33</v>
      </c>
      <c r="K12" s="46" t="s">
        <v>42</v>
      </c>
    </row>
    <row r="13" spans="1:11" ht="12">
      <c r="A13" s="37"/>
      <c r="B13" s="39"/>
      <c r="C13" s="38"/>
      <c r="D13" s="50"/>
      <c r="E13" s="44" t="s">
        <v>30</v>
      </c>
      <c r="F13" s="48" t="s">
        <v>43</v>
      </c>
      <c r="G13" s="38"/>
      <c r="H13" s="24"/>
      <c r="I13" s="51"/>
      <c r="J13" s="44" t="s">
        <v>44</v>
      </c>
      <c r="K13" s="46" t="s">
        <v>26</v>
      </c>
    </row>
    <row r="14" spans="1:11" ht="12">
      <c r="A14" s="37"/>
      <c r="B14" s="39"/>
      <c r="C14" s="38"/>
      <c r="D14" s="50"/>
      <c r="E14" s="44" t="s">
        <v>45</v>
      </c>
      <c r="F14" s="38"/>
      <c r="G14" s="38"/>
      <c r="H14" s="24"/>
      <c r="I14" s="37"/>
      <c r="J14" s="38"/>
      <c r="K14" s="52" t="s">
        <v>46</v>
      </c>
    </row>
    <row r="15" spans="1:11" ht="12">
      <c r="A15" s="53" t="s">
        <v>47</v>
      </c>
      <c r="B15" s="54" t="s">
        <v>48</v>
      </c>
      <c r="C15" s="54" t="s">
        <v>49</v>
      </c>
      <c r="D15" s="54" t="s">
        <v>50</v>
      </c>
      <c r="E15" s="54" t="s">
        <v>51</v>
      </c>
      <c r="F15" s="54" t="s">
        <v>52</v>
      </c>
      <c r="G15" s="54" t="s">
        <v>53</v>
      </c>
      <c r="H15" s="55" t="s">
        <v>54</v>
      </c>
      <c r="I15" s="53" t="s">
        <v>55</v>
      </c>
      <c r="J15" s="54" t="s">
        <v>56</v>
      </c>
      <c r="K15" s="56" t="s">
        <v>57</v>
      </c>
    </row>
    <row r="16" spans="1:11" ht="12.75">
      <c r="A16" s="126" t="s">
        <v>80</v>
      </c>
      <c r="B16" s="68" t="s">
        <v>59</v>
      </c>
      <c r="C16" s="109" t="s">
        <v>60</v>
      </c>
      <c r="D16" s="90">
        <v>60</v>
      </c>
      <c r="E16" s="87">
        <v>1</v>
      </c>
      <c r="F16" s="90">
        <v>60</v>
      </c>
      <c r="G16" s="99">
        <v>5</v>
      </c>
      <c r="H16" s="99">
        <f>F16*G16</f>
        <v>300</v>
      </c>
      <c r="I16" s="70"/>
      <c r="J16" s="69"/>
      <c r="K16" s="71"/>
    </row>
    <row r="17" spans="1:11" ht="12.75">
      <c r="A17" s="73" t="s">
        <v>81</v>
      </c>
      <c r="B17" s="76"/>
      <c r="C17" s="110"/>
      <c r="D17" s="91"/>
      <c r="E17" s="86"/>
      <c r="F17" s="90"/>
      <c r="G17" s="100"/>
      <c r="H17" s="100"/>
      <c r="I17" s="65" t="s">
        <v>2</v>
      </c>
      <c r="J17" s="66" t="s">
        <v>2</v>
      </c>
      <c r="K17" s="67" t="s">
        <v>2</v>
      </c>
    </row>
    <row r="18" spans="1:11" ht="12.75">
      <c r="A18" s="126" t="s">
        <v>80</v>
      </c>
      <c r="B18" s="82" t="s">
        <v>61</v>
      </c>
      <c r="C18" s="110" t="s">
        <v>62</v>
      </c>
      <c r="D18" s="91">
        <v>30</v>
      </c>
      <c r="E18" s="86">
        <v>2</v>
      </c>
      <c r="F18" s="90">
        <f aca="true" t="shared" si="0" ref="F18:F24">D18*E18</f>
        <v>60</v>
      </c>
      <c r="G18" s="100">
        <v>2</v>
      </c>
      <c r="H18" s="99">
        <f>F18*G18</f>
        <v>120</v>
      </c>
      <c r="I18" s="65"/>
      <c r="J18" s="66"/>
      <c r="K18" s="67" t="s">
        <v>2</v>
      </c>
    </row>
    <row r="19" spans="1:11" ht="12.75">
      <c r="A19" s="73" t="s">
        <v>81</v>
      </c>
      <c r="B19" s="77"/>
      <c r="C19" s="110"/>
      <c r="D19" s="91"/>
      <c r="E19" s="86"/>
      <c r="F19" s="90"/>
      <c r="G19" s="100"/>
      <c r="H19" s="100"/>
      <c r="I19" s="65" t="s">
        <v>2</v>
      </c>
      <c r="J19" s="66" t="s">
        <v>2</v>
      </c>
      <c r="K19" s="67" t="s">
        <v>2</v>
      </c>
    </row>
    <row r="20" spans="1:11" ht="12.75">
      <c r="A20" s="126" t="s">
        <v>80</v>
      </c>
      <c r="B20" s="82" t="s">
        <v>63</v>
      </c>
      <c r="C20" s="110" t="s">
        <v>64</v>
      </c>
      <c r="D20" s="91">
        <v>200</v>
      </c>
      <c r="E20" s="86">
        <v>2</v>
      </c>
      <c r="F20" s="90">
        <f t="shared" si="0"/>
        <v>400</v>
      </c>
      <c r="G20" s="100">
        <v>5</v>
      </c>
      <c r="H20" s="99">
        <f>F20*G20</f>
        <v>2000</v>
      </c>
      <c r="I20" s="65"/>
      <c r="J20" s="66"/>
      <c r="K20" s="67"/>
    </row>
    <row r="21" spans="1:11" ht="12.75">
      <c r="A21" s="73" t="s">
        <v>81</v>
      </c>
      <c r="B21" s="77"/>
      <c r="C21" s="110"/>
      <c r="D21" s="92"/>
      <c r="E21" s="88"/>
      <c r="F21" s="90"/>
      <c r="G21" s="101"/>
      <c r="H21" s="101"/>
      <c r="I21" s="65" t="s">
        <v>2</v>
      </c>
      <c r="J21" s="66" t="s">
        <v>2</v>
      </c>
      <c r="K21" s="67" t="s">
        <v>2</v>
      </c>
    </row>
    <row r="22" spans="1:11" ht="12.75">
      <c r="A22" s="126" t="s">
        <v>80</v>
      </c>
      <c r="B22" s="82" t="s">
        <v>65</v>
      </c>
      <c r="C22" s="111" t="s">
        <v>66</v>
      </c>
      <c r="D22" s="92">
        <v>30</v>
      </c>
      <c r="E22" s="88">
        <v>12</v>
      </c>
      <c r="F22" s="90">
        <f t="shared" si="0"/>
        <v>360</v>
      </c>
      <c r="G22" s="108">
        <v>0.0333</v>
      </c>
      <c r="H22" s="99">
        <f>F22*G22</f>
        <v>11.988000000000001</v>
      </c>
      <c r="I22" s="57"/>
      <c r="J22" s="58"/>
      <c r="K22" s="59"/>
    </row>
    <row r="23" spans="1:11" ht="12">
      <c r="A23" s="73" t="s">
        <v>81</v>
      </c>
      <c r="B23" s="78"/>
      <c r="C23" s="112"/>
      <c r="D23" s="93"/>
      <c r="E23" s="89"/>
      <c r="F23" s="90"/>
      <c r="G23" s="102"/>
      <c r="H23" s="102"/>
      <c r="I23" s="57"/>
      <c r="J23" s="58"/>
      <c r="K23" s="59"/>
    </row>
    <row r="24" spans="1:11" ht="12.75">
      <c r="A24" s="126" t="s">
        <v>80</v>
      </c>
      <c r="B24" s="82" t="s">
        <v>67</v>
      </c>
      <c r="C24" s="111" t="s">
        <v>68</v>
      </c>
      <c r="D24" s="92">
        <v>230</v>
      </c>
      <c r="E24" s="88">
        <v>1</v>
      </c>
      <c r="F24" s="90">
        <f t="shared" si="0"/>
        <v>230</v>
      </c>
      <c r="G24" s="108">
        <v>0.1666</v>
      </c>
      <c r="H24" s="99">
        <f>F24*G24</f>
        <v>38.318</v>
      </c>
      <c r="I24" s="57"/>
      <c r="J24" s="58"/>
      <c r="K24" s="59"/>
    </row>
    <row r="25" spans="1:11" ht="12.75">
      <c r="A25" s="74"/>
      <c r="B25" s="79"/>
      <c r="C25" s="111"/>
      <c r="D25" s="94"/>
      <c r="E25" s="107"/>
      <c r="F25" s="90"/>
      <c r="G25" s="103"/>
      <c r="H25" s="104"/>
      <c r="I25" s="57"/>
      <c r="J25" s="58"/>
      <c r="K25" s="59"/>
    </row>
    <row r="26" spans="1:11" ht="12.75">
      <c r="A26" s="126" t="s">
        <v>80</v>
      </c>
      <c r="B26" s="83" t="s">
        <v>69</v>
      </c>
      <c r="C26" s="111" t="s">
        <v>82</v>
      </c>
      <c r="D26" s="94">
        <v>230</v>
      </c>
      <c r="E26" s="114">
        <v>1</v>
      </c>
      <c r="F26" s="90">
        <f>D26*E26</f>
        <v>230</v>
      </c>
      <c r="G26" s="115">
        <v>0.5</v>
      </c>
      <c r="H26" s="116">
        <f>F26*G26</f>
        <v>115</v>
      </c>
      <c r="I26" s="57"/>
      <c r="J26" s="58"/>
      <c r="K26" s="59"/>
    </row>
    <row r="27" spans="1:11" ht="12.75">
      <c r="A27" s="74"/>
      <c r="B27" s="80"/>
      <c r="C27" s="111"/>
      <c r="D27" s="94"/>
      <c r="E27" s="114"/>
      <c r="F27" s="90"/>
      <c r="G27" s="115"/>
      <c r="H27" s="116"/>
      <c r="I27" s="57"/>
      <c r="J27" s="58"/>
      <c r="K27" s="59"/>
    </row>
    <row r="28" spans="1:11" ht="12.75">
      <c r="A28" s="126" t="s">
        <v>80</v>
      </c>
      <c r="B28" s="83" t="s">
        <v>70</v>
      </c>
      <c r="C28" s="111" t="s">
        <v>72</v>
      </c>
      <c r="D28" s="94">
        <v>10</v>
      </c>
      <c r="E28" s="114">
        <v>1</v>
      </c>
      <c r="F28" s="90">
        <f>D28*E28</f>
        <v>10</v>
      </c>
      <c r="G28" s="115">
        <v>0.5</v>
      </c>
      <c r="H28" s="116">
        <f>F28*G28</f>
        <v>5</v>
      </c>
      <c r="I28" s="57"/>
      <c r="J28" s="58"/>
      <c r="K28" s="59"/>
    </row>
    <row r="29" spans="1:11" ht="12">
      <c r="A29" s="74"/>
      <c r="B29" s="79"/>
      <c r="C29" s="112"/>
      <c r="D29" s="95"/>
      <c r="E29" s="117"/>
      <c r="F29" s="90"/>
      <c r="G29" s="118"/>
      <c r="H29" s="119"/>
      <c r="I29" s="57"/>
      <c r="J29" s="58"/>
      <c r="K29" s="59"/>
    </row>
    <row r="30" spans="1:11" ht="12.75">
      <c r="A30" s="126" t="s">
        <v>80</v>
      </c>
      <c r="B30" s="83" t="s">
        <v>71</v>
      </c>
      <c r="C30" s="111" t="s">
        <v>73</v>
      </c>
      <c r="D30" s="96">
        <v>30</v>
      </c>
      <c r="E30" s="120">
        <v>1</v>
      </c>
      <c r="F30" s="90">
        <f>D30*E30</f>
        <v>30</v>
      </c>
      <c r="G30" s="115">
        <v>0.5</v>
      </c>
      <c r="H30" s="116">
        <f>F30*G30</f>
        <v>15</v>
      </c>
      <c r="I30" s="57"/>
      <c r="J30" s="58"/>
      <c r="K30" s="59"/>
    </row>
    <row r="31" spans="1:11" ht="12.75">
      <c r="A31" s="74"/>
      <c r="B31" s="79"/>
      <c r="C31" s="111"/>
      <c r="D31" s="96"/>
      <c r="E31" s="120"/>
      <c r="F31" s="90"/>
      <c r="G31" s="115"/>
      <c r="H31" s="119"/>
      <c r="I31" s="57"/>
      <c r="J31" s="58"/>
      <c r="K31" s="59"/>
    </row>
    <row r="32" spans="1:11" ht="12.75">
      <c r="A32" s="126" t="s">
        <v>80</v>
      </c>
      <c r="B32" s="83" t="s">
        <v>74</v>
      </c>
      <c r="C32" s="111" t="s">
        <v>75</v>
      </c>
      <c r="D32" s="96">
        <v>30</v>
      </c>
      <c r="E32" s="120">
        <v>1</v>
      </c>
      <c r="F32" s="90">
        <f>D32*E32</f>
        <v>30</v>
      </c>
      <c r="G32" s="124">
        <v>0.0833</v>
      </c>
      <c r="H32" s="116">
        <f>F32*G32</f>
        <v>2.499</v>
      </c>
      <c r="I32" s="57"/>
      <c r="J32" s="58"/>
      <c r="K32" s="59"/>
    </row>
    <row r="33" spans="1:11" ht="12.75">
      <c r="A33" s="74"/>
      <c r="B33" s="80"/>
      <c r="C33" s="111"/>
      <c r="D33" s="96"/>
      <c r="E33" s="120"/>
      <c r="F33" s="90"/>
      <c r="G33" s="115"/>
      <c r="H33" s="119"/>
      <c r="I33" s="57"/>
      <c r="J33" s="58"/>
      <c r="K33" s="59"/>
    </row>
    <row r="34" spans="1:11" ht="12.75">
      <c r="A34" s="126" t="s">
        <v>80</v>
      </c>
      <c r="B34" s="125" t="s">
        <v>76</v>
      </c>
      <c r="C34" s="111" t="s">
        <v>77</v>
      </c>
      <c r="D34" s="96">
        <v>100</v>
      </c>
      <c r="E34" s="120">
        <v>2</v>
      </c>
      <c r="F34" s="90">
        <f>D34*E34</f>
        <v>200</v>
      </c>
      <c r="G34" s="115">
        <v>0.5</v>
      </c>
      <c r="H34" s="116">
        <f>F34*G34</f>
        <v>100</v>
      </c>
      <c r="I34" s="57"/>
      <c r="J34" s="58"/>
      <c r="K34" s="59"/>
    </row>
    <row r="35" spans="1:11" ht="13.5" thickBot="1">
      <c r="A35" s="74"/>
      <c r="B35" s="79"/>
      <c r="C35" s="113"/>
      <c r="D35" s="121"/>
      <c r="E35" s="122"/>
      <c r="F35" s="90"/>
      <c r="G35" s="123"/>
      <c r="H35" s="119"/>
      <c r="I35" s="60"/>
      <c r="J35" s="61"/>
      <c r="K35" s="62"/>
    </row>
    <row r="36" spans="1:11" ht="12.75" thickBot="1">
      <c r="A36" s="75"/>
      <c r="B36" s="81"/>
      <c r="C36" s="64"/>
      <c r="D36" s="97"/>
      <c r="E36" s="98"/>
      <c r="F36" s="97">
        <v>1860</v>
      </c>
      <c r="G36" s="105"/>
      <c r="H36" s="106">
        <f>SUM(H16:H35)</f>
        <v>2707.805</v>
      </c>
      <c r="I36" s="63" t="s">
        <v>2</v>
      </c>
      <c r="J36" s="72" t="s">
        <v>2</v>
      </c>
      <c r="K36" s="63" t="s">
        <v>2</v>
      </c>
    </row>
    <row r="37" spans="1:11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43" ht="12">
      <c r="D43" t="s">
        <v>83</v>
      </c>
    </row>
  </sheetData>
  <sheetProtection/>
  <printOptions/>
  <pageMargins left="0.25" right="0.25" top="0.25" bottom="0.2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yvette.anderson</cp:lastModifiedBy>
  <cp:lastPrinted>2016-03-02T19:37:14Z</cp:lastPrinted>
  <dcterms:created xsi:type="dcterms:W3CDTF">1999-05-21T13:07:41Z</dcterms:created>
  <dcterms:modified xsi:type="dcterms:W3CDTF">2016-03-02T19:41:26Z</dcterms:modified>
  <cp:category/>
  <cp:version/>
  <cp:contentType/>
  <cp:contentStatus/>
</cp:coreProperties>
</file>