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ianas01\OES\SWA\Documents\Projects\2016 PS OMB Submission\"/>
    </mc:Choice>
  </mc:AlternateContent>
  <bookViews>
    <workbookView xWindow="8295" yWindow="-45" windowWidth="7875" windowHeight="8985" firstSheet="2" activeTab="2"/>
  </bookViews>
  <sheets>
    <sheet name="CellNames" sheetId="5" state="veryHidden" r:id="rId1"/>
    <sheet name="Validation" sheetId="4" state="veryHidden" r:id="rId2"/>
    <sheet name="Parts1-2" sheetId="3" r:id="rId3"/>
    <sheet name="Part3" sheetId="2" r:id="rId4"/>
  </sheets>
  <definedNames>
    <definedName name="_117">Part3!$C$24:$I$24</definedName>
    <definedName name="_117P2">Part3!$F$24</definedName>
    <definedName name="_117P3">Part3!$G$24</definedName>
    <definedName name="_117P4">Part3!$H$24</definedName>
    <definedName name="_117P5">Part3!$I$24</definedName>
    <definedName name="_117PA">Part3!$C$24</definedName>
    <definedName name="_117PB">Part3!$D$24</definedName>
    <definedName name="_117PC">Part3!$E$24</definedName>
    <definedName name="_117US">Part3!$J$24</definedName>
    <definedName name="_118">Part3!$C$22:$I$22</definedName>
    <definedName name="_118P2">Part3!$F$22</definedName>
    <definedName name="_118P3">Part3!$G$22</definedName>
    <definedName name="_118P4">Part3!$H$22</definedName>
    <definedName name="_118P5">Part3!$I$22</definedName>
    <definedName name="_118PA">Part3!$C$22</definedName>
    <definedName name="_118PB">Part3!$D$22</definedName>
    <definedName name="_118PC">Part3!$E$22</definedName>
    <definedName name="_118US">Part3!$J$22</definedName>
    <definedName name="_125">Part3!$C$15:$I$15</definedName>
    <definedName name="_125P2">Part3!$F$15</definedName>
    <definedName name="_125P3">Part3!$G$15</definedName>
    <definedName name="_125P4">Part3!$H$15</definedName>
    <definedName name="_125P5">Part3!$I$15</definedName>
    <definedName name="_125PA">Part3!$C$15</definedName>
    <definedName name="_125PB">Part3!$D$15</definedName>
    <definedName name="_125PC">Part3!$E$15</definedName>
    <definedName name="_125US">Part3!$J$15</definedName>
    <definedName name="_127">Part3!$C$16:$I$16</definedName>
    <definedName name="_127P2">Part3!$F$16</definedName>
    <definedName name="_127P3">Part3!$G$16</definedName>
    <definedName name="_127P4">Part3!$H$16</definedName>
    <definedName name="_127P5">Part3!$I$16</definedName>
    <definedName name="_127PA">Part3!$C$16</definedName>
    <definedName name="_127PB">Part3!$D$16</definedName>
    <definedName name="_127PC">Part3!$E$16</definedName>
    <definedName name="_127US">Part3!$J$16</definedName>
    <definedName name="_130">Part3!$C$20:$I$20</definedName>
    <definedName name="_130P2">Part3!$F$20</definedName>
    <definedName name="_130P3">Part3!$G$20</definedName>
    <definedName name="_130P4">Part3!$H$20</definedName>
    <definedName name="_130P5">Part3!$I$20</definedName>
    <definedName name="_130PA">Part3!$C$20</definedName>
    <definedName name="_130PB">Part3!$D$20</definedName>
    <definedName name="_130PC">Part3!$E$20</definedName>
    <definedName name="_130US">Part3!$J$20</definedName>
    <definedName name="_138">Part3!$C$25:$I$25</definedName>
    <definedName name="_138P2">Part3!$F$25</definedName>
    <definedName name="_138P3">Part3!$G$25</definedName>
    <definedName name="_138P4">Part3!$H$25</definedName>
    <definedName name="_138P5">Part3!$I$25</definedName>
    <definedName name="_138PA">Part3!$C$25</definedName>
    <definedName name="_138PB">Part3!$D$25</definedName>
    <definedName name="_138PC">Part3!$E$25</definedName>
    <definedName name="_138US">Part3!$J$25</definedName>
    <definedName name="_139">Part3!$C$23:$I$23</definedName>
    <definedName name="_139P2">Part3!$F$23</definedName>
    <definedName name="_139P3">Part3!$G$23</definedName>
    <definedName name="_139P4">Part3!$H$23</definedName>
    <definedName name="_139P5">Part3!$I$23</definedName>
    <definedName name="_139PA">Part3!$C$23</definedName>
    <definedName name="_139PB">Part3!$D$23</definedName>
    <definedName name="_139PC">Part3!$E$23</definedName>
    <definedName name="_139US">Part3!$J$23</definedName>
    <definedName name="_141">Part3!$C$13:$I$13</definedName>
    <definedName name="_141P2">Part3!$F$13</definedName>
    <definedName name="_141P3">Part3!$G$13</definedName>
    <definedName name="_141P4">Part3!$H$13</definedName>
    <definedName name="_141P5">Part3!$I$13</definedName>
    <definedName name="_141PA">Part3!$C$13</definedName>
    <definedName name="_141PB">Part3!$D$13</definedName>
    <definedName name="_141PC">Part3!$E$13</definedName>
    <definedName name="_141US">Part3!$J$13</definedName>
    <definedName name="_149">Part3!$C$19:$I$19</definedName>
    <definedName name="_149P2">Part3!$F$19</definedName>
    <definedName name="_149P3">Part3!$G$19</definedName>
    <definedName name="_149P4">Part3!$H$19</definedName>
    <definedName name="_149P5">Part3!$I$19</definedName>
    <definedName name="_149PA">Part3!$C$19</definedName>
    <definedName name="_149PB">Part3!$D$19</definedName>
    <definedName name="_149PC">Part3!$E$19</definedName>
    <definedName name="_149US">Part3!$J$19</definedName>
    <definedName name="_166">Part3!$C$18:$I$18</definedName>
    <definedName name="_166P2">Part3!$F$18</definedName>
    <definedName name="_166P3">Part3!$G$18</definedName>
    <definedName name="_166P4">Part3!$H$18</definedName>
    <definedName name="_166P5">Part3!$I$18</definedName>
    <definedName name="_166PA">Part3!$C$18</definedName>
    <definedName name="_166PB">Part3!$D$18</definedName>
    <definedName name="_166PC">Part3!$E$18</definedName>
    <definedName name="_166US">Part3!$J$18</definedName>
    <definedName name="_213">Part3!$C$26:$I$26</definedName>
    <definedName name="_213P2">Part3!$F$26</definedName>
    <definedName name="_213P3">Part3!$G$26</definedName>
    <definedName name="_213P4">Part3!$H$26</definedName>
    <definedName name="_213P5">Part3!$I$26</definedName>
    <definedName name="_213PA">Part3!$C$26</definedName>
    <definedName name="_213PB">Part3!$D$26</definedName>
    <definedName name="_213PC">Part3!$E$26</definedName>
    <definedName name="_213US">Part3!$J$26</definedName>
    <definedName name="_242">Part3!$C$11:$I$11</definedName>
    <definedName name="_242P2">Part3!$F$11</definedName>
    <definedName name="_242P3">Part3!$G$11</definedName>
    <definedName name="_242P4">Part3!$H$11</definedName>
    <definedName name="_242P5">Part3!$I$11</definedName>
    <definedName name="_242PA">Part3!$C$11</definedName>
    <definedName name="_242PB">Part3!$D$11</definedName>
    <definedName name="_242PC">Part3!$E$11</definedName>
    <definedName name="_242US">Part3!$J$11</definedName>
    <definedName name="_246">Part3!$C$12:$I$12</definedName>
    <definedName name="_246P2">Part3!$F$12</definedName>
    <definedName name="_246P3">Part3!$G$12</definedName>
    <definedName name="_246P4">Part3!$H$12</definedName>
    <definedName name="_246P5">Part3!$I$12</definedName>
    <definedName name="_246PA">Part3!$C$12</definedName>
    <definedName name="_246PB">Part3!$D$12</definedName>
    <definedName name="_246PC">Part3!$E$12</definedName>
    <definedName name="_246US">Part3!$J$12</definedName>
    <definedName name="_311">Part3!$C$27:$I$27</definedName>
    <definedName name="_311P2">Part3!$F$27</definedName>
    <definedName name="_311P3">Part3!$G$27</definedName>
    <definedName name="_311P4">Part3!$H$27</definedName>
    <definedName name="_311P5">Part3!$I$27</definedName>
    <definedName name="_311PA">Part3!$C$27</definedName>
    <definedName name="_311PB">Part3!$D$27</definedName>
    <definedName name="_311PC">Part3!$E$27</definedName>
    <definedName name="_311US">Part3!$J$27</definedName>
    <definedName name="_465">Part3!$C$29:$I$29</definedName>
    <definedName name="_465P2">Part3!$F$29</definedName>
    <definedName name="_465P3">Part3!$G$29</definedName>
    <definedName name="_465P4">Part3!$H$29</definedName>
    <definedName name="_465P5">Part3!$I$29</definedName>
    <definedName name="_465PA">Part3!$C$29</definedName>
    <definedName name="_465PB">Part3!$D$29</definedName>
    <definedName name="_465PC">Part3!$E$29</definedName>
    <definedName name="_465US">Part3!$J$29</definedName>
    <definedName name="_466">Part3!$C$30:$I$30</definedName>
    <definedName name="_466DU">Part3!#REF!</definedName>
    <definedName name="_466P2">Part3!$F$30</definedName>
    <definedName name="_466P3">Part3!$G$30</definedName>
    <definedName name="_466P4">Part3!$H$30</definedName>
    <definedName name="_466P5">Part3!$I$30</definedName>
    <definedName name="_466PA">Part3!$C$30</definedName>
    <definedName name="_466PB">Part3!$D$30</definedName>
    <definedName name="_466PC">Part3!$E$30</definedName>
    <definedName name="_466US">Part3!$J$30</definedName>
    <definedName name="_467">Part3!$C$31:$I$31</definedName>
    <definedName name="_467P2">Part3!$F$31</definedName>
    <definedName name="_467P3">Part3!$G$31</definedName>
    <definedName name="_467P4">Part3!$H$31</definedName>
    <definedName name="_467P5">Part3!$I$31</definedName>
    <definedName name="_467PA">Part3!$C$31</definedName>
    <definedName name="_467PB">Part3!$D$31</definedName>
    <definedName name="_467PC">Part3!$E$31</definedName>
    <definedName name="_467US">Part3!$J$31</definedName>
    <definedName name="_P2">Part3!$F$11:$F$31</definedName>
    <definedName name="_P3">Part3!$G$11:$G$31</definedName>
    <definedName name="_P4">Part3!$H$11:$H$31</definedName>
    <definedName name="_P5">Part3!$I$11:$I$31</definedName>
    <definedName name="_PA">Part3!$C$11:$C$31</definedName>
    <definedName name="_PB">Part3!$D$11:$D$31</definedName>
    <definedName name="_PC">Part3!$E$11:$E$31</definedName>
    <definedName name="_PCITY">'Parts1-2'!$C$24</definedName>
    <definedName name="_PSTAT">'Parts1-2'!$L$24</definedName>
    <definedName name="_PSTRE">'Parts1-2'!$F$23</definedName>
    <definedName name="_PZIP">'Parts1-2'!$O$24</definedName>
    <definedName name="_PZIP4">'Parts1-2'!$R$24</definedName>
    <definedName name="_US">Part3!$J$11:$J$31</definedName>
    <definedName name="_VFORM">'Parts1-2'!$A$7</definedName>
    <definedName name="cext">'Parts1-2'!$R$29</definedName>
    <definedName name="city">'Parts1-2'!$C$27</definedName>
    <definedName name="contnm">'Parts1-2'!$G$28</definedName>
    <definedName name="Day">'Parts1-2'!$O$14</definedName>
    <definedName name="DBA">'Parts1-2'!$H$21</definedName>
    <definedName name="fax">'Parts1-2'!$G$30</definedName>
    <definedName name="ID">'Parts1-2'!$L$16</definedName>
    <definedName name="IdChngChk">'Parts1-2'!$J$19</definedName>
    <definedName name="intnet">'Parts1-2'!$G$31</definedName>
    <definedName name="Month">'Parts1-2'!$L$14</definedName>
    <definedName name="Name1">'Parts1-2'!$H$20</definedName>
    <definedName name="Notes">'Parts1-2'!$A$34</definedName>
    <definedName name="Phone">'Parts1-2'!$G$29</definedName>
    <definedName name="_xlnm.Print_Area" localSheetId="3">Part3!$A$1:$J$32</definedName>
    <definedName name="_xlnm.Print_Area" localSheetId="2">'Parts1-2'!$A$4:$Y$54</definedName>
    <definedName name="ResubChk">'Parts1-2'!$X$14</definedName>
    <definedName name="state">'Parts1-2'!$L$27</definedName>
    <definedName name="StCodes">'Parts1-2'!$AA$1:$AA$54</definedName>
    <definedName name="Street">'Parts1-2'!$C$26</definedName>
    <definedName name="Version">'Parts1-2'!$Y$6</definedName>
    <definedName name="Year">'Parts1-2'!$R$14</definedName>
    <definedName name="zip">'Parts1-2'!$O$27</definedName>
    <definedName name="zip4">'Parts1-2'!$R$27</definedName>
  </definedNames>
  <calcPr calcId="152511"/>
</workbook>
</file>

<file path=xl/calcChain.xml><?xml version="1.0" encoding="utf-8"?>
<calcChain xmlns="http://schemas.openxmlformats.org/spreadsheetml/2006/main">
  <c r="H16" i="3" l="1"/>
  <c r="H14" i="3"/>
  <c r="A13" i="3" s="1"/>
  <c r="J16" i="2"/>
  <c r="J24" i="2"/>
  <c r="J22" i="2"/>
  <c r="J19" i="2"/>
  <c r="J18" i="2"/>
  <c r="J15" i="2"/>
  <c r="J27" i="2"/>
  <c r="J13" i="2"/>
  <c r="J12" i="2"/>
  <c r="J11" i="2"/>
  <c r="J31" i="2"/>
  <c r="J30" i="2"/>
  <c r="J29" i="2"/>
  <c r="J26" i="2"/>
  <c r="J25" i="2"/>
  <c r="J23" i="2"/>
  <c r="J20" i="2"/>
  <c r="E6" i="2"/>
  <c r="J6" i="2"/>
  <c r="A6" i="2"/>
</calcChain>
</file>

<file path=xl/sharedStrings.xml><?xml version="1.0" encoding="utf-8"?>
<sst xmlns="http://schemas.openxmlformats.org/spreadsheetml/2006/main" count="1328" uniqueCount="790">
  <si>
    <t>PART 1.  RESPONDENT IDENTIFICATION DATA</t>
  </si>
  <si>
    <t>REPORT PERIOD:</t>
  </si>
  <si>
    <t>EIA ID NUMBER:</t>
  </si>
  <si>
    <t>If this is a resubmission, enter an "X" in the box:</t>
  </si>
  <si>
    <t xml:space="preserve">If any Respondent Identification Data has changed since the last report, </t>
  </si>
  <si>
    <t>enter an "X" in the box:</t>
  </si>
  <si>
    <t>Company Name:</t>
  </si>
  <si>
    <t>Email:</t>
  </si>
  <si>
    <t>Fax:</t>
  </si>
  <si>
    <t>Contact Name:</t>
  </si>
  <si>
    <t>Secure File Transfer:</t>
  </si>
  <si>
    <t>Phone No.:</t>
  </si>
  <si>
    <t>-</t>
  </si>
  <si>
    <t>Ext:</t>
  </si>
  <si>
    <t>Electronic Transmission:</t>
  </si>
  <si>
    <t>City:</t>
  </si>
  <si>
    <t>State:</t>
  </si>
  <si>
    <t>Zip:</t>
  </si>
  <si>
    <t>Fax No.:</t>
  </si>
  <si>
    <t>Email address:</t>
  </si>
  <si>
    <t>Questions?</t>
  </si>
  <si>
    <t>Item Description</t>
  </si>
  <si>
    <t>Product Code</t>
  </si>
  <si>
    <t>(202) 586-1076</t>
  </si>
  <si>
    <t>OR</t>
  </si>
  <si>
    <t>Conventional Blendstock for Oxygenate Blending (CBOB)</t>
  </si>
  <si>
    <t>15 ppm sulfur and under</t>
  </si>
  <si>
    <t>Greater than 500 ppm sulfur</t>
  </si>
  <si>
    <t>Greater than 15 ppm to 500 ppm sulfur (incl.)</t>
  </si>
  <si>
    <t>PADD 1</t>
  </si>
  <si>
    <t>PADD 2</t>
  </si>
  <si>
    <t>PADD 3</t>
  </si>
  <si>
    <t>PADD 4</t>
  </si>
  <si>
    <t>PADD 5</t>
  </si>
  <si>
    <t>U.S.</t>
  </si>
  <si>
    <t>PART 3.  PRODUCT PIPELINE STOCKS (Thousand Barrels)</t>
  </si>
  <si>
    <t>Kerosene-Type Jet Fuel</t>
  </si>
  <si>
    <t>Comments: Identify any unusual aspects of your reporting week's operations. (To separate one comment from another, press ALT+ENTER.)</t>
  </si>
  <si>
    <t>Finished Motor Gasoline:</t>
  </si>
  <si>
    <t>Motor Gasoline Blending Components:</t>
  </si>
  <si>
    <t>All Other Motor Gasoline Blending Components</t>
  </si>
  <si>
    <t>Distillate Fuel Oil:</t>
  </si>
  <si>
    <t>PART 2.   SUBMISSION/RESUBMISSION INFORMATION</t>
  </si>
  <si>
    <t xml:space="preserve">State </t>
  </si>
  <si>
    <t>AK</t>
  </si>
  <si>
    <t xml:space="preserve">Alaska </t>
  </si>
  <si>
    <t>AL</t>
  </si>
  <si>
    <t xml:space="preserve">Alabama </t>
  </si>
  <si>
    <t>AR</t>
  </si>
  <si>
    <t xml:space="preserve">Arkansas </t>
  </si>
  <si>
    <t>AZ</t>
  </si>
  <si>
    <t xml:space="preserve">Arizona </t>
  </si>
  <si>
    <t>CA</t>
  </si>
  <si>
    <t xml:space="preserve">California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</si>
  <si>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</si>
  <si>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</si>
  <si>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</si>
  <si>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</si>
  <si>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</si>
  <si>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</si>
  <si>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</si>
  <si>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</si>
  <si>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</si>
  <si>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</si>
  <si>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</si>
  <si>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</si>
  <si>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</si>
  <si>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</si>
  <si>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</si>
  <si>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</si>
  <si>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</si>
  <si>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</si>
  <si>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</si>
  <si>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</si>
  <si>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</si>
  <si>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</si>
  <si>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</si>
  <si>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</si>
  <si>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LA</t>
  </si>
  <si>
    <t xml:space="preserve">Louisiana </t>
  </si>
  <si>
    <t>MA</t>
  </si>
  <si>
    <t xml:space="preserve">Massachusetts </t>
  </si>
  <si>
    <t>ME</t>
  </si>
  <si>
    <t xml:space="preserve">Maine </t>
  </si>
  <si>
    <t>MI</t>
  </si>
  <si>
    <t xml:space="preserve">Michigan </t>
  </si>
  <si>
    <t>MN</t>
  </si>
  <si>
    <t xml:space="preserve">Minnesota </t>
  </si>
  <si>
    <t>MO</t>
  </si>
  <si>
    <t xml:space="preserve">Missouri </t>
  </si>
  <si>
    <t>MS</t>
  </si>
  <si>
    <t xml:space="preserve">Mississippi </t>
  </si>
  <si>
    <t>MT</t>
  </si>
  <si>
    <t xml:space="preserve">Montana </t>
  </si>
  <si>
    <t>NC</t>
  </si>
  <si>
    <t xml:space="preserve">North Carolina </t>
  </si>
  <si>
    <t>ND</t>
  </si>
  <si>
    <t xml:space="preserve">North Dakota </t>
  </si>
  <si>
    <t>NE</t>
  </si>
  <si>
    <t xml:space="preserve">Nebraska </t>
  </si>
  <si>
    <t>NH</t>
  </si>
  <si>
    <t xml:space="preserve">New Hampshire </t>
  </si>
  <si>
    <t>NJ</t>
  </si>
  <si>
    <t xml:space="preserve">New Jersey </t>
  </si>
  <si>
    <t>NM</t>
  </si>
  <si>
    <t xml:space="preserve">New Mexico </t>
  </si>
  <si>
    <t>NV</t>
  </si>
  <si>
    <t xml:space="preserve">Nevada </t>
  </si>
  <si>
    <t>NY</t>
  </si>
  <si>
    <t xml:space="preserve">New York </t>
  </si>
  <si>
    <t>OH</t>
  </si>
  <si>
    <t xml:space="preserve">Ohio </t>
  </si>
  <si>
    <t>OK</t>
  </si>
  <si>
    <t xml:space="preserve">Oklahoma </t>
  </si>
  <si>
    <t xml:space="preserve">Oregon </t>
  </si>
  <si>
    <t>PA</t>
  </si>
  <si>
    <t xml:space="preserve">Pennsylvania </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</si>
  <si>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</si>
  <si>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</si>
  <si>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</si>
  <si>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</si>
  <si>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</si>
  <si>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</si>
  <si>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</si>
  <si>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</si>
  <si>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</si>
  <si>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</si>
  <si>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</si>
  <si>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</si>
  <si>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</si>
  <si>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</si>
  <si>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</si>
  <si>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</si>
  <si>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</si>
  <si>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</si>
  <si>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</si>
  <si>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</si>
  <si>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</si>
  <si>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</si>
  <si>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WY</t>
  </si>
  <si>
    <t xml:space="preserve">Wyoming </t>
  </si>
  <si>
    <t xml:space="preserve">Quantities entered below should be the weekly equivalent of those reported monthly to the Energy Information Administration by your
company on Form EIA-812, "Monthly Product Pipeline Report." </t>
  </si>
  <si>
    <t>Forms may be submitted using one of the following
methods:</t>
  </si>
  <si>
    <t>Mo</t>
  </si>
  <si>
    <t>Day</t>
  </si>
  <si>
    <t>Year</t>
  </si>
  <si>
    <t>FORM EIA-802</t>
  </si>
  <si>
    <t>WEEKLY PRODUCT PIPELINE REPORT</t>
  </si>
  <si>
    <t>Propane/Propylene</t>
  </si>
  <si>
    <t>Fuel Ethanol</t>
  </si>
  <si>
    <t>Reformulated, Blended with Fuel Ethanol</t>
  </si>
  <si>
    <t>Reformulated, Other</t>
  </si>
  <si>
    <t>Conventional, Blended with Fuel Ethanol:</t>
  </si>
  <si>
    <t>Ed55 and Lower</t>
  </si>
  <si>
    <t>Greater than Ed55</t>
  </si>
  <si>
    <t>Conventional, Other</t>
  </si>
  <si>
    <t>Reformulated Blendstock for Oxygenate Blending (RBOB)</t>
  </si>
  <si>
    <t>Kerosene</t>
  </si>
  <si>
    <t>A</t>
  </si>
  <si>
    <t>B</t>
  </si>
  <si>
    <t>C</t>
  </si>
  <si>
    <t>DC</t>
  </si>
  <si>
    <t>District of Columbia</t>
  </si>
  <si>
    <t>A completed form must be received by 5 p.m. Eastern Time
on the Monday following the end of the report period.</t>
  </si>
  <si>
    <t>Doing Business As:</t>
  </si>
  <si>
    <t xml:space="preserve">Physical Address of Contact (e.g., Street Address, Building Number, </t>
  </si>
  <si>
    <t>Floor, Suite):</t>
  </si>
  <si>
    <t>For the PC Electronic Data Reporting Option (PEDRO) software, call (202) 586-9659. 
(See Form instructions, pg 1.)</t>
  </si>
  <si>
    <t>MD</t>
  </si>
  <si>
    <t xml:space="preserve">Maryland </t>
  </si>
  <si>
    <t>Validation</t>
  </si>
  <si>
    <t>Error Alert</t>
  </si>
  <si>
    <t>_117</t>
  </si>
  <si>
    <t>_117P2</t>
  </si>
  <si>
    <t>_117P3</t>
  </si>
  <si>
    <t>_117P4</t>
  </si>
  <si>
    <t>_117P5</t>
  </si>
  <si>
    <t>_117PA</t>
  </si>
  <si>
    <t>_117PB</t>
  </si>
  <si>
    <t>_117PC</t>
  </si>
  <si>
    <t>_117US</t>
  </si>
  <si>
    <t>_118</t>
  </si>
  <si>
    <t>_118P2</t>
  </si>
  <si>
    <t>_118P3</t>
  </si>
  <si>
    <t>_118P4</t>
  </si>
  <si>
    <t>_118P5</t>
  </si>
  <si>
    <t>_118PA</t>
  </si>
  <si>
    <t>_118PB</t>
  </si>
  <si>
    <t>_118PC</t>
  </si>
  <si>
    <t>_118US</t>
  </si>
  <si>
    <t>_125</t>
  </si>
  <si>
    <t>_125P2</t>
  </si>
  <si>
    <t>_125P3</t>
  </si>
  <si>
    <t>_125P4</t>
  </si>
  <si>
    <t>_125P5</t>
  </si>
  <si>
    <t>_125PA</t>
  </si>
  <si>
    <t>_125PB</t>
  </si>
  <si>
    <t>_125PC</t>
  </si>
  <si>
    <t>_125US</t>
  </si>
  <si>
    <t>_127</t>
  </si>
  <si>
    <t>_127P2</t>
  </si>
  <si>
    <t>_127P3</t>
  </si>
  <si>
    <t>_127P4</t>
  </si>
  <si>
    <t>_127P5</t>
  </si>
  <si>
    <t>_127PA</t>
  </si>
  <si>
    <t>_127PB</t>
  </si>
  <si>
    <t>_127PC</t>
  </si>
  <si>
    <t>_127US</t>
  </si>
  <si>
    <t>_130</t>
  </si>
  <si>
    <t>_130P2</t>
  </si>
  <si>
    <t>_130P3</t>
  </si>
  <si>
    <t>_130P4</t>
  </si>
  <si>
    <t>_130P5</t>
  </si>
  <si>
    <t>_130PA</t>
  </si>
  <si>
    <t>_130PB</t>
  </si>
  <si>
    <t>_130PC</t>
  </si>
  <si>
    <t>_130US</t>
  </si>
  <si>
    <t>_138</t>
  </si>
  <si>
    <t>_138P2</t>
  </si>
  <si>
    <t>_138P3</t>
  </si>
  <si>
    <t>_138P4</t>
  </si>
  <si>
    <t>_138P5</t>
  </si>
  <si>
    <t>_138PA</t>
  </si>
  <si>
    <t>_138PB</t>
  </si>
  <si>
    <t>_138PC</t>
  </si>
  <si>
    <t>_138US</t>
  </si>
  <si>
    <t>_139</t>
  </si>
  <si>
    <t>_139P2</t>
  </si>
  <si>
    <t>_139P3</t>
  </si>
  <si>
    <t>_139P4</t>
  </si>
  <si>
    <t>_139P5</t>
  </si>
  <si>
    <t>_139PA</t>
  </si>
  <si>
    <t>_139PB</t>
  </si>
  <si>
    <t>_139PC</t>
  </si>
  <si>
    <t>_139US</t>
  </si>
  <si>
    <t>_141</t>
  </si>
  <si>
    <t>_141P2</t>
  </si>
  <si>
    <t>_141P3</t>
  </si>
  <si>
    <t>_141P4</t>
  </si>
  <si>
    <t>_141P5</t>
  </si>
  <si>
    <t>_141PA</t>
  </si>
  <si>
    <t>_141PB</t>
  </si>
  <si>
    <t>_141PC</t>
  </si>
  <si>
    <t>_141US</t>
  </si>
  <si>
    <t>_149</t>
  </si>
  <si>
    <t>_149P2</t>
  </si>
  <si>
    <t>_149P3</t>
  </si>
  <si>
    <t>_149P4</t>
  </si>
  <si>
    <t>_149P5</t>
  </si>
  <si>
    <t>_149PA</t>
  </si>
  <si>
    <t>_149PB</t>
  </si>
  <si>
    <t>_149PC</t>
  </si>
  <si>
    <t>_149US</t>
  </si>
  <si>
    <t>_166</t>
  </si>
  <si>
    <t>_166P2</t>
  </si>
  <si>
    <t>_166P3</t>
  </si>
  <si>
    <t>_166P4</t>
  </si>
  <si>
    <t>_166P5</t>
  </si>
  <si>
    <t>_166PA</t>
  </si>
  <si>
    <t>_166PB</t>
  </si>
  <si>
    <t>_166PC</t>
  </si>
  <si>
    <t>_166US</t>
  </si>
  <si>
    <t>_213</t>
  </si>
  <si>
    <t>_213P2</t>
  </si>
  <si>
    <t>_213P3</t>
  </si>
  <si>
    <t>_213P4</t>
  </si>
  <si>
    <t>_213P5</t>
  </si>
  <si>
    <t>_213PA</t>
  </si>
  <si>
    <t>_213PB</t>
  </si>
  <si>
    <t>_213PC</t>
  </si>
  <si>
    <t>_213US</t>
  </si>
  <si>
    <t>_242</t>
  </si>
  <si>
    <t>_242P2</t>
  </si>
  <si>
    <t>_242P3</t>
  </si>
  <si>
    <t>_242P4</t>
  </si>
  <si>
    <t>_242P5</t>
  </si>
  <si>
    <t>_242PA</t>
  </si>
  <si>
    <t>_242PB</t>
  </si>
  <si>
    <t>_242PC</t>
  </si>
  <si>
    <t>_242US</t>
  </si>
  <si>
    <t>_246</t>
  </si>
  <si>
    <t>_246P2</t>
  </si>
  <si>
    <t>_246P3</t>
  </si>
  <si>
    <t>_246P4</t>
  </si>
  <si>
    <t>_246P5</t>
  </si>
  <si>
    <t>_246PA</t>
  </si>
  <si>
    <t>_246PB</t>
  </si>
  <si>
    <t>_246PC</t>
  </si>
  <si>
    <t>_246US</t>
  </si>
  <si>
    <t>_311</t>
  </si>
  <si>
    <t>_311P2</t>
  </si>
  <si>
    <t>_311P3</t>
  </si>
  <si>
    <t>_311P4</t>
  </si>
  <si>
    <t>_311P5</t>
  </si>
  <si>
    <t>_311PA</t>
  </si>
  <si>
    <t>_311PB</t>
  </si>
  <si>
    <t>_311PC</t>
  </si>
  <si>
    <t>_311US</t>
  </si>
  <si>
    <t>_465</t>
  </si>
  <si>
    <t>_465P2</t>
  </si>
  <si>
    <t>_465P3</t>
  </si>
  <si>
    <t>_465P4</t>
  </si>
  <si>
    <t>_465P5</t>
  </si>
  <si>
    <t>_465PA</t>
  </si>
  <si>
    <t>_465PB</t>
  </si>
  <si>
    <t>_465PC</t>
  </si>
  <si>
    <t>_465US</t>
  </si>
  <si>
    <t>_466</t>
  </si>
  <si>
    <t>_466P2</t>
  </si>
  <si>
    <t>_466P3</t>
  </si>
  <si>
    <t>_466P4</t>
  </si>
  <si>
    <t>_466P5</t>
  </si>
  <si>
    <t>_466PA</t>
  </si>
  <si>
    <t>_466PB</t>
  </si>
  <si>
    <t>_466PC</t>
  </si>
  <si>
    <t>_466US</t>
  </si>
  <si>
    <t>_467</t>
  </si>
  <si>
    <t>_467P2</t>
  </si>
  <si>
    <t>_467P3</t>
  </si>
  <si>
    <t>_467P4</t>
  </si>
  <si>
    <t>_467P5</t>
  </si>
  <si>
    <t>_467PA</t>
  </si>
  <si>
    <t>_467PB</t>
  </si>
  <si>
    <t>_467PC</t>
  </si>
  <si>
    <t>_467US</t>
  </si>
  <si>
    <t>_P2</t>
  </si>
  <si>
    <t>_P3</t>
  </si>
  <si>
    <t>_P4</t>
  </si>
  <si>
    <t>_P5</t>
  </si>
  <si>
    <t>_PA</t>
  </si>
  <si>
    <t>_PB</t>
  </si>
  <si>
    <t>_PC</t>
  </si>
  <si>
    <t>_US</t>
  </si>
  <si>
    <t>cext</t>
  </si>
  <si>
    <t>contnm</t>
  </si>
  <si>
    <t>fax</t>
  </si>
  <si>
    <t>IdChngChk</t>
  </si>
  <si>
    <t>intnet</t>
  </si>
  <si>
    <t>Month</t>
  </si>
  <si>
    <t>Name1</t>
  </si>
  <si>
    <t>Notes</t>
  </si>
  <si>
    <t>Phone</t>
  </si>
  <si>
    <t>ResubChk</t>
  </si>
  <si>
    <t>StCodes</t>
  </si>
  <si>
    <t>Version</t>
  </si>
  <si>
    <t>Whole number: 0 - 1,000,000</t>
  </si>
  <si>
    <t>Whole number: 0 - 10,000,000</t>
  </si>
  <si>
    <t>Whole number: 1-31</t>
  </si>
  <si>
    <t>Enter a valid day value; 1 - 31.</t>
  </si>
  <si>
    <t>AND(LEN(fax)=10,ISNUMBER(fax))</t>
  </si>
  <si>
    <t>Enter a valid 10 digit telephone number.</t>
  </si>
  <si>
    <t>Length = 10</t>
  </si>
  <si>
    <t>Enter a valid ten-digit EIA ID.</t>
  </si>
  <si>
    <t>AND(LEN(IDChngChk)=1,IDChngChk="X")</t>
  </si>
  <si>
    <t>Enter an "X" if any Respondent Identification Data has changed.</t>
  </si>
  <si>
    <t>Whole number: 1-12</t>
  </si>
  <si>
    <t>Enter a valid month value; 1 - 12.</t>
  </si>
  <si>
    <t>AND(LEN(phone)=10,ISNUMBER(phone))</t>
  </si>
  <si>
    <t>AND(LEN(ResubChk)=1,OR(ResubChk="X",ResubChk=" "))</t>
  </si>
  <si>
    <t>Enter "X" if this is a resubmission.</t>
  </si>
  <si>
    <t>=STCodes List</t>
  </si>
  <si>
    <t>Value must be a valid State Code from the drop down</t>
  </si>
  <si>
    <t>Enter a valid 5 digit zip code.</t>
  </si>
  <si>
    <t>Enter a valid zip code extention.</t>
  </si>
  <si>
    <t>DBA</t>
  </si>
  <si>
    <t>_466DU</t>
  </si>
  <si>
    <t>Whole number: -100,000 and 100,000</t>
  </si>
  <si>
    <t>='Parts3-4'!$C$34</t>
  </si>
  <si>
    <t>='Parts1-2'!$F$23</t>
  </si>
  <si>
    <t>='Parts1-2'!$C$24</t>
  </si>
  <si>
    <t>='Parts1-2'!$L$24</t>
  </si>
  <si>
    <t>='Parts 3-4'!$C$25:$I$25</t>
  </si>
  <si>
    <t>='Parts 3-4'!$F$25</t>
  </si>
  <si>
    <t>='Parts 3-4'!$G$25</t>
  </si>
  <si>
    <t>='Parts 3-4'!$H$25</t>
  </si>
  <si>
    <t>='Parts 3-4'!$I$25</t>
  </si>
  <si>
    <t>='Parts 3-4'!$C$25</t>
  </si>
  <si>
    <t>='Parts 3-4'!$D$25</t>
  </si>
  <si>
    <t>='Parts 3-4'!$E$25</t>
  </si>
  <si>
    <t>='Parts 3-4'!$J$25</t>
  </si>
  <si>
    <t>=IF(SUM(_117)=0,"",SUM(_117))</t>
  </si>
  <si>
    <t>='Parts 3-4'!$C$23:$I$23</t>
  </si>
  <si>
    <t>='Parts 3-4'!$F$23</t>
  </si>
  <si>
    <t>='Parts 3-4'!$G$23</t>
  </si>
  <si>
    <t>='Parts 3-4'!$H$23</t>
  </si>
  <si>
    <t>='Parts 3-4'!$I$23</t>
  </si>
  <si>
    <t>='Parts 3-4'!$C$23</t>
  </si>
  <si>
    <t>='Parts 3-4'!$D$23</t>
  </si>
  <si>
    <t>='Parts 3-4'!$E$23</t>
  </si>
  <si>
    <t>='Parts 3-4'!$J$23</t>
  </si>
  <si>
    <t>=IF(SUM(_118)=0,"",SUM(_118))</t>
  </si>
  <si>
    <t>='Parts 3-4'!$C$16:$I$16</t>
  </si>
  <si>
    <t>='Parts 3-4'!$F$16</t>
  </si>
  <si>
    <t>='Parts 3-4'!$G$16</t>
  </si>
  <si>
    <t>='Parts 3-4'!$H$16</t>
  </si>
  <si>
    <t>='Parts 3-4'!$I$16</t>
  </si>
  <si>
    <t>='Parts 3-4'!$C$16</t>
  </si>
  <si>
    <t>='Parts 3-4'!$D$16</t>
  </si>
  <si>
    <t>='Parts 3-4'!$E$16</t>
  </si>
  <si>
    <t>='Parts 3-4'!$J$16</t>
  </si>
  <si>
    <t>=IF(SUM(_125)=0,"",SUM(_125))</t>
  </si>
  <si>
    <t>='Parts 3-4'!$C$17:$I$17</t>
  </si>
  <si>
    <t>='Parts 3-4'!$F$17</t>
  </si>
  <si>
    <t>='Parts 3-4'!$G$17</t>
  </si>
  <si>
    <t>='Parts 3-4'!$H$17</t>
  </si>
  <si>
    <t>='Parts 3-4'!$I$17</t>
  </si>
  <si>
    <t>='Parts 3-4'!$C$17</t>
  </si>
  <si>
    <t>='Parts 3-4'!$D$17</t>
  </si>
  <si>
    <t>='Parts 3-4'!$E$17</t>
  </si>
  <si>
    <t>='Parts 3-4'!$J$17</t>
  </si>
  <si>
    <t>=IF(SUM(_127)=0,"",SUM(_127))</t>
  </si>
  <si>
    <t>='Parts 3-4'!$C$21:$I$21</t>
  </si>
  <si>
    <t>='Parts 3-4'!$F$21</t>
  </si>
  <si>
    <t>='Parts 3-4'!$G$21</t>
  </si>
  <si>
    <t>='Parts 3-4'!$H$21</t>
  </si>
  <si>
    <t>='Parts 3-4'!$I$21</t>
  </si>
  <si>
    <t>='Parts 3-4'!$C$21</t>
  </si>
  <si>
    <t>='Parts 3-4'!$D$21</t>
  </si>
  <si>
    <t>='Parts 3-4'!$E$21</t>
  </si>
  <si>
    <t>='Parts 3-4'!$J$21</t>
  </si>
  <si>
    <t>=IF(SUM(_130)=0,"",SUM(_130))</t>
  </si>
  <si>
    <t>='Parts 3-4'!$C$26:$I$26</t>
  </si>
  <si>
    <t>='Parts 3-4'!$F$26</t>
  </si>
  <si>
    <t>='Parts 3-4'!$G$26</t>
  </si>
  <si>
    <t>='Parts 3-4'!$H$26</t>
  </si>
  <si>
    <t>='Parts 3-4'!$I$26</t>
  </si>
  <si>
    <t>='Parts 3-4'!$C$26</t>
  </si>
  <si>
    <t>='Parts 3-4'!$D$26</t>
  </si>
  <si>
    <t>='Parts 3-4'!$E$26</t>
  </si>
  <si>
    <t>='Parts 3-4'!$J$26</t>
  </si>
  <si>
    <t>=IF(SUM(_138)=0,"",SUM(_138))</t>
  </si>
  <si>
    <t>='Parts 3-4'!$C$24:$I$24</t>
  </si>
  <si>
    <t>='Parts 3-4'!$F$24</t>
  </si>
  <si>
    <t>='Parts 3-4'!$G$24</t>
  </si>
  <si>
    <t>='Parts 3-4'!$H$24</t>
  </si>
  <si>
    <t>='Parts 3-4'!$I$24</t>
  </si>
  <si>
    <t>='Parts 3-4'!$C$24</t>
  </si>
  <si>
    <t>='Parts 3-4'!$D$24</t>
  </si>
  <si>
    <t>='Parts 3-4'!$E$24</t>
  </si>
  <si>
    <t>='Parts 3-4'!$J$24</t>
  </si>
  <si>
    <t>=IF(SUM(_139)=0,"",SUM(_139))</t>
  </si>
  <si>
    <t>='Parts 3-4'!$C$14:$I$14</t>
  </si>
  <si>
    <t>='Parts 3-4'!$F$14</t>
  </si>
  <si>
    <t>='Parts 3-4'!$G$14</t>
  </si>
  <si>
    <t>='Parts 3-4'!$H$14</t>
  </si>
  <si>
    <t>='Parts 3-4'!$I$14</t>
  </si>
  <si>
    <t>='Parts 3-4'!$C$14</t>
  </si>
  <si>
    <t>='Parts 3-4'!$D$14</t>
  </si>
  <si>
    <t>='Parts 3-4'!$E$14</t>
  </si>
  <si>
    <t>='Parts 3-4'!$J$14</t>
  </si>
  <si>
    <t>=IF(SUM(_141)=0,"",SUM(_141))</t>
  </si>
  <si>
    <t>='Parts 3-4'!$C$20:$I$20</t>
  </si>
  <si>
    <t>='Parts 3-4'!$F$20</t>
  </si>
  <si>
    <t>='Parts 3-4'!$G$20</t>
  </si>
  <si>
    <t>='Parts 3-4'!$H$20</t>
  </si>
  <si>
    <t>='Parts 3-4'!$I$20</t>
  </si>
  <si>
    <t>='Parts 3-4'!$C$20</t>
  </si>
  <si>
    <t>='Parts 3-4'!$D$20</t>
  </si>
  <si>
    <t>='Parts 3-4'!$E$20</t>
  </si>
  <si>
    <t>='Parts 3-4'!$J$20</t>
  </si>
  <si>
    <t>=IF(SUM(_149)=0,"",SUM(_149))</t>
  </si>
  <si>
    <t>='Parts 3-4'!$C$19:$I$19</t>
  </si>
  <si>
    <t>='Parts 3-4'!$F$19</t>
  </si>
  <si>
    <t>='Parts 3-4'!$G$19</t>
  </si>
  <si>
    <t>='Parts 3-4'!$H$19</t>
  </si>
  <si>
    <t>='Parts 3-4'!$I$19</t>
  </si>
  <si>
    <t>='Parts 3-4'!$C$19</t>
  </si>
  <si>
    <t>='Parts 3-4'!$D$19</t>
  </si>
  <si>
    <t>='Parts 3-4'!$E$19</t>
  </si>
  <si>
    <t>='Parts 3-4'!$J$19</t>
  </si>
  <si>
    <t>=IF(SUM(_166)=0,"",SUM(_166))</t>
  </si>
  <si>
    <t>='Parts 3-4'!$C$27:$I$27</t>
  </si>
  <si>
    <t>='Parts 3-4'!$F$27</t>
  </si>
  <si>
    <t>='Parts 3-4'!$G$27</t>
  </si>
  <si>
    <t>='Parts 3-4'!$H$27</t>
  </si>
  <si>
    <t>='Parts 3-4'!$I$27</t>
  </si>
  <si>
    <t>='Parts 3-4'!$C$27</t>
  </si>
  <si>
    <t>='Parts 3-4'!$D$27</t>
  </si>
  <si>
    <t>='Parts 3-4'!$E$27</t>
  </si>
  <si>
    <t>='Parts 3-4'!$J$27</t>
  </si>
  <si>
    <t>=IF(SUM(_213)=0,"",SUM(_213))</t>
  </si>
  <si>
    <t>='Parts 3-4'!$C$12:$I$12</t>
  </si>
  <si>
    <t>='Parts 3-4'!$F$12</t>
  </si>
  <si>
    <t>='Parts 3-4'!$G$12</t>
  </si>
  <si>
    <t>='Parts 3-4'!$H$12</t>
  </si>
  <si>
    <t>='Parts 3-4'!$I$12</t>
  </si>
  <si>
    <t>='Parts 3-4'!$C$12</t>
  </si>
  <si>
    <t>='Parts 3-4'!$D$12</t>
  </si>
  <si>
    <t>='Parts 3-4'!$E$12</t>
  </si>
  <si>
    <t>='Parts 3-4'!$J$12</t>
  </si>
  <si>
    <t>=IF(SUM(_242)=0,"",SUM(_242))</t>
  </si>
  <si>
    <t>='Parts 3-4'!$C$13:$I$13</t>
  </si>
  <si>
    <t>='Parts 3-4'!$F$13</t>
  </si>
  <si>
    <t>='Parts 3-4'!$G$13</t>
  </si>
  <si>
    <t>='Parts 3-4'!$H$13</t>
  </si>
  <si>
    <t>='Parts 3-4'!$I$13</t>
  </si>
  <si>
    <t>='Parts 3-4'!$C$13</t>
  </si>
  <si>
    <t>='Parts 3-4'!$D$13</t>
  </si>
  <si>
    <t>='Parts 3-4'!$E$13</t>
  </si>
  <si>
    <t>='Parts 3-4'!$J$13</t>
  </si>
  <si>
    <t>=IF(SUM(_246)=0,"",SUM(_246))</t>
  </si>
  <si>
    <t>='Parts 3-4'!$C$28:$I$28</t>
  </si>
  <si>
    <t>='Parts 3-4'!$F$28</t>
  </si>
  <si>
    <t>='Parts 3-4'!$G$28</t>
  </si>
  <si>
    <t>='Parts 3-4'!$H$28</t>
  </si>
  <si>
    <t>='Parts 3-4'!$I$28</t>
  </si>
  <si>
    <t>='Parts 3-4'!$C$28</t>
  </si>
  <si>
    <t>='Parts 3-4'!$D$28</t>
  </si>
  <si>
    <t>='Parts 3-4'!$E$28</t>
  </si>
  <si>
    <t>='Parts 3-4'!$J$28</t>
  </si>
  <si>
    <t>=IF(SUM(_311)=0,"",SUM(_311))</t>
  </si>
  <si>
    <t>='Parts 3-4'!$C$30:$I$30</t>
  </si>
  <si>
    <t>='Parts 3-4'!$F$30</t>
  </si>
  <si>
    <t>='Parts 3-4'!$G$30</t>
  </si>
  <si>
    <t>='Parts 3-4'!$H$30</t>
  </si>
  <si>
    <t>='Parts 3-4'!$I$30</t>
  </si>
  <si>
    <t>='Parts 3-4'!$C$30</t>
  </si>
  <si>
    <t>='Parts 3-4'!$D$30</t>
  </si>
  <si>
    <t>='Parts 3-4'!$E$30</t>
  </si>
  <si>
    <t>='Parts 3-4'!$J$30</t>
  </si>
  <si>
    <t>=IF(SUM(_465)=0,"",SUM(_465))</t>
  </si>
  <si>
    <t>='Parts 3-4'!$C$31:$I$31</t>
  </si>
  <si>
    <t>='Parts 3-4'!$F$31</t>
  </si>
  <si>
    <t>='Parts 3-4'!$G$31</t>
  </si>
  <si>
    <t>='Parts 3-4'!$H$31</t>
  </si>
  <si>
    <t>='Parts 3-4'!$I$31</t>
  </si>
  <si>
    <t>='Parts 3-4'!$C$31</t>
  </si>
  <si>
    <t>='Parts 3-4'!$D$31</t>
  </si>
  <si>
    <t>='Parts 3-4'!$E$31</t>
  </si>
  <si>
    <t>='Parts 3-4'!$C$35</t>
  </si>
  <si>
    <t>=IF(SUM(_466)=0,"",SUM(_466))</t>
  </si>
  <si>
    <t>='Parts 3-4'!$C$32:$I$32</t>
  </si>
  <si>
    <t>='Parts 3-4'!$F$32</t>
  </si>
  <si>
    <t>='Parts 3-4'!$G$32</t>
  </si>
  <si>
    <t>='Parts 3-4'!$H$32</t>
  </si>
  <si>
    <t>='Parts 3-4'!$I$32</t>
  </si>
  <si>
    <t>='Parts 3-4'!$C$32</t>
  </si>
  <si>
    <t>='Parts 3-4'!$D$32</t>
  </si>
  <si>
    <t>='Parts 3-4'!$E$32</t>
  </si>
  <si>
    <t>='Parts 3-4'!$J$32</t>
  </si>
  <si>
    <t>=IF(SUM(_467)=0,"",SUM(_467))</t>
  </si>
  <si>
    <t>='Parts 3-4'!$F$12:$F$32</t>
  </si>
  <si>
    <t>='Parts 3-4'!$G$12:$G$32</t>
  </si>
  <si>
    <t>='Parts 3-4'!$H$12:$H$32</t>
  </si>
  <si>
    <t>='Parts 3-4'!$I$12:$I$32</t>
  </si>
  <si>
    <t>='Parts 3-4'!$C$12:$C$32</t>
  </si>
  <si>
    <t>='Parts 3-4'!$D$12:$D$32</t>
  </si>
  <si>
    <t>='Parts 3-4'!$E$12:$E$32</t>
  </si>
  <si>
    <t>='Parts 3-4'!$J$12:$J$32</t>
  </si>
  <si>
    <t>='Parts 1-2'!$R$29</t>
  </si>
  <si>
    <t>='Parts 1-2'!$C$27</t>
  </si>
  <si>
    <t>='Parts 1-2'!$G$28</t>
  </si>
  <si>
    <t>='Parts 1-2'!$O$14</t>
  </si>
  <si>
    <t>='Parts 1-2'!$H$21</t>
  </si>
  <si>
    <t>='Parts 1-2'!$G$30</t>
  </si>
  <si>
    <t>='Parts 1-2'!$A$7</t>
  </si>
  <si>
    <t>='Parts 1-2'!$L$16</t>
  </si>
  <si>
    <t>='Parts 1-2'!$J$19</t>
  </si>
  <si>
    <t>='Parts 1-2'!$G$31</t>
  </si>
  <si>
    <t>='Parts 1-2'!$L$14</t>
  </si>
  <si>
    <t>='Parts 1-2'!$H$20</t>
  </si>
  <si>
    <t>='Parts 1-2'!$A$35</t>
  </si>
  <si>
    <t>='Parts 1-2'!$G$29</t>
  </si>
  <si>
    <t>='Parts 1-2'!$X$14</t>
  </si>
  <si>
    <t>='Parts 1-2'!$L$27</t>
  </si>
  <si>
    <t>='Parts 1-2'!$Y$6</t>
  </si>
  <si>
    <t>='Parts 1-2'!$R$14</t>
  </si>
  <si>
    <t>='Parts 1-2'!$O$27</t>
  </si>
  <si>
    <t>='Parts 1-2'!$R$24</t>
  </si>
  <si>
    <t>='Parts 1-2'!$R$27</t>
  </si>
  <si>
    <t>Natural Gas Plant Liquids (NGPL) and Liquefied Refinery Gases (LRG)*:</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</si>
  <si>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</si>
  <si>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_PSTRE</t>
  </si>
  <si>
    <t>_PCITY</t>
  </si>
  <si>
    <t>_PSTAT</t>
  </si>
  <si>
    <t>_PZIP4</t>
  </si>
  <si>
    <t>AND(LEN(_PZIP4)=4,ISNUMBER(VALUE(_PZIP4)))</t>
  </si>
  <si>
    <t>_PZIP</t>
  </si>
  <si>
    <t>AND(LEN(_PZIP)=5,ISNUMBER(VALUE(_PZIP)))</t>
  </si>
  <si>
    <t>_VFORM</t>
  </si>
  <si>
    <t>zip</t>
  </si>
  <si>
    <t>zip4</t>
  </si>
  <si>
    <t>Street</t>
  </si>
  <si>
    <t>city</t>
  </si>
  <si>
    <t>state</t>
  </si>
  <si>
    <t>='Parts1-2'!$O$24</t>
  </si>
  <si>
    <t>='Parts1-2'!$C$26</t>
  </si>
  <si>
    <t>CN</t>
  </si>
  <si>
    <t>Canada</t>
  </si>
  <si>
    <t>PR</t>
  </si>
  <si>
    <t>Puerto Rico</t>
  </si>
  <si>
    <t>='Parts 1-2'!$AA$1:$AA$54</t>
  </si>
  <si>
    <t>AND(ISNUMBER(Year),Year&gt;2009,LEN(Year)=4)</t>
  </si>
  <si>
    <t>Enter a valid four-digit year; 2010 or later.  
Please secure a 2009 form from the EIA website to provide submissions and resubmissions for 2009.</t>
  </si>
  <si>
    <t>AND(LEN(zip)=5,ISNUMBER(VALUE(zip)))</t>
  </si>
  <si>
    <t>AND(LEN(zip4)=4,ISNUMBER(VALUE(zip4)))</t>
  </si>
  <si>
    <t>Mailing Address of Contact (e.g., PO Box, RR):  If the physical and 
mailing addresses are the same, only complete the physical address.</t>
  </si>
  <si>
    <t>Value must be a whole number between 0 and 1,000,000.</t>
  </si>
  <si>
    <t>Value must be a whole number between 0 and 10,000,000.</t>
  </si>
  <si>
    <t>Value must be a whole number between -100,000 and 100,000.</t>
  </si>
  <si>
    <t>Gasoline Treated as Blendstock (GTAB)</t>
  </si>
  <si>
    <t>='Parts3-4'!$C$24:$I$24</t>
  </si>
  <si>
    <t>='Parts3-4'!$F$24</t>
  </si>
  <si>
    <t>='Parts3-4'!$G$24</t>
  </si>
  <si>
    <t>='Parts3-4'!$H$24</t>
  </si>
  <si>
    <t>='Parts3-4'!$I$24</t>
  </si>
  <si>
    <t>='Parts3-4'!$C$24</t>
  </si>
  <si>
    <t>='Parts3-4'!$D$24</t>
  </si>
  <si>
    <t>='Parts3-4'!$E$24</t>
  </si>
  <si>
    <t>='Parts3-4'!$J$24</t>
  </si>
  <si>
    <t>='Parts3-4'!$C$22:$I$22</t>
  </si>
  <si>
    <t>='Parts3-4'!$F$22</t>
  </si>
  <si>
    <t>='Parts3-4'!$G$22</t>
  </si>
  <si>
    <t>='Parts3-4'!$H$22</t>
  </si>
  <si>
    <t>='Parts3-4'!$I$22</t>
  </si>
  <si>
    <t>='Parts3-4'!$C$22</t>
  </si>
  <si>
    <t>='Parts3-4'!$D$22</t>
  </si>
  <si>
    <t>='Parts3-4'!$E$22</t>
  </si>
  <si>
    <t>='Parts3-4'!$J$22</t>
  </si>
  <si>
    <t>='Parts3-4'!$C$15:$I$15</t>
  </si>
  <si>
    <t>='Parts3-4'!$F$15</t>
  </si>
  <si>
    <t>='Parts3-4'!$G$15</t>
  </si>
  <si>
    <t>='Parts3-4'!$H$15</t>
  </si>
  <si>
    <t>='Parts3-4'!$I$15</t>
  </si>
  <si>
    <t>='Parts3-4'!$C$15</t>
  </si>
  <si>
    <t>='Parts3-4'!$D$15</t>
  </si>
  <si>
    <t>='Parts3-4'!$E$15</t>
  </si>
  <si>
    <t>='Parts3-4'!$J$15</t>
  </si>
  <si>
    <t>='Parts3-4'!$C$16:$I$16</t>
  </si>
  <si>
    <t>='Parts3-4'!$F$16</t>
  </si>
  <si>
    <t>='Parts3-4'!$G$16</t>
  </si>
  <si>
    <t>='Parts3-4'!$H$16</t>
  </si>
  <si>
    <t>='Parts3-4'!$I$16</t>
  </si>
  <si>
    <t>='Parts3-4'!$C$16</t>
  </si>
  <si>
    <t>='Parts3-4'!$D$16</t>
  </si>
  <si>
    <t>='Parts3-4'!$E$16</t>
  </si>
  <si>
    <t>='Parts3-4'!$J$16</t>
  </si>
  <si>
    <t>='Parts3-4'!$C$20:$I$20</t>
  </si>
  <si>
    <t>='Parts3-4'!$F$20</t>
  </si>
  <si>
    <t>='Parts3-4'!$G$20</t>
  </si>
  <si>
    <t>='Parts3-4'!$H$20</t>
  </si>
  <si>
    <t>='Parts3-4'!$I$20</t>
  </si>
  <si>
    <t>='Parts3-4'!$C$20</t>
  </si>
  <si>
    <t>='Parts3-4'!$D$20</t>
  </si>
  <si>
    <t>='Parts3-4'!$E$20</t>
  </si>
  <si>
    <t>='Parts3-4'!$J$20</t>
  </si>
  <si>
    <t>='Parts3-4'!$C$25:$I$25</t>
  </si>
  <si>
    <t>='Parts3-4'!$F$25</t>
  </si>
  <si>
    <t>='Parts3-4'!$G$25</t>
  </si>
  <si>
    <t>='Parts3-4'!$H$25</t>
  </si>
  <si>
    <t>='Parts3-4'!$I$25</t>
  </si>
  <si>
    <t>='Parts3-4'!$C$25</t>
  </si>
  <si>
    <t>='Parts3-4'!$D$25</t>
  </si>
  <si>
    <t>='Parts3-4'!$E$25</t>
  </si>
  <si>
    <t>='Parts3-4'!$J$25</t>
  </si>
  <si>
    <t>='Parts3-4'!$C$23:$I$23</t>
  </si>
  <si>
    <t>='Parts3-4'!$F$23</t>
  </si>
  <si>
    <t>='Parts3-4'!$G$23</t>
  </si>
  <si>
    <t>='Parts3-4'!$H$23</t>
  </si>
  <si>
    <t>='Parts3-4'!$I$23</t>
  </si>
  <si>
    <t>='Parts3-4'!$C$23</t>
  </si>
  <si>
    <t>='Parts3-4'!$D$23</t>
  </si>
  <si>
    <t>='Parts3-4'!$E$23</t>
  </si>
  <si>
    <t>='Parts3-4'!$J$23</t>
  </si>
  <si>
    <t>='Parts3-4'!$C$13:$I$13</t>
  </si>
  <si>
    <t>='Parts3-4'!$F$13</t>
  </si>
  <si>
    <t>='Parts3-4'!$G$13</t>
  </si>
  <si>
    <t>='Parts3-4'!$H$13</t>
  </si>
  <si>
    <t>='Parts3-4'!$I$13</t>
  </si>
  <si>
    <t>='Parts3-4'!$C$13</t>
  </si>
  <si>
    <t>='Parts3-4'!$D$13</t>
  </si>
  <si>
    <t>='Parts3-4'!$E$13</t>
  </si>
  <si>
    <t>='Parts3-4'!$J$13</t>
  </si>
  <si>
    <t>='Parts3-4'!$C$19:$I$19</t>
  </si>
  <si>
    <t>='Parts3-4'!$F$19</t>
  </si>
  <si>
    <t>='Parts3-4'!$G$19</t>
  </si>
  <si>
    <t>='Parts3-4'!$H$19</t>
  </si>
  <si>
    <t>='Parts3-4'!$I$19</t>
  </si>
  <si>
    <t>='Parts3-4'!$C$19</t>
  </si>
  <si>
    <t>='Parts3-4'!$D$19</t>
  </si>
  <si>
    <t>='Parts3-4'!$E$19</t>
  </si>
  <si>
    <t>='Parts3-4'!$J$19</t>
  </si>
  <si>
    <t>='Parts3-4'!$C$18:$I$18</t>
  </si>
  <si>
    <t>='Parts3-4'!$F$18</t>
  </si>
  <si>
    <t>='Parts3-4'!$G$18</t>
  </si>
  <si>
    <t>='Parts3-4'!$H$18</t>
  </si>
  <si>
    <t>='Parts3-4'!$I$18</t>
  </si>
  <si>
    <t>='Parts3-4'!$C$18</t>
  </si>
  <si>
    <t>='Parts3-4'!$D$18</t>
  </si>
  <si>
    <t>='Parts3-4'!$E$18</t>
  </si>
  <si>
    <t>='Parts3-4'!$J$18</t>
  </si>
  <si>
    <t>='Parts3-4'!$C$26:$I$26</t>
  </si>
  <si>
    <t>='Parts3-4'!$F$26</t>
  </si>
  <si>
    <t>='Parts3-4'!$G$26</t>
  </si>
  <si>
    <t>='Parts3-4'!$H$26</t>
  </si>
  <si>
    <t>='Parts3-4'!$I$26</t>
  </si>
  <si>
    <t>='Parts3-4'!$C$26</t>
  </si>
  <si>
    <t>='Parts3-4'!$D$26</t>
  </si>
  <si>
    <t>='Parts3-4'!$E$26</t>
  </si>
  <si>
    <t>='Parts3-4'!$J$26</t>
  </si>
  <si>
    <t>='Parts3-4'!$C$11:$I$11</t>
  </si>
  <si>
    <t>='Parts3-4'!$F$11</t>
  </si>
  <si>
    <t>='Parts3-4'!$G$11</t>
  </si>
  <si>
    <t>='Parts3-4'!$H$11</t>
  </si>
  <si>
    <t>='Parts3-4'!$I$11</t>
  </si>
  <si>
    <t>='Parts3-4'!$C$11</t>
  </si>
  <si>
    <t>='Parts3-4'!$D$11</t>
  </si>
  <si>
    <t>='Parts3-4'!$E$11</t>
  </si>
  <si>
    <t>='Parts3-4'!$J$11</t>
  </si>
  <si>
    <t>='Parts3-4'!$C$12:$I$12</t>
  </si>
  <si>
    <t>='Parts3-4'!$F$12</t>
  </si>
  <si>
    <t>='Parts3-4'!$G$12</t>
  </si>
  <si>
    <t>='Parts3-4'!$H$12</t>
  </si>
  <si>
    <t>='Parts3-4'!$I$12</t>
  </si>
  <si>
    <t>='Parts3-4'!$C$12</t>
  </si>
  <si>
    <t>='Parts3-4'!$D$12</t>
  </si>
  <si>
    <t>='Parts3-4'!$E$12</t>
  </si>
  <si>
    <t>='Parts3-4'!$J$12</t>
  </si>
  <si>
    <t>='Parts3-4'!$C$27:$I$27</t>
  </si>
  <si>
    <t>='Parts3-4'!$F$27</t>
  </si>
  <si>
    <t>='Parts3-4'!$G$27</t>
  </si>
  <si>
    <t>='Parts3-4'!$H$27</t>
  </si>
  <si>
    <t>='Parts3-4'!$I$27</t>
  </si>
  <si>
    <t>='Parts3-4'!$C$27</t>
  </si>
  <si>
    <t>='Parts3-4'!$D$27</t>
  </si>
  <si>
    <t>='Parts3-4'!$E$27</t>
  </si>
  <si>
    <t>='Parts3-4'!$J$27</t>
  </si>
  <si>
    <t>='Parts3-4'!$C$29:$I$29</t>
  </si>
  <si>
    <t>='Parts3-4'!$F$29</t>
  </si>
  <si>
    <t>='Parts3-4'!$G$29</t>
  </si>
  <si>
    <t>='Parts3-4'!$H$29</t>
  </si>
  <si>
    <t>='Parts3-4'!$I$29</t>
  </si>
  <si>
    <t>='Parts3-4'!$C$29</t>
  </si>
  <si>
    <t>='Parts3-4'!$D$29</t>
  </si>
  <si>
    <t>='Parts3-4'!$E$29</t>
  </si>
  <si>
    <t>='Parts3-4'!$J$29</t>
  </si>
  <si>
    <t>='Parts3-4'!$C$30:$I$30</t>
  </si>
  <si>
    <t>='Parts3-4'!$C$35</t>
  </si>
  <si>
    <t>='Parts3-4'!$F$30</t>
  </si>
  <si>
    <t>='Parts3-4'!$G$30</t>
  </si>
  <si>
    <t>='Parts3-4'!$H$30</t>
  </si>
  <si>
    <t>='Parts3-4'!$I$30</t>
  </si>
  <si>
    <t>='Parts3-4'!$C$30</t>
  </si>
  <si>
    <t>='Parts3-4'!$D$30</t>
  </si>
  <si>
    <t>='Parts3-4'!$E$30</t>
  </si>
  <si>
    <t>='Parts3-4'!$J$30</t>
  </si>
  <si>
    <t>='Parts3-4'!$C$31:$I$31</t>
  </si>
  <si>
    <t>='Parts3-4'!$F$31</t>
  </si>
  <si>
    <t>='Parts3-4'!$G$31</t>
  </si>
  <si>
    <t>='Parts3-4'!$H$31</t>
  </si>
  <si>
    <t>='Parts3-4'!$I$31</t>
  </si>
  <si>
    <t>='Parts3-4'!$C$31</t>
  </si>
  <si>
    <t>='Parts3-4'!$D$31</t>
  </si>
  <si>
    <t>='Parts3-4'!$E$31</t>
  </si>
  <si>
    <t>='Parts3-4'!$J$31</t>
  </si>
  <si>
    <t>='Parts3-4'!$F$11:$F$31</t>
  </si>
  <si>
    <t>='Parts3-4'!$G$11:$G$31</t>
  </si>
  <si>
    <t>='Parts3-4'!$H$11:$H$31</t>
  </si>
  <si>
    <t>='Parts3-4'!$I$11:$I$31</t>
  </si>
  <si>
    <t>='Parts3-4'!$C$11:$C$31</t>
  </si>
  <si>
    <t>='Parts3-4'!$D$11:$D$31</t>
  </si>
  <si>
    <t>='Parts3-4'!$E$11:$E$31</t>
  </si>
  <si>
    <t>='Parts1-2'!$R$24</t>
  </si>
  <si>
    <t>='Parts3-4'!$J$11:$J$31</t>
  </si>
  <si>
    <t>='Parts1-2'!$A$7</t>
  </si>
  <si>
    <t>='Parts1-2'!$R$29</t>
  </si>
  <si>
    <t>='Parts1-2'!$C$27</t>
  </si>
  <si>
    <t>='Parts1-2'!$G$28</t>
  </si>
  <si>
    <t>='Parts1-2'!$O$14</t>
  </si>
  <si>
    <t>='Parts1-2'!$H$21</t>
  </si>
  <si>
    <t>='Parts1-2'!$G$30</t>
  </si>
  <si>
    <t>='Parts1-2'!$L$16</t>
  </si>
  <si>
    <t>='Parts1-2'!$J$19</t>
  </si>
  <si>
    <t>='Parts1-2'!$G$31</t>
  </si>
  <si>
    <t>='Parts1-2'!$L$14</t>
  </si>
  <si>
    <t>='Parts1-2'!$H$20</t>
  </si>
  <si>
    <t>='Parts1-2'!$G$29</t>
  </si>
  <si>
    <t>='Parts1-2'!$X$14</t>
  </si>
  <si>
    <t>='Parts1-2'!$L$27</t>
  </si>
  <si>
    <t>='Parts1-2'!$AA$1:$AA$54</t>
  </si>
  <si>
    <t>='Parts1-2'!$Y$6</t>
  </si>
  <si>
    <t>='Parts1-2'!$R$14</t>
  </si>
  <si>
    <t>='Parts1-2'!$O$27</t>
  </si>
  <si>
    <t>='Parts1-2'!$R$27</t>
  </si>
  <si>
    <t>='Parts1-2'!$A$34</t>
  </si>
  <si>
    <t>Expiration Date: x/x/xxxx</t>
  </si>
  <si>
    <t>OMB No. 1905-0165</t>
  </si>
  <si>
    <t>* Includes ethane/ethylene, propane/propylene, normal butane/butylene, isobutane/isobutylene, and pentanes plus as found on Form EIA-812 as product codes 108, 246, 244, 245 and 220.</t>
  </si>
  <si>
    <t>Burden: 0.95 hours</t>
  </si>
  <si>
    <t>Call:   202-586-4615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</si>
</sst>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lt;=9999999]###\-####;\(###\)\ ###\-####"/>
    <numFmt numFmtId="165" formatCode="[$-F800]dddd\,\ mmmm\ dd\,\ yyyy"/>
  </numFmts>
  <fonts count="29">
    <font>
      <sz val="10"/>
      <name val="Arial"/>
    </font>
    <font>
      <sz val="10"/>
      <name val="Arial"/>
    </font>
    <font>
      <u/>
      <sz val="10"/>
      <color indexed="12"/>
      <name val="Arial"/>
      <family val="2"/>
    </font>
    <font>
      <sz val="16"/>
      <name val="Arial"/>
      <family val="2"/>
    </font>
    <font>
      <b/>
      <sz val="16"/>
      <name val="Arial"/>
      <family val="2"/>
    </font>
    <font>
      <b/>
      <sz val="12"/>
      <color indexed="8"/>
      <name val="Arial"/>
      <family val="2"/>
    </font>
    <font>
      <sz val="12"/>
      <color indexed="8"/>
      <name val="Arial"/>
      <family val="2"/>
    </font>
    <font>
      <b/>
      <sz val="14"/>
      <name val="Arial"/>
      <family val="2"/>
    </font>
    <font>
      <sz val="14"/>
      <name val="Arial"/>
      <family val="2"/>
    </font>
    <font>
      <sz val="14"/>
      <name val="Arial"/>
      <family val="2"/>
    </font>
    <font>
      <b/>
      <sz val="12"/>
      <name val="Arial"/>
      <family val="2"/>
    </font>
    <font>
      <sz val="13"/>
      <name val="Arial"/>
      <family val="2"/>
    </font>
    <font>
      <b/>
      <sz val="13"/>
      <name val="Arial"/>
      <family val="2"/>
    </font>
    <font>
      <b/>
      <u/>
      <sz val="13"/>
      <color indexed="12"/>
      <name val="Arial"/>
      <family val="2"/>
    </font>
    <font>
      <sz val="12"/>
      <name val="Arial"/>
      <family val="2"/>
    </font>
    <font>
      <sz val="8"/>
      <name val="Arial"/>
      <family val="2"/>
    </font>
    <font>
      <u/>
      <sz val="14"/>
      <color indexed="12"/>
      <name val="Arial"/>
      <family val="2"/>
    </font>
    <font>
      <sz val="10"/>
      <color indexed="9"/>
      <name val="Arial"/>
      <family val="2"/>
    </font>
    <font>
      <sz val="12"/>
      <color indexed="9"/>
      <name val="StCodes"/>
    </font>
    <font>
      <sz val="12"/>
      <color indexed="9"/>
      <name val="Arial"/>
      <family val="2"/>
    </font>
    <font>
      <sz val="10"/>
      <color indexed="9"/>
      <name val="Arial"/>
      <family val="2"/>
    </font>
    <font>
      <b/>
      <i/>
      <sz val="14"/>
      <name val="Arial"/>
      <family val="2"/>
    </font>
    <font>
      <b/>
      <sz val="10"/>
      <name val="Arial"/>
      <family val="2"/>
    </font>
    <font>
      <b/>
      <sz val="14"/>
      <color indexed="41"/>
      <name val="Arial"/>
      <family val="2"/>
    </font>
    <font>
      <sz val="10"/>
      <color indexed="41"/>
      <name val="Arial"/>
      <family val="2"/>
    </font>
    <font>
      <b/>
      <sz val="13"/>
      <color indexed="9"/>
      <name val="Arial"/>
      <family val="2"/>
    </font>
    <font>
      <b/>
      <u/>
      <sz val="13"/>
      <color indexed="9"/>
      <name val="Arial"/>
      <family val="2"/>
    </font>
    <font>
      <sz val="14"/>
      <color indexed="9"/>
      <name val="Arial"/>
      <family val="2"/>
    </font>
    <font>
      <u/>
      <sz val="10"/>
      <color indexed="9"/>
      <name val="Arial"/>
      <family val="2"/>
    </font>
  </fonts>
  <fills count="8">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7"/>
        <bgColor indexed="64"/>
      </patternFill>
    </fill>
    <fill>
      <patternFill patternType="solid">
        <fgColor indexed="41"/>
        <bgColor indexed="41"/>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233">
    <xf numFmtId="0" fontId="0" fillId="0" borderId="0" xfId="0"/>
    <xf numFmtId="0" fontId="3" fillId="2" borderId="1" xfId="0" applyFont="1" applyFill="1" applyBorder="1" applyProtection="1"/>
    <xf numFmtId="0" fontId="3" fillId="2" borderId="2" xfId="0" applyFont="1" applyFill="1" applyBorder="1" applyProtection="1"/>
    <xf numFmtId="0" fontId="3" fillId="2" borderId="3" xfId="0" applyFont="1" applyFill="1" applyBorder="1" applyProtection="1"/>
    <xf numFmtId="0" fontId="3" fillId="2" borderId="0" xfId="0" applyFont="1" applyFill="1" applyBorder="1" applyProtection="1"/>
    <xf numFmtId="0" fontId="3" fillId="2" borderId="0" xfId="0" applyFont="1" applyFill="1" applyBorder="1" applyAlignment="1" applyProtection="1">
      <alignment horizontal="right"/>
    </xf>
    <xf numFmtId="0" fontId="4" fillId="2" borderId="0" xfId="0" applyFont="1" applyFill="1" applyBorder="1" applyAlignment="1" applyProtection="1">
      <alignment horizontal="center"/>
    </xf>
    <xf numFmtId="0" fontId="7" fillId="2" borderId="4" xfId="0" applyFont="1" applyFill="1" applyBorder="1" applyAlignment="1" applyProtection="1">
      <alignment horizontal="left"/>
    </xf>
    <xf numFmtId="0" fontId="7" fillId="2" borderId="0" xfId="0" applyFont="1" applyFill="1" applyBorder="1" applyAlignment="1" applyProtection="1">
      <alignment horizontal="left"/>
    </xf>
    <xf numFmtId="0" fontId="7" fillId="2" borderId="0" xfId="0" applyFont="1" applyFill="1" applyBorder="1" applyAlignment="1" applyProtection="1">
      <alignment horizontal="center"/>
    </xf>
    <xf numFmtId="49" fontId="4" fillId="2" borderId="0" xfId="0" applyNumberFormat="1" applyFont="1" applyFill="1" applyBorder="1" applyAlignment="1" applyProtection="1">
      <alignment horizontal="center" vertical="center"/>
    </xf>
    <xf numFmtId="0" fontId="0" fillId="2" borderId="0" xfId="0" applyFill="1" applyBorder="1" applyProtection="1"/>
    <xf numFmtId="0" fontId="4"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vertical="top" wrapText="1"/>
    </xf>
    <xf numFmtId="0" fontId="7" fillId="2" borderId="0" xfId="0" applyFont="1" applyFill="1" applyBorder="1" applyAlignment="1" applyProtection="1">
      <alignment horizontal="left" vertical="top" wrapText="1"/>
    </xf>
    <xf numFmtId="0" fontId="12" fillId="2" borderId="0" xfId="0" applyFont="1" applyFill="1" applyBorder="1" applyProtection="1"/>
    <xf numFmtId="0" fontId="4" fillId="2" borderId="5" xfId="0" applyNumberFormat="1" applyFont="1" applyFill="1" applyBorder="1" applyAlignment="1" applyProtection="1">
      <alignment horizontal="center" vertical="center"/>
    </xf>
    <xf numFmtId="0" fontId="11" fillId="2" borderId="0" xfId="0" applyFont="1" applyFill="1" applyBorder="1" applyAlignment="1" applyProtection="1"/>
    <xf numFmtId="0" fontId="12" fillId="2" borderId="0" xfId="0" applyFont="1" applyFill="1" applyBorder="1" applyAlignment="1" applyProtection="1"/>
    <xf numFmtId="0" fontId="11" fillId="2" borderId="0" xfId="0" applyFont="1" applyFill="1" applyBorder="1" applyProtection="1"/>
    <xf numFmtId="49" fontId="11" fillId="2" borderId="0" xfId="0" applyNumberFormat="1" applyFont="1" applyFill="1" applyBorder="1" applyAlignment="1" applyProtection="1">
      <alignment horizontal="center"/>
    </xf>
    <xf numFmtId="0" fontId="0" fillId="0" borderId="0" xfId="0" applyFill="1" applyBorder="1"/>
    <xf numFmtId="0" fontId="12" fillId="2" borderId="0" xfId="0" applyFont="1" applyFill="1" applyBorder="1" applyAlignment="1" applyProtection="1">
      <alignment horizontal="left" vertical="center" wrapText="1"/>
    </xf>
    <xf numFmtId="0" fontId="12" fillId="2" borderId="0" xfId="0" applyFont="1" applyFill="1" applyBorder="1" applyAlignment="1" applyProtection="1">
      <alignment horizontal="left"/>
    </xf>
    <xf numFmtId="0" fontId="3" fillId="2" borderId="2" xfId="0" applyFont="1" applyFill="1" applyBorder="1" applyAlignment="1" applyProtection="1">
      <alignment horizontal="right"/>
    </xf>
    <xf numFmtId="0" fontId="12" fillId="2" borderId="0" xfId="0" applyFont="1" applyFill="1" applyBorder="1" applyAlignment="1" applyProtection="1">
      <alignment horizontal="center"/>
    </xf>
    <xf numFmtId="0" fontId="12" fillId="2" borderId="0" xfId="0" applyFont="1" applyFill="1" applyBorder="1" applyAlignment="1" applyProtection="1">
      <alignment vertical="center" wrapText="1"/>
    </xf>
    <xf numFmtId="0" fontId="7" fillId="2" borderId="0" xfId="0" applyFont="1" applyFill="1" applyBorder="1" applyAlignment="1" applyProtection="1">
      <alignment horizontal="left" vertical="center" wrapText="1"/>
    </xf>
    <xf numFmtId="0" fontId="0" fillId="3" borderId="0" xfId="0" applyFill="1" applyProtection="1"/>
    <xf numFmtId="0" fontId="0" fillId="2" borderId="5" xfId="0" applyFill="1" applyBorder="1" applyAlignment="1" applyProtection="1">
      <alignment vertical="center"/>
    </xf>
    <xf numFmtId="0" fontId="0" fillId="0" borderId="0" xfId="0" applyAlignment="1">
      <alignment vertical="center"/>
    </xf>
    <xf numFmtId="0" fontId="8" fillId="2" borderId="5" xfId="0" applyFont="1" applyFill="1" applyBorder="1" applyAlignment="1" applyProtection="1">
      <alignment horizontal="left" vertical="center"/>
    </xf>
    <xf numFmtId="0" fontId="0" fillId="2" borderId="2" xfId="0" applyFill="1" applyBorder="1" applyProtection="1"/>
    <xf numFmtId="0" fontId="7" fillId="2" borderId="5" xfId="0" applyFont="1" applyFill="1" applyBorder="1" applyAlignment="1" applyProtection="1">
      <alignment horizontal="left" vertical="center"/>
    </xf>
    <xf numFmtId="0" fontId="12" fillId="0" borderId="6" xfId="0" applyFont="1" applyFill="1" applyBorder="1" applyAlignment="1" applyProtection="1">
      <alignment horizontal="center"/>
    </xf>
    <xf numFmtId="0" fontId="12" fillId="0" borderId="6" xfId="0" applyFont="1" applyBorder="1" applyAlignment="1">
      <alignment horizontal="center"/>
    </xf>
    <xf numFmtId="0" fontId="7" fillId="2" borderId="0" xfId="0" applyFont="1" applyFill="1" applyBorder="1" applyProtection="1"/>
    <xf numFmtId="0" fontId="7" fillId="4" borderId="7" xfId="0" applyFont="1" applyFill="1" applyBorder="1" applyAlignment="1" applyProtection="1">
      <alignment horizontal="left" vertical="center"/>
    </xf>
    <xf numFmtId="0" fontId="13" fillId="2" borderId="0" xfId="2" applyFont="1" applyFill="1" applyBorder="1" applyAlignment="1" applyProtection="1">
      <alignment horizontal="left" vertical="top"/>
    </xf>
    <xf numFmtId="0" fontId="1" fillId="5" borderId="0" xfId="0" applyFont="1" applyFill="1" applyBorder="1" applyAlignment="1" applyProtection="1">
      <alignment vertical="center" wrapText="1"/>
    </xf>
    <xf numFmtId="0" fontId="7" fillId="4" borderId="8" xfId="0" applyFont="1" applyFill="1" applyBorder="1" applyAlignment="1" applyProtection="1">
      <alignment horizontal="left" vertical="center"/>
    </xf>
    <xf numFmtId="0" fontId="7" fillId="2" borderId="9" xfId="0" applyFont="1" applyFill="1" applyBorder="1" applyAlignment="1" applyProtection="1">
      <alignment horizontal="left"/>
    </xf>
    <xf numFmtId="0" fontId="12" fillId="2" borderId="9" xfId="0" applyFont="1" applyFill="1" applyBorder="1" applyAlignment="1" applyProtection="1">
      <alignment horizontal="left" vertical="center" indent="2"/>
    </xf>
    <xf numFmtId="0" fontId="12" fillId="2" borderId="0" xfId="0" applyFont="1" applyFill="1" applyBorder="1" applyAlignment="1" applyProtection="1">
      <alignment horizontal="left" vertical="center"/>
    </xf>
    <xf numFmtId="0" fontId="12" fillId="2" borderId="0" xfId="0" applyFont="1" applyFill="1" applyBorder="1" applyAlignment="1" applyProtection="1">
      <alignment vertical="center"/>
    </xf>
    <xf numFmtId="0" fontId="0" fillId="2" borderId="9" xfId="0" applyFill="1" applyBorder="1" applyProtection="1"/>
    <xf numFmtId="0" fontId="12" fillId="2" borderId="9" xfId="0" applyFont="1" applyFill="1" applyBorder="1" applyAlignment="1" applyProtection="1">
      <alignment horizontal="left" indent="2"/>
    </xf>
    <xf numFmtId="0" fontId="16" fillId="2" borderId="9" xfId="2" applyFont="1" applyFill="1" applyBorder="1" applyAlignment="1" applyProtection="1">
      <alignment horizontal="left" vertical="top"/>
    </xf>
    <xf numFmtId="49" fontId="11" fillId="2" borderId="0" xfId="0" applyNumberFormat="1" applyFont="1" applyFill="1" applyBorder="1" applyAlignment="1" applyProtection="1">
      <alignment horizontal="left"/>
    </xf>
    <xf numFmtId="0" fontId="11" fillId="2" borderId="0" xfId="0" applyFont="1" applyFill="1" applyBorder="1" applyAlignment="1" applyProtection="1">
      <alignment horizontal="center"/>
    </xf>
    <xf numFmtId="49" fontId="11" fillId="2" borderId="0" xfId="0" applyNumberFormat="1" applyFont="1" applyFill="1" applyBorder="1" applyAlignment="1" applyProtection="1">
      <alignment vertical="center"/>
    </xf>
    <xf numFmtId="0" fontId="12" fillId="2" borderId="0" xfId="0" applyFont="1" applyFill="1" applyBorder="1" applyAlignment="1" applyProtection="1">
      <alignment horizontal="right"/>
    </xf>
    <xf numFmtId="0" fontId="7" fillId="2" borderId="9" xfId="0" applyFont="1" applyFill="1" applyBorder="1" applyAlignment="1" applyProtection="1">
      <alignment horizontal="center"/>
    </xf>
    <xf numFmtId="0" fontId="17" fillId="3" borderId="0" xfId="0" applyFont="1" applyFill="1" applyBorder="1" applyProtection="1"/>
    <xf numFmtId="0" fontId="18" fillId="3" borderId="0" xfId="0" applyFont="1" applyFill="1" applyBorder="1" applyProtection="1"/>
    <xf numFmtId="0" fontId="19" fillId="3" borderId="0" xfId="0" applyFont="1" applyFill="1" applyBorder="1" applyProtection="1"/>
    <xf numFmtId="0" fontId="20" fillId="3" borderId="0" xfId="0" applyNumberFormat="1" applyFont="1" applyFill="1" applyBorder="1" applyProtection="1"/>
    <xf numFmtId="0" fontId="17" fillId="3" borderId="0" xfId="0" applyFont="1" applyFill="1" applyBorder="1" applyAlignment="1" applyProtection="1">
      <alignment vertical="top" wrapText="1"/>
    </xf>
    <xf numFmtId="0" fontId="7" fillId="2" borderId="4" xfId="0" applyFont="1" applyFill="1" applyBorder="1" applyAlignment="1" applyProtection="1"/>
    <xf numFmtId="165" fontId="8" fillId="2" borderId="0" xfId="0" applyNumberFormat="1" applyFont="1" applyFill="1" applyBorder="1" applyAlignment="1" applyProtection="1">
      <alignment vertical="center"/>
    </xf>
    <xf numFmtId="165" fontId="3" fillId="2" borderId="0" xfId="0" applyNumberFormat="1" applyFont="1" applyFill="1" applyBorder="1" applyAlignment="1" applyProtection="1">
      <alignment vertical="center"/>
    </xf>
    <xf numFmtId="1" fontId="8" fillId="2" borderId="6" xfId="0" applyNumberFormat="1"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xf>
    <xf numFmtId="0" fontId="11" fillId="2" borderId="5" xfId="0" applyFont="1" applyFill="1" applyBorder="1" applyAlignment="1" applyProtection="1">
      <protection locked="0"/>
    </xf>
    <xf numFmtId="49" fontId="12" fillId="2" borderId="0" xfId="0" applyNumberFormat="1" applyFont="1" applyFill="1" applyBorder="1" applyAlignment="1" applyProtection="1">
      <alignment horizontal="right" vertical="center"/>
    </xf>
    <xf numFmtId="0" fontId="8" fillId="2" borderId="0" xfId="0" applyFont="1" applyFill="1" applyBorder="1" applyAlignment="1" applyProtection="1"/>
    <xf numFmtId="0" fontId="8" fillId="2" borderId="0" xfId="0" applyFont="1" applyFill="1" applyBorder="1" applyAlignment="1" applyProtection="1">
      <alignment horizontal="left"/>
    </xf>
    <xf numFmtId="0" fontId="14" fillId="3" borderId="0" xfId="0" applyFont="1" applyFill="1" applyBorder="1" applyAlignment="1" applyProtection="1">
      <alignment vertical="top" wrapText="1"/>
    </xf>
    <xf numFmtId="0" fontId="7" fillId="2" borderId="3" xfId="0" applyNumberFormat="1" applyFont="1" applyFill="1" applyBorder="1" applyAlignment="1" applyProtection="1">
      <alignment horizontal="left" vertical="center"/>
    </xf>
    <xf numFmtId="0" fontId="7" fillId="2" borderId="10" xfId="0" applyFont="1" applyFill="1" applyBorder="1" applyAlignment="1" applyProtection="1">
      <alignment horizontal="right" vertical="center"/>
    </xf>
    <xf numFmtId="0" fontId="7" fillId="2" borderId="11" xfId="0" applyFont="1" applyFill="1" applyBorder="1" applyAlignment="1" applyProtection="1">
      <alignment horizontal="left" vertical="center"/>
    </xf>
    <xf numFmtId="0" fontId="4" fillId="2" borderId="12" xfId="0" applyFont="1" applyFill="1" applyBorder="1" applyAlignment="1" applyProtection="1">
      <alignment horizontal="center"/>
    </xf>
    <xf numFmtId="0" fontId="7" fillId="4" borderId="13" xfId="0" applyFont="1" applyFill="1" applyBorder="1" applyAlignment="1" applyProtection="1">
      <alignment horizontal="left" vertical="center"/>
    </xf>
    <xf numFmtId="0" fontId="7" fillId="2" borderId="12" xfId="0" applyFont="1" applyFill="1" applyBorder="1" applyAlignment="1" applyProtection="1">
      <alignment horizontal="left" vertical="center" wrapText="1"/>
    </xf>
    <xf numFmtId="0" fontId="7" fillId="2" borderId="3" xfId="0" applyFont="1" applyFill="1" applyBorder="1" applyAlignment="1" applyProtection="1">
      <alignment horizontal="left"/>
    </xf>
    <xf numFmtId="0" fontId="12" fillId="2" borderId="12" xfId="0" applyFont="1" applyFill="1" applyBorder="1" applyAlignment="1" applyProtection="1">
      <alignment horizontal="left" vertical="center" wrapText="1"/>
    </xf>
    <xf numFmtId="0" fontId="7" fillId="2" borderId="3" xfId="0" applyFont="1" applyFill="1" applyBorder="1" applyProtection="1"/>
    <xf numFmtId="0" fontId="0" fillId="2" borderId="3" xfId="0" applyFill="1" applyBorder="1" applyProtection="1"/>
    <xf numFmtId="0" fontId="12" fillId="2" borderId="3" xfId="0" applyFont="1" applyFill="1" applyBorder="1" applyProtection="1"/>
    <xf numFmtId="0" fontId="11" fillId="2" borderId="3" xfId="0" applyFont="1" applyFill="1" applyBorder="1" applyProtection="1"/>
    <xf numFmtId="0" fontId="12" fillId="2" borderId="3" xfId="0" applyFont="1" applyFill="1" applyBorder="1" applyAlignment="1" applyProtection="1">
      <alignment horizontal="left"/>
    </xf>
    <xf numFmtId="0" fontId="13" fillId="2" borderId="12" xfId="2" applyFont="1" applyFill="1" applyBorder="1" applyAlignment="1" applyProtection="1">
      <alignment vertical="top" wrapText="1"/>
    </xf>
    <xf numFmtId="0" fontId="7" fillId="2" borderId="12" xfId="0" applyFont="1" applyFill="1" applyBorder="1" applyAlignment="1" applyProtection="1">
      <alignment horizontal="left" vertical="top" wrapText="1"/>
    </xf>
    <xf numFmtId="0" fontId="0" fillId="2" borderId="12" xfId="0" applyFill="1" applyBorder="1" applyProtection="1"/>
    <xf numFmtId="0" fontId="12" fillId="2" borderId="3" xfId="0" applyFont="1" applyFill="1" applyBorder="1" applyAlignment="1" applyProtection="1"/>
    <xf numFmtId="0" fontId="12" fillId="2" borderId="3" xfId="0" applyFont="1" applyFill="1" applyBorder="1" applyAlignment="1" applyProtection="1">
      <alignment horizontal="left" indent="1"/>
    </xf>
    <xf numFmtId="0" fontId="7" fillId="2" borderId="4" xfId="0" applyFont="1" applyFill="1" applyBorder="1" applyAlignment="1" applyProtection="1">
      <alignment horizontal="center"/>
    </xf>
    <xf numFmtId="0" fontId="2" fillId="2" borderId="0" xfId="2" applyFill="1" applyBorder="1" applyAlignment="1" applyProtection="1">
      <alignment horizontal="left" vertical="top"/>
    </xf>
    <xf numFmtId="0" fontId="13" fillId="2" borderId="12" xfId="2" applyFont="1" applyFill="1" applyBorder="1" applyAlignment="1" applyProtection="1">
      <alignment horizontal="left" vertical="top"/>
    </xf>
    <xf numFmtId="0" fontId="1" fillId="5" borderId="1" xfId="0" applyFont="1" applyFill="1" applyBorder="1" applyAlignment="1" applyProtection="1">
      <alignment vertical="center" wrapText="1"/>
    </xf>
    <xf numFmtId="0" fontId="1" fillId="5" borderId="2" xfId="0" applyFont="1" applyFill="1" applyBorder="1" applyAlignment="1" applyProtection="1">
      <alignment vertical="center" wrapText="1"/>
    </xf>
    <xf numFmtId="0" fontId="1" fillId="5" borderId="14" xfId="0" applyFont="1" applyFill="1" applyBorder="1" applyAlignment="1" applyProtection="1">
      <alignment vertical="center" wrapText="1"/>
    </xf>
    <xf numFmtId="0" fontId="0" fillId="0" borderId="0" xfId="0" applyProtection="1"/>
    <xf numFmtId="0" fontId="1" fillId="5" borderId="3" xfId="0" applyFont="1" applyFill="1" applyBorder="1" applyAlignment="1" applyProtection="1">
      <alignment vertical="center" wrapText="1"/>
    </xf>
    <xf numFmtId="0" fontId="1" fillId="5" borderId="12" xfId="0" applyFont="1" applyFill="1" applyBorder="1" applyAlignment="1" applyProtection="1">
      <alignment vertical="center" wrapText="1"/>
    </xf>
    <xf numFmtId="0" fontId="1" fillId="5" borderId="15" xfId="0" applyFont="1" applyFill="1" applyBorder="1" applyAlignment="1" applyProtection="1">
      <alignment vertical="center" wrapText="1"/>
    </xf>
    <xf numFmtId="0" fontId="1" fillId="5" borderId="16" xfId="0" applyFont="1" applyFill="1" applyBorder="1" applyAlignment="1" applyProtection="1">
      <alignment vertical="center" wrapText="1"/>
    </xf>
    <xf numFmtId="0" fontId="1" fillId="5" borderId="17" xfId="0" applyFont="1" applyFill="1" applyBorder="1" applyAlignment="1" applyProtection="1">
      <alignment vertical="center" wrapText="1"/>
    </xf>
    <xf numFmtId="0" fontId="12" fillId="2" borderId="9" xfId="0" applyFont="1" applyFill="1" applyBorder="1" applyAlignment="1" applyProtection="1">
      <alignment vertical="center" wrapText="1"/>
    </xf>
    <xf numFmtId="0" fontId="12" fillId="2" borderId="12" xfId="0" applyFont="1" applyFill="1" applyBorder="1" applyAlignment="1" applyProtection="1">
      <alignment vertical="center" wrapText="1"/>
    </xf>
    <xf numFmtId="0" fontId="12" fillId="2" borderId="0" xfId="0" applyFont="1" applyFill="1" applyBorder="1" applyAlignment="1" applyProtection="1">
      <alignment vertical="top"/>
    </xf>
    <xf numFmtId="0" fontId="12" fillId="2" borderId="3" xfId="0" quotePrefix="1" applyFont="1" applyFill="1" applyBorder="1" applyAlignment="1" applyProtection="1">
      <alignment horizontal="left"/>
    </xf>
    <xf numFmtId="0" fontId="12" fillId="2" borderId="9" xfId="0" applyFont="1" applyFill="1" applyBorder="1" applyAlignment="1" applyProtection="1">
      <alignment horizontal="left" vertical="top" indent="4"/>
    </xf>
    <xf numFmtId="0" fontId="12" fillId="2" borderId="9" xfId="0" applyFont="1" applyFill="1" applyBorder="1" applyAlignment="1" applyProtection="1">
      <alignment horizontal="left" vertical="center" wrapText="1" indent="4"/>
    </xf>
    <xf numFmtId="0" fontId="12" fillId="2" borderId="3" xfId="0" applyFont="1" applyFill="1" applyBorder="1" applyAlignment="1" applyProtection="1">
      <alignment horizontal="right"/>
    </xf>
    <xf numFmtId="49" fontId="11" fillId="2" borderId="5" xfId="0" applyNumberFormat="1" applyFont="1" applyFill="1" applyBorder="1" applyAlignment="1" applyProtection="1">
      <alignment horizontal="left"/>
      <protection locked="0"/>
    </xf>
    <xf numFmtId="0" fontId="12" fillId="2" borderId="9" xfId="0" applyFont="1" applyFill="1" applyBorder="1" applyAlignment="1" applyProtection="1">
      <alignment horizontal="left" indent="4"/>
    </xf>
    <xf numFmtId="49" fontId="11" fillId="2" borderId="5" xfId="0" applyNumberFormat="1" applyFont="1" applyFill="1" applyBorder="1" applyAlignment="1" applyProtection="1">
      <alignment horizontal="left" vertical="center"/>
      <protection locked="0"/>
    </xf>
    <xf numFmtId="0" fontId="12" fillId="2" borderId="0" xfId="0" quotePrefix="1" applyFont="1" applyFill="1" applyBorder="1" applyAlignment="1" applyProtection="1">
      <alignment horizontal="right"/>
    </xf>
    <xf numFmtId="0" fontId="17" fillId="0" borderId="0" xfId="0" applyFont="1" applyBorder="1" applyProtection="1"/>
    <xf numFmtId="0" fontId="3" fillId="2" borderId="14" xfId="0" quotePrefix="1" applyFont="1" applyFill="1" applyBorder="1" applyAlignment="1" applyProtection="1">
      <alignment horizontal="right"/>
    </xf>
    <xf numFmtId="0" fontId="3" fillId="2" borderId="12" xfId="0" quotePrefix="1" applyFont="1" applyFill="1" applyBorder="1" applyAlignment="1" applyProtection="1">
      <alignment horizontal="right"/>
    </xf>
    <xf numFmtId="0" fontId="22" fillId="0" borderId="0" xfId="0" applyFont="1"/>
    <xf numFmtId="0" fontId="0" fillId="0" borderId="0" xfId="0" applyNumberFormat="1"/>
    <xf numFmtId="0" fontId="0" fillId="0" borderId="0" xfId="0" quotePrefix="1" applyAlignment="1">
      <alignment horizontal="left"/>
    </xf>
    <xf numFmtId="0" fontId="0" fillId="0" borderId="0" xfId="0" applyAlignment="1">
      <alignment horizontal="left"/>
    </xf>
    <xf numFmtId="0" fontId="0" fillId="0" borderId="0" xfId="0" quotePrefix="1" applyNumberFormat="1" applyAlignment="1">
      <alignment horizontal="left"/>
    </xf>
    <xf numFmtId="0" fontId="12" fillId="2" borderId="0" xfId="0" applyFont="1" applyFill="1" applyBorder="1" applyAlignment="1" applyProtection="1">
      <alignment horizontal="left" vertical="center" indent="1"/>
    </xf>
    <xf numFmtId="0" fontId="12" fillId="6" borderId="6" xfId="0" applyFont="1" applyFill="1" applyBorder="1" applyAlignment="1" applyProtection="1">
      <alignment horizontal="center" vertical="center"/>
      <protection locked="0"/>
    </xf>
    <xf numFmtId="0" fontId="11" fillId="6" borderId="6" xfId="0" applyFont="1" applyFill="1" applyBorder="1" applyAlignment="1" applyProtection="1">
      <alignment horizontal="center"/>
      <protection locked="0"/>
    </xf>
    <xf numFmtId="0" fontId="9" fillId="0" borderId="8" xfId="0" applyFont="1" applyFill="1" applyBorder="1" applyAlignment="1">
      <alignment horizontal="center" wrapText="1"/>
    </xf>
    <xf numFmtId="0" fontId="9" fillId="0" borderId="18" xfId="0" applyFont="1" applyFill="1" applyBorder="1" applyAlignment="1" applyProtection="1">
      <alignment horizontal="left" indent="1"/>
    </xf>
    <xf numFmtId="0" fontId="9" fillId="0" borderId="18" xfId="0" applyFont="1" applyFill="1" applyBorder="1" applyAlignment="1" applyProtection="1"/>
    <xf numFmtId="0" fontId="9" fillId="4" borderId="8" xfId="0" applyFont="1" applyFill="1" applyBorder="1" applyAlignment="1">
      <alignment horizontal="center" wrapText="1"/>
    </xf>
    <xf numFmtId="0" fontId="9" fillId="0" borderId="18" xfId="0" applyFont="1" applyFill="1" applyBorder="1" applyAlignment="1" applyProtection="1">
      <alignment horizontal="left" indent="2"/>
    </xf>
    <xf numFmtId="0" fontId="9" fillId="0" borderId="18" xfId="0" applyFont="1" applyFill="1" applyBorder="1" applyAlignment="1" applyProtection="1">
      <alignment horizontal="left" vertical="center" wrapText="1" indent="1"/>
    </xf>
    <xf numFmtId="0" fontId="9" fillId="0" borderId="18" xfId="0" applyFont="1" applyBorder="1" applyAlignment="1" applyProtection="1">
      <alignment horizontal="left" indent="1"/>
    </xf>
    <xf numFmtId="0" fontId="9" fillId="0" borderId="18" xfId="0" applyFont="1" applyBorder="1" applyAlignment="1" applyProtection="1"/>
    <xf numFmtId="0" fontId="9" fillId="0" borderId="18" xfId="0" applyFont="1" applyBorder="1" applyAlignment="1">
      <alignment horizontal="left" indent="1"/>
    </xf>
    <xf numFmtId="0" fontId="9" fillId="0" borderId="18" xfId="0" quotePrefix="1" applyFont="1" applyFill="1" applyBorder="1" applyAlignment="1" applyProtection="1">
      <alignment horizontal="left" wrapText="1"/>
    </xf>
    <xf numFmtId="0" fontId="0" fillId="0" borderId="0" xfId="0" quotePrefix="1" applyAlignment="1">
      <alignment horizontal="left" wrapText="1"/>
    </xf>
    <xf numFmtId="1" fontId="9" fillId="0" borderId="8" xfId="1" applyNumberFormat="1" applyFont="1" applyFill="1" applyBorder="1" applyAlignment="1" applyProtection="1">
      <alignment horizontal="center"/>
      <protection locked="0"/>
    </xf>
    <xf numFmtId="1" fontId="9" fillId="0" borderId="8" xfId="1" applyNumberFormat="1" applyFont="1" applyBorder="1" applyAlignment="1" applyProtection="1">
      <alignment horizontal="center"/>
      <protection locked="0"/>
    </xf>
    <xf numFmtId="1" fontId="9" fillId="0" borderId="19" xfId="1" applyNumberFormat="1" applyFont="1" applyFill="1" applyBorder="1" applyAlignment="1" applyProtection="1">
      <alignment horizontal="center"/>
      <protection locked="0"/>
    </xf>
    <xf numFmtId="1" fontId="9" fillId="0" borderId="20" xfId="1" applyNumberFormat="1" applyFont="1" applyFill="1" applyBorder="1" applyAlignment="1" applyProtection="1">
      <alignment horizontal="center" wrapText="1"/>
    </xf>
    <xf numFmtId="1" fontId="9" fillId="0" borderId="8" xfId="1" applyNumberFormat="1" applyFont="1" applyFill="1" applyBorder="1" applyAlignment="1" applyProtection="1">
      <alignment horizontal="center" wrapText="1"/>
      <protection locked="0"/>
    </xf>
    <xf numFmtId="1" fontId="9" fillId="4" borderId="8" xfId="1" applyNumberFormat="1" applyFont="1" applyFill="1" applyBorder="1" applyAlignment="1">
      <alignment horizontal="center" wrapText="1"/>
    </xf>
    <xf numFmtId="1" fontId="9" fillId="4" borderId="20" xfId="1" applyNumberFormat="1" applyFont="1" applyFill="1" applyBorder="1" applyAlignment="1" applyProtection="1">
      <alignment horizontal="center" wrapText="1"/>
    </xf>
    <xf numFmtId="1" fontId="9" fillId="4" borderId="8" xfId="1" applyNumberFormat="1" applyFont="1" applyFill="1" applyBorder="1" applyAlignment="1" applyProtection="1">
      <alignment horizontal="center" wrapText="1"/>
    </xf>
    <xf numFmtId="0" fontId="17" fillId="3" borderId="0" xfId="0" applyFont="1" applyFill="1" applyProtection="1"/>
    <xf numFmtId="0" fontId="18" fillId="3" borderId="0" xfId="0" applyFont="1" applyFill="1" applyProtection="1"/>
    <xf numFmtId="0" fontId="19" fillId="3" borderId="0" xfId="0" applyFont="1" applyFill="1" applyProtection="1"/>
    <xf numFmtId="0" fontId="17" fillId="0" borderId="0" xfId="0" applyFont="1" applyProtection="1"/>
    <xf numFmtId="0" fontId="25" fillId="3" borderId="0" xfId="0" applyFont="1" applyFill="1" applyBorder="1" applyAlignment="1" applyProtection="1">
      <alignment vertical="top" wrapText="1"/>
    </xf>
    <xf numFmtId="0" fontId="25" fillId="3" borderId="0" xfId="0" applyFont="1" applyFill="1" applyBorder="1" applyAlignment="1" applyProtection="1">
      <alignment horizontal="left" vertical="top" wrapText="1"/>
    </xf>
    <xf numFmtId="0" fontId="26" fillId="3" borderId="0" xfId="2" applyFont="1" applyFill="1" applyBorder="1" applyAlignment="1" applyProtection="1">
      <alignment vertical="top" wrapText="1"/>
    </xf>
    <xf numFmtId="0" fontId="27" fillId="3" borderId="0" xfId="0" applyFont="1" applyFill="1" applyBorder="1" applyAlignment="1" applyProtection="1">
      <alignment vertical="top" wrapText="1"/>
    </xf>
    <xf numFmtId="0" fontId="27" fillId="3" borderId="0" xfId="0" applyFont="1" applyFill="1" applyBorder="1" applyAlignment="1" applyProtection="1"/>
    <xf numFmtId="0" fontId="27" fillId="3" borderId="0" xfId="0" applyFont="1" applyFill="1" applyBorder="1" applyProtection="1"/>
    <xf numFmtId="0" fontId="28" fillId="3" borderId="0" xfId="2" applyFont="1" applyFill="1" applyBorder="1" applyAlignment="1" applyProtection="1">
      <alignment horizontal="center"/>
    </xf>
    <xf numFmtId="0" fontId="20" fillId="3" borderId="0" xfId="0" applyNumberFormat="1" applyFont="1" applyFill="1" applyProtection="1"/>
    <xf numFmtId="0" fontId="20" fillId="3" borderId="0" xfId="0" applyFont="1" applyFill="1" applyProtection="1"/>
    <xf numFmtId="0" fontId="20" fillId="0" borderId="0" xfId="0" applyFont="1" applyProtection="1"/>
    <xf numFmtId="0" fontId="17" fillId="0" borderId="0" xfId="0" applyFont="1" applyFill="1" applyBorder="1" applyProtection="1"/>
    <xf numFmtId="0" fontId="23" fillId="7" borderId="0" xfId="0" applyFont="1" applyFill="1" applyBorder="1" applyAlignment="1" applyProtection="1">
      <alignment horizontal="left" vertical="center"/>
    </xf>
    <xf numFmtId="0" fontId="24" fillId="7" borderId="0" xfId="0" applyFont="1" applyFill="1" applyAlignment="1"/>
    <xf numFmtId="0" fontId="24" fillId="7" borderId="21" xfId="0" applyFont="1" applyFill="1" applyBorder="1" applyAlignment="1"/>
    <xf numFmtId="1" fontId="8" fillId="2" borderId="8" xfId="0" applyNumberFormat="1" applyFont="1" applyFill="1" applyBorder="1" applyAlignment="1" applyProtection="1">
      <alignment horizontal="center" vertical="center"/>
      <protection locked="0"/>
    </xf>
    <xf numFmtId="1" fontId="8" fillId="2" borderId="30" xfId="0" applyNumberFormat="1" applyFont="1" applyFill="1" applyBorder="1" applyAlignment="1" applyProtection="1">
      <alignment horizontal="center" vertical="center"/>
      <protection locked="0"/>
    </xf>
    <xf numFmtId="0" fontId="11" fillId="2" borderId="5" xfId="0" applyFont="1" applyFill="1" applyBorder="1" applyAlignment="1" applyProtection="1">
      <alignment horizontal="left"/>
      <protection locked="0"/>
    </xf>
    <xf numFmtId="0" fontId="11" fillId="2" borderId="7" xfId="0" applyFont="1" applyFill="1" applyBorder="1" applyAlignment="1" applyProtection="1">
      <alignment horizontal="left"/>
      <protection locked="0"/>
    </xf>
    <xf numFmtId="0" fontId="12" fillId="2" borderId="9" xfId="0" applyFont="1" applyFill="1" applyBorder="1" applyAlignment="1" applyProtection="1">
      <alignment horizontal="left" vertical="center" wrapText="1" indent="2"/>
    </xf>
    <xf numFmtId="0" fontId="12" fillId="2" borderId="0" xfId="0" applyFont="1" applyFill="1" applyBorder="1" applyAlignment="1" applyProtection="1">
      <alignment horizontal="left" vertical="center" wrapText="1" indent="2"/>
    </xf>
    <xf numFmtId="0" fontId="12" fillId="2" borderId="12" xfId="0" applyFont="1" applyFill="1" applyBorder="1" applyAlignment="1" applyProtection="1">
      <alignment horizontal="left" vertical="center" wrapText="1" indent="2"/>
    </xf>
    <xf numFmtId="49" fontId="8" fillId="2" borderId="8" xfId="0" applyNumberFormat="1" applyFont="1" applyFill="1" applyBorder="1" applyAlignment="1" applyProtection="1">
      <alignment horizontal="center" vertical="center"/>
      <protection locked="0"/>
    </xf>
    <xf numFmtId="49" fontId="8" fillId="2" borderId="7" xfId="0" applyNumberFormat="1" applyFont="1" applyFill="1" applyBorder="1" applyAlignment="1" applyProtection="1">
      <alignment horizontal="center" vertical="center"/>
      <protection locked="0"/>
    </xf>
    <xf numFmtId="49" fontId="8" fillId="2" borderId="30" xfId="0" applyNumberFormat="1" applyFont="1" applyFill="1" applyBorder="1" applyAlignment="1" applyProtection="1">
      <alignment horizontal="center" vertical="center"/>
      <protection locked="0"/>
    </xf>
    <xf numFmtId="0" fontId="12" fillId="2" borderId="9" xfId="0" quotePrefix="1" applyFont="1" applyFill="1" applyBorder="1" applyAlignment="1" applyProtection="1">
      <alignment horizontal="left" vertical="top" wrapText="1" indent="2"/>
    </xf>
    <xf numFmtId="0" fontId="12" fillId="2" borderId="0" xfId="0" applyFont="1" applyFill="1" applyBorder="1" applyAlignment="1" applyProtection="1">
      <alignment horizontal="left" vertical="top" wrapText="1" indent="2"/>
    </xf>
    <xf numFmtId="0" fontId="12" fillId="2" borderId="12" xfId="0" applyFont="1" applyFill="1" applyBorder="1" applyAlignment="1" applyProtection="1">
      <alignment horizontal="left" vertical="top" wrapText="1" indent="2"/>
    </xf>
    <xf numFmtId="0" fontId="12" fillId="2" borderId="9" xfId="0" applyFont="1" applyFill="1" applyBorder="1" applyAlignment="1" applyProtection="1">
      <alignment horizontal="left" vertical="top" wrapText="1" indent="2"/>
    </xf>
    <xf numFmtId="0" fontId="4" fillId="2" borderId="3" xfId="0" quotePrefix="1" applyFont="1" applyFill="1" applyBorder="1" applyAlignment="1" applyProtection="1">
      <alignment horizontal="center"/>
    </xf>
    <xf numFmtId="0" fontId="4" fillId="2" borderId="0" xfId="0" applyFont="1" applyFill="1" applyBorder="1" applyAlignment="1" applyProtection="1">
      <alignment horizontal="center"/>
    </xf>
    <xf numFmtId="0" fontId="4" fillId="2" borderId="12" xfId="0" applyFont="1" applyFill="1" applyBorder="1" applyAlignment="1" applyProtection="1">
      <alignment horizontal="center"/>
    </xf>
    <xf numFmtId="0" fontId="6" fillId="2" borderId="25" xfId="0" applyFont="1" applyFill="1" applyBorder="1" applyAlignment="1" applyProtection="1">
      <alignment horizontal="left" vertical="center" wrapText="1"/>
    </xf>
    <xf numFmtId="0" fontId="6" fillId="2" borderId="26" xfId="0" applyFont="1" applyFill="1" applyBorder="1" applyAlignment="1" applyProtection="1">
      <alignment horizontal="left" vertical="center" wrapText="1"/>
    </xf>
    <xf numFmtId="0" fontId="6" fillId="2" borderId="27"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2" borderId="28"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6" fillId="2" borderId="29" xfId="0" applyFont="1" applyFill="1" applyBorder="1" applyAlignment="1" applyProtection="1">
      <alignment horizontal="left" vertical="center" wrapText="1"/>
    </xf>
    <xf numFmtId="0" fontId="7" fillId="4" borderId="18" xfId="0" applyFont="1" applyFill="1" applyBorder="1" applyAlignment="1" applyProtection="1">
      <alignment horizontal="left" vertical="center"/>
    </xf>
    <xf numFmtId="0" fontId="7" fillId="4" borderId="7" xfId="0" applyFont="1" applyFill="1" applyBorder="1" applyAlignment="1" applyProtection="1">
      <alignment horizontal="left" vertical="center"/>
    </xf>
    <xf numFmtId="0" fontId="7" fillId="4" borderId="30" xfId="0" applyFont="1" applyFill="1" applyBorder="1" applyAlignment="1" applyProtection="1">
      <alignment horizontal="left" vertical="center"/>
    </xf>
    <xf numFmtId="0" fontId="7" fillId="2" borderId="7" xfId="0" applyFont="1" applyFill="1" applyBorder="1" applyAlignment="1" applyProtection="1">
      <alignment horizontal="center"/>
    </xf>
    <xf numFmtId="0" fontId="23" fillId="2" borderId="31" xfId="0" applyFont="1" applyFill="1" applyBorder="1" applyAlignment="1" applyProtection="1">
      <alignment horizontal="center" vertical="center"/>
    </xf>
    <xf numFmtId="0" fontId="23" fillId="0" borderId="4" xfId="0" applyFont="1" applyBorder="1" applyAlignment="1">
      <alignment horizontal="center" vertical="center"/>
    </xf>
    <xf numFmtId="0" fontId="4" fillId="2" borderId="22" xfId="0" quotePrefix="1" applyFont="1" applyFill="1" applyBorder="1" applyAlignment="1" applyProtection="1">
      <alignment horizontal="center"/>
    </xf>
    <xf numFmtId="0" fontId="4" fillId="2" borderId="23" xfId="0" applyFont="1" applyFill="1" applyBorder="1" applyAlignment="1" applyProtection="1">
      <alignment horizontal="center"/>
    </xf>
    <xf numFmtId="0" fontId="4" fillId="2" borderId="24" xfId="0" applyFont="1" applyFill="1" applyBorder="1" applyAlignment="1" applyProtection="1">
      <alignment horizontal="center"/>
    </xf>
    <xf numFmtId="49" fontId="11" fillId="2" borderId="7" xfId="0" applyNumberFormat="1" applyFont="1" applyFill="1" applyBorder="1" applyAlignment="1" applyProtection="1">
      <alignment horizontal="left"/>
      <protection locked="0"/>
    </xf>
    <xf numFmtId="0" fontId="14" fillId="0" borderId="1"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4" fillId="0" borderId="14"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0" fontId="14" fillId="0" borderId="17" xfId="0" applyFont="1" applyBorder="1" applyAlignment="1" applyProtection="1">
      <alignment horizontal="left" vertical="top" wrapText="1"/>
      <protection locked="0"/>
    </xf>
    <xf numFmtId="0" fontId="12" fillId="2" borderId="9" xfId="0" applyFont="1" applyFill="1" applyBorder="1" applyAlignment="1" applyProtection="1">
      <alignment horizontal="left" vertical="center" wrapText="1" indent="6"/>
    </xf>
    <xf numFmtId="0" fontId="12" fillId="2" borderId="0" xfId="0" applyFont="1" applyFill="1" applyBorder="1" applyAlignment="1" applyProtection="1">
      <alignment horizontal="left" vertical="center" wrapText="1" indent="6"/>
    </xf>
    <xf numFmtId="0" fontId="12" fillId="2" borderId="12" xfId="0" applyFont="1" applyFill="1" applyBorder="1" applyAlignment="1" applyProtection="1">
      <alignment horizontal="left" vertical="center" wrapText="1" indent="6"/>
    </xf>
    <xf numFmtId="164" fontId="11" fillId="2" borderId="5" xfId="0" applyNumberFormat="1" applyFont="1" applyFill="1" applyBorder="1" applyAlignment="1" applyProtection="1">
      <alignment horizontal="center"/>
      <protection locked="0"/>
    </xf>
    <xf numFmtId="0" fontId="11" fillId="2" borderId="5" xfId="0" applyNumberFormat="1" applyFont="1" applyFill="1" applyBorder="1" applyAlignment="1" applyProtection="1">
      <alignment horizontal="left"/>
      <protection locked="0"/>
    </xf>
    <xf numFmtId="164" fontId="11" fillId="2" borderId="7" xfId="0" applyNumberFormat="1" applyFont="1" applyFill="1" applyBorder="1" applyAlignment="1" applyProtection="1">
      <alignment horizontal="center"/>
      <protection locked="0"/>
    </xf>
    <xf numFmtId="0" fontId="10" fillId="4" borderId="31" xfId="0" applyFont="1" applyFill="1" applyBorder="1" applyAlignment="1" applyProtection="1">
      <alignment horizontal="left" vertical="center"/>
    </xf>
    <xf numFmtId="0" fontId="10" fillId="4" borderId="4" xfId="0" applyFont="1" applyFill="1" applyBorder="1" applyAlignment="1" applyProtection="1">
      <alignment horizontal="left" vertical="center"/>
    </xf>
    <xf numFmtId="0" fontId="10" fillId="4" borderId="32" xfId="0" applyFont="1" applyFill="1" applyBorder="1" applyAlignment="1" applyProtection="1">
      <alignment horizontal="left" vertical="center"/>
    </xf>
    <xf numFmtId="0" fontId="12" fillId="2" borderId="3" xfId="0" quotePrefix="1" applyFont="1" applyFill="1" applyBorder="1" applyAlignment="1" applyProtection="1">
      <alignment horizontal="left" wrapText="1"/>
    </xf>
    <xf numFmtId="0" fontId="12" fillId="2" borderId="0" xfId="0" quotePrefix="1" applyFont="1" applyFill="1" applyBorder="1" applyAlignment="1" applyProtection="1">
      <alignment horizontal="left" wrapText="1"/>
    </xf>
    <xf numFmtId="0" fontId="12" fillId="2" borderId="21" xfId="0" quotePrefix="1" applyFont="1" applyFill="1" applyBorder="1" applyAlignment="1" applyProtection="1">
      <alignment horizontal="left" wrapText="1"/>
    </xf>
    <xf numFmtId="0" fontId="14" fillId="0" borderId="18" xfId="0" applyFont="1" applyBorder="1" applyAlignment="1">
      <alignment horizontal="left"/>
    </xf>
    <xf numFmtId="0" fontId="14" fillId="0" borderId="7" xfId="0" applyFont="1" applyBorder="1" applyAlignment="1">
      <alignment horizontal="left"/>
    </xf>
    <xf numFmtId="0" fontId="14" fillId="0" borderId="13" xfId="0" applyFont="1" applyBorder="1" applyAlignment="1">
      <alignment horizontal="left"/>
    </xf>
    <xf numFmtId="0" fontId="12" fillId="0" borderId="6" xfId="0" applyFont="1" applyFill="1" applyBorder="1" applyAlignment="1">
      <alignment horizontal="center"/>
    </xf>
    <xf numFmtId="0" fontId="12" fillId="0" borderId="31" xfId="0" applyFont="1" applyFill="1" applyBorder="1" applyAlignment="1">
      <alignment horizontal="center"/>
    </xf>
    <xf numFmtId="0" fontId="12" fillId="0" borderId="3" xfId="0" applyFont="1" applyFill="1" applyBorder="1" applyAlignment="1">
      <alignment horizontal="center"/>
    </xf>
    <xf numFmtId="0" fontId="12" fillId="0" borderId="33" xfId="0" applyFont="1" applyFill="1" applyBorder="1" applyAlignment="1">
      <alignment horizontal="center" wrapText="1"/>
    </xf>
    <xf numFmtId="0" fontId="12" fillId="0" borderId="34" xfId="0" applyFont="1" applyFill="1" applyBorder="1" applyAlignment="1">
      <alignment horizontal="center" wrapText="1"/>
    </xf>
    <xf numFmtId="0" fontId="12" fillId="0" borderId="35" xfId="0" applyFont="1" applyFill="1" applyBorder="1" applyAlignment="1">
      <alignment horizontal="center"/>
    </xf>
    <xf numFmtId="0" fontId="12" fillId="0" borderId="36" xfId="0" applyFont="1" applyFill="1" applyBorder="1" applyAlignment="1">
      <alignment horizontal="center"/>
    </xf>
    <xf numFmtId="0" fontId="4" fillId="2" borderId="3" xfId="0" applyFont="1" applyFill="1" applyBorder="1" applyAlignment="1" applyProtection="1">
      <alignment horizontal="center"/>
    </xf>
    <xf numFmtId="0" fontId="21" fillId="0" borderId="18"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3" xfId="0" applyFont="1" applyBorder="1" applyAlignment="1">
      <alignment horizontal="center" vertical="center" wrapText="1"/>
    </xf>
    <xf numFmtId="0" fontId="7" fillId="4" borderId="18" xfId="0" applyFont="1" applyFill="1" applyBorder="1"/>
    <xf numFmtId="0" fontId="7" fillId="4" borderId="7" xfId="0" applyFont="1" applyFill="1" applyBorder="1"/>
    <xf numFmtId="0" fontId="7" fillId="4" borderId="13" xfId="0" applyFont="1" applyFill="1" applyBorder="1"/>
    <xf numFmtId="0" fontId="12" fillId="0" borderId="33" xfId="0" applyFont="1" applyFill="1" applyBorder="1" applyAlignment="1">
      <alignment horizontal="center"/>
    </xf>
    <xf numFmtId="0" fontId="12" fillId="0" borderId="34" xfId="0" applyFont="1" applyFill="1" applyBorder="1" applyAlignment="1">
      <alignment horizontal="center"/>
    </xf>
  </cellXfs>
  <cellStyles count="3">
    <cellStyle name="Comma" xfId="1" builtinId="3"/>
    <cellStyle name="Hyperlink" xfId="2" builtinId="8"/>
    <cellStyle name="Normal" xfId="0" builtinId="0"/>
  </cellStyles>
  <dxfs count="9">
    <dxf>
      <font>
        <b/>
        <i val="0"/>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indexed="10"/>
      </font>
    </dxf>
    <dxf>
      <font>
        <strike val="0"/>
        <condense val="0"/>
        <extend val="0"/>
        <color indexed="10"/>
      </font>
    </dxf>
    <dxf>
      <font>
        <strike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signon.eia.doe.gov/upload/noticeoog.jsp#https://signon.eia.doe.gov/upload/noticeoog.jsp" TargetMode="External"/><Relationship Id="rId1" Type="http://schemas.openxmlformats.org/officeDocument/2006/relationships/hyperlink" Target="mailto:OOG.SURVEYS@eia.doe.gov#OOG.SURVEYS@eia.doe.gov"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0</xdr:colOff>
      <xdr:row>34</xdr:row>
      <xdr:rowOff>0</xdr:rowOff>
    </xdr:from>
    <xdr:to>
      <xdr:col>28</xdr:col>
      <xdr:colOff>0</xdr:colOff>
      <xdr:row>34</xdr:row>
      <xdr:rowOff>0</xdr:rowOff>
    </xdr:to>
    <xdr:sp macro="" textlink="">
      <xdr:nvSpPr>
        <xdr:cNvPr id="3162" name="Line 1"/>
        <xdr:cNvSpPr>
          <a:spLocks noChangeShapeType="1"/>
        </xdr:cNvSpPr>
      </xdr:nvSpPr>
      <xdr:spPr bwMode="auto">
        <a:xfrm>
          <a:off x="11029950" y="101060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33</xdr:row>
      <xdr:rowOff>0</xdr:rowOff>
    </xdr:from>
    <xdr:to>
      <xdr:col>28</xdr:col>
      <xdr:colOff>0</xdr:colOff>
      <xdr:row>33</xdr:row>
      <xdr:rowOff>0</xdr:rowOff>
    </xdr:to>
    <xdr:sp macro="" textlink="">
      <xdr:nvSpPr>
        <xdr:cNvPr id="3163" name="Line 13"/>
        <xdr:cNvSpPr>
          <a:spLocks noChangeShapeType="1"/>
        </xdr:cNvSpPr>
      </xdr:nvSpPr>
      <xdr:spPr bwMode="auto">
        <a:xfrm>
          <a:off x="11029950" y="98488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142875</xdr:colOff>
      <xdr:row>21</xdr:row>
      <xdr:rowOff>0</xdr:rowOff>
    </xdr:from>
    <xdr:to>
      <xdr:col>24</xdr:col>
      <xdr:colOff>390525</xdr:colOff>
      <xdr:row>21</xdr:row>
      <xdr:rowOff>257175</xdr:rowOff>
    </xdr:to>
    <xdr:sp macro="" textlink="">
      <xdr:nvSpPr>
        <xdr:cNvPr id="3088" name="Text Box 16">
          <a:hlinkClick xmlns:r="http://schemas.openxmlformats.org/officeDocument/2006/relationships" r:id="rId1"/>
        </xdr:cNvPr>
        <xdr:cNvSpPr txBox="1">
          <a:spLocks noChangeArrowheads="1"/>
        </xdr:cNvSpPr>
      </xdr:nvSpPr>
      <xdr:spPr bwMode="auto">
        <a:xfrm>
          <a:off x="6943725" y="6153150"/>
          <a:ext cx="3514725" cy="257175"/>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OOG.SURVEYS@eia.doe.gov</a:t>
          </a:r>
        </a:p>
      </xdr:txBody>
    </xdr:sp>
    <xdr:clientData/>
  </xdr:twoCellAnchor>
  <xdr:twoCellAnchor>
    <xdr:from>
      <xdr:col>20</xdr:col>
      <xdr:colOff>171450</xdr:colOff>
      <xdr:row>24</xdr:row>
      <xdr:rowOff>19050</xdr:rowOff>
    </xdr:from>
    <xdr:to>
      <xdr:col>25</xdr:col>
      <xdr:colOff>9525</xdr:colOff>
      <xdr:row>24</xdr:row>
      <xdr:rowOff>666750</xdr:rowOff>
    </xdr:to>
    <xdr:sp macro="" textlink="">
      <xdr:nvSpPr>
        <xdr:cNvPr id="3089" name="Text Box 17">
          <a:hlinkClick xmlns:r="http://schemas.openxmlformats.org/officeDocument/2006/relationships" r:id="rId2"/>
        </xdr:cNvPr>
        <xdr:cNvSpPr txBox="1">
          <a:spLocks noChangeArrowheads="1"/>
        </xdr:cNvSpPr>
      </xdr:nvSpPr>
      <xdr:spPr bwMode="auto">
        <a:xfrm>
          <a:off x="6972300" y="6972300"/>
          <a:ext cx="3819525" cy="647700"/>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twoCellAnchor>
    <xdr:from>
      <xdr:col>28</xdr:col>
      <xdr:colOff>0</xdr:colOff>
      <xdr:row>32</xdr:row>
      <xdr:rowOff>0</xdr:rowOff>
    </xdr:from>
    <xdr:to>
      <xdr:col>28</xdr:col>
      <xdr:colOff>0</xdr:colOff>
      <xdr:row>32</xdr:row>
      <xdr:rowOff>0</xdr:rowOff>
    </xdr:to>
    <xdr:sp macro="" textlink="">
      <xdr:nvSpPr>
        <xdr:cNvPr id="3166" name="Line 20"/>
        <xdr:cNvSpPr>
          <a:spLocks noChangeShapeType="1"/>
        </xdr:cNvSpPr>
      </xdr:nvSpPr>
      <xdr:spPr bwMode="auto">
        <a:xfrm>
          <a:off x="11029950" y="95821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24</xdr:col>
      <xdr:colOff>704850</xdr:colOff>
      <xdr:row>2</xdr:row>
      <xdr:rowOff>276225</xdr:rowOff>
    </xdr:to>
    <xdr:sp macro="" textlink="">
      <xdr:nvSpPr>
        <xdr:cNvPr id="3104" name="Text Box 32"/>
        <xdr:cNvSpPr txBox="1">
          <a:spLocks noChangeArrowheads="1"/>
        </xdr:cNvSpPr>
      </xdr:nvSpPr>
      <xdr:spPr bwMode="auto">
        <a:xfrm>
          <a:off x="0" y="0"/>
          <a:ext cx="10772775" cy="885825"/>
        </a:xfrm>
        <a:prstGeom prst="rect">
          <a:avLst/>
        </a:prstGeom>
        <a:solidFill>
          <a:srgbClr val="FFFF00"/>
        </a:solidFill>
        <a:ln w="9525">
          <a:no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This form may be submitted to the EIA by mail, fax, electronic transmission, e-mail, or secure file transfer.  Should you choose to submit your data via e-mail, we must advise you that e-mail is an insecure means of transmission because the data are not encrypted, and there is some possibility that your data could be compromised.  You can also send your Excel files to EIA using a secure method of transmission: HTTPS.  This is an industry standard method to send information over the web using secure, encrypted processes.  (It is the same method that commercial companies communicate with customers when transacting business on the web.)  To use this service, we recommend the use of Microsoft Internet Explorer 5.5 or later or Netscape 4.77 or later.  Send your surveys using this secure method at:  </a:t>
          </a:r>
          <a:r>
            <a:rPr lang="en-US" sz="1000" b="0" i="0" u="sng" strike="noStrike" baseline="0">
              <a:solidFill>
                <a:srgbClr val="FF0000"/>
              </a:solidFill>
              <a:latin typeface="Arial"/>
              <a:cs typeface="Arial"/>
            </a:rPr>
            <a:t>https://signon.eia.doe.gov/upload/noticeoog.jsp.</a:t>
          </a:r>
        </a:p>
      </xdr:txBody>
    </xdr:sp>
    <xdr:clientData fPrintsWithSheet="0"/>
  </xdr:twoCellAnchor>
  <xdr:twoCellAnchor editAs="oneCell">
    <xdr:from>
      <xdr:col>0</xdr:col>
      <xdr:colOff>0</xdr:colOff>
      <xdr:row>2</xdr:row>
      <xdr:rowOff>285750</xdr:rowOff>
    </xdr:from>
    <xdr:to>
      <xdr:col>13</xdr:col>
      <xdr:colOff>76200</xdr:colOff>
      <xdr:row>5</xdr:row>
      <xdr:rowOff>57150</xdr:rowOff>
    </xdr:to>
    <xdr:pic>
      <xdr:nvPicPr>
        <xdr:cNvPr id="3168" name="Picture 2" descr="eialogo_Nancy"/>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89535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5</xdr:row>
      <xdr:rowOff>0</xdr:rowOff>
    </xdr:from>
    <xdr:to>
      <xdr:col>3</xdr:col>
      <xdr:colOff>0</xdr:colOff>
      <xdr:row>5</xdr:row>
      <xdr:rowOff>0</xdr:rowOff>
    </xdr:to>
    <xdr:sp macro="" textlink="">
      <xdr:nvSpPr>
        <xdr:cNvPr id="2070" name="Line 1"/>
        <xdr:cNvSpPr>
          <a:spLocks noChangeShapeType="1"/>
        </xdr:cNvSpPr>
      </xdr:nvSpPr>
      <xdr:spPr bwMode="auto">
        <a:xfrm>
          <a:off x="5753100" y="12954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28575</xdr:rowOff>
    </xdr:from>
    <xdr:to>
      <xdr:col>0</xdr:col>
      <xdr:colOff>3362325</xdr:colOff>
      <xdr:row>2</xdr:row>
      <xdr:rowOff>200025</xdr:rowOff>
    </xdr:to>
    <xdr:pic>
      <xdr:nvPicPr>
        <xdr:cNvPr id="2071"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ignon.eia.doe.gov/upload/noticeoog.jsp" TargetMode="External"/><Relationship Id="rId1" Type="http://schemas.openxmlformats.org/officeDocument/2006/relationships/hyperlink" Target="mailto:OOG.SURVEYS@eia.doe.gov"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9"/>
  <sheetViews>
    <sheetView workbookViewId="0"/>
  </sheetViews>
  <sheetFormatPr defaultRowHeight="12.75"/>
  <cols>
    <col min="1" max="1" width="10" bestFit="1" customWidth="1"/>
    <col min="2" max="2" width="23.28515625" bestFit="1" customWidth="1"/>
  </cols>
  <sheetData>
    <row r="1" spans="1:2">
      <c r="A1" s="113" t="s">
        <v>172</v>
      </c>
      <c r="B1" s="113" t="s">
        <v>601</v>
      </c>
    </row>
    <row r="2" spans="1:2">
      <c r="A2" s="113" t="s">
        <v>173</v>
      </c>
      <c r="B2" s="113" t="s">
        <v>602</v>
      </c>
    </row>
    <row r="3" spans="1:2">
      <c r="A3" s="113" t="s">
        <v>174</v>
      </c>
      <c r="B3" s="113" t="s">
        <v>603</v>
      </c>
    </row>
    <row r="4" spans="1:2">
      <c r="A4" s="113" t="s">
        <v>175</v>
      </c>
      <c r="B4" s="113" t="s">
        <v>604</v>
      </c>
    </row>
    <row r="5" spans="1:2">
      <c r="A5" s="113" t="s">
        <v>176</v>
      </c>
      <c r="B5" s="113" t="s">
        <v>605</v>
      </c>
    </row>
    <row r="6" spans="1:2">
      <c r="A6" s="113" t="s">
        <v>177</v>
      </c>
      <c r="B6" s="113" t="s">
        <v>606</v>
      </c>
    </row>
    <row r="7" spans="1:2">
      <c r="A7" s="113" t="s">
        <v>178</v>
      </c>
      <c r="B7" s="113" t="s">
        <v>607</v>
      </c>
    </row>
    <row r="8" spans="1:2">
      <c r="A8" s="113" t="s">
        <v>179</v>
      </c>
      <c r="B8" s="113" t="s">
        <v>608</v>
      </c>
    </row>
    <row r="9" spans="1:2">
      <c r="A9" s="113" t="s">
        <v>180</v>
      </c>
      <c r="B9" s="113" t="s">
        <v>609</v>
      </c>
    </row>
    <row r="10" spans="1:2">
      <c r="A10" s="113" t="s">
        <v>181</v>
      </c>
      <c r="B10" s="113" t="s">
        <v>610</v>
      </c>
    </row>
    <row r="11" spans="1:2">
      <c r="A11" s="113" t="s">
        <v>182</v>
      </c>
      <c r="B11" s="113" t="s">
        <v>611</v>
      </c>
    </row>
    <row r="12" spans="1:2">
      <c r="A12" s="113" t="s">
        <v>183</v>
      </c>
      <c r="B12" s="113" t="s">
        <v>612</v>
      </c>
    </row>
    <row r="13" spans="1:2">
      <c r="A13" s="113" t="s">
        <v>184</v>
      </c>
      <c r="B13" s="113" t="s">
        <v>613</v>
      </c>
    </row>
    <row r="14" spans="1:2">
      <c r="A14" s="113" t="s">
        <v>185</v>
      </c>
      <c r="B14" s="113" t="s">
        <v>614</v>
      </c>
    </row>
    <row r="15" spans="1:2">
      <c r="A15" s="113" t="s">
        <v>186</v>
      </c>
      <c r="B15" s="113" t="s">
        <v>615</v>
      </c>
    </row>
    <row r="16" spans="1:2">
      <c r="A16" s="113" t="s">
        <v>187</v>
      </c>
      <c r="B16" s="113" t="s">
        <v>616</v>
      </c>
    </row>
    <row r="17" spans="1:2">
      <c r="A17" s="113" t="s">
        <v>188</v>
      </c>
      <c r="B17" s="113" t="s">
        <v>617</v>
      </c>
    </row>
    <row r="18" spans="1:2">
      <c r="A18" s="113" t="s">
        <v>189</v>
      </c>
      <c r="B18" s="113" t="s">
        <v>618</v>
      </c>
    </row>
    <row r="19" spans="1:2">
      <c r="A19" s="113" t="s">
        <v>190</v>
      </c>
      <c r="B19" s="113" t="s">
        <v>619</v>
      </c>
    </row>
    <row r="20" spans="1:2">
      <c r="A20" s="113" t="s">
        <v>191</v>
      </c>
      <c r="B20" s="113" t="s">
        <v>620</v>
      </c>
    </row>
    <row r="21" spans="1:2">
      <c r="A21" s="113" t="s">
        <v>192</v>
      </c>
      <c r="B21" s="113" t="s">
        <v>621</v>
      </c>
    </row>
    <row r="22" spans="1:2">
      <c r="A22" s="113" t="s">
        <v>193</v>
      </c>
      <c r="B22" s="113" t="s">
        <v>622</v>
      </c>
    </row>
    <row r="23" spans="1:2">
      <c r="A23" s="113" t="s">
        <v>194</v>
      </c>
      <c r="B23" s="113" t="s">
        <v>623</v>
      </c>
    </row>
    <row r="24" spans="1:2">
      <c r="A24" s="113" t="s">
        <v>195</v>
      </c>
      <c r="B24" s="113" t="s">
        <v>624</v>
      </c>
    </row>
    <row r="25" spans="1:2">
      <c r="A25" s="113" t="s">
        <v>196</v>
      </c>
      <c r="B25" s="113" t="s">
        <v>625</v>
      </c>
    </row>
    <row r="26" spans="1:2">
      <c r="A26" s="113" t="s">
        <v>197</v>
      </c>
      <c r="B26" s="113" t="s">
        <v>626</v>
      </c>
    </row>
    <row r="27" spans="1:2">
      <c r="A27" s="113" t="s">
        <v>198</v>
      </c>
      <c r="B27" s="113" t="s">
        <v>627</v>
      </c>
    </row>
    <row r="28" spans="1:2">
      <c r="A28" s="113" t="s">
        <v>199</v>
      </c>
      <c r="B28" s="113" t="s">
        <v>628</v>
      </c>
    </row>
    <row r="29" spans="1:2">
      <c r="A29" s="113" t="s">
        <v>200</v>
      </c>
      <c r="B29" s="113" t="s">
        <v>629</v>
      </c>
    </row>
    <row r="30" spans="1:2">
      <c r="A30" s="113" t="s">
        <v>201</v>
      </c>
      <c r="B30" s="113" t="s">
        <v>630</v>
      </c>
    </row>
    <row r="31" spans="1:2">
      <c r="A31" s="113" t="s">
        <v>202</v>
      </c>
      <c r="B31" s="113" t="s">
        <v>631</v>
      </c>
    </row>
    <row r="32" spans="1:2">
      <c r="A32" s="113" t="s">
        <v>203</v>
      </c>
      <c r="B32" s="113" t="s">
        <v>632</v>
      </c>
    </row>
    <row r="33" spans="1:2">
      <c r="A33" s="113" t="s">
        <v>204</v>
      </c>
      <c r="B33" s="113" t="s">
        <v>633</v>
      </c>
    </row>
    <row r="34" spans="1:2">
      <c r="A34" s="113" t="s">
        <v>205</v>
      </c>
      <c r="B34" s="113" t="s">
        <v>634</v>
      </c>
    </row>
    <row r="35" spans="1:2">
      <c r="A35" s="113" t="s">
        <v>206</v>
      </c>
      <c r="B35" s="113" t="s">
        <v>635</v>
      </c>
    </row>
    <row r="36" spans="1:2">
      <c r="A36" s="113" t="s">
        <v>207</v>
      </c>
      <c r="B36" s="113" t="s">
        <v>636</v>
      </c>
    </row>
    <row r="37" spans="1:2">
      <c r="A37" s="113" t="s">
        <v>208</v>
      </c>
      <c r="B37" s="113" t="s">
        <v>637</v>
      </c>
    </row>
    <row r="38" spans="1:2">
      <c r="A38" s="113" t="s">
        <v>209</v>
      </c>
      <c r="B38" s="113" t="s">
        <v>638</v>
      </c>
    </row>
    <row r="39" spans="1:2">
      <c r="A39" s="113" t="s">
        <v>210</v>
      </c>
      <c r="B39" s="113" t="s">
        <v>639</v>
      </c>
    </row>
    <row r="40" spans="1:2">
      <c r="A40" s="113" t="s">
        <v>211</v>
      </c>
      <c r="B40" s="113" t="s">
        <v>640</v>
      </c>
    </row>
    <row r="41" spans="1:2">
      <c r="A41" s="113" t="s">
        <v>212</v>
      </c>
      <c r="B41" s="113" t="s">
        <v>641</v>
      </c>
    </row>
    <row r="42" spans="1:2">
      <c r="A42" s="113" t="s">
        <v>213</v>
      </c>
      <c r="B42" s="113" t="s">
        <v>642</v>
      </c>
    </row>
    <row r="43" spans="1:2">
      <c r="A43" s="113" t="s">
        <v>214</v>
      </c>
      <c r="B43" s="113" t="s">
        <v>643</v>
      </c>
    </row>
    <row r="44" spans="1:2">
      <c r="A44" s="113" t="s">
        <v>215</v>
      </c>
      <c r="B44" s="113" t="s">
        <v>644</v>
      </c>
    </row>
    <row r="45" spans="1:2">
      <c r="A45" s="113" t="s">
        <v>216</v>
      </c>
      <c r="B45" s="113" t="s">
        <v>645</v>
      </c>
    </row>
    <row r="46" spans="1:2">
      <c r="A46" s="113" t="s">
        <v>217</v>
      </c>
      <c r="B46" s="113" t="s">
        <v>646</v>
      </c>
    </row>
    <row r="47" spans="1:2">
      <c r="A47" s="113" t="s">
        <v>218</v>
      </c>
      <c r="B47" s="113" t="s">
        <v>647</v>
      </c>
    </row>
    <row r="48" spans="1:2">
      <c r="A48" s="113" t="s">
        <v>219</v>
      </c>
      <c r="B48" s="113" t="s">
        <v>648</v>
      </c>
    </row>
    <row r="49" spans="1:2">
      <c r="A49" s="113" t="s">
        <v>220</v>
      </c>
      <c r="B49" s="113" t="s">
        <v>649</v>
      </c>
    </row>
    <row r="50" spans="1:2">
      <c r="A50" s="113" t="s">
        <v>221</v>
      </c>
      <c r="B50" s="113" t="s">
        <v>650</v>
      </c>
    </row>
    <row r="51" spans="1:2">
      <c r="A51" s="113" t="s">
        <v>222</v>
      </c>
      <c r="B51" s="113" t="s">
        <v>651</v>
      </c>
    </row>
    <row r="52" spans="1:2">
      <c r="A52" s="113" t="s">
        <v>223</v>
      </c>
      <c r="B52" s="113" t="s">
        <v>652</v>
      </c>
    </row>
    <row r="53" spans="1:2">
      <c r="A53" s="113" t="s">
        <v>224</v>
      </c>
      <c r="B53" s="113" t="s">
        <v>653</v>
      </c>
    </row>
    <row r="54" spans="1:2">
      <c r="A54" s="113" t="s">
        <v>225</v>
      </c>
      <c r="B54" s="113" t="s">
        <v>654</v>
      </c>
    </row>
    <row r="55" spans="1:2">
      <c r="A55" s="113" t="s">
        <v>226</v>
      </c>
      <c r="B55" s="113" t="s">
        <v>655</v>
      </c>
    </row>
    <row r="56" spans="1:2">
      <c r="A56" s="113" t="s">
        <v>227</v>
      </c>
      <c r="B56" s="113" t="s">
        <v>656</v>
      </c>
    </row>
    <row r="57" spans="1:2">
      <c r="A57" s="113" t="s">
        <v>228</v>
      </c>
      <c r="B57" s="113" t="s">
        <v>657</v>
      </c>
    </row>
    <row r="58" spans="1:2">
      <c r="A58" s="113" t="s">
        <v>229</v>
      </c>
      <c r="B58" s="113" t="s">
        <v>658</v>
      </c>
    </row>
    <row r="59" spans="1:2">
      <c r="A59" s="113" t="s">
        <v>230</v>
      </c>
      <c r="B59" s="113" t="s">
        <v>659</v>
      </c>
    </row>
    <row r="60" spans="1:2">
      <c r="A60" s="113" t="s">
        <v>231</v>
      </c>
      <c r="B60" s="113" t="s">
        <v>660</v>
      </c>
    </row>
    <row r="61" spans="1:2">
      <c r="A61" s="113" t="s">
        <v>232</v>
      </c>
      <c r="B61" s="113" t="s">
        <v>661</v>
      </c>
    </row>
    <row r="62" spans="1:2">
      <c r="A62" s="113" t="s">
        <v>233</v>
      </c>
      <c r="B62" s="113" t="s">
        <v>662</v>
      </c>
    </row>
    <row r="63" spans="1:2">
      <c r="A63" s="113" t="s">
        <v>234</v>
      </c>
      <c r="B63" s="113" t="s">
        <v>663</v>
      </c>
    </row>
    <row r="64" spans="1:2">
      <c r="A64" s="113" t="s">
        <v>235</v>
      </c>
      <c r="B64" s="113" t="s">
        <v>664</v>
      </c>
    </row>
    <row r="65" spans="1:2">
      <c r="A65" s="113" t="s">
        <v>236</v>
      </c>
      <c r="B65" s="113" t="s">
        <v>665</v>
      </c>
    </row>
    <row r="66" spans="1:2">
      <c r="A66" s="113" t="s">
        <v>237</v>
      </c>
      <c r="B66" s="113" t="s">
        <v>666</v>
      </c>
    </row>
    <row r="67" spans="1:2">
      <c r="A67" s="113" t="s">
        <v>238</v>
      </c>
      <c r="B67" s="113" t="s">
        <v>667</v>
      </c>
    </row>
    <row r="68" spans="1:2">
      <c r="A68" s="113" t="s">
        <v>239</v>
      </c>
      <c r="B68" s="113" t="s">
        <v>668</v>
      </c>
    </row>
    <row r="69" spans="1:2">
      <c r="A69" s="113" t="s">
        <v>240</v>
      </c>
      <c r="B69" s="113" t="s">
        <v>669</v>
      </c>
    </row>
    <row r="70" spans="1:2">
      <c r="A70" s="113" t="s">
        <v>241</v>
      </c>
      <c r="B70" s="113" t="s">
        <v>670</v>
      </c>
    </row>
    <row r="71" spans="1:2">
      <c r="A71" s="113" t="s">
        <v>242</v>
      </c>
      <c r="B71" s="113" t="s">
        <v>671</v>
      </c>
    </row>
    <row r="72" spans="1:2">
      <c r="A72" s="113" t="s">
        <v>243</v>
      </c>
      <c r="B72" s="113" t="s">
        <v>672</v>
      </c>
    </row>
    <row r="73" spans="1:2">
      <c r="A73" s="113" t="s">
        <v>244</v>
      </c>
      <c r="B73" s="113" t="s">
        <v>673</v>
      </c>
    </row>
    <row r="74" spans="1:2">
      <c r="A74" s="113" t="s">
        <v>245</v>
      </c>
      <c r="B74" s="113" t="s">
        <v>674</v>
      </c>
    </row>
    <row r="75" spans="1:2">
      <c r="A75" s="113" t="s">
        <v>246</v>
      </c>
      <c r="B75" s="113" t="s">
        <v>675</v>
      </c>
    </row>
    <row r="76" spans="1:2">
      <c r="A76" s="113" t="s">
        <v>247</v>
      </c>
      <c r="B76" s="113" t="s">
        <v>676</v>
      </c>
    </row>
    <row r="77" spans="1:2">
      <c r="A77" s="113" t="s">
        <v>248</v>
      </c>
      <c r="B77" s="113" t="s">
        <v>677</v>
      </c>
    </row>
    <row r="78" spans="1:2">
      <c r="A78" s="113" t="s">
        <v>249</v>
      </c>
      <c r="B78" s="113" t="s">
        <v>678</v>
      </c>
    </row>
    <row r="79" spans="1:2">
      <c r="A79" s="113" t="s">
        <v>250</v>
      </c>
      <c r="B79" s="113" t="s">
        <v>679</v>
      </c>
    </row>
    <row r="80" spans="1:2">
      <c r="A80" s="113" t="s">
        <v>251</v>
      </c>
      <c r="B80" s="113" t="s">
        <v>680</v>
      </c>
    </row>
    <row r="81" spans="1:2">
      <c r="A81" s="113" t="s">
        <v>252</v>
      </c>
      <c r="B81" s="113" t="s">
        <v>681</v>
      </c>
    </row>
    <row r="82" spans="1:2">
      <c r="A82" s="113" t="s">
        <v>253</v>
      </c>
      <c r="B82" s="113" t="s">
        <v>682</v>
      </c>
    </row>
    <row r="83" spans="1:2">
      <c r="A83" s="113" t="s">
        <v>254</v>
      </c>
      <c r="B83" s="113" t="s">
        <v>683</v>
      </c>
    </row>
    <row r="84" spans="1:2">
      <c r="A84" s="113" t="s">
        <v>255</v>
      </c>
      <c r="B84" s="113" t="s">
        <v>684</v>
      </c>
    </row>
    <row r="85" spans="1:2">
      <c r="A85" s="113" t="s">
        <v>256</v>
      </c>
      <c r="B85" s="113" t="s">
        <v>685</v>
      </c>
    </row>
    <row r="86" spans="1:2">
      <c r="A86" s="113" t="s">
        <v>257</v>
      </c>
      <c r="B86" s="113" t="s">
        <v>686</v>
      </c>
    </row>
    <row r="87" spans="1:2">
      <c r="A87" s="113" t="s">
        <v>258</v>
      </c>
      <c r="B87" s="113" t="s">
        <v>687</v>
      </c>
    </row>
    <row r="88" spans="1:2">
      <c r="A88" s="113" t="s">
        <v>259</v>
      </c>
      <c r="B88" s="113" t="s">
        <v>688</v>
      </c>
    </row>
    <row r="89" spans="1:2">
      <c r="A89" s="113" t="s">
        <v>260</v>
      </c>
      <c r="B89" s="113" t="s">
        <v>689</v>
      </c>
    </row>
    <row r="90" spans="1:2">
      <c r="A90" s="113" t="s">
        <v>261</v>
      </c>
      <c r="B90" s="113" t="s">
        <v>690</v>
      </c>
    </row>
    <row r="91" spans="1:2">
      <c r="A91" s="113" t="s">
        <v>262</v>
      </c>
      <c r="B91" s="113" t="s">
        <v>691</v>
      </c>
    </row>
    <row r="92" spans="1:2">
      <c r="A92" s="113" t="s">
        <v>263</v>
      </c>
      <c r="B92" s="113" t="s">
        <v>692</v>
      </c>
    </row>
    <row r="93" spans="1:2">
      <c r="A93" s="113" t="s">
        <v>264</v>
      </c>
      <c r="B93" s="113" t="s">
        <v>693</v>
      </c>
    </row>
    <row r="94" spans="1:2">
      <c r="A94" s="113" t="s">
        <v>265</v>
      </c>
      <c r="B94" s="113" t="s">
        <v>694</v>
      </c>
    </row>
    <row r="95" spans="1:2">
      <c r="A95" s="113" t="s">
        <v>266</v>
      </c>
      <c r="B95" s="113" t="s">
        <v>695</v>
      </c>
    </row>
    <row r="96" spans="1:2">
      <c r="A96" s="113" t="s">
        <v>267</v>
      </c>
      <c r="B96" s="113" t="s">
        <v>696</v>
      </c>
    </row>
    <row r="97" spans="1:2">
      <c r="A97" s="113" t="s">
        <v>268</v>
      </c>
      <c r="B97" s="113" t="s">
        <v>697</v>
      </c>
    </row>
    <row r="98" spans="1:2">
      <c r="A98" s="113" t="s">
        <v>269</v>
      </c>
      <c r="B98" s="113" t="s">
        <v>698</v>
      </c>
    </row>
    <row r="99" spans="1:2">
      <c r="A99" s="113" t="s">
        <v>270</v>
      </c>
      <c r="B99" s="113" t="s">
        <v>699</v>
      </c>
    </row>
    <row r="100" spans="1:2">
      <c r="A100" s="113" t="s">
        <v>271</v>
      </c>
      <c r="B100" s="113" t="s">
        <v>700</v>
      </c>
    </row>
    <row r="101" spans="1:2">
      <c r="A101" s="113" t="s">
        <v>272</v>
      </c>
      <c r="B101" s="113" t="s">
        <v>701</v>
      </c>
    </row>
    <row r="102" spans="1:2">
      <c r="A102" s="113" t="s">
        <v>273</v>
      </c>
      <c r="B102" s="113" t="s">
        <v>702</v>
      </c>
    </row>
    <row r="103" spans="1:2">
      <c r="A103" s="113" t="s">
        <v>274</v>
      </c>
      <c r="B103" s="113" t="s">
        <v>703</v>
      </c>
    </row>
    <row r="104" spans="1:2">
      <c r="A104" s="113" t="s">
        <v>275</v>
      </c>
      <c r="B104" s="113" t="s">
        <v>704</v>
      </c>
    </row>
    <row r="105" spans="1:2">
      <c r="A105" s="113" t="s">
        <v>276</v>
      </c>
      <c r="B105" s="113" t="s">
        <v>705</v>
      </c>
    </row>
    <row r="106" spans="1:2">
      <c r="A106" s="113" t="s">
        <v>277</v>
      </c>
      <c r="B106" s="113" t="s">
        <v>706</v>
      </c>
    </row>
    <row r="107" spans="1:2">
      <c r="A107" s="113" t="s">
        <v>278</v>
      </c>
      <c r="B107" s="113" t="s">
        <v>707</v>
      </c>
    </row>
    <row r="108" spans="1:2">
      <c r="A108" s="113" t="s">
        <v>279</v>
      </c>
      <c r="B108" s="113" t="s">
        <v>708</v>
      </c>
    </row>
    <row r="109" spans="1:2">
      <c r="A109" s="113" t="s">
        <v>280</v>
      </c>
      <c r="B109" s="113" t="s">
        <v>709</v>
      </c>
    </row>
    <row r="110" spans="1:2">
      <c r="A110" s="113" t="s">
        <v>281</v>
      </c>
      <c r="B110" s="113" t="s">
        <v>710</v>
      </c>
    </row>
    <row r="111" spans="1:2">
      <c r="A111" s="113" t="s">
        <v>282</v>
      </c>
      <c r="B111" s="113" t="s">
        <v>711</v>
      </c>
    </row>
    <row r="112" spans="1:2">
      <c r="A112" s="113" t="s">
        <v>283</v>
      </c>
      <c r="B112" s="113" t="s">
        <v>712</v>
      </c>
    </row>
    <row r="113" spans="1:2">
      <c r="A113" s="113" t="s">
        <v>284</v>
      </c>
      <c r="B113" s="113" t="s">
        <v>713</v>
      </c>
    </row>
    <row r="114" spans="1:2">
      <c r="A114" s="113" t="s">
        <v>285</v>
      </c>
      <c r="B114" s="113" t="s">
        <v>714</v>
      </c>
    </row>
    <row r="115" spans="1:2">
      <c r="A115" s="113" t="s">
        <v>286</v>
      </c>
      <c r="B115" s="113" t="s">
        <v>715</v>
      </c>
    </row>
    <row r="116" spans="1:2">
      <c r="A116" s="113" t="s">
        <v>287</v>
      </c>
      <c r="B116" s="113" t="s">
        <v>716</v>
      </c>
    </row>
    <row r="117" spans="1:2">
      <c r="A117" s="113" t="s">
        <v>288</v>
      </c>
      <c r="B117" s="113" t="s">
        <v>717</v>
      </c>
    </row>
    <row r="118" spans="1:2">
      <c r="A118" s="113" t="s">
        <v>289</v>
      </c>
      <c r="B118" s="113" t="s">
        <v>718</v>
      </c>
    </row>
    <row r="119" spans="1:2">
      <c r="A119" s="113" t="s">
        <v>290</v>
      </c>
      <c r="B119" s="113" t="s">
        <v>719</v>
      </c>
    </row>
    <row r="120" spans="1:2">
      <c r="A120" s="113" t="s">
        <v>291</v>
      </c>
      <c r="B120" s="113" t="s">
        <v>720</v>
      </c>
    </row>
    <row r="121" spans="1:2">
      <c r="A121" s="113" t="s">
        <v>292</v>
      </c>
      <c r="B121" s="113" t="s">
        <v>721</v>
      </c>
    </row>
    <row r="122" spans="1:2">
      <c r="A122" s="113" t="s">
        <v>293</v>
      </c>
      <c r="B122" s="113" t="s">
        <v>722</v>
      </c>
    </row>
    <row r="123" spans="1:2">
      <c r="A123" s="113" t="s">
        <v>294</v>
      </c>
      <c r="B123" s="113" t="s">
        <v>723</v>
      </c>
    </row>
    <row r="124" spans="1:2">
      <c r="A124" s="113" t="s">
        <v>295</v>
      </c>
      <c r="B124" s="113" t="s">
        <v>724</v>
      </c>
    </row>
    <row r="125" spans="1:2">
      <c r="A125" s="113" t="s">
        <v>296</v>
      </c>
      <c r="B125" s="113" t="s">
        <v>725</v>
      </c>
    </row>
    <row r="126" spans="1:2">
      <c r="A126" s="113" t="s">
        <v>297</v>
      </c>
      <c r="B126" s="113" t="s">
        <v>726</v>
      </c>
    </row>
    <row r="127" spans="1:2">
      <c r="A127" s="113" t="s">
        <v>298</v>
      </c>
      <c r="B127" s="113" t="s">
        <v>727</v>
      </c>
    </row>
    <row r="128" spans="1:2">
      <c r="A128" s="113" t="s">
        <v>299</v>
      </c>
      <c r="B128" s="113" t="s">
        <v>728</v>
      </c>
    </row>
    <row r="129" spans="1:2">
      <c r="A129" s="113" t="s">
        <v>300</v>
      </c>
      <c r="B129" s="113" t="s">
        <v>729</v>
      </c>
    </row>
    <row r="130" spans="1:2">
      <c r="A130" s="113" t="s">
        <v>301</v>
      </c>
      <c r="B130" s="113" t="s">
        <v>730</v>
      </c>
    </row>
    <row r="131" spans="1:2">
      <c r="A131" s="113" t="s">
        <v>302</v>
      </c>
      <c r="B131" s="113" t="s">
        <v>731</v>
      </c>
    </row>
    <row r="132" spans="1:2">
      <c r="A132" s="113" t="s">
        <v>303</v>
      </c>
      <c r="B132" s="113" t="s">
        <v>732</v>
      </c>
    </row>
    <row r="133" spans="1:2">
      <c r="A133" s="113" t="s">
        <v>304</v>
      </c>
      <c r="B133" s="113" t="s">
        <v>733</v>
      </c>
    </row>
    <row r="134" spans="1:2">
      <c r="A134" s="113" t="s">
        <v>305</v>
      </c>
      <c r="B134" s="113" t="s">
        <v>734</v>
      </c>
    </row>
    <row r="135" spans="1:2">
      <c r="A135" s="113" t="s">
        <v>306</v>
      </c>
      <c r="B135" s="113" t="s">
        <v>735</v>
      </c>
    </row>
    <row r="136" spans="1:2">
      <c r="A136" s="113" t="s">
        <v>307</v>
      </c>
      <c r="B136" s="113" t="s">
        <v>736</v>
      </c>
    </row>
    <row r="137" spans="1:2">
      <c r="A137" s="113" t="s">
        <v>365</v>
      </c>
      <c r="B137" s="113" t="s">
        <v>737</v>
      </c>
    </row>
    <row r="138" spans="1:2">
      <c r="A138" s="113" t="s">
        <v>308</v>
      </c>
      <c r="B138" s="113" t="s">
        <v>738</v>
      </c>
    </row>
    <row r="139" spans="1:2">
      <c r="A139" s="113" t="s">
        <v>309</v>
      </c>
      <c r="B139" s="113" t="s">
        <v>739</v>
      </c>
    </row>
    <row r="140" spans="1:2">
      <c r="A140" s="113" t="s">
        <v>310</v>
      </c>
      <c r="B140" s="113" t="s">
        <v>740</v>
      </c>
    </row>
    <row r="141" spans="1:2">
      <c r="A141" s="113" t="s">
        <v>311</v>
      </c>
      <c r="B141" s="113" t="s">
        <v>741</v>
      </c>
    </row>
    <row r="142" spans="1:2">
      <c r="A142" s="113" t="s">
        <v>312</v>
      </c>
      <c r="B142" s="113" t="s">
        <v>742</v>
      </c>
    </row>
    <row r="143" spans="1:2">
      <c r="A143" s="113" t="s">
        <v>313</v>
      </c>
      <c r="B143" s="113" t="s">
        <v>743</v>
      </c>
    </row>
    <row r="144" spans="1:2">
      <c r="A144" s="113" t="s">
        <v>314</v>
      </c>
      <c r="B144" s="113" t="s">
        <v>744</v>
      </c>
    </row>
    <row r="145" spans="1:2">
      <c r="A145" s="113" t="s">
        <v>315</v>
      </c>
      <c r="B145" s="113" t="s">
        <v>745</v>
      </c>
    </row>
    <row r="146" spans="1:2">
      <c r="A146" s="113" t="s">
        <v>316</v>
      </c>
      <c r="B146" s="113" t="s">
        <v>746</v>
      </c>
    </row>
    <row r="147" spans="1:2">
      <c r="A147" s="113" t="s">
        <v>317</v>
      </c>
      <c r="B147" s="113" t="s">
        <v>747</v>
      </c>
    </row>
    <row r="148" spans="1:2">
      <c r="A148" s="113" t="s">
        <v>318</v>
      </c>
      <c r="B148" s="113" t="s">
        <v>748</v>
      </c>
    </row>
    <row r="149" spans="1:2">
      <c r="A149" s="113" t="s">
        <v>319</v>
      </c>
      <c r="B149" s="113" t="s">
        <v>749</v>
      </c>
    </row>
    <row r="150" spans="1:2">
      <c r="A150" s="113" t="s">
        <v>320</v>
      </c>
      <c r="B150" s="113" t="s">
        <v>750</v>
      </c>
    </row>
    <row r="151" spans="1:2">
      <c r="A151" s="113" t="s">
        <v>321</v>
      </c>
      <c r="B151" s="113" t="s">
        <v>751</v>
      </c>
    </row>
    <row r="152" spans="1:2">
      <c r="A152" s="113" t="s">
        <v>322</v>
      </c>
      <c r="B152" s="113" t="s">
        <v>752</v>
      </c>
    </row>
    <row r="153" spans="1:2">
      <c r="A153" s="113" t="s">
        <v>323</v>
      </c>
      <c r="B153" s="113" t="s">
        <v>753</v>
      </c>
    </row>
    <row r="154" spans="1:2">
      <c r="A154" s="113" t="s">
        <v>324</v>
      </c>
      <c r="B154" s="113" t="s">
        <v>754</v>
      </c>
    </row>
    <row r="155" spans="1:2">
      <c r="A155" s="113" t="s">
        <v>325</v>
      </c>
      <c r="B155" s="113" t="s">
        <v>755</v>
      </c>
    </row>
    <row r="156" spans="1:2">
      <c r="A156" s="113" t="s">
        <v>326</v>
      </c>
      <c r="B156" s="113" t="s">
        <v>756</v>
      </c>
    </row>
    <row r="157" spans="1:2">
      <c r="A157" s="113" t="s">
        <v>327</v>
      </c>
      <c r="B157" s="113" t="s">
        <v>757</v>
      </c>
    </row>
    <row r="158" spans="1:2">
      <c r="A158" s="113" t="s">
        <v>328</v>
      </c>
      <c r="B158" s="113" t="s">
        <v>758</v>
      </c>
    </row>
    <row r="159" spans="1:2">
      <c r="A159" s="113" t="s">
        <v>329</v>
      </c>
      <c r="B159" s="113" t="s">
        <v>759</v>
      </c>
    </row>
    <row r="160" spans="1:2">
      <c r="A160" s="113" t="s">
        <v>330</v>
      </c>
      <c r="B160" s="113" t="s">
        <v>760</v>
      </c>
    </row>
    <row r="161" spans="1:2">
      <c r="A161" s="113" t="s">
        <v>331</v>
      </c>
      <c r="B161" s="113" t="s">
        <v>761</v>
      </c>
    </row>
    <row r="162" spans="1:2">
      <c r="A162" s="113" t="s">
        <v>573</v>
      </c>
      <c r="B162" s="113" t="s">
        <v>369</v>
      </c>
    </row>
    <row r="163" spans="1:2">
      <c r="A163" s="113" t="s">
        <v>574</v>
      </c>
      <c r="B163" s="113" t="s">
        <v>370</v>
      </c>
    </row>
    <row r="164" spans="1:2">
      <c r="A164" s="113" t="s">
        <v>572</v>
      </c>
      <c r="B164" s="113" t="s">
        <v>368</v>
      </c>
    </row>
    <row r="165" spans="1:2">
      <c r="A165" s="113" t="s">
        <v>577</v>
      </c>
      <c r="B165" s="113" t="s">
        <v>585</v>
      </c>
    </row>
    <row r="166" spans="1:2">
      <c r="A166" s="113" t="s">
        <v>575</v>
      </c>
      <c r="B166" s="113" t="s">
        <v>762</v>
      </c>
    </row>
    <row r="167" spans="1:2">
      <c r="A167" s="113" t="s">
        <v>332</v>
      </c>
      <c r="B167" s="113" t="s">
        <v>763</v>
      </c>
    </row>
    <row r="168" spans="1:2">
      <c r="A168" s="113" t="s">
        <v>579</v>
      </c>
      <c r="B168" s="113" t="s">
        <v>764</v>
      </c>
    </row>
    <row r="169" spans="1:2">
      <c r="A169" s="113" t="s">
        <v>333</v>
      </c>
      <c r="B169" s="113" t="s">
        <v>765</v>
      </c>
    </row>
    <row r="170" spans="1:2">
      <c r="A170" s="113" t="s">
        <v>583</v>
      </c>
      <c r="B170" s="113" t="s">
        <v>766</v>
      </c>
    </row>
    <row r="171" spans="1:2">
      <c r="A171" s="113" t="s">
        <v>334</v>
      </c>
      <c r="B171" s="113" t="s">
        <v>767</v>
      </c>
    </row>
    <row r="172" spans="1:2">
      <c r="A172" s="113" t="s">
        <v>144</v>
      </c>
      <c r="B172" s="113" t="s">
        <v>768</v>
      </c>
    </row>
    <row r="173" spans="1:2">
      <c r="A173" s="113" t="s">
        <v>364</v>
      </c>
      <c r="B173" s="113" t="s">
        <v>769</v>
      </c>
    </row>
    <row r="174" spans="1:2">
      <c r="A174" s="113" t="s">
        <v>335</v>
      </c>
      <c r="B174" s="113" t="s">
        <v>770</v>
      </c>
    </row>
    <row r="175" spans="1:2">
      <c r="A175" s="113" t="s">
        <v>68</v>
      </c>
      <c r="B175" s="113" t="s">
        <v>771</v>
      </c>
    </row>
    <row r="176" spans="1:2">
      <c r="A176" s="113" t="s">
        <v>336</v>
      </c>
      <c r="B176" s="113" t="s">
        <v>772</v>
      </c>
    </row>
    <row r="177" spans="1:2">
      <c r="A177" s="113" t="s">
        <v>337</v>
      </c>
      <c r="B177" s="113" t="s">
        <v>773</v>
      </c>
    </row>
    <row r="178" spans="1:2">
      <c r="A178" s="113" t="s">
        <v>338</v>
      </c>
      <c r="B178" s="113" t="s">
        <v>774</v>
      </c>
    </row>
    <row r="179" spans="1:2">
      <c r="A179" s="113" t="s">
        <v>339</v>
      </c>
      <c r="B179" s="113" t="s">
        <v>775</v>
      </c>
    </row>
    <row r="180" spans="1:2">
      <c r="A180" s="113" t="s">
        <v>340</v>
      </c>
      <c r="B180" s="113" t="s">
        <v>784</v>
      </c>
    </row>
    <row r="181" spans="1:2">
      <c r="A181" s="113" t="s">
        <v>341</v>
      </c>
      <c r="B181" s="113" t="s">
        <v>776</v>
      </c>
    </row>
    <row r="182" spans="1:2">
      <c r="A182" s="113" t="s">
        <v>342</v>
      </c>
      <c r="B182" s="113" t="s">
        <v>777</v>
      </c>
    </row>
    <row r="183" spans="1:2">
      <c r="A183" s="113" t="s">
        <v>584</v>
      </c>
      <c r="B183" s="113" t="s">
        <v>778</v>
      </c>
    </row>
    <row r="184" spans="1:2">
      <c r="A184" s="113" t="s">
        <v>343</v>
      </c>
      <c r="B184" s="113" t="s">
        <v>779</v>
      </c>
    </row>
    <row r="185" spans="1:2">
      <c r="A185" s="113" t="s">
        <v>582</v>
      </c>
      <c r="B185" s="113" t="s">
        <v>586</v>
      </c>
    </row>
    <row r="186" spans="1:2">
      <c r="A186" s="113" t="s">
        <v>344</v>
      </c>
      <c r="B186" s="113" t="s">
        <v>780</v>
      </c>
    </row>
    <row r="187" spans="1:2">
      <c r="A187" s="113" t="s">
        <v>145</v>
      </c>
      <c r="B187" s="113" t="s">
        <v>781</v>
      </c>
    </row>
    <row r="188" spans="1:2">
      <c r="A188" s="113" t="s">
        <v>580</v>
      </c>
      <c r="B188" s="113" t="s">
        <v>782</v>
      </c>
    </row>
    <row r="189" spans="1:2">
      <c r="A189" s="113" t="s">
        <v>581</v>
      </c>
      <c r="B189" s="113" t="s">
        <v>783</v>
      </c>
    </row>
  </sheetData>
  <phoneticPr fontId="15"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90"/>
  <sheetViews>
    <sheetView workbookViewId="0"/>
  </sheetViews>
  <sheetFormatPr defaultRowHeight="12.75"/>
  <cols>
    <col min="1" max="1" width="10.140625" bestFit="1" customWidth="1"/>
    <col min="2" max="2" width="25" bestFit="1" customWidth="1"/>
    <col min="3" max="3" width="50.7109375" bestFit="1" customWidth="1"/>
    <col min="4" max="4" width="54.28515625" bestFit="1" customWidth="1"/>
  </cols>
  <sheetData>
    <row r="1" spans="1:8">
      <c r="C1" s="112" t="s">
        <v>170</v>
      </c>
      <c r="D1" s="112" t="s">
        <v>171</v>
      </c>
      <c r="G1" s="112"/>
      <c r="H1" s="112"/>
    </row>
    <row r="2" spans="1:8">
      <c r="A2" s="113" t="s">
        <v>172</v>
      </c>
      <c r="B2" s="113" t="s">
        <v>371</v>
      </c>
      <c r="C2" s="115" t="s">
        <v>12</v>
      </c>
      <c r="D2" s="115" t="s">
        <v>12</v>
      </c>
      <c r="E2" s="113"/>
      <c r="F2" s="113"/>
      <c r="G2" s="115"/>
      <c r="H2" s="115"/>
    </row>
    <row r="3" spans="1:8">
      <c r="A3" s="113" t="s">
        <v>173</v>
      </c>
      <c r="B3" s="113" t="s">
        <v>372</v>
      </c>
      <c r="C3" s="114" t="s">
        <v>345</v>
      </c>
      <c r="D3" s="114" t="s">
        <v>597</v>
      </c>
      <c r="E3" s="113"/>
      <c r="F3" s="113"/>
      <c r="G3" s="114"/>
    </row>
    <row r="4" spans="1:8">
      <c r="A4" s="113" t="s">
        <v>174</v>
      </c>
      <c r="B4" s="113" t="s">
        <v>373</v>
      </c>
      <c r="C4" s="114" t="s">
        <v>345</v>
      </c>
      <c r="D4" t="s">
        <v>597</v>
      </c>
      <c r="E4" s="113"/>
      <c r="F4" s="113"/>
      <c r="G4" s="114"/>
    </row>
    <row r="5" spans="1:8">
      <c r="A5" s="113" t="s">
        <v>175</v>
      </c>
      <c r="B5" s="113" t="s">
        <v>374</v>
      </c>
      <c r="C5" s="114" t="s">
        <v>345</v>
      </c>
      <c r="D5" t="s">
        <v>597</v>
      </c>
      <c r="E5" s="113"/>
      <c r="F5" s="113"/>
      <c r="G5" s="114"/>
    </row>
    <row r="6" spans="1:8">
      <c r="A6" s="113" t="s">
        <v>176</v>
      </c>
      <c r="B6" s="113" t="s">
        <v>375</v>
      </c>
      <c r="C6" s="114" t="s">
        <v>345</v>
      </c>
      <c r="D6" t="s">
        <v>597</v>
      </c>
      <c r="E6" s="113"/>
      <c r="F6" s="113"/>
      <c r="G6" s="114"/>
    </row>
    <row r="7" spans="1:8">
      <c r="A7" s="113" t="s">
        <v>177</v>
      </c>
      <c r="B7" s="113" t="s">
        <v>376</v>
      </c>
      <c r="C7" s="114" t="s">
        <v>345</v>
      </c>
      <c r="D7" t="s">
        <v>597</v>
      </c>
      <c r="E7" s="113"/>
      <c r="F7" s="113"/>
      <c r="G7" s="114"/>
    </row>
    <row r="8" spans="1:8">
      <c r="A8" s="113" t="s">
        <v>178</v>
      </c>
      <c r="B8" s="113" t="s">
        <v>377</v>
      </c>
      <c r="C8" s="114" t="s">
        <v>345</v>
      </c>
      <c r="D8" t="s">
        <v>597</v>
      </c>
      <c r="E8" s="113"/>
      <c r="F8" s="113"/>
      <c r="G8" s="114"/>
    </row>
    <row r="9" spans="1:8">
      <c r="A9" s="113" t="s">
        <v>179</v>
      </c>
      <c r="B9" s="113" t="s">
        <v>378</v>
      </c>
      <c r="C9" s="114" t="s">
        <v>345</v>
      </c>
      <c r="D9" t="s">
        <v>597</v>
      </c>
      <c r="E9" s="113"/>
      <c r="F9" s="113"/>
      <c r="G9" s="114"/>
    </row>
    <row r="10" spans="1:8">
      <c r="A10" s="113" t="s">
        <v>180</v>
      </c>
      <c r="B10" s="113" t="s">
        <v>379</v>
      </c>
      <c r="C10" s="114" t="s">
        <v>380</v>
      </c>
      <c r="D10" s="115" t="s">
        <v>12</v>
      </c>
      <c r="E10" s="113"/>
      <c r="F10" s="113"/>
      <c r="G10" s="114"/>
      <c r="H10" s="115"/>
    </row>
    <row r="11" spans="1:8">
      <c r="A11" s="113" t="s">
        <v>181</v>
      </c>
      <c r="B11" s="113" t="s">
        <v>381</v>
      </c>
      <c r="C11" s="115" t="s">
        <v>12</v>
      </c>
      <c r="D11" s="115" t="s">
        <v>12</v>
      </c>
      <c r="E11" s="113"/>
      <c r="F11" s="113"/>
      <c r="G11" s="115"/>
      <c r="H11" s="115"/>
    </row>
    <row r="12" spans="1:8">
      <c r="A12" s="113" t="s">
        <v>182</v>
      </c>
      <c r="B12" s="113" t="s">
        <v>382</v>
      </c>
      <c r="C12" s="114" t="s">
        <v>345</v>
      </c>
      <c r="D12" t="s">
        <v>597</v>
      </c>
      <c r="E12" s="113"/>
      <c r="F12" s="113"/>
      <c r="G12" s="114"/>
    </row>
    <row r="13" spans="1:8">
      <c r="A13" s="113" t="s">
        <v>183</v>
      </c>
      <c r="B13" s="113" t="s">
        <v>383</v>
      </c>
      <c r="C13" s="114" t="s">
        <v>345</v>
      </c>
      <c r="D13" t="s">
        <v>597</v>
      </c>
      <c r="E13" s="113"/>
      <c r="F13" s="113"/>
      <c r="G13" s="114"/>
    </row>
    <row r="14" spans="1:8">
      <c r="A14" s="113" t="s">
        <v>184</v>
      </c>
      <c r="B14" s="113" t="s">
        <v>384</v>
      </c>
      <c r="C14" s="114" t="s">
        <v>345</v>
      </c>
      <c r="D14" t="s">
        <v>597</v>
      </c>
      <c r="E14" s="113"/>
      <c r="F14" s="113"/>
      <c r="G14" s="114"/>
    </row>
    <row r="15" spans="1:8">
      <c r="A15" s="113" t="s">
        <v>185</v>
      </c>
      <c r="B15" s="113" t="s">
        <v>385</v>
      </c>
      <c r="C15" s="114" t="s">
        <v>345</v>
      </c>
      <c r="D15" t="s">
        <v>597</v>
      </c>
      <c r="E15" s="113"/>
      <c r="F15" s="113"/>
      <c r="G15" s="114"/>
    </row>
    <row r="16" spans="1:8">
      <c r="A16" s="113" t="s">
        <v>186</v>
      </c>
      <c r="B16" s="113" t="s">
        <v>386</v>
      </c>
      <c r="C16" s="114" t="s">
        <v>345</v>
      </c>
      <c r="D16" t="s">
        <v>597</v>
      </c>
      <c r="E16" s="113"/>
      <c r="F16" s="113"/>
      <c r="G16" s="114"/>
    </row>
    <row r="17" spans="1:8">
      <c r="A17" s="113" t="s">
        <v>187</v>
      </c>
      <c r="B17" s="113" t="s">
        <v>387</v>
      </c>
      <c r="C17" s="114" t="s">
        <v>345</v>
      </c>
      <c r="D17" t="s">
        <v>597</v>
      </c>
      <c r="E17" s="113"/>
      <c r="F17" s="113"/>
      <c r="G17" s="114"/>
    </row>
    <row r="18" spans="1:8">
      <c r="A18" s="113" t="s">
        <v>188</v>
      </c>
      <c r="B18" s="113" t="s">
        <v>388</v>
      </c>
      <c r="C18" s="114" t="s">
        <v>345</v>
      </c>
      <c r="D18" t="s">
        <v>597</v>
      </c>
      <c r="E18" s="113"/>
      <c r="F18" s="113"/>
      <c r="G18" s="114"/>
    </row>
    <row r="19" spans="1:8">
      <c r="A19" s="113" t="s">
        <v>189</v>
      </c>
      <c r="B19" s="113" t="s">
        <v>389</v>
      </c>
      <c r="C19" s="114" t="s">
        <v>390</v>
      </c>
      <c r="D19" s="115" t="s">
        <v>12</v>
      </c>
      <c r="E19" s="113"/>
      <c r="F19" s="113"/>
      <c r="G19" s="114"/>
      <c r="H19" s="115"/>
    </row>
    <row r="20" spans="1:8">
      <c r="A20" s="113" t="s">
        <v>190</v>
      </c>
      <c r="B20" s="113" t="s">
        <v>391</v>
      </c>
      <c r="C20" s="115" t="s">
        <v>12</v>
      </c>
      <c r="D20" s="115" t="s">
        <v>12</v>
      </c>
      <c r="E20" s="113"/>
      <c r="F20" s="113"/>
      <c r="G20" s="115"/>
      <c r="H20" s="115"/>
    </row>
    <row r="21" spans="1:8">
      <c r="A21" s="113" t="s">
        <v>191</v>
      </c>
      <c r="B21" s="113" t="s">
        <v>392</v>
      </c>
      <c r="C21" s="114" t="s">
        <v>345</v>
      </c>
      <c r="D21" t="s">
        <v>597</v>
      </c>
      <c r="E21" s="113"/>
      <c r="F21" s="113"/>
      <c r="G21" s="114"/>
    </row>
    <row r="22" spans="1:8">
      <c r="A22" s="113" t="s">
        <v>192</v>
      </c>
      <c r="B22" s="113" t="s">
        <v>393</v>
      </c>
      <c r="C22" s="114" t="s">
        <v>345</v>
      </c>
      <c r="D22" t="s">
        <v>597</v>
      </c>
      <c r="E22" s="113"/>
      <c r="F22" s="113"/>
      <c r="G22" s="114"/>
    </row>
    <row r="23" spans="1:8">
      <c r="A23" s="113" t="s">
        <v>193</v>
      </c>
      <c r="B23" s="113" t="s">
        <v>394</v>
      </c>
      <c r="C23" s="114" t="s">
        <v>345</v>
      </c>
      <c r="D23" t="s">
        <v>597</v>
      </c>
      <c r="E23" s="113"/>
      <c r="F23" s="113"/>
      <c r="G23" s="114"/>
    </row>
    <row r="24" spans="1:8">
      <c r="A24" s="113" t="s">
        <v>194</v>
      </c>
      <c r="B24" s="113" t="s">
        <v>395</v>
      </c>
      <c r="C24" s="114" t="s">
        <v>345</v>
      </c>
      <c r="D24" t="s">
        <v>597</v>
      </c>
      <c r="E24" s="113"/>
      <c r="F24" s="113"/>
      <c r="G24" s="114"/>
    </row>
    <row r="25" spans="1:8">
      <c r="A25" s="113" t="s">
        <v>195</v>
      </c>
      <c r="B25" s="113" t="s">
        <v>396</v>
      </c>
      <c r="C25" s="114" t="s">
        <v>345</v>
      </c>
      <c r="D25" t="s">
        <v>597</v>
      </c>
      <c r="E25" s="113"/>
      <c r="F25" s="113"/>
      <c r="G25" s="114"/>
    </row>
    <row r="26" spans="1:8">
      <c r="A26" s="113" t="s">
        <v>196</v>
      </c>
      <c r="B26" s="113" t="s">
        <v>397</v>
      </c>
      <c r="C26" s="114" t="s">
        <v>345</v>
      </c>
      <c r="D26" t="s">
        <v>597</v>
      </c>
      <c r="E26" s="113"/>
      <c r="F26" s="113"/>
      <c r="G26" s="114"/>
    </row>
    <row r="27" spans="1:8">
      <c r="A27" s="113" t="s">
        <v>197</v>
      </c>
      <c r="B27" s="113" t="s">
        <v>398</v>
      </c>
      <c r="C27" s="114" t="s">
        <v>345</v>
      </c>
      <c r="D27" t="s">
        <v>597</v>
      </c>
      <c r="E27" s="113"/>
      <c r="F27" s="113"/>
      <c r="G27" s="114"/>
    </row>
    <row r="28" spans="1:8">
      <c r="A28" s="113" t="s">
        <v>198</v>
      </c>
      <c r="B28" s="113" t="s">
        <v>399</v>
      </c>
      <c r="C28" s="114" t="s">
        <v>400</v>
      </c>
      <c r="D28" s="115" t="s">
        <v>12</v>
      </c>
      <c r="E28" s="113"/>
      <c r="F28" s="113"/>
      <c r="G28" s="114"/>
      <c r="H28" s="115"/>
    </row>
    <row r="29" spans="1:8">
      <c r="A29" s="113" t="s">
        <v>199</v>
      </c>
      <c r="B29" s="113" t="s">
        <v>401</v>
      </c>
      <c r="C29" s="115" t="s">
        <v>12</v>
      </c>
      <c r="D29" s="115" t="s">
        <v>12</v>
      </c>
      <c r="E29" s="113"/>
      <c r="F29" s="113"/>
      <c r="G29" s="115"/>
      <c r="H29" s="115"/>
    </row>
    <row r="30" spans="1:8">
      <c r="A30" s="113" t="s">
        <v>200</v>
      </c>
      <c r="B30" s="113" t="s">
        <v>402</v>
      </c>
      <c r="C30" s="114" t="s">
        <v>345</v>
      </c>
      <c r="D30" t="s">
        <v>597</v>
      </c>
      <c r="E30" s="113"/>
      <c r="F30" s="113"/>
      <c r="G30" s="114"/>
    </row>
    <row r="31" spans="1:8">
      <c r="A31" s="113" t="s">
        <v>201</v>
      </c>
      <c r="B31" s="113" t="s">
        <v>403</v>
      </c>
      <c r="C31" s="114" t="s">
        <v>345</v>
      </c>
      <c r="D31" t="s">
        <v>597</v>
      </c>
      <c r="E31" s="113"/>
      <c r="F31" s="113"/>
      <c r="G31" s="114"/>
    </row>
    <row r="32" spans="1:8">
      <c r="A32" s="113" t="s">
        <v>202</v>
      </c>
      <c r="B32" s="113" t="s">
        <v>404</v>
      </c>
      <c r="C32" s="114" t="s">
        <v>345</v>
      </c>
      <c r="D32" t="s">
        <v>597</v>
      </c>
      <c r="E32" s="113"/>
      <c r="F32" s="113"/>
      <c r="G32" s="114"/>
    </row>
    <row r="33" spans="1:8">
      <c r="A33" s="113" t="s">
        <v>203</v>
      </c>
      <c r="B33" s="113" t="s">
        <v>405</v>
      </c>
      <c r="C33" s="114" t="s">
        <v>345</v>
      </c>
      <c r="D33" t="s">
        <v>597</v>
      </c>
      <c r="E33" s="113"/>
      <c r="F33" s="113"/>
      <c r="G33" s="114"/>
    </row>
    <row r="34" spans="1:8">
      <c r="A34" s="113" t="s">
        <v>204</v>
      </c>
      <c r="B34" s="113" t="s">
        <v>406</v>
      </c>
      <c r="C34" s="114" t="s">
        <v>345</v>
      </c>
      <c r="D34" t="s">
        <v>597</v>
      </c>
      <c r="E34" s="113"/>
      <c r="F34" s="113"/>
      <c r="G34" s="114"/>
    </row>
    <row r="35" spans="1:8">
      <c r="A35" s="113" t="s">
        <v>205</v>
      </c>
      <c r="B35" s="113" t="s">
        <v>407</v>
      </c>
      <c r="C35" s="114" t="s">
        <v>345</v>
      </c>
      <c r="D35" t="s">
        <v>597</v>
      </c>
      <c r="E35" s="113"/>
      <c r="F35" s="113"/>
      <c r="G35" s="114"/>
    </row>
    <row r="36" spans="1:8">
      <c r="A36" s="113" t="s">
        <v>206</v>
      </c>
      <c r="B36" s="113" t="s">
        <v>408</v>
      </c>
      <c r="C36" s="114" t="s">
        <v>345</v>
      </c>
      <c r="D36" t="s">
        <v>597</v>
      </c>
      <c r="E36" s="113"/>
      <c r="F36" s="113"/>
      <c r="G36" s="114"/>
    </row>
    <row r="37" spans="1:8">
      <c r="A37" s="113" t="s">
        <v>207</v>
      </c>
      <c r="B37" s="113" t="s">
        <v>409</v>
      </c>
      <c r="C37" s="114" t="s">
        <v>410</v>
      </c>
      <c r="D37" s="115" t="s">
        <v>12</v>
      </c>
      <c r="E37" s="113"/>
      <c r="F37" s="113"/>
      <c r="G37" s="114"/>
      <c r="H37" s="115"/>
    </row>
    <row r="38" spans="1:8">
      <c r="A38" s="113" t="s">
        <v>208</v>
      </c>
      <c r="B38" s="113" t="s">
        <v>411</v>
      </c>
      <c r="C38" s="115" t="s">
        <v>12</v>
      </c>
      <c r="D38" s="115" t="s">
        <v>12</v>
      </c>
      <c r="E38" s="113"/>
      <c r="F38" s="113"/>
      <c r="G38" s="115"/>
      <c r="H38" s="115"/>
    </row>
    <row r="39" spans="1:8">
      <c r="A39" s="113" t="s">
        <v>209</v>
      </c>
      <c r="B39" s="113" t="s">
        <v>412</v>
      </c>
      <c r="C39" s="114" t="s">
        <v>345</v>
      </c>
      <c r="D39" t="s">
        <v>597</v>
      </c>
      <c r="E39" s="113"/>
      <c r="F39" s="113"/>
      <c r="G39" s="114"/>
    </row>
    <row r="40" spans="1:8">
      <c r="A40" s="113" t="s">
        <v>210</v>
      </c>
      <c r="B40" s="113" t="s">
        <v>413</v>
      </c>
      <c r="C40" s="114" t="s">
        <v>345</v>
      </c>
      <c r="D40" t="s">
        <v>597</v>
      </c>
      <c r="E40" s="113"/>
      <c r="F40" s="113"/>
      <c r="G40" s="114"/>
    </row>
    <row r="41" spans="1:8">
      <c r="A41" s="113" t="s">
        <v>211</v>
      </c>
      <c r="B41" s="113" t="s">
        <v>414</v>
      </c>
      <c r="C41" s="114" t="s">
        <v>345</v>
      </c>
      <c r="D41" t="s">
        <v>597</v>
      </c>
      <c r="E41" s="113"/>
      <c r="F41" s="113"/>
      <c r="G41" s="114"/>
    </row>
    <row r="42" spans="1:8">
      <c r="A42" s="113" t="s">
        <v>212</v>
      </c>
      <c r="B42" s="113" t="s">
        <v>415</v>
      </c>
      <c r="C42" s="114" t="s">
        <v>345</v>
      </c>
      <c r="D42" t="s">
        <v>597</v>
      </c>
      <c r="E42" s="113"/>
      <c r="F42" s="113"/>
      <c r="G42" s="114"/>
    </row>
    <row r="43" spans="1:8">
      <c r="A43" s="113" t="s">
        <v>213</v>
      </c>
      <c r="B43" s="113" t="s">
        <v>416</v>
      </c>
      <c r="C43" s="114" t="s">
        <v>345</v>
      </c>
      <c r="D43" t="s">
        <v>597</v>
      </c>
      <c r="E43" s="113"/>
      <c r="F43" s="113"/>
      <c r="G43" s="114"/>
    </row>
    <row r="44" spans="1:8">
      <c r="A44" s="113" t="s">
        <v>214</v>
      </c>
      <c r="B44" s="113" t="s">
        <v>417</v>
      </c>
      <c r="C44" s="114" t="s">
        <v>345</v>
      </c>
      <c r="D44" t="s">
        <v>597</v>
      </c>
      <c r="E44" s="113"/>
      <c r="F44" s="113"/>
      <c r="G44" s="114"/>
    </row>
    <row r="45" spans="1:8">
      <c r="A45" s="113" t="s">
        <v>215</v>
      </c>
      <c r="B45" s="113" t="s">
        <v>418</v>
      </c>
      <c r="C45" s="114" t="s">
        <v>345</v>
      </c>
      <c r="D45" t="s">
        <v>597</v>
      </c>
      <c r="E45" s="113"/>
      <c r="F45" s="113"/>
      <c r="G45" s="114"/>
    </row>
    <row r="46" spans="1:8">
      <c r="A46" s="113" t="s">
        <v>216</v>
      </c>
      <c r="B46" s="113" t="s">
        <v>419</v>
      </c>
      <c r="C46" s="114" t="s">
        <v>420</v>
      </c>
      <c r="D46" s="115" t="s">
        <v>12</v>
      </c>
      <c r="E46" s="113"/>
      <c r="F46" s="113"/>
      <c r="G46" s="114"/>
      <c r="H46" s="115"/>
    </row>
    <row r="47" spans="1:8">
      <c r="A47" s="113" t="s">
        <v>217</v>
      </c>
      <c r="B47" s="113" t="s">
        <v>421</v>
      </c>
      <c r="C47" s="115" t="s">
        <v>12</v>
      </c>
      <c r="D47" s="115" t="s">
        <v>12</v>
      </c>
      <c r="E47" s="113"/>
      <c r="F47" s="113"/>
      <c r="G47" s="115"/>
      <c r="H47" s="115"/>
    </row>
    <row r="48" spans="1:8">
      <c r="A48" s="113" t="s">
        <v>218</v>
      </c>
      <c r="B48" s="113" t="s">
        <v>422</v>
      </c>
      <c r="C48" s="114" t="s">
        <v>345</v>
      </c>
      <c r="D48" t="s">
        <v>597</v>
      </c>
      <c r="E48" s="113"/>
      <c r="F48" s="113"/>
      <c r="G48" s="114"/>
    </row>
    <row r="49" spans="1:8">
      <c r="A49" s="113" t="s">
        <v>219</v>
      </c>
      <c r="B49" s="113" t="s">
        <v>423</v>
      </c>
      <c r="C49" s="114" t="s">
        <v>345</v>
      </c>
      <c r="D49" t="s">
        <v>597</v>
      </c>
      <c r="E49" s="113"/>
      <c r="F49" s="113"/>
      <c r="G49" s="114"/>
    </row>
    <row r="50" spans="1:8">
      <c r="A50" s="113" t="s">
        <v>220</v>
      </c>
      <c r="B50" s="113" t="s">
        <v>424</v>
      </c>
      <c r="C50" s="114" t="s">
        <v>345</v>
      </c>
      <c r="D50" t="s">
        <v>597</v>
      </c>
      <c r="E50" s="113"/>
      <c r="F50" s="113"/>
      <c r="G50" s="114"/>
    </row>
    <row r="51" spans="1:8">
      <c r="A51" s="113" t="s">
        <v>221</v>
      </c>
      <c r="B51" s="113" t="s">
        <v>425</v>
      </c>
      <c r="C51" s="114" t="s">
        <v>345</v>
      </c>
      <c r="D51" t="s">
        <v>597</v>
      </c>
      <c r="E51" s="113"/>
      <c r="F51" s="113"/>
      <c r="G51" s="114"/>
    </row>
    <row r="52" spans="1:8">
      <c r="A52" s="113" t="s">
        <v>222</v>
      </c>
      <c r="B52" s="113" t="s">
        <v>426</v>
      </c>
      <c r="C52" s="114" t="s">
        <v>345</v>
      </c>
      <c r="D52" t="s">
        <v>597</v>
      </c>
      <c r="E52" s="113"/>
      <c r="F52" s="113"/>
      <c r="G52" s="114"/>
    </row>
    <row r="53" spans="1:8">
      <c r="A53" s="113" t="s">
        <v>223</v>
      </c>
      <c r="B53" s="113" t="s">
        <v>427</v>
      </c>
      <c r="C53" s="114" t="s">
        <v>345</v>
      </c>
      <c r="D53" t="s">
        <v>597</v>
      </c>
      <c r="E53" s="113"/>
      <c r="F53" s="113"/>
      <c r="G53" s="114"/>
    </row>
    <row r="54" spans="1:8">
      <c r="A54" s="113" t="s">
        <v>224</v>
      </c>
      <c r="B54" s="113" t="s">
        <v>428</v>
      </c>
      <c r="C54" s="114" t="s">
        <v>345</v>
      </c>
      <c r="D54" t="s">
        <v>597</v>
      </c>
      <c r="E54" s="113"/>
      <c r="F54" s="113"/>
      <c r="G54" s="114"/>
    </row>
    <row r="55" spans="1:8">
      <c r="A55" s="113" t="s">
        <v>225</v>
      </c>
      <c r="B55" s="113" t="s">
        <v>429</v>
      </c>
      <c r="C55" s="114" t="s">
        <v>430</v>
      </c>
      <c r="D55" s="115" t="s">
        <v>12</v>
      </c>
      <c r="E55" s="113"/>
      <c r="F55" s="113"/>
      <c r="G55" s="114"/>
      <c r="H55" s="115"/>
    </row>
    <row r="56" spans="1:8">
      <c r="A56" s="113" t="s">
        <v>226</v>
      </c>
      <c r="B56" s="113" t="s">
        <v>431</v>
      </c>
      <c r="C56" s="115" t="s">
        <v>12</v>
      </c>
      <c r="D56" s="115" t="s">
        <v>12</v>
      </c>
      <c r="E56" s="113"/>
      <c r="F56" s="113"/>
      <c r="G56" s="115"/>
      <c r="H56" s="115"/>
    </row>
    <row r="57" spans="1:8">
      <c r="A57" s="113" t="s">
        <v>227</v>
      </c>
      <c r="B57" s="113" t="s">
        <v>432</v>
      </c>
      <c r="C57" s="114" t="s">
        <v>345</v>
      </c>
      <c r="D57" t="s">
        <v>597</v>
      </c>
      <c r="E57" s="113"/>
      <c r="F57" s="113"/>
      <c r="G57" s="114"/>
    </row>
    <row r="58" spans="1:8">
      <c r="A58" s="113" t="s">
        <v>228</v>
      </c>
      <c r="B58" s="113" t="s">
        <v>433</v>
      </c>
      <c r="C58" s="114" t="s">
        <v>345</v>
      </c>
      <c r="D58" t="s">
        <v>597</v>
      </c>
      <c r="E58" s="113"/>
      <c r="F58" s="113"/>
      <c r="G58" s="114"/>
    </row>
    <row r="59" spans="1:8">
      <c r="A59" s="113" t="s">
        <v>229</v>
      </c>
      <c r="B59" s="113" t="s">
        <v>434</v>
      </c>
      <c r="C59" s="114" t="s">
        <v>345</v>
      </c>
      <c r="D59" t="s">
        <v>597</v>
      </c>
      <c r="E59" s="113"/>
      <c r="F59" s="113"/>
      <c r="G59" s="114"/>
    </row>
    <row r="60" spans="1:8">
      <c r="A60" s="113" t="s">
        <v>230</v>
      </c>
      <c r="B60" s="113" t="s">
        <v>435</v>
      </c>
      <c r="C60" s="114" t="s">
        <v>345</v>
      </c>
      <c r="D60" t="s">
        <v>597</v>
      </c>
      <c r="E60" s="113"/>
      <c r="F60" s="113"/>
      <c r="G60" s="114"/>
    </row>
    <row r="61" spans="1:8">
      <c r="A61" s="113" t="s">
        <v>231</v>
      </c>
      <c r="B61" s="113" t="s">
        <v>436</v>
      </c>
      <c r="C61" s="114" t="s">
        <v>345</v>
      </c>
      <c r="D61" t="s">
        <v>597</v>
      </c>
      <c r="E61" s="113"/>
      <c r="F61" s="113"/>
      <c r="G61" s="114"/>
    </row>
    <row r="62" spans="1:8">
      <c r="A62" s="113" t="s">
        <v>232</v>
      </c>
      <c r="B62" s="113" t="s">
        <v>437</v>
      </c>
      <c r="C62" s="114" t="s">
        <v>345</v>
      </c>
      <c r="D62" t="s">
        <v>597</v>
      </c>
      <c r="E62" s="113"/>
      <c r="F62" s="113"/>
      <c r="G62" s="114"/>
    </row>
    <row r="63" spans="1:8">
      <c r="A63" s="113" t="s">
        <v>233</v>
      </c>
      <c r="B63" s="113" t="s">
        <v>438</v>
      </c>
      <c r="C63" s="114" t="s">
        <v>345</v>
      </c>
      <c r="D63" t="s">
        <v>597</v>
      </c>
      <c r="E63" s="113"/>
      <c r="F63" s="113"/>
      <c r="G63" s="114"/>
    </row>
    <row r="64" spans="1:8">
      <c r="A64" s="113" t="s">
        <v>234</v>
      </c>
      <c r="B64" s="113" t="s">
        <v>439</v>
      </c>
      <c r="C64" s="114" t="s">
        <v>440</v>
      </c>
      <c r="D64" s="115" t="s">
        <v>12</v>
      </c>
      <c r="E64" s="113"/>
      <c r="F64" s="113"/>
      <c r="G64" s="114"/>
      <c r="H64" s="115"/>
    </row>
    <row r="65" spans="1:8">
      <c r="A65" s="113" t="s">
        <v>235</v>
      </c>
      <c r="B65" s="113" t="s">
        <v>441</v>
      </c>
      <c r="C65" s="115" t="s">
        <v>12</v>
      </c>
      <c r="D65" s="115" t="s">
        <v>12</v>
      </c>
      <c r="E65" s="113"/>
      <c r="F65" s="113"/>
      <c r="G65" s="115"/>
      <c r="H65" s="115"/>
    </row>
    <row r="66" spans="1:8">
      <c r="A66" s="113" t="s">
        <v>236</v>
      </c>
      <c r="B66" s="113" t="s">
        <v>442</v>
      </c>
      <c r="C66" s="114" t="s">
        <v>345</v>
      </c>
      <c r="D66" t="s">
        <v>597</v>
      </c>
      <c r="E66" s="113"/>
      <c r="F66" s="113"/>
      <c r="G66" s="114"/>
    </row>
    <row r="67" spans="1:8">
      <c r="A67" s="113" t="s">
        <v>237</v>
      </c>
      <c r="B67" s="113" t="s">
        <v>443</v>
      </c>
      <c r="C67" s="114" t="s">
        <v>345</v>
      </c>
      <c r="D67" t="s">
        <v>597</v>
      </c>
      <c r="E67" s="113"/>
      <c r="F67" s="113"/>
      <c r="G67" s="114"/>
    </row>
    <row r="68" spans="1:8">
      <c r="A68" s="113" t="s">
        <v>238</v>
      </c>
      <c r="B68" s="113" t="s">
        <v>444</v>
      </c>
      <c r="C68" s="114" t="s">
        <v>345</v>
      </c>
      <c r="D68" t="s">
        <v>597</v>
      </c>
      <c r="E68" s="113"/>
      <c r="F68" s="113"/>
      <c r="G68" s="114"/>
    </row>
    <row r="69" spans="1:8">
      <c r="A69" s="113" t="s">
        <v>239</v>
      </c>
      <c r="B69" s="113" t="s">
        <v>445</v>
      </c>
      <c r="C69" s="114" t="s">
        <v>345</v>
      </c>
      <c r="D69" t="s">
        <v>597</v>
      </c>
      <c r="E69" s="113"/>
      <c r="F69" s="113"/>
      <c r="G69" s="114"/>
    </row>
    <row r="70" spans="1:8">
      <c r="A70" s="113" t="s">
        <v>240</v>
      </c>
      <c r="B70" s="113" t="s">
        <v>446</v>
      </c>
      <c r="C70" s="114" t="s">
        <v>345</v>
      </c>
      <c r="D70" t="s">
        <v>597</v>
      </c>
      <c r="E70" s="113"/>
      <c r="F70" s="113"/>
      <c r="G70" s="114"/>
    </row>
    <row r="71" spans="1:8">
      <c r="A71" s="113" t="s">
        <v>241</v>
      </c>
      <c r="B71" s="113" t="s">
        <v>447</v>
      </c>
      <c r="C71" s="114" t="s">
        <v>345</v>
      </c>
      <c r="D71" t="s">
        <v>597</v>
      </c>
      <c r="E71" s="113"/>
      <c r="F71" s="113"/>
      <c r="G71" s="114"/>
    </row>
    <row r="72" spans="1:8">
      <c r="A72" s="113" t="s">
        <v>242</v>
      </c>
      <c r="B72" s="113" t="s">
        <v>448</v>
      </c>
      <c r="C72" s="114" t="s">
        <v>345</v>
      </c>
      <c r="D72" t="s">
        <v>597</v>
      </c>
      <c r="E72" s="113"/>
      <c r="F72" s="113"/>
      <c r="G72" s="114"/>
    </row>
    <row r="73" spans="1:8">
      <c r="A73" s="113" t="s">
        <v>243</v>
      </c>
      <c r="B73" s="113" t="s">
        <v>449</v>
      </c>
      <c r="C73" s="114" t="s">
        <v>450</v>
      </c>
      <c r="D73" s="115" t="s">
        <v>12</v>
      </c>
      <c r="E73" s="113"/>
      <c r="F73" s="113"/>
      <c r="G73" s="114"/>
      <c r="H73" s="115"/>
    </row>
    <row r="74" spans="1:8">
      <c r="A74" s="113" t="s">
        <v>244</v>
      </c>
      <c r="B74" s="113" t="s">
        <v>451</v>
      </c>
      <c r="C74" s="115" t="s">
        <v>12</v>
      </c>
      <c r="D74" s="115" t="s">
        <v>12</v>
      </c>
      <c r="E74" s="113"/>
      <c r="F74" s="113"/>
      <c r="G74" s="115"/>
      <c r="H74" s="115"/>
    </row>
    <row r="75" spans="1:8">
      <c r="A75" s="113" t="s">
        <v>245</v>
      </c>
      <c r="B75" s="113" t="s">
        <v>452</v>
      </c>
      <c r="C75" s="114" t="s">
        <v>345</v>
      </c>
      <c r="D75" t="s">
        <v>597</v>
      </c>
      <c r="E75" s="113"/>
      <c r="F75" s="113"/>
      <c r="G75" s="114"/>
    </row>
    <row r="76" spans="1:8">
      <c r="A76" s="113" t="s">
        <v>246</v>
      </c>
      <c r="B76" s="113" t="s">
        <v>453</v>
      </c>
      <c r="C76" s="114" t="s">
        <v>345</v>
      </c>
      <c r="D76" t="s">
        <v>597</v>
      </c>
      <c r="E76" s="113"/>
      <c r="F76" s="113"/>
      <c r="G76" s="114"/>
    </row>
    <row r="77" spans="1:8">
      <c r="A77" s="113" t="s">
        <v>247</v>
      </c>
      <c r="B77" s="113" t="s">
        <v>454</v>
      </c>
      <c r="C77" s="114" t="s">
        <v>345</v>
      </c>
      <c r="D77" t="s">
        <v>597</v>
      </c>
      <c r="E77" s="113"/>
      <c r="F77" s="113"/>
      <c r="G77" s="114"/>
    </row>
    <row r="78" spans="1:8">
      <c r="A78" s="113" t="s">
        <v>248</v>
      </c>
      <c r="B78" s="113" t="s">
        <v>455</v>
      </c>
      <c r="C78" s="114" t="s">
        <v>345</v>
      </c>
      <c r="D78" t="s">
        <v>597</v>
      </c>
      <c r="E78" s="113"/>
      <c r="F78" s="113"/>
      <c r="G78" s="114"/>
    </row>
    <row r="79" spans="1:8">
      <c r="A79" s="113" t="s">
        <v>249</v>
      </c>
      <c r="B79" s="113" t="s">
        <v>456</v>
      </c>
      <c r="C79" s="114" t="s">
        <v>345</v>
      </c>
      <c r="D79" t="s">
        <v>597</v>
      </c>
      <c r="E79" s="113"/>
      <c r="F79" s="113"/>
      <c r="G79" s="114"/>
    </row>
    <row r="80" spans="1:8">
      <c r="A80" s="113" t="s">
        <v>250</v>
      </c>
      <c r="B80" s="113" t="s">
        <v>457</v>
      </c>
      <c r="C80" s="114" t="s">
        <v>345</v>
      </c>
      <c r="D80" t="s">
        <v>597</v>
      </c>
      <c r="E80" s="113"/>
      <c r="F80" s="113"/>
      <c r="G80" s="114"/>
    </row>
    <row r="81" spans="1:8">
      <c r="A81" s="113" t="s">
        <v>251</v>
      </c>
      <c r="B81" s="113" t="s">
        <v>458</v>
      </c>
      <c r="C81" s="114" t="s">
        <v>345</v>
      </c>
      <c r="D81" t="s">
        <v>597</v>
      </c>
      <c r="E81" s="113"/>
      <c r="F81" s="113"/>
      <c r="G81" s="114"/>
    </row>
    <row r="82" spans="1:8">
      <c r="A82" s="113" t="s">
        <v>252</v>
      </c>
      <c r="B82" s="113" t="s">
        <v>459</v>
      </c>
      <c r="C82" s="114" t="s">
        <v>460</v>
      </c>
      <c r="D82" s="115" t="s">
        <v>12</v>
      </c>
      <c r="E82" s="113"/>
      <c r="F82" s="113"/>
      <c r="G82" s="114"/>
      <c r="H82" s="115"/>
    </row>
    <row r="83" spans="1:8">
      <c r="A83" s="113" t="s">
        <v>253</v>
      </c>
      <c r="B83" s="113" t="s">
        <v>461</v>
      </c>
      <c r="C83" s="115" t="s">
        <v>12</v>
      </c>
      <c r="D83" s="115" t="s">
        <v>12</v>
      </c>
      <c r="E83" s="113"/>
      <c r="F83" s="113"/>
      <c r="G83" s="115"/>
      <c r="H83" s="115"/>
    </row>
    <row r="84" spans="1:8">
      <c r="A84" s="113" t="s">
        <v>254</v>
      </c>
      <c r="B84" s="113" t="s">
        <v>462</v>
      </c>
      <c r="C84" s="114" t="s">
        <v>345</v>
      </c>
      <c r="D84" t="s">
        <v>597</v>
      </c>
      <c r="E84" s="113"/>
      <c r="F84" s="113"/>
      <c r="G84" s="114"/>
    </row>
    <row r="85" spans="1:8">
      <c r="A85" s="113" t="s">
        <v>255</v>
      </c>
      <c r="B85" s="113" t="s">
        <v>463</v>
      </c>
      <c r="C85" s="114" t="s">
        <v>345</v>
      </c>
      <c r="D85" t="s">
        <v>597</v>
      </c>
      <c r="E85" s="113"/>
      <c r="F85" s="113"/>
      <c r="G85" s="114"/>
    </row>
    <row r="86" spans="1:8">
      <c r="A86" s="113" t="s">
        <v>256</v>
      </c>
      <c r="B86" s="113" t="s">
        <v>464</v>
      </c>
      <c r="C86" s="114" t="s">
        <v>345</v>
      </c>
      <c r="D86" t="s">
        <v>597</v>
      </c>
      <c r="E86" s="113"/>
      <c r="F86" s="113"/>
      <c r="G86" s="114"/>
    </row>
    <row r="87" spans="1:8">
      <c r="A87" s="113" t="s">
        <v>257</v>
      </c>
      <c r="B87" s="113" t="s">
        <v>465</v>
      </c>
      <c r="C87" s="114" t="s">
        <v>345</v>
      </c>
      <c r="D87" t="s">
        <v>597</v>
      </c>
      <c r="E87" s="113"/>
      <c r="F87" s="113"/>
      <c r="G87" s="114"/>
    </row>
    <row r="88" spans="1:8">
      <c r="A88" s="113" t="s">
        <v>258</v>
      </c>
      <c r="B88" s="113" t="s">
        <v>466</v>
      </c>
      <c r="C88" s="114" t="s">
        <v>345</v>
      </c>
      <c r="D88" t="s">
        <v>597</v>
      </c>
      <c r="E88" s="113"/>
      <c r="F88" s="113"/>
      <c r="G88" s="114"/>
    </row>
    <row r="89" spans="1:8">
      <c r="A89" s="113" t="s">
        <v>259</v>
      </c>
      <c r="B89" s="113" t="s">
        <v>467</v>
      </c>
      <c r="C89" s="114" t="s">
        <v>345</v>
      </c>
      <c r="D89" t="s">
        <v>597</v>
      </c>
      <c r="E89" s="113"/>
      <c r="F89" s="113"/>
      <c r="G89" s="114"/>
    </row>
    <row r="90" spans="1:8">
      <c r="A90" s="113" t="s">
        <v>260</v>
      </c>
      <c r="B90" s="113" t="s">
        <v>468</v>
      </c>
      <c r="C90" s="114" t="s">
        <v>345</v>
      </c>
      <c r="D90" t="s">
        <v>597</v>
      </c>
      <c r="E90" s="113"/>
      <c r="F90" s="113"/>
      <c r="G90" s="114"/>
    </row>
    <row r="91" spans="1:8">
      <c r="A91" s="113" t="s">
        <v>261</v>
      </c>
      <c r="B91" s="113" t="s">
        <v>469</v>
      </c>
      <c r="C91" s="114" t="s">
        <v>470</v>
      </c>
      <c r="D91" s="115" t="s">
        <v>12</v>
      </c>
      <c r="E91" s="113"/>
      <c r="F91" s="113"/>
      <c r="G91" s="114"/>
      <c r="H91" s="115"/>
    </row>
    <row r="92" spans="1:8">
      <c r="A92" s="113" t="s">
        <v>262</v>
      </c>
      <c r="B92" s="113" t="s">
        <v>471</v>
      </c>
      <c r="C92" s="115" t="s">
        <v>12</v>
      </c>
      <c r="D92" s="115" t="s">
        <v>12</v>
      </c>
      <c r="E92" s="113"/>
      <c r="F92" s="113"/>
      <c r="G92" s="115"/>
      <c r="H92" s="115"/>
    </row>
    <row r="93" spans="1:8">
      <c r="A93" s="113" t="s">
        <v>263</v>
      </c>
      <c r="B93" s="113" t="s">
        <v>472</v>
      </c>
      <c r="C93" s="114" t="s">
        <v>345</v>
      </c>
      <c r="D93" t="s">
        <v>597</v>
      </c>
      <c r="E93" s="113"/>
      <c r="F93" s="113"/>
      <c r="G93" s="114"/>
    </row>
    <row r="94" spans="1:8">
      <c r="A94" s="113" t="s">
        <v>264</v>
      </c>
      <c r="B94" s="113" t="s">
        <v>473</v>
      </c>
      <c r="C94" s="114" t="s">
        <v>345</v>
      </c>
      <c r="D94" t="s">
        <v>597</v>
      </c>
      <c r="E94" s="113"/>
      <c r="F94" s="113"/>
      <c r="G94" s="114"/>
    </row>
    <row r="95" spans="1:8">
      <c r="A95" s="113" t="s">
        <v>265</v>
      </c>
      <c r="B95" s="113" t="s">
        <v>474</v>
      </c>
      <c r="C95" s="114" t="s">
        <v>345</v>
      </c>
      <c r="D95" t="s">
        <v>597</v>
      </c>
      <c r="E95" s="113"/>
      <c r="F95" s="113"/>
      <c r="G95" s="114"/>
    </row>
    <row r="96" spans="1:8">
      <c r="A96" s="113" t="s">
        <v>266</v>
      </c>
      <c r="B96" s="113" t="s">
        <v>475</v>
      </c>
      <c r="C96" s="114" t="s">
        <v>345</v>
      </c>
      <c r="D96" t="s">
        <v>597</v>
      </c>
      <c r="E96" s="113"/>
      <c r="F96" s="113"/>
      <c r="G96" s="114"/>
    </row>
    <row r="97" spans="1:8">
      <c r="A97" s="113" t="s">
        <v>267</v>
      </c>
      <c r="B97" s="113" t="s">
        <v>476</v>
      </c>
      <c r="C97" s="114" t="s">
        <v>345</v>
      </c>
      <c r="D97" t="s">
        <v>597</v>
      </c>
      <c r="E97" s="113"/>
      <c r="F97" s="113"/>
      <c r="G97" s="114"/>
    </row>
    <row r="98" spans="1:8">
      <c r="A98" s="113" t="s">
        <v>268</v>
      </c>
      <c r="B98" s="113" t="s">
        <v>477</v>
      </c>
      <c r="C98" s="114" t="s">
        <v>345</v>
      </c>
      <c r="D98" t="s">
        <v>597</v>
      </c>
      <c r="E98" s="113"/>
      <c r="F98" s="113"/>
      <c r="G98" s="114"/>
    </row>
    <row r="99" spans="1:8">
      <c r="A99" s="113" t="s">
        <v>269</v>
      </c>
      <c r="B99" s="113" t="s">
        <v>478</v>
      </c>
      <c r="C99" s="114" t="s">
        <v>345</v>
      </c>
      <c r="D99" t="s">
        <v>597</v>
      </c>
      <c r="E99" s="113"/>
      <c r="F99" s="113"/>
      <c r="G99" s="114"/>
    </row>
    <row r="100" spans="1:8">
      <c r="A100" s="113" t="s">
        <v>270</v>
      </c>
      <c r="B100" s="113" t="s">
        <v>479</v>
      </c>
      <c r="C100" s="114" t="s">
        <v>480</v>
      </c>
      <c r="D100" s="115" t="s">
        <v>12</v>
      </c>
      <c r="E100" s="113"/>
      <c r="F100" s="113"/>
      <c r="G100" s="114"/>
      <c r="H100" s="115"/>
    </row>
    <row r="101" spans="1:8">
      <c r="A101" s="113" t="s">
        <v>271</v>
      </c>
      <c r="B101" s="113" t="s">
        <v>481</v>
      </c>
      <c r="C101" s="115" t="s">
        <v>12</v>
      </c>
      <c r="D101" s="115" t="s">
        <v>12</v>
      </c>
      <c r="E101" s="113"/>
      <c r="F101" s="113"/>
      <c r="G101" s="115"/>
      <c r="H101" s="115"/>
    </row>
    <row r="102" spans="1:8">
      <c r="A102" s="113" t="s">
        <v>272</v>
      </c>
      <c r="B102" s="113" t="s">
        <v>482</v>
      </c>
      <c r="C102" s="114" t="s">
        <v>345</v>
      </c>
      <c r="D102" t="s">
        <v>597</v>
      </c>
      <c r="E102" s="113"/>
      <c r="F102" s="113"/>
      <c r="G102" s="114"/>
    </row>
    <row r="103" spans="1:8">
      <c r="A103" s="113" t="s">
        <v>273</v>
      </c>
      <c r="B103" s="113" t="s">
        <v>483</v>
      </c>
      <c r="C103" s="114" t="s">
        <v>345</v>
      </c>
      <c r="D103" t="s">
        <v>597</v>
      </c>
      <c r="E103" s="113"/>
      <c r="F103" s="113"/>
      <c r="G103" s="114"/>
    </row>
    <row r="104" spans="1:8">
      <c r="A104" s="113" t="s">
        <v>274</v>
      </c>
      <c r="B104" s="113" t="s">
        <v>484</v>
      </c>
      <c r="C104" s="114" t="s">
        <v>345</v>
      </c>
      <c r="D104" t="s">
        <v>597</v>
      </c>
      <c r="E104" s="113"/>
      <c r="F104" s="113"/>
      <c r="G104" s="114"/>
    </row>
    <row r="105" spans="1:8">
      <c r="A105" s="113" t="s">
        <v>275</v>
      </c>
      <c r="B105" s="113" t="s">
        <v>485</v>
      </c>
      <c r="C105" s="114" t="s">
        <v>345</v>
      </c>
      <c r="D105" t="s">
        <v>597</v>
      </c>
      <c r="E105" s="113"/>
      <c r="F105" s="113"/>
      <c r="G105" s="114"/>
    </row>
    <row r="106" spans="1:8">
      <c r="A106" s="113" t="s">
        <v>276</v>
      </c>
      <c r="B106" s="113" t="s">
        <v>486</v>
      </c>
      <c r="C106" s="114" t="s">
        <v>345</v>
      </c>
      <c r="D106" t="s">
        <v>597</v>
      </c>
      <c r="E106" s="113"/>
      <c r="F106" s="113"/>
      <c r="G106" s="114"/>
    </row>
    <row r="107" spans="1:8">
      <c r="A107" s="113" t="s">
        <v>277</v>
      </c>
      <c r="B107" s="113" t="s">
        <v>487</v>
      </c>
      <c r="C107" s="114" t="s">
        <v>345</v>
      </c>
      <c r="D107" t="s">
        <v>597</v>
      </c>
      <c r="E107" s="113"/>
      <c r="F107" s="113"/>
      <c r="G107" s="114"/>
    </row>
    <row r="108" spans="1:8">
      <c r="A108" s="113" t="s">
        <v>278</v>
      </c>
      <c r="B108" s="113" t="s">
        <v>488</v>
      </c>
      <c r="C108" s="114" t="s">
        <v>345</v>
      </c>
      <c r="D108" t="s">
        <v>597</v>
      </c>
      <c r="E108" s="113"/>
      <c r="F108" s="113"/>
      <c r="G108" s="114"/>
    </row>
    <row r="109" spans="1:8">
      <c r="A109" s="113" t="s">
        <v>279</v>
      </c>
      <c r="B109" s="113" t="s">
        <v>489</v>
      </c>
      <c r="C109" s="114" t="s">
        <v>490</v>
      </c>
      <c r="D109" s="115" t="s">
        <v>12</v>
      </c>
      <c r="E109" s="113"/>
      <c r="F109" s="113"/>
      <c r="G109" s="114"/>
      <c r="H109" s="115"/>
    </row>
    <row r="110" spans="1:8">
      <c r="A110" s="113" t="s">
        <v>280</v>
      </c>
      <c r="B110" s="113" t="s">
        <v>491</v>
      </c>
      <c r="C110" s="115" t="s">
        <v>12</v>
      </c>
      <c r="D110" s="115" t="s">
        <v>12</v>
      </c>
      <c r="E110" s="113"/>
      <c r="F110" s="113"/>
      <c r="G110" s="115"/>
      <c r="H110" s="115"/>
    </row>
    <row r="111" spans="1:8">
      <c r="A111" s="113" t="s">
        <v>281</v>
      </c>
      <c r="B111" s="113" t="s">
        <v>492</v>
      </c>
      <c r="C111" s="114" t="s">
        <v>346</v>
      </c>
      <c r="D111" t="s">
        <v>598</v>
      </c>
      <c r="E111" s="113"/>
      <c r="F111" s="113"/>
      <c r="G111" s="114"/>
    </row>
    <row r="112" spans="1:8">
      <c r="A112" s="113" t="s">
        <v>282</v>
      </c>
      <c r="B112" s="113" t="s">
        <v>493</v>
      </c>
      <c r="C112" s="114" t="s">
        <v>346</v>
      </c>
      <c r="D112" t="s">
        <v>598</v>
      </c>
      <c r="E112" s="113"/>
      <c r="F112" s="113"/>
      <c r="G112" s="114"/>
    </row>
    <row r="113" spans="1:8">
      <c r="A113" s="113" t="s">
        <v>283</v>
      </c>
      <c r="B113" s="113" t="s">
        <v>494</v>
      </c>
      <c r="C113" s="114" t="s">
        <v>346</v>
      </c>
      <c r="D113" t="s">
        <v>598</v>
      </c>
      <c r="E113" s="113"/>
      <c r="F113" s="113"/>
      <c r="G113" s="114"/>
    </row>
    <row r="114" spans="1:8">
      <c r="A114" s="113" t="s">
        <v>284</v>
      </c>
      <c r="B114" s="113" t="s">
        <v>495</v>
      </c>
      <c r="C114" s="114" t="s">
        <v>345</v>
      </c>
      <c r="D114" t="s">
        <v>597</v>
      </c>
      <c r="E114" s="113"/>
      <c r="F114" s="113"/>
      <c r="G114" s="114"/>
    </row>
    <row r="115" spans="1:8">
      <c r="A115" s="113" t="s">
        <v>285</v>
      </c>
      <c r="B115" s="113" t="s">
        <v>496</v>
      </c>
      <c r="C115" s="114" t="s">
        <v>346</v>
      </c>
      <c r="D115" t="s">
        <v>598</v>
      </c>
      <c r="E115" s="113"/>
      <c r="F115" s="113"/>
      <c r="G115" s="114"/>
    </row>
    <row r="116" spans="1:8">
      <c r="A116" s="113" t="s">
        <v>286</v>
      </c>
      <c r="B116" s="113" t="s">
        <v>497</v>
      </c>
      <c r="C116" s="114" t="s">
        <v>346</v>
      </c>
      <c r="D116" t="s">
        <v>598</v>
      </c>
      <c r="E116" s="113"/>
      <c r="F116" s="113"/>
      <c r="G116" s="114"/>
    </row>
    <row r="117" spans="1:8">
      <c r="A117" s="113" t="s">
        <v>287</v>
      </c>
      <c r="B117" s="113" t="s">
        <v>498</v>
      </c>
      <c r="C117" s="114" t="s">
        <v>346</v>
      </c>
      <c r="D117" t="s">
        <v>598</v>
      </c>
      <c r="E117" s="113"/>
      <c r="F117" s="113"/>
      <c r="G117" s="114"/>
    </row>
    <row r="118" spans="1:8">
      <c r="A118" s="113" t="s">
        <v>288</v>
      </c>
      <c r="B118" s="113" t="s">
        <v>499</v>
      </c>
      <c r="C118" s="114" t="s">
        <v>500</v>
      </c>
      <c r="D118" s="115" t="s">
        <v>12</v>
      </c>
      <c r="E118" s="113"/>
      <c r="F118" s="113"/>
      <c r="G118" s="114"/>
      <c r="H118" s="115"/>
    </row>
    <row r="119" spans="1:8">
      <c r="A119" s="113" t="s">
        <v>289</v>
      </c>
      <c r="B119" s="113" t="s">
        <v>501</v>
      </c>
      <c r="C119" s="115" t="s">
        <v>12</v>
      </c>
      <c r="D119" s="115" t="s">
        <v>12</v>
      </c>
      <c r="E119" s="113"/>
      <c r="F119" s="113"/>
      <c r="G119" s="115"/>
      <c r="H119" s="115"/>
    </row>
    <row r="120" spans="1:8">
      <c r="A120" s="113" t="s">
        <v>290</v>
      </c>
      <c r="B120" s="113" t="s">
        <v>502</v>
      </c>
      <c r="C120" s="114" t="s">
        <v>345</v>
      </c>
      <c r="D120" t="s">
        <v>597</v>
      </c>
      <c r="E120" s="113"/>
      <c r="F120" s="113"/>
      <c r="G120" s="114"/>
    </row>
    <row r="121" spans="1:8">
      <c r="A121" s="113" t="s">
        <v>291</v>
      </c>
      <c r="B121" s="113" t="s">
        <v>503</v>
      </c>
      <c r="C121" s="114" t="s">
        <v>345</v>
      </c>
      <c r="D121" t="s">
        <v>597</v>
      </c>
      <c r="E121" s="113"/>
      <c r="F121" s="113"/>
      <c r="G121" s="114"/>
    </row>
    <row r="122" spans="1:8">
      <c r="A122" s="113" t="s">
        <v>292</v>
      </c>
      <c r="B122" s="113" t="s">
        <v>504</v>
      </c>
      <c r="C122" s="114" t="s">
        <v>345</v>
      </c>
      <c r="D122" t="s">
        <v>597</v>
      </c>
      <c r="E122" s="113"/>
      <c r="F122" s="113"/>
      <c r="G122" s="114"/>
    </row>
    <row r="123" spans="1:8">
      <c r="A123" s="113" t="s">
        <v>293</v>
      </c>
      <c r="B123" s="113" t="s">
        <v>505</v>
      </c>
      <c r="C123" s="114" t="s">
        <v>345</v>
      </c>
      <c r="D123" t="s">
        <v>597</v>
      </c>
      <c r="E123" s="113"/>
      <c r="F123" s="113"/>
      <c r="G123" s="114"/>
    </row>
    <row r="124" spans="1:8">
      <c r="A124" s="113" t="s">
        <v>294</v>
      </c>
      <c r="B124" s="113" t="s">
        <v>506</v>
      </c>
      <c r="C124" s="114" t="s">
        <v>345</v>
      </c>
      <c r="D124" t="s">
        <v>597</v>
      </c>
      <c r="E124" s="113"/>
      <c r="F124" s="113"/>
      <c r="G124" s="114"/>
    </row>
    <row r="125" spans="1:8">
      <c r="A125" s="113" t="s">
        <v>295</v>
      </c>
      <c r="B125" s="113" t="s">
        <v>507</v>
      </c>
      <c r="C125" s="114" t="s">
        <v>345</v>
      </c>
      <c r="D125" t="s">
        <v>597</v>
      </c>
      <c r="E125" s="113"/>
      <c r="F125" s="113"/>
      <c r="G125" s="114"/>
    </row>
    <row r="126" spans="1:8">
      <c r="A126" s="113" t="s">
        <v>296</v>
      </c>
      <c r="B126" s="113" t="s">
        <v>508</v>
      </c>
      <c r="C126" s="114" t="s">
        <v>345</v>
      </c>
      <c r="D126" t="s">
        <v>597</v>
      </c>
      <c r="E126" s="113"/>
      <c r="F126" s="113"/>
      <c r="G126" s="114"/>
    </row>
    <row r="127" spans="1:8">
      <c r="A127" s="113" t="s">
        <v>297</v>
      </c>
      <c r="B127" s="113" t="s">
        <v>509</v>
      </c>
      <c r="C127" s="114" t="s">
        <v>510</v>
      </c>
      <c r="D127" s="115" t="s">
        <v>12</v>
      </c>
      <c r="E127" s="113"/>
      <c r="F127" s="113"/>
      <c r="G127" s="114"/>
      <c r="H127" s="115"/>
    </row>
    <row r="128" spans="1:8">
      <c r="A128" s="113" t="s">
        <v>298</v>
      </c>
      <c r="B128" s="113" t="s">
        <v>511</v>
      </c>
      <c r="C128" s="115" t="s">
        <v>12</v>
      </c>
      <c r="D128" s="115" t="s">
        <v>12</v>
      </c>
      <c r="E128" s="113"/>
      <c r="F128" s="113"/>
      <c r="G128" s="115"/>
      <c r="H128" s="115"/>
    </row>
    <row r="129" spans="1:8">
      <c r="A129" s="113" t="s">
        <v>299</v>
      </c>
      <c r="B129" s="113" t="s">
        <v>512</v>
      </c>
      <c r="C129" s="114" t="s">
        <v>345</v>
      </c>
      <c r="D129" t="s">
        <v>597</v>
      </c>
      <c r="E129" s="113"/>
      <c r="F129" s="113"/>
      <c r="G129" s="114"/>
    </row>
    <row r="130" spans="1:8">
      <c r="A130" s="113" t="s">
        <v>300</v>
      </c>
      <c r="B130" s="113" t="s">
        <v>513</v>
      </c>
      <c r="C130" s="114" t="s">
        <v>345</v>
      </c>
      <c r="D130" t="s">
        <v>597</v>
      </c>
      <c r="E130" s="113"/>
      <c r="F130" s="113"/>
      <c r="G130" s="114"/>
    </row>
    <row r="131" spans="1:8">
      <c r="A131" s="113" t="s">
        <v>301</v>
      </c>
      <c r="B131" s="113" t="s">
        <v>514</v>
      </c>
      <c r="C131" s="114" t="s">
        <v>345</v>
      </c>
      <c r="D131" t="s">
        <v>597</v>
      </c>
      <c r="E131" s="113"/>
      <c r="F131" s="113"/>
      <c r="G131" s="114"/>
    </row>
    <row r="132" spans="1:8">
      <c r="A132" s="113" t="s">
        <v>302</v>
      </c>
      <c r="B132" s="113" t="s">
        <v>515</v>
      </c>
      <c r="C132" s="114" t="s">
        <v>345</v>
      </c>
      <c r="D132" t="s">
        <v>597</v>
      </c>
      <c r="E132" s="113"/>
      <c r="F132" s="113"/>
      <c r="G132" s="114"/>
    </row>
    <row r="133" spans="1:8">
      <c r="A133" s="113" t="s">
        <v>303</v>
      </c>
      <c r="B133" s="113" t="s">
        <v>516</v>
      </c>
      <c r="C133" s="114" t="s">
        <v>345</v>
      </c>
      <c r="D133" t="s">
        <v>597</v>
      </c>
      <c r="E133" s="113"/>
      <c r="F133" s="113"/>
      <c r="G133" s="114"/>
    </row>
    <row r="134" spans="1:8">
      <c r="A134" s="113" t="s">
        <v>304</v>
      </c>
      <c r="B134" s="113" t="s">
        <v>517</v>
      </c>
      <c r="C134" s="114" t="s">
        <v>345</v>
      </c>
      <c r="D134" t="s">
        <v>597</v>
      </c>
      <c r="E134" s="113"/>
      <c r="F134" s="113"/>
      <c r="G134" s="114"/>
    </row>
    <row r="135" spans="1:8">
      <c r="A135" s="113" t="s">
        <v>305</v>
      </c>
      <c r="B135" s="113" t="s">
        <v>518</v>
      </c>
      <c r="C135" s="114" t="s">
        <v>345</v>
      </c>
      <c r="D135" t="s">
        <v>597</v>
      </c>
      <c r="E135" s="113"/>
      <c r="F135" s="113"/>
      <c r="G135" s="114"/>
    </row>
    <row r="136" spans="1:8">
      <c r="A136" s="113" t="s">
        <v>306</v>
      </c>
      <c r="B136" s="113" t="s">
        <v>519</v>
      </c>
      <c r="C136" s="114" t="s">
        <v>520</v>
      </c>
      <c r="D136" s="115" t="s">
        <v>12</v>
      </c>
      <c r="E136" s="113"/>
      <c r="F136" s="113"/>
      <c r="G136" s="114"/>
      <c r="H136" s="115"/>
    </row>
    <row r="137" spans="1:8">
      <c r="A137" s="113" t="s">
        <v>307</v>
      </c>
      <c r="B137" s="113" t="s">
        <v>521</v>
      </c>
      <c r="C137" s="115" t="s">
        <v>12</v>
      </c>
      <c r="D137" s="115" t="s">
        <v>12</v>
      </c>
      <c r="E137" s="113"/>
      <c r="F137" s="113"/>
      <c r="G137" s="115"/>
      <c r="H137" s="115"/>
    </row>
    <row r="138" spans="1:8">
      <c r="A138" s="113" t="s">
        <v>365</v>
      </c>
      <c r="B138" s="116" t="s">
        <v>367</v>
      </c>
      <c r="C138" s="114" t="s">
        <v>366</v>
      </c>
      <c r="D138" s="114" t="s">
        <v>599</v>
      </c>
      <c r="E138" s="113"/>
      <c r="F138" s="113"/>
      <c r="G138" s="114"/>
    </row>
    <row r="139" spans="1:8">
      <c r="A139" s="113" t="s">
        <v>308</v>
      </c>
      <c r="B139" s="113" t="s">
        <v>522</v>
      </c>
      <c r="C139" s="114" t="s">
        <v>345</v>
      </c>
      <c r="D139" t="s">
        <v>597</v>
      </c>
      <c r="E139" s="113"/>
      <c r="F139" s="113"/>
      <c r="G139" s="114"/>
    </row>
    <row r="140" spans="1:8">
      <c r="A140" s="113" t="s">
        <v>309</v>
      </c>
      <c r="B140" s="113" t="s">
        <v>523</v>
      </c>
      <c r="C140" s="114" t="s">
        <v>345</v>
      </c>
      <c r="D140" t="s">
        <v>597</v>
      </c>
      <c r="E140" s="113"/>
      <c r="F140" s="113"/>
      <c r="G140" s="114"/>
    </row>
    <row r="141" spans="1:8">
      <c r="A141" s="113" t="s">
        <v>310</v>
      </c>
      <c r="B141" s="113" t="s">
        <v>524</v>
      </c>
      <c r="C141" s="114" t="s">
        <v>345</v>
      </c>
      <c r="D141" t="s">
        <v>597</v>
      </c>
      <c r="E141" s="113"/>
      <c r="F141" s="113"/>
      <c r="G141" s="114"/>
    </row>
    <row r="142" spans="1:8">
      <c r="A142" s="113" t="s">
        <v>311</v>
      </c>
      <c r="B142" s="113" t="s">
        <v>525</v>
      </c>
      <c r="C142" s="114" t="s">
        <v>345</v>
      </c>
      <c r="D142" t="s">
        <v>597</v>
      </c>
      <c r="E142" s="113"/>
      <c r="F142" s="113"/>
      <c r="G142" s="114"/>
    </row>
    <row r="143" spans="1:8">
      <c r="A143" s="113" t="s">
        <v>312</v>
      </c>
      <c r="B143" s="113" t="s">
        <v>526</v>
      </c>
      <c r="C143" s="114" t="s">
        <v>345</v>
      </c>
      <c r="D143" t="s">
        <v>597</v>
      </c>
      <c r="E143" s="113"/>
      <c r="F143" s="113"/>
      <c r="G143" s="114"/>
    </row>
    <row r="144" spans="1:8">
      <c r="A144" s="113" t="s">
        <v>313</v>
      </c>
      <c r="B144" s="113" t="s">
        <v>527</v>
      </c>
      <c r="C144" s="114" t="s">
        <v>345</v>
      </c>
      <c r="D144" t="s">
        <v>597</v>
      </c>
      <c r="E144" s="113"/>
      <c r="F144" s="113"/>
      <c r="G144" s="114"/>
    </row>
    <row r="145" spans="1:8">
      <c r="A145" s="113" t="s">
        <v>314</v>
      </c>
      <c r="B145" s="113" t="s">
        <v>528</v>
      </c>
      <c r="C145" s="114" t="s">
        <v>345</v>
      </c>
      <c r="D145" t="s">
        <v>597</v>
      </c>
      <c r="E145" s="113"/>
      <c r="F145" s="113"/>
      <c r="G145" s="114"/>
      <c r="H145" s="115"/>
    </row>
    <row r="146" spans="1:8">
      <c r="A146" s="113" t="s">
        <v>315</v>
      </c>
      <c r="B146" s="113" t="s">
        <v>529</v>
      </c>
      <c r="C146" s="114" t="s">
        <v>530</v>
      </c>
      <c r="D146" s="115" t="s">
        <v>12</v>
      </c>
      <c r="E146" s="113"/>
      <c r="F146" s="113"/>
      <c r="G146" s="115"/>
      <c r="H146" s="115"/>
    </row>
    <row r="147" spans="1:8">
      <c r="A147" s="113" t="s">
        <v>316</v>
      </c>
      <c r="B147" s="113" t="s">
        <v>531</v>
      </c>
      <c r="C147" s="115" t="s">
        <v>12</v>
      </c>
      <c r="D147" s="115" t="s">
        <v>12</v>
      </c>
      <c r="E147" s="113"/>
      <c r="F147" s="113"/>
      <c r="G147" s="114"/>
    </row>
    <row r="148" spans="1:8">
      <c r="A148" s="113" t="s">
        <v>317</v>
      </c>
      <c r="B148" s="113" t="s">
        <v>532</v>
      </c>
      <c r="C148" s="114" t="s">
        <v>345</v>
      </c>
      <c r="D148" t="s">
        <v>597</v>
      </c>
      <c r="E148" s="113"/>
      <c r="F148" s="113"/>
      <c r="G148" s="114"/>
    </row>
    <row r="149" spans="1:8">
      <c r="A149" s="113" t="s">
        <v>318</v>
      </c>
      <c r="B149" s="113" t="s">
        <v>533</v>
      </c>
      <c r="C149" s="114" t="s">
        <v>345</v>
      </c>
      <c r="D149" t="s">
        <v>597</v>
      </c>
      <c r="E149" s="113"/>
      <c r="F149" s="113"/>
      <c r="G149" s="114"/>
    </row>
    <row r="150" spans="1:8">
      <c r="A150" s="113" t="s">
        <v>319</v>
      </c>
      <c r="B150" s="113" t="s">
        <v>534</v>
      </c>
      <c r="C150" s="114" t="s">
        <v>345</v>
      </c>
      <c r="D150" t="s">
        <v>597</v>
      </c>
      <c r="E150" s="113"/>
      <c r="F150" s="113"/>
      <c r="G150" s="114"/>
    </row>
    <row r="151" spans="1:8">
      <c r="A151" s="113" t="s">
        <v>320</v>
      </c>
      <c r="B151" s="113" t="s">
        <v>535</v>
      </c>
      <c r="C151" s="114" t="s">
        <v>345</v>
      </c>
      <c r="D151" t="s">
        <v>597</v>
      </c>
      <c r="E151" s="113"/>
      <c r="F151" s="113"/>
      <c r="G151" s="114"/>
    </row>
    <row r="152" spans="1:8">
      <c r="A152" s="113" t="s">
        <v>321</v>
      </c>
      <c r="B152" s="113" t="s">
        <v>536</v>
      </c>
      <c r="C152" s="114" t="s">
        <v>345</v>
      </c>
      <c r="D152" t="s">
        <v>597</v>
      </c>
      <c r="E152" s="113"/>
      <c r="F152" s="113"/>
      <c r="G152" s="114"/>
    </row>
    <row r="153" spans="1:8">
      <c r="A153" s="113" t="s">
        <v>322</v>
      </c>
      <c r="B153" s="113" t="s">
        <v>537</v>
      </c>
      <c r="C153" s="114" t="s">
        <v>345</v>
      </c>
      <c r="D153" t="s">
        <v>597</v>
      </c>
      <c r="E153" s="113"/>
      <c r="F153" s="113"/>
      <c r="G153" s="114"/>
    </row>
    <row r="154" spans="1:8">
      <c r="A154" s="113" t="s">
        <v>323</v>
      </c>
      <c r="B154" s="113" t="s">
        <v>538</v>
      </c>
      <c r="C154" s="114" t="s">
        <v>345</v>
      </c>
      <c r="D154" t="s">
        <v>597</v>
      </c>
      <c r="E154" s="113"/>
      <c r="F154" s="113"/>
      <c r="G154" s="114"/>
      <c r="H154" s="115"/>
    </row>
    <row r="155" spans="1:8">
      <c r="A155" s="113" t="s">
        <v>324</v>
      </c>
      <c r="B155" s="113" t="s">
        <v>539</v>
      </c>
      <c r="C155" s="114" t="s">
        <v>540</v>
      </c>
      <c r="D155" s="115" t="s">
        <v>12</v>
      </c>
      <c r="E155" s="113"/>
      <c r="F155" s="113"/>
      <c r="G155" s="115"/>
      <c r="H155" s="115"/>
    </row>
    <row r="156" spans="1:8">
      <c r="A156" s="113" t="s">
        <v>325</v>
      </c>
      <c r="B156" s="113" t="s">
        <v>541</v>
      </c>
      <c r="C156" s="115" t="s">
        <v>12</v>
      </c>
      <c r="D156" s="115" t="s">
        <v>12</v>
      </c>
      <c r="E156" s="113"/>
      <c r="F156" s="113"/>
      <c r="G156" s="115"/>
      <c r="H156" s="115"/>
    </row>
    <row r="157" spans="1:8">
      <c r="A157" s="113" t="s">
        <v>326</v>
      </c>
      <c r="B157" s="113" t="s">
        <v>542</v>
      </c>
      <c r="C157" s="115" t="s">
        <v>12</v>
      </c>
      <c r="D157" s="115" t="s">
        <v>12</v>
      </c>
      <c r="E157" s="113"/>
      <c r="F157" s="113"/>
      <c r="G157" s="115"/>
      <c r="H157" s="115"/>
    </row>
    <row r="158" spans="1:8">
      <c r="A158" s="113" t="s">
        <v>327</v>
      </c>
      <c r="B158" s="113" t="s">
        <v>543</v>
      </c>
      <c r="C158" s="115" t="s">
        <v>12</v>
      </c>
      <c r="D158" s="115" t="s">
        <v>12</v>
      </c>
      <c r="E158" s="113"/>
      <c r="F158" s="113"/>
      <c r="G158" s="115"/>
      <c r="H158" s="115"/>
    </row>
    <row r="159" spans="1:8">
      <c r="A159" s="113" t="s">
        <v>328</v>
      </c>
      <c r="B159" s="113" t="s">
        <v>544</v>
      </c>
      <c r="C159" s="115" t="s">
        <v>12</v>
      </c>
      <c r="D159" s="115" t="s">
        <v>12</v>
      </c>
      <c r="E159" s="113"/>
      <c r="F159" s="113"/>
      <c r="G159" s="115"/>
      <c r="H159" s="115"/>
    </row>
    <row r="160" spans="1:8">
      <c r="A160" s="113" t="s">
        <v>329</v>
      </c>
      <c r="B160" s="113" t="s">
        <v>545</v>
      </c>
      <c r="C160" s="115" t="s">
        <v>12</v>
      </c>
      <c r="D160" s="115" t="s">
        <v>12</v>
      </c>
      <c r="E160" s="113"/>
      <c r="F160" s="113"/>
      <c r="G160" s="115"/>
      <c r="H160" s="115"/>
    </row>
    <row r="161" spans="1:8">
      <c r="A161" s="113" t="s">
        <v>330</v>
      </c>
      <c r="B161" s="113" t="s">
        <v>546</v>
      </c>
      <c r="C161" s="115" t="s">
        <v>12</v>
      </c>
      <c r="D161" s="115" t="s">
        <v>12</v>
      </c>
      <c r="E161" s="113"/>
      <c r="F161" s="113"/>
      <c r="G161" s="115"/>
      <c r="H161" s="115"/>
    </row>
    <row r="162" spans="1:8">
      <c r="A162" s="113" t="s">
        <v>331</v>
      </c>
      <c r="B162" s="113" t="s">
        <v>547</v>
      </c>
      <c r="C162" s="115" t="s">
        <v>12</v>
      </c>
      <c r="D162" s="115" t="s">
        <v>12</v>
      </c>
      <c r="E162" s="113"/>
      <c r="F162" s="113"/>
      <c r="G162" s="115"/>
      <c r="H162" s="115"/>
    </row>
    <row r="163" spans="1:8">
      <c r="A163" s="113" t="s">
        <v>573</v>
      </c>
      <c r="B163" s="113" t="s">
        <v>369</v>
      </c>
      <c r="C163" t="s">
        <v>12</v>
      </c>
      <c r="D163" t="s">
        <v>12</v>
      </c>
      <c r="E163" s="113"/>
      <c r="F163" s="113"/>
      <c r="H163" s="115"/>
    </row>
    <row r="164" spans="1:8">
      <c r="A164" s="113" t="s">
        <v>574</v>
      </c>
      <c r="B164" s="113" t="s">
        <v>370</v>
      </c>
      <c r="C164" s="114" t="s">
        <v>360</v>
      </c>
      <c r="D164" t="s">
        <v>361</v>
      </c>
      <c r="E164" s="113"/>
      <c r="F164" s="113"/>
    </row>
    <row r="165" spans="1:8">
      <c r="A165" s="113" t="s">
        <v>572</v>
      </c>
      <c r="B165" s="113" t="s">
        <v>368</v>
      </c>
      <c r="C165" t="s">
        <v>12</v>
      </c>
      <c r="D165" s="115" t="s">
        <v>12</v>
      </c>
      <c r="E165" s="113"/>
      <c r="F165" s="113"/>
    </row>
    <row r="166" spans="1:8">
      <c r="A166" s="113" t="s">
        <v>577</v>
      </c>
      <c r="B166" s="113" t="s">
        <v>585</v>
      </c>
      <c r="C166" s="114" t="s">
        <v>578</v>
      </c>
      <c r="D166" t="s">
        <v>362</v>
      </c>
      <c r="E166" s="113"/>
      <c r="F166" s="113"/>
    </row>
    <row r="167" spans="1:8">
      <c r="A167" s="113" t="s">
        <v>575</v>
      </c>
      <c r="B167" s="113" t="s">
        <v>568</v>
      </c>
      <c r="C167" s="114" t="s">
        <v>576</v>
      </c>
      <c r="D167" t="s">
        <v>363</v>
      </c>
      <c r="E167" s="113"/>
      <c r="F167" s="113"/>
    </row>
    <row r="168" spans="1:8">
      <c r="A168" s="113" t="s">
        <v>332</v>
      </c>
      <c r="B168" s="113" t="s">
        <v>548</v>
      </c>
      <c r="C168" s="115" t="s">
        <v>12</v>
      </c>
      <c r="D168" s="115" t="s">
        <v>12</v>
      </c>
      <c r="E168" s="113"/>
      <c r="F168" s="113"/>
    </row>
    <row r="169" spans="1:8">
      <c r="A169" s="113" t="s">
        <v>579</v>
      </c>
      <c r="B169" s="113" t="s">
        <v>555</v>
      </c>
      <c r="C169" t="s">
        <v>12</v>
      </c>
      <c r="D169" t="s">
        <v>12</v>
      </c>
      <c r="E169" s="113"/>
      <c r="F169" s="113"/>
      <c r="G169" s="114"/>
    </row>
    <row r="170" spans="1:8">
      <c r="A170" s="113" t="s">
        <v>333</v>
      </c>
      <c r="B170" s="113" t="s">
        <v>549</v>
      </c>
      <c r="C170" t="s">
        <v>12</v>
      </c>
      <c r="D170" t="s">
        <v>12</v>
      </c>
      <c r="E170" s="113"/>
      <c r="F170" s="113"/>
    </row>
    <row r="171" spans="1:8">
      <c r="A171" s="113" t="s">
        <v>583</v>
      </c>
      <c r="B171" s="113" t="s">
        <v>550</v>
      </c>
      <c r="C171" t="s">
        <v>12</v>
      </c>
      <c r="D171" t="s">
        <v>12</v>
      </c>
      <c r="E171" s="113"/>
      <c r="F171" s="113"/>
    </row>
    <row r="172" spans="1:8">
      <c r="A172" s="113" t="s">
        <v>334</v>
      </c>
      <c r="B172" s="113" t="s">
        <v>551</v>
      </c>
      <c r="C172" t="s">
        <v>12</v>
      </c>
      <c r="D172" t="s">
        <v>12</v>
      </c>
      <c r="E172" s="113"/>
      <c r="F172" s="113"/>
    </row>
    <row r="173" spans="1:8">
      <c r="A173" s="113" t="s">
        <v>144</v>
      </c>
      <c r="B173" s="113" t="s">
        <v>552</v>
      </c>
      <c r="C173" s="114" t="s">
        <v>347</v>
      </c>
      <c r="D173" t="s">
        <v>348</v>
      </c>
      <c r="E173" s="113"/>
      <c r="F173" s="113"/>
      <c r="G173" s="114"/>
    </row>
    <row r="174" spans="1:8">
      <c r="A174" s="113" t="s">
        <v>364</v>
      </c>
      <c r="B174" s="113" t="s">
        <v>553</v>
      </c>
      <c r="C174" t="s">
        <v>12</v>
      </c>
      <c r="D174" t="s">
        <v>12</v>
      </c>
      <c r="E174" s="113"/>
      <c r="F174" s="113"/>
    </row>
    <row r="175" spans="1:8">
      <c r="A175" s="113" t="s">
        <v>335</v>
      </c>
      <c r="B175" s="113" t="s">
        <v>554</v>
      </c>
      <c r="C175" t="s">
        <v>349</v>
      </c>
      <c r="D175" t="s">
        <v>350</v>
      </c>
      <c r="E175" s="113"/>
      <c r="F175" s="113"/>
    </row>
    <row r="176" spans="1:8">
      <c r="A176" s="113" t="s">
        <v>68</v>
      </c>
      <c r="B176" s="113" t="s">
        <v>556</v>
      </c>
      <c r="C176" s="114" t="s">
        <v>351</v>
      </c>
      <c r="D176" t="s">
        <v>352</v>
      </c>
      <c r="E176" s="113"/>
      <c r="F176" s="113"/>
      <c r="G176" s="114"/>
    </row>
    <row r="177" spans="1:7">
      <c r="A177" s="113" t="s">
        <v>336</v>
      </c>
      <c r="B177" s="113" t="s">
        <v>557</v>
      </c>
      <c r="C177" t="s">
        <v>353</v>
      </c>
      <c r="D177" t="s">
        <v>354</v>
      </c>
      <c r="E177" s="113"/>
      <c r="F177" s="113"/>
      <c r="G177" s="115"/>
    </row>
    <row r="178" spans="1:7">
      <c r="A178" s="113" t="s">
        <v>337</v>
      </c>
      <c r="B178" s="113" t="s">
        <v>558</v>
      </c>
      <c r="C178" t="s">
        <v>12</v>
      </c>
      <c r="D178" t="s">
        <v>12</v>
      </c>
      <c r="E178" s="113"/>
      <c r="F178" s="113"/>
    </row>
    <row r="179" spans="1:7">
      <c r="A179" s="113" t="s">
        <v>338</v>
      </c>
      <c r="B179" s="113" t="s">
        <v>559</v>
      </c>
      <c r="C179" s="114" t="s">
        <v>355</v>
      </c>
      <c r="D179" t="s">
        <v>356</v>
      </c>
      <c r="E179" s="113"/>
      <c r="F179" s="113"/>
    </row>
    <row r="180" spans="1:7">
      <c r="A180" s="113" t="s">
        <v>339</v>
      </c>
      <c r="B180" s="113" t="s">
        <v>560</v>
      </c>
      <c r="C180" s="115" t="s">
        <v>12</v>
      </c>
      <c r="D180" t="s">
        <v>12</v>
      </c>
      <c r="E180" s="113"/>
      <c r="F180" s="113"/>
    </row>
    <row r="181" spans="1:7">
      <c r="A181" s="113" t="s">
        <v>340</v>
      </c>
      <c r="B181" s="113" t="s">
        <v>561</v>
      </c>
      <c r="C181" t="s">
        <v>12</v>
      </c>
      <c r="D181" t="s">
        <v>12</v>
      </c>
      <c r="E181" s="113"/>
      <c r="F181" s="113"/>
      <c r="G181" s="114"/>
    </row>
    <row r="182" spans="1:7">
      <c r="A182" s="113" t="s">
        <v>341</v>
      </c>
      <c r="B182" s="113" t="s">
        <v>562</v>
      </c>
      <c r="C182" t="s">
        <v>357</v>
      </c>
      <c r="D182" t="s">
        <v>350</v>
      </c>
      <c r="E182" s="113"/>
      <c r="F182" s="113"/>
      <c r="G182" s="114"/>
    </row>
    <row r="183" spans="1:7">
      <c r="A183" s="113" t="s">
        <v>342</v>
      </c>
      <c r="B183" s="113" t="s">
        <v>563</v>
      </c>
      <c r="C183" t="s">
        <v>358</v>
      </c>
      <c r="D183" t="s">
        <v>359</v>
      </c>
      <c r="E183" s="113"/>
      <c r="F183" s="113"/>
    </row>
    <row r="184" spans="1:7">
      <c r="A184" s="113" t="s">
        <v>584</v>
      </c>
      <c r="B184" s="113" t="s">
        <v>564</v>
      </c>
      <c r="C184" s="114" t="s">
        <v>360</v>
      </c>
      <c r="D184" t="s">
        <v>361</v>
      </c>
      <c r="E184" s="113"/>
      <c r="F184" s="113"/>
    </row>
    <row r="185" spans="1:7">
      <c r="A185" s="113" t="s">
        <v>343</v>
      </c>
      <c r="B185" s="116" t="s">
        <v>591</v>
      </c>
      <c r="C185" t="s">
        <v>12</v>
      </c>
      <c r="D185" t="s">
        <v>12</v>
      </c>
      <c r="E185" s="113"/>
      <c r="F185" s="113"/>
    </row>
    <row r="186" spans="1:7">
      <c r="A186" s="113" t="s">
        <v>582</v>
      </c>
      <c r="B186" s="113" t="s">
        <v>586</v>
      </c>
      <c r="C186" t="s">
        <v>12</v>
      </c>
      <c r="D186" t="s">
        <v>12</v>
      </c>
      <c r="E186" s="113"/>
      <c r="F186" s="113"/>
    </row>
    <row r="187" spans="1:7">
      <c r="A187" s="113" t="s">
        <v>344</v>
      </c>
      <c r="B187" s="113" t="s">
        <v>565</v>
      </c>
      <c r="C187" t="s">
        <v>12</v>
      </c>
      <c r="D187" t="s">
        <v>12</v>
      </c>
      <c r="E187" s="113"/>
      <c r="F187" s="113"/>
    </row>
    <row r="188" spans="1:7" ht="51">
      <c r="A188" s="113" t="s">
        <v>145</v>
      </c>
      <c r="B188" s="113" t="s">
        <v>566</v>
      </c>
      <c r="C188" s="114" t="s">
        <v>592</v>
      </c>
      <c r="D188" s="130" t="s">
        <v>593</v>
      </c>
      <c r="E188" s="113"/>
      <c r="F188" s="113"/>
      <c r="G188" s="114"/>
    </row>
    <row r="189" spans="1:7">
      <c r="A189" s="113" t="s">
        <v>580</v>
      </c>
      <c r="B189" s="113" t="s">
        <v>567</v>
      </c>
      <c r="C189" s="114" t="s">
        <v>594</v>
      </c>
      <c r="D189" t="s">
        <v>362</v>
      </c>
      <c r="E189" s="113"/>
      <c r="F189" s="113"/>
      <c r="G189" s="114"/>
    </row>
    <row r="190" spans="1:7">
      <c r="A190" s="113" t="s">
        <v>581</v>
      </c>
      <c r="B190" s="113" t="s">
        <v>569</v>
      </c>
      <c r="C190" s="114" t="s">
        <v>595</v>
      </c>
      <c r="D190" t="s">
        <v>363</v>
      </c>
      <c r="E190" s="113"/>
      <c r="F190" s="113"/>
      <c r="G190" s="114"/>
    </row>
  </sheetData>
  <phoneticPr fontId="1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E125"/>
  <sheetViews>
    <sheetView showRowColHeaders="0" tabSelected="1" topLeftCell="A10" zoomScaleNormal="75" workbookViewId="0">
      <selection activeCell="V31" sqref="V31"/>
    </sheetView>
  </sheetViews>
  <sheetFormatPr defaultColWidth="8.85546875" defaultRowHeight="12.75"/>
  <cols>
    <col min="1" max="10" width="3.7109375" style="92" customWidth="1"/>
    <col min="11" max="11" width="4.7109375" style="92" customWidth="1"/>
    <col min="12" max="17" width="3.7109375" style="92" customWidth="1"/>
    <col min="18" max="18" width="9" style="92" customWidth="1"/>
    <col min="19" max="19" width="11.28515625" style="92" customWidth="1"/>
    <col min="20" max="20" width="17.5703125" style="92" customWidth="1"/>
    <col min="21" max="23" width="15" style="92" customWidth="1"/>
    <col min="24" max="24" width="4" style="92" customWidth="1"/>
    <col min="25" max="25" width="10.7109375" style="92" customWidth="1"/>
    <col min="26" max="26" width="3.7109375" style="142" customWidth="1"/>
    <col min="27" max="28" width="3.7109375" style="142" hidden="1" customWidth="1"/>
    <col min="29" max="45" width="3.7109375" style="142" customWidth="1"/>
    <col min="46" max="47" width="3.7109375" style="142" hidden="1" customWidth="1"/>
    <col min="48" max="49" width="3.7109375" style="142" customWidth="1"/>
    <col min="50" max="50" width="11.7109375" style="152" bestFit="1" customWidth="1"/>
    <col min="51" max="51" width="23.5703125" style="152" bestFit="1" customWidth="1"/>
    <col min="52" max="52" width="3.7109375" style="142" customWidth="1"/>
    <col min="53" max="63" width="3.7109375" style="109" customWidth="1"/>
    <col min="64" max="16384" width="8.85546875" style="109"/>
  </cols>
  <sheetData>
    <row r="1" spans="1:187" ht="24" customHeight="1">
      <c r="A1" s="89"/>
      <c r="B1" s="90"/>
      <c r="C1" s="90"/>
      <c r="D1" s="90"/>
      <c r="E1" s="90"/>
      <c r="F1" s="90"/>
      <c r="G1" s="90"/>
      <c r="H1" s="90"/>
      <c r="I1" s="90"/>
      <c r="J1" s="90"/>
      <c r="K1" s="90"/>
      <c r="L1" s="90"/>
      <c r="M1" s="90"/>
      <c r="N1" s="90"/>
      <c r="O1" s="90"/>
      <c r="P1" s="90"/>
      <c r="Q1" s="90"/>
      <c r="R1" s="90"/>
      <c r="S1" s="90"/>
      <c r="T1" s="90"/>
      <c r="U1" s="90"/>
      <c r="V1" s="90"/>
      <c r="W1" s="90"/>
      <c r="X1" s="90"/>
      <c r="Y1" s="91"/>
      <c r="Z1" s="139"/>
      <c r="AA1" s="140"/>
      <c r="AB1" s="141" t="s">
        <v>43</v>
      </c>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row>
    <row r="2" spans="1:187" ht="24" customHeight="1">
      <c r="A2" s="93"/>
      <c r="B2" s="39"/>
      <c r="C2" s="39"/>
      <c r="D2" s="39"/>
      <c r="E2" s="39"/>
      <c r="F2" s="39"/>
      <c r="G2" s="39"/>
      <c r="H2" s="39"/>
      <c r="I2" s="39"/>
      <c r="J2" s="39"/>
      <c r="K2" s="39"/>
      <c r="L2" s="39"/>
      <c r="M2" s="39"/>
      <c r="N2" s="39"/>
      <c r="O2" s="39"/>
      <c r="P2" s="39"/>
      <c r="Q2" s="39"/>
      <c r="R2" s="39"/>
      <c r="S2" s="39"/>
      <c r="T2" s="39"/>
      <c r="U2" s="39"/>
      <c r="V2" s="39"/>
      <c r="W2" s="39"/>
      <c r="X2" s="39"/>
      <c r="Y2" s="94"/>
      <c r="Z2" s="139"/>
      <c r="AA2" s="140" t="s">
        <v>46</v>
      </c>
      <c r="AB2" s="141" t="s">
        <v>47</v>
      </c>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row>
    <row r="3" spans="1:187" ht="24" customHeight="1" thickBot="1">
      <c r="A3" s="95"/>
      <c r="B3" s="96"/>
      <c r="C3" s="96"/>
      <c r="D3" s="96"/>
      <c r="E3" s="96"/>
      <c r="F3" s="96"/>
      <c r="G3" s="96"/>
      <c r="H3" s="96"/>
      <c r="I3" s="96"/>
      <c r="J3" s="96"/>
      <c r="K3" s="96"/>
      <c r="L3" s="96"/>
      <c r="M3" s="96"/>
      <c r="N3" s="96"/>
      <c r="O3" s="96"/>
      <c r="P3" s="96"/>
      <c r="Q3" s="96"/>
      <c r="R3" s="96"/>
      <c r="S3" s="96"/>
      <c r="T3" s="96"/>
      <c r="U3" s="96"/>
      <c r="V3" s="96"/>
      <c r="W3" s="96"/>
      <c r="X3" s="96"/>
      <c r="Y3" s="97"/>
      <c r="Z3" s="139"/>
      <c r="AA3" s="140" t="s">
        <v>44</v>
      </c>
      <c r="AB3" s="141" t="s">
        <v>45</v>
      </c>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row>
    <row r="4" spans="1:187" ht="24" customHeight="1">
      <c r="A4" s="1"/>
      <c r="B4" s="2"/>
      <c r="C4" s="2"/>
      <c r="D4" s="2"/>
      <c r="E4" s="2"/>
      <c r="F4" s="2"/>
      <c r="G4" s="2"/>
      <c r="H4" s="2"/>
      <c r="I4" s="2"/>
      <c r="J4" s="2"/>
      <c r="K4" s="2"/>
      <c r="L4" s="2"/>
      <c r="M4" s="2"/>
      <c r="N4" s="2"/>
      <c r="O4" s="2"/>
      <c r="P4" s="2"/>
      <c r="Q4" s="2"/>
      <c r="R4" s="2"/>
      <c r="S4" s="2"/>
      <c r="T4" s="2"/>
      <c r="U4" s="2"/>
      <c r="V4" s="2"/>
      <c r="W4" s="24"/>
      <c r="X4" s="24"/>
      <c r="Y4" s="110" t="s">
        <v>786</v>
      </c>
      <c r="Z4" s="139"/>
      <c r="AA4" s="140" t="s">
        <v>50</v>
      </c>
      <c r="AB4" s="141" t="s">
        <v>51</v>
      </c>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row>
    <row r="5" spans="1:187" ht="24" customHeight="1">
      <c r="A5" s="3"/>
      <c r="B5" s="4"/>
      <c r="C5" s="4"/>
      <c r="D5" s="4"/>
      <c r="E5" s="4"/>
      <c r="F5" s="4"/>
      <c r="G5" s="4"/>
      <c r="H5" s="4"/>
      <c r="I5" s="4"/>
      <c r="J5" s="4"/>
      <c r="K5" s="4"/>
      <c r="L5" s="4"/>
      <c r="M5" s="4"/>
      <c r="N5" s="4"/>
      <c r="O5" s="4"/>
      <c r="P5" s="4"/>
      <c r="Q5" s="4"/>
      <c r="R5" s="4"/>
      <c r="S5" s="4"/>
      <c r="T5" s="4"/>
      <c r="U5" s="4"/>
      <c r="V5" s="4"/>
      <c r="W5" s="5"/>
      <c r="X5" s="5"/>
      <c r="Y5" s="111" t="s">
        <v>785</v>
      </c>
      <c r="Z5" s="139"/>
      <c r="AA5" s="140" t="s">
        <v>48</v>
      </c>
      <c r="AB5" s="141" t="s">
        <v>49</v>
      </c>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row>
    <row r="6" spans="1:187" ht="24" customHeight="1">
      <c r="A6" s="3"/>
      <c r="B6" s="4"/>
      <c r="C6" s="4"/>
      <c r="D6" s="4"/>
      <c r="E6" s="4"/>
      <c r="F6" s="4"/>
      <c r="G6" s="4"/>
      <c r="H6" s="4"/>
      <c r="I6" s="4"/>
      <c r="J6" s="4"/>
      <c r="K6" s="4"/>
      <c r="L6" s="4"/>
      <c r="M6" s="4"/>
      <c r="N6" s="4"/>
      <c r="O6" s="4"/>
      <c r="P6" s="4"/>
      <c r="Q6" s="4"/>
      <c r="R6" s="4"/>
      <c r="S6" s="4"/>
      <c r="T6" s="4"/>
      <c r="U6" s="4"/>
      <c r="V6" s="4"/>
      <c r="W6" s="5"/>
      <c r="X6" s="5"/>
      <c r="Y6" s="111" t="s">
        <v>788</v>
      </c>
      <c r="Z6" s="139"/>
      <c r="AA6" s="140" t="s">
        <v>52</v>
      </c>
      <c r="AB6" s="141" t="s">
        <v>53</v>
      </c>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row>
    <row r="7" spans="1:187" ht="24" customHeight="1">
      <c r="A7" s="171" t="s">
        <v>146</v>
      </c>
      <c r="B7" s="172"/>
      <c r="C7" s="172"/>
      <c r="D7" s="172"/>
      <c r="E7" s="172"/>
      <c r="F7" s="172"/>
      <c r="G7" s="172"/>
      <c r="H7" s="172"/>
      <c r="I7" s="172"/>
      <c r="J7" s="172"/>
      <c r="K7" s="172"/>
      <c r="L7" s="172"/>
      <c r="M7" s="172"/>
      <c r="N7" s="172"/>
      <c r="O7" s="172"/>
      <c r="P7" s="172"/>
      <c r="Q7" s="172"/>
      <c r="R7" s="172"/>
      <c r="S7" s="172"/>
      <c r="T7" s="172"/>
      <c r="U7" s="172"/>
      <c r="V7" s="172"/>
      <c r="W7" s="172"/>
      <c r="X7" s="172"/>
      <c r="Y7" s="173"/>
      <c r="Z7" s="139"/>
      <c r="AA7" s="140" t="s">
        <v>587</v>
      </c>
      <c r="AB7" s="141" t="s">
        <v>588</v>
      </c>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9"/>
      <c r="FK7" s="139"/>
      <c r="FL7" s="139"/>
      <c r="FM7" s="139"/>
      <c r="FN7" s="139"/>
      <c r="FO7" s="139"/>
      <c r="FP7" s="139"/>
      <c r="FQ7" s="139"/>
      <c r="FR7" s="139"/>
      <c r="FS7" s="139"/>
      <c r="FT7" s="139"/>
      <c r="FU7" s="139"/>
      <c r="FV7" s="139"/>
      <c r="FW7" s="139"/>
      <c r="FX7" s="139"/>
      <c r="FY7" s="139"/>
      <c r="FZ7" s="139"/>
      <c r="GA7" s="139"/>
      <c r="GB7" s="139"/>
      <c r="GC7" s="139"/>
      <c r="GD7" s="139"/>
      <c r="GE7" s="139"/>
    </row>
    <row r="8" spans="1:187" ht="24" customHeight="1" thickBot="1">
      <c r="A8" s="189" t="s">
        <v>147</v>
      </c>
      <c r="B8" s="190"/>
      <c r="C8" s="190"/>
      <c r="D8" s="190"/>
      <c r="E8" s="190"/>
      <c r="F8" s="190"/>
      <c r="G8" s="190"/>
      <c r="H8" s="190"/>
      <c r="I8" s="190"/>
      <c r="J8" s="190"/>
      <c r="K8" s="190"/>
      <c r="L8" s="190"/>
      <c r="M8" s="190"/>
      <c r="N8" s="190"/>
      <c r="O8" s="190"/>
      <c r="P8" s="190"/>
      <c r="Q8" s="190"/>
      <c r="R8" s="190"/>
      <c r="S8" s="190"/>
      <c r="T8" s="190"/>
      <c r="U8" s="190"/>
      <c r="V8" s="190"/>
      <c r="W8" s="190"/>
      <c r="X8" s="190"/>
      <c r="Y8" s="191"/>
      <c r="Z8" s="139"/>
      <c r="AA8" s="140" t="s">
        <v>54</v>
      </c>
      <c r="AB8" s="141" t="s">
        <v>55</v>
      </c>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s="139"/>
      <c r="DP8" s="139"/>
      <c r="DQ8" s="139"/>
      <c r="DR8" s="139"/>
      <c r="DS8" s="139"/>
      <c r="DT8" s="139"/>
      <c r="DU8" s="139"/>
      <c r="DV8" s="139"/>
      <c r="DW8" s="139"/>
      <c r="DX8" s="139"/>
      <c r="DY8" s="139"/>
      <c r="DZ8" s="139"/>
      <c r="EA8" s="139"/>
      <c r="EB8" s="139"/>
      <c r="EC8" s="139"/>
      <c r="ED8" s="139"/>
      <c r="EE8" s="139"/>
      <c r="EF8" s="139"/>
      <c r="EG8" s="139"/>
      <c r="EH8" s="139"/>
      <c r="EI8" s="139"/>
      <c r="EJ8" s="139"/>
      <c r="EK8" s="139"/>
      <c r="EL8" s="139"/>
      <c r="EM8" s="139"/>
      <c r="EN8" s="139"/>
      <c r="EO8" s="139"/>
      <c r="EP8" s="139"/>
      <c r="EQ8" s="139"/>
      <c r="ER8" s="139"/>
      <c r="ES8" s="139"/>
      <c r="ET8" s="139"/>
      <c r="EU8" s="139"/>
      <c r="EV8" s="139"/>
      <c r="EW8" s="139"/>
      <c r="EX8" s="139"/>
      <c r="EY8" s="139"/>
      <c r="EZ8" s="139"/>
      <c r="FA8" s="139"/>
      <c r="FB8" s="139"/>
      <c r="FC8" s="139"/>
      <c r="FD8" s="139"/>
      <c r="FE8" s="139"/>
      <c r="FF8" s="139"/>
      <c r="FG8" s="139"/>
      <c r="FH8" s="139"/>
      <c r="FI8" s="139"/>
      <c r="FJ8" s="139"/>
      <c r="FK8" s="139"/>
      <c r="FL8" s="139"/>
      <c r="FM8" s="139"/>
      <c r="FN8" s="139"/>
      <c r="FO8" s="139"/>
      <c r="FP8" s="139"/>
      <c r="FQ8" s="139"/>
      <c r="FR8" s="139"/>
      <c r="FS8" s="139"/>
      <c r="FT8" s="139"/>
      <c r="FU8" s="139"/>
      <c r="FV8" s="139"/>
      <c r="FW8" s="139"/>
      <c r="FX8" s="139"/>
      <c r="FY8" s="139"/>
      <c r="FZ8" s="139"/>
      <c r="GA8" s="139"/>
      <c r="GB8" s="139"/>
      <c r="GC8" s="139"/>
      <c r="GD8" s="139"/>
      <c r="GE8" s="139"/>
    </row>
    <row r="9" spans="1:187" ht="24" customHeight="1" thickTop="1">
      <c r="A9" s="174" t="s">
        <v>571</v>
      </c>
      <c r="B9" s="175"/>
      <c r="C9" s="175"/>
      <c r="D9" s="175"/>
      <c r="E9" s="175"/>
      <c r="F9" s="175"/>
      <c r="G9" s="175"/>
      <c r="H9" s="175"/>
      <c r="I9" s="175"/>
      <c r="J9" s="175"/>
      <c r="K9" s="175"/>
      <c r="L9" s="175"/>
      <c r="M9" s="175"/>
      <c r="N9" s="175"/>
      <c r="O9" s="175"/>
      <c r="P9" s="175"/>
      <c r="Q9" s="175"/>
      <c r="R9" s="175"/>
      <c r="S9" s="175"/>
      <c r="T9" s="175"/>
      <c r="U9" s="175"/>
      <c r="V9" s="175"/>
      <c r="W9" s="175"/>
      <c r="X9" s="175"/>
      <c r="Y9" s="176"/>
      <c r="Z9" s="139"/>
      <c r="AA9" s="140" t="s">
        <v>56</v>
      </c>
      <c r="AB9" s="141" t="s">
        <v>57</v>
      </c>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s="139"/>
      <c r="EJ9" s="139"/>
      <c r="EK9" s="139"/>
      <c r="EL9" s="139"/>
      <c r="EM9" s="139"/>
      <c r="EN9" s="139"/>
      <c r="EO9" s="139"/>
      <c r="EP9" s="139"/>
      <c r="EQ9" s="139"/>
      <c r="ER9" s="139"/>
      <c r="ES9" s="139"/>
      <c r="ET9" s="139"/>
      <c r="EU9" s="139"/>
      <c r="EV9" s="139"/>
      <c r="EW9" s="139"/>
      <c r="EX9" s="139"/>
      <c r="EY9" s="139"/>
      <c r="EZ9" s="139"/>
      <c r="FA9" s="139"/>
      <c r="FB9" s="139"/>
      <c r="FC9" s="139"/>
      <c r="FD9" s="139"/>
      <c r="FE9" s="139"/>
      <c r="FF9" s="139"/>
      <c r="FG9" s="139"/>
      <c r="FH9" s="139"/>
      <c r="FI9" s="139"/>
      <c r="FJ9" s="139"/>
      <c r="FK9" s="139"/>
      <c r="FL9" s="139"/>
      <c r="FM9" s="139"/>
      <c r="FN9" s="139"/>
      <c r="FO9" s="139"/>
      <c r="FP9" s="139"/>
      <c r="FQ9" s="139"/>
      <c r="FR9" s="139"/>
      <c r="FS9" s="139"/>
      <c r="FT9" s="139"/>
      <c r="FU9" s="139"/>
      <c r="FV9" s="139"/>
      <c r="FW9" s="139"/>
      <c r="FX9" s="139"/>
      <c r="FY9" s="139"/>
      <c r="FZ9" s="139"/>
      <c r="GA9" s="139"/>
      <c r="GB9" s="139"/>
      <c r="GC9" s="139"/>
      <c r="GD9" s="139"/>
      <c r="GE9" s="139"/>
    </row>
    <row r="10" spans="1:187" ht="24" customHeight="1">
      <c r="A10" s="177"/>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9"/>
      <c r="Z10" s="139"/>
      <c r="AA10" s="140" t="s">
        <v>58</v>
      </c>
      <c r="AB10" s="141" t="s">
        <v>59</v>
      </c>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c r="CN10" s="139"/>
      <c r="CO10" s="139"/>
      <c r="CP10" s="139"/>
      <c r="CQ10" s="139"/>
      <c r="CR10" s="139"/>
      <c r="CS10" s="139"/>
      <c r="CT10" s="139"/>
      <c r="CU10" s="139"/>
      <c r="CV10" s="139"/>
      <c r="CW10" s="139"/>
      <c r="CX10" s="139"/>
      <c r="CY10" s="139"/>
      <c r="CZ10" s="139"/>
      <c r="DA10" s="139"/>
      <c r="DB10" s="139"/>
      <c r="DC10" s="139"/>
      <c r="DD10" s="139"/>
      <c r="DE10" s="139"/>
      <c r="DF10" s="139"/>
      <c r="DG10" s="139"/>
      <c r="DH10" s="139"/>
      <c r="DI10" s="139"/>
      <c r="DJ10" s="139"/>
      <c r="DK10" s="139"/>
      <c r="DL10" s="139"/>
      <c r="DM10" s="139"/>
      <c r="DN10" s="139"/>
      <c r="DO10" s="139"/>
      <c r="DP10" s="139"/>
      <c r="DQ10" s="139"/>
      <c r="DR10" s="139"/>
      <c r="DS10" s="139"/>
      <c r="DT10" s="139"/>
      <c r="DU10" s="139"/>
      <c r="DV10" s="139"/>
      <c r="DW10" s="139"/>
      <c r="DX10" s="139"/>
      <c r="DY10" s="139"/>
      <c r="DZ10" s="139"/>
      <c r="EA10" s="139"/>
      <c r="EB10" s="139"/>
      <c r="EC10" s="139"/>
      <c r="ED10" s="139"/>
      <c r="EE10" s="139"/>
      <c r="EF10" s="139"/>
      <c r="EG10" s="139"/>
      <c r="EH10" s="139"/>
      <c r="EI10" s="139"/>
      <c r="EJ10" s="139"/>
      <c r="EK10" s="139"/>
      <c r="EL10" s="139"/>
      <c r="EM10" s="139"/>
      <c r="EN10" s="139"/>
      <c r="EO10" s="139"/>
      <c r="EP10" s="139"/>
      <c r="EQ10" s="139"/>
      <c r="ER10" s="139"/>
      <c r="ES10" s="139"/>
      <c r="ET10" s="139"/>
      <c r="EU10" s="139"/>
      <c r="EV10" s="139"/>
      <c r="EW10" s="139"/>
      <c r="EX10" s="139"/>
      <c r="EY10" s="139"/>
      <c r="EZ10" s="139"/>
      <c r="FA10" s="139"/>
      <c r="FB10" s="139"/>
      <c r="FC10" s="139"/>
      <c r="FD10" s="139"/>
      <c r="FE10" s="139"/>
      <c r="FF10" s="139"/>
      <c r="FG10" s="139"/>
      <c r="FH10" s="139"/>
      <c r="FI10" s="139"/>
      <c r="FJ10" s="139"/>
      <c r="FK10" s="139"/>
      <c r="FL10" s="139"/>
      <c r="FM10" s="139"/>
      <c r="FN10" s="139"/>
      <c r="FO10" s="139"/>
      <c r="FP10" s="139"/>
      <c r="FQ10" s="139"/>
      <c r="FR10" s="139"/>
      <c r="FS10" s="139"/>
      <c r="FT10" s="139"/>
      <c r="FU10" s="139"/>
      <c r="FV10" s="139"/>
      <c r="FW10" s="139"/>
      <c r="FX10" s="139"/>
      <c r="FY10" s="139"/>
      <c r="FZ10" s="139"/>
      <c r="GA10" s="139"/>
      <c r="GB10" s="139"/>
      <c r="GC10" s="139"/>
      <c r="GD10" s="139"/>
      <c r="GE10" s="139"/>
    </row>
    <row r="11" spans="1:187" ht="24" customHeight="1">
      <c r="A11" s="180"/>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2"/>
      <c r="Z11" s="139"/>
      <c r="AA11" s="140" t="s">
        <v>161</v>
      </c>
      <c r="AB11" s="141" t="s">
        <v>162</v>
      </c>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c r="CN11" s="139"/>
      <c r="CO11" s="139"/>
      <c r="CP11" s="139"/>
      <c r="CQ11" s="139"/>
      <c r="CR11" s="139"/>
      <c r="CS11" s="139"/>
      <c r="CT11" s="139"/>
      <c r="CU11" s="139"/>
      <c r="CV11" s="139"/>
      <c r="CW11" s="139"/>
      <c r="CX11" s="139"/>
      <c r="CY11" s="139"/>
      <c r="CZ11" s="139"/>
      <c r="DA11" s="139"/>
      <c r="DB11" s="139"/>
      <c r="DC11" s="139"/>
      <c r="DD11" s="139"/>
      <c r="DE11" s="139"/>
      <c r="DF11" s="139"/>
      <c r="DG11" s="139"/>
      <c r="DH11" s="139"/>
      <c r="DI11" s="139"/>
      <c r="DJ11" s="139"/>
      <c r="DK11" s="139"/>
      <c r="DL11" s="139"/>
      <c r="DM11" s="139"/>
      <c r="DN11" s="139"/>
      <c r="DO11" s="139"/>
      <c r="DP11" s="139"/>
      <c r="DQ11" s="139"/>
      <c r="DR11" s="139"/>
      <c r="DS11" s="139"/>
      <c r="DT11" s="139"/>
      <c r="DU11" s="139"/>
      <c r="DV11" s="139"/>
      <c r="DW11" s="139"/>
      <c r="DX11" s="139"/>
      <c r="DY11" s="139"/>
      <c r="DZ11" s="139"/>
      <c r="EA11" s="139"/>
      <c r="EB11" s="139"/>
      <c r="EC11" s="139"/>
      <c r="ED11" s="139"/>
      <c r="EE11" s="139"/>
      <c r="EF11" s="139"/>
      <c r="EG11" s="139"/>
      <c r="EH11" s="139"/>
      <c r="EI11" s="139"/>
      <c r="EJ11" s="139"/>
      <c r="EK11" s="139"/>
      <c r="EL11" s="139"/>
      <c r="EM11" s="139"/>
      <c r="EN11" s="139"/>
      <c r="EO11" s="139"/>
      <c r="EP11" s="139"/>
      <c r="EQ11" s="139"/>
      <c r="ER11" s="139"/>
      <c r="ES11" s="139"/>
      <c r="ET11" s="139"/>
      <c r="EU11" s="139"/>
      <c r="EV11" s="139"/>
      <c r="EW11" s="139"/>
      <c r="EX11" s="139"/>
      <c r="EY11" s="139"/>
      <c r="EZ11" s="139"/>
      <c r="FA11" s="139"/>
      <c r="FB11" s="139"/>
      <c r="FC11" s="139"/>
      <c r="FD11" s="139"/>
      <c r="FE11" s="139"/>
      <c r="FF11" s="139"/>
      <c r="FG11" s="139"/>
      <c r="FH11" s="139"/>
      <c r="FI11" s="139"/>
      <c r="FJ11" s="139"/>
      <c r="FK11" s="139"/>
      <c r="FL11" s="139"/>
      <c r="FM11" s="139"/>
      <c r="FN11" s="139"/>
      <c r="FO11" s="139"/>
      <c r="FP11" s="139"/>
      <c r="FQ11" s="139"/>
      <c r="FR11" s="139"/>
      <c r="FS11" s="139"/>
      <c r="FT11" s="139"/>
      <c r="FU11" s="139"/>
      <c r="FV11" s="139"/>
      <c r="FW11" s="139"/>
      <c r="FX11" s="139"/>
      <c r="FY11" s="139"/>
      <c r="FZ11" s="139"/>
      <c r="GA11" s="139"/>
      <c r="GB11" s="139"/>
      <c r="GC11" s="139"/>
      <c r="GD11" s="139"/>
      <c r="GE11" s="139"/>
    </row>
    <row r="12" spans="1:187" ht="24" customHeight="1">
      <c r="A12" s="183" t="s">
        <v>0</v>
      </c>
      <c r="B12" s="184"/>
      <c r="C12" s="184"/>
      <c r="D12" s="184"/>
      <c r="E12" s="184"/>
      <c r="F12" s="184"/>
      <c r="G12" s="184"/>
      <c r="H12" s="184"/>
      <c r="I12" s="184"/>
      <c r="J12" s="184"/>
      <c r="K12" s="184"/>
      <c r="L12" s="184"/>
      <c r="M12" s="184"/>
      <c r="N12" s="184"/>
      <c r="O12" s="184"/>
      <c r="P12" s="184"/>
      <c r="Q12" s="184"/>
      <c r="R12" s="184"/>
      <c r="S12" s="185"/>
      <c r="T12" s="40" t="s">
        <v>42</v>
      </c>
      <c r="U12" s="37"/>
      <c r="V12" s="37"/>
      <c r="W12" s="37"/>
      <c r="X12" s="37"/>
      <c r="Y12" s="72"/>
      <c r="Z12" s="139"/>
      <c r="AA12" s="140" t="s">
        <v>60</v>
      </c>
      <c r="AB12" s="141" t="s">
        <v>61</v>
      </c>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c r="FU12" s="139"/>
      <c r="FV12" s="139"/>
      <c r="FW12" s="139"/>
      <c r="FX12" s="139"/>
      <c r="FY12" s="139"/>
      <c r="FZ12" s="139"/>
      <c r="GA12" s="139"/>
      <c r="GB12" s="139"/>
      <c r="GC12" s="139"/>
      <c r="GD12" s="139"/>
      <c r="GE12" s="139"/>
    </row>
    <row r="13" spans="1:187" ht="25.9" customHeight="1">
      <c r="A13" s="187" t="str">
        <f>IF(ISERROR(H14)=TRUE,"Please enter a valid date.",IF(H14=1,"Date entered must be a Friday.",IF(H14=2,"Form expires 1/31/2013.",IF(H16=2,"Please complete all date fields.",""))))</f>
        <v>Please complete all date fields.</v>
      </c>
      <c r="B13" s="188"/>
      <c r="C13" s="188"/>
      <c r="D13" s="188"/>
      <c r="E13" s="188"/>
      <c r="F13" s="188"/>
      <c r="G13" s="188"/>
      <c r="H13" s="188"/>
      <c r="I13" s="188"/>
      <c r="J13" s="188"/>
      <c r="K13" s="188"/>
      <c r="L13" s="186" t="s">
        <v>143</v>
      </c>
      <c r="M13" s="186"/>
      <c r="N13" s="58"/>
      <c r="O13" s="186" t="s">
        <v>144</v>
      </c>
      <c r="P13" s="186"/>
      <c r="Q13" s="7"/>
      <c r="R13" s="86" t="s">
        <v>145</v>
      </c>
      <c r="S13" s="7"/>
      <c r="T13" s="41"/>
      <c r="U13" s="27"/>
      <c r="V13" s="27"/>
      <c r="W13" s="27"/>
      <c r="X13" s="27"/>
      <c r="Y13" s="73"/>
      <c r="Z13" s="139"/>
      <c r="AA13" s="140" t="s">
        <v>62</v>
      </c>
      <c r="AB13" s="141" t="s">
        <v>63</v>
      </c>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c r="FU13" s="139"/>
      <c r="FV13" s="139"/>
      <c r="FW13" s="139"/>
      <c r="FX13" s="139"/>
      <c r="FY13" s="139"/>
      <c r="FZ13" s="139"/>
      <c r="GA13" s="139"/>
      <c r="GB13" s="139"/>
      <c r="GC13" s="139"/>
      <c r="GD13" s="139"/>
      <c r="GE13" s="139"/>
    </row>
    <row r="14" spans="1:187" ht="21" customHeight="1">
      <c r="A14" s="74" t="s">
        <v>1</v>
      </c>
      <c r="B14" s="8"/>
      <c r="C14" s="8"/>
      <c r="D14" s="8"/>
      <c r="E14" s="8"/>
      <c r="F14" s="8"/>
      <c r="G14" s="8"/>
      <c r="H14" s="154" t="b">
        <f>IF(AND(Month&lt;&gt;"",Day&lt;&gt;"",Year&lt;&gt;""),IF(VALUE(CONCATENATE(Month,"/",Day,"/",Year))&gt;41305,2,IF(WEEKDAY(VALUE(CONCATENATE(Month,"/",Day,"/",Year)))&lt;&gt;6,1)))</f>
        <v>0</v>
      </c>
      <c r="I14" s="155"/>
      <c r="J14" s="155"/>
      <c r="K14" s="156"/>
      <c r="L14" s="157"/>
      <c r="M14" s="158"/>
      <c r="N14" s="59"/>
      <c r="O14" s="157"/>
      <c r="P14" s="158"/>
      <c r="Q14" s="60"/>
      <c r="R14" s="61"/>
      <c r="S14" s="9"/>
      <c r="T14" s="42" t="s">
        <v>3</v>
      </c>
      <c r="U14" s="43"/>
      <c r="V14" s="44"/>
      <c r="W14" s="44"/>
      <c r="X14" s="118"/>
      <c r="Y14" s="71"/>
      <c r="Z14" s="139"/>
      <c r="AA14" s="140" t="s">
        <v>64</v>
      </c>
      <c r="AB14" s="141" t="s">
        <v>65</v>
      </c>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139"/>
      <c r="GA14" s="139"/>
      <c r="GB14" s="139"/>
      <c r="GC14" s="139"/>
      <c r="GD14" s="139"/>
      <c r="GE14" s="139"/>
    </row>
    <row r="15" spans="1:187" ht="9" customHeight="1">
      <c r="A15" s="74"/>
      <c r="B15" s="8"/>
      <c r="C15" s="8"/>
      <c r="D15" s="8"/>
      <c r="E15" s="8"/>
      <c r="F15" s="8"/>
      <c r="G15" s="8"/>
      <c r="H15" s="9"/>
      <c r="I15" s="9"/>
      <c r="J15" s="9"/>
      <c r="K15" s="12"/>
      <c r="L15" s="16"/>
      <c r="M15" s="10"/>
      <c r="N15" s="10"/>
      <c r="O15" s="10"/>
      <c r="P15" s="10"/>
      <c r="Q15" s="62"/>
      <c r="R15" s="62"/>
      <c r="S15" s="6"/>
      <c r="T15" s="41"/>
      <c r="U15" s="22"/>
      <c r="V15" s="22"/>
      <c r="W15" s="22"/>
      <c r="X15" s="22"/>
      <c r="Y15" s="75"/>
      <c r="Z15" s="139"/>
      <c r="AA15" s="140" t="s">
        <v>68</v>
      </c>
      <c r="AB15" s="141" t="s">
        <v>69</v>
      </c>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c r="FU15" s="139"/>
      <c r="FV15" s="139"/>
      <c r="FW15" s="139"/>
      <c r="FX15" s="139"/>
      <c r="FY15" s="139"/>
      <c r="FZ15" s="139"/>
      <c r="GA15" s="139"/>
      <c r="GB15" s="139"/>
      <c r="GC15" s="139"/>
      <c r="GD15" s="139"/>
      <c r="GE15" s="139"/>
    </row>
    <row r="16" spans="1:187" ht="21" customHeight="1">
      <c r="A16" s="76" t="s">
        <v>2</v>
      </c>
      <c r="B16" s="36"/>
      <c r="C16" s="36"/>
      <c r="D16" s="36"/>
      <c r="E16" s="36"/>
      <c r="F16" s="36"/>
      <c r="G16" s="36"/>
      <c r="H16" s="154">
        <f>IF(OR(Month="",Day="",Year=""),2,1)</f>
        <v>2</v>
      </c>
      <c r="I16" s="155"/>
      <c r="J16" s="155"/>
      <c r="K16" s="156"/>
      <c r="L16" s="164"/>
      <c r="M16" s="165"/>
      <c r="N16" s="165"/>
      <c r="O16" s="165"/>
      <c r="P16" s="165"/>
      <c r="Q16" s="165"/>
      <c r="R16" s="166"/>
      <c r="S16" s="9"/>
      <c r="T16" s="98"/>
      <c r="U16" s="26"/>
      <c r="V16" s="26"/>
      <c r="W16" s="26"/>
      <c r="X16" s="26"/>
      <c r="Y16" s="99"/>
      <c r="Z16" s="139"/>
      <c r="AA16" s="140" t="s">
        <v>70</v>
      </c>
      <c r="AB16" s="141" t="s">
        <v>71</v>
      </c>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c r="CN16" s="139"/>
      <c r="CO16" s="139"/>
      <c r="CP16" s="139"/>
      <c r="CQ16" s="139"/>
      <c r="CR16" s="139"/>
      <c r="CS16" s="139"/>
      <c r="CT16" s="139"/>
      <c r="CU16" s="139"/>
      <c r="CV16" s="139"/>
      <c r="CW16" s="139"/>
      <c r="CX16" s="139"/>
      <c r="CY16" s="139"/>
      <c r="CZ16" s="139"/>
      <c r="DA16" s="139"/>
      <c r="DB16" s="139"/>
      <c r="DC16" s="139"/>
      <c r="DD16" s="139"/>
      <c r="DE16" s="139"/>
      <c r="DF16" s="139"/>
      <c r="DG16" s="139"/>
      <c r="DH16" s="139"/>
      <c r="DI16" s="139"/>
      <c r="DJ16" s="139"/>
      <c r="DK16" s="139"/>
      <c r="DL16" s="139"/>
      <c r="DM16" s="139"/>
      <c r="DN16" s="139"/>
      <c r="DO16" s="139"/>
      <c r="DP16" s="139"/>
      <c r="DQ16" s="139"/>
      <c r="DR16" s="139"/>
      <c r="DS16" s="139"/>
      <c r="DT16" s="139"/>
      <c r="DU16" s="139"/>
      <c r="DV16" s="139"/>
      <c r="DW16" s="139"/>
      <c r="DX16" s="139"/>
      <c r="DY16" s="139"/>
      <c r="DZ16" s="139"/>
      <c r="EA16" s="139"/>
      <c r="EB16" s="139"/>
      <c r="EC16" s="139"/>
      <c r="ED16" s="139"/>
      <c r="EE16" s="139"/>
      <c r="EF16" s="139"/>
      <c r="EG16" s="139"/>
      <c r="EH16" s="139"/>
      <c r="EI16" s="139"/>
      <c r="EJ16" s="139"/>
      <c r="EK16" s="139"/>
      <c r="EL16" s="139"/>
      <c r="EM16" s="139"/>
      <c r="EN16" s="139"/>
      <c r="EO16" s="139"/>
      <c r="EP16" s="139"/>
      <c r="EQ16" s="139"/>
      <c r="ER16" s="139"/>
      <c r="ES16" s="139"/>
      <c r="ET16" s="139"/>
      <c r="EU16" s="139"/>
      <c r="EV16" s="139"/>
      <c r="EW16" s="139"/>
      <c r="EX16" s="139"/>
      <c r="EY16" s="139"/>
      <c r="EZ16" s="139"/>
      <c r="FA16" s="139"/>
      <c r="FB16" s="139"/>
      <c r="FC16" s="139"/>
      <c r="FD16" s="139"/>
      <c r="FE16" s="139"/>
      <c r="FF16" s="139"/>
      <c r="FG16" s="139"/>
      <c r="FH16" s="139"/>
      <c r="FI16" s="139"/>
      <c r="FJ16" s="139"/>
      <c r="FK16" s="139"/>
      <c r="FL16" s="139"/>
      <c r="FM16" s="139"/>
      <c r="FN16" s="139"/>
      <c r="FO16" s="139"/>
      <c r="FP16" s="139"/>
      <c r="FQ16" s="139"/>
      <c r="FR16" s="139"/>
      <c r="FS16" s="139"/>
      <c r="FT16" s="139"/>
      <c r="FU16" s="139"/>
      <c r="FV16" s="139"/>
      <c r="FW16" s="139"/>
      <c r="FX16" s="139"/>
      <c r="FY16" s="139"/>
      <c r="FZ16" s="139"/>
      <c r="GA16" s="139"/>
      <c r="GB16" s="139"/>
      <c r="GC16" s="139"/>
      <c r="GD16" s="139"/>
      <c r="GE16" s="139"/>
    </row>
    <row r="17" spans="1:187" s="153" customFormat="1" ht="21" customHeight="1">
      <c r="A17" s="77"/>
      <c r="B17" s="11"/>
      <c r="C17" s="11"/>
      <c r="D17" s="11"/>
      <c r="E17" s="11"/>
      <c r="F17" s="11"/>
      <c r="G17" s="11"/>
      <c r="H17" s="11"/>
      <c r="I17" s="11"/>
      <c r="J17" s="11"/>
      <c r="K17" s="11"/>
      <c r="L17" s="11"/>
      <c r="M17" s="11"/>
      <c r="N17" s="11"/>
      <c r="O17" s="11"/>
      <c r="P17" s="11"/>
      <c r="Q17" s="11"/>
      <c r="R17" s="11"/>
      <c r="S17" s="11"/>
      <c r="T17" s="167" t="s">
        <v>163</v>
      </c>
      <c r="U17" s="168"/>
      <c r="V17" s="168"/>
      <c r="W17" s="168"/>
      <c r="X17" s="168"/>
      <c r="Y17" s="169"/>
      <c r="Z17" s="139"/>
      <c r="AA17" s="140" t="s">
        <v>72</v>
      </c>
      <c r="AB17" s="141" t="s">
        <v>73</v>
      </c>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c r="CN17" s="139"/>
      <c r="CO17" s="139"/>
      <c r="CP17" s="139"/>
      <c r="CQ17" s="139"/>
      <c r="CR17" s="139"/>
      <c r="CS17" s="139"/>
      <c r="CT17" s="139"/>
      <c r="CU17" s="139"/>
      <c r="CV17" s="139"/>
      <c r="CW17" s="139"/>
      <c r="CX17" s="139"/>
      <c r="CY17" s="139"/>
      <c r="CZ17" s="139"/>
      <c r="DA17" s="139"/>
      <c r="DB17" s="139"/>
      <c r="DC17" s="139"/>
      <c r="DD17" s="139"/>
      <c r="DE17" s="139"/>
      <c r="DF17" s="139"/>
      <c r="DG17" s="139"/>
      <c r="DH17" s="139"/>
      <c r="DI17" s="139"/>
      <c r="DJ17" s="139"/>
      <c r="DK17" s="139"/>
      <c r="DL17" s="139"/>
      <c r="DM17" s="139"/>
      <c r="DN17" s="139"/>
      <c r="DO17" s="139"/>
      <c r="DP17" s="139"/>
      <c r="DQ17" s="139"/>
      <c r="DR17" s="139"/>
      <c r="DS17" s="139"/>
      <c r="DT17" s="139"/>
      <c r="DU17" s="139"/>
      <c r="DV17" s="139"/>
      <c r="DW17" s="139"/>
      <c r="DX17" s="139"/>
      <c r="DY17" s="139"/>
      <c r="DZ17" s="139"/>
      <c r="EA17" s="139"/>
      <c r="EB17" s="139"/>
      <c r="EC17" s="139"/>
      <c r="ED17" s="139"/>
      <c r="EE17" s="139"/>
      <c r="EF17" s="139"/>
      <c r="EG17" s="139"/>
      <c r="EH17" s="139"/>
      <c r="EI17" s="139"/>
      <c r="EJ17" s="139"/>
      <c r="EK17" s="139"/>
      <c r="EL17" s="139"/>
      <c r="EM17" s="139"/>
      <c r="EN17" s="139"/>
      <c r="EO17" s="139"/>
      <c r="EP17" s="139"/>
      <c r="EQ17" s="139"/>
      <c r="ER17" s="139"/>
      <c r="ES17" s="139"/>
      <c r="ET17" s="139"/>
      <c r="EU17" s="139"/>
      <c r="EV17" s="139"/>
      <c r="EW17" s="139"/>
      <c r="EX17" s="139"/>
      <c r="EY17" s="139"/>
      <c r="EZ17" s="139"/>
      <c r="FA17" s="139"/>
      <c r="FB17" s="139"/>
      <c r="FC17" s="139"/>
      <c r="FD17" s="139"/>
      <c r="FE17" s="139"/>
      <c r="FF17" s="139"/>
      <c r="FG17" s="139"/>
      <c r="FH17" s="139"/>
      <c r="FI17" s="139"/>
      <c r="FJ17" s="139"/>
      <c r="FK17" s="139"/>
      <c r="FL17" s="139"/>
      <c r="FM17" s="139"/>
      <c r="FN17" s="139"/>
      <c r="FO17" s="139"/>
      <c r="FP17" s="139"/>
      <c r="FQ17" s="139"/>
      <c r="FR17" s="139"/>
      <c r="FS17" s="139"/>
      <c r="FT17" s="139"/>
      <c r="FU17" s="139"/>
      <c r="FV17" s="139"/>
      <c r="FW17" s="139"/>
      <c r="FX17" s="139"/>
      <c r="FY17" s="139"/>
      <c r="FZ17" s="139"/>
      <c r="GA17" s="139"/>
      <c r="GB17" s="139"/>
      <c r="GC17" s="139"/>
      <c r="GD17" s="139"/>
      <c r="GE17" s="139"/>
    </row>
    <row r="18" spans="1:187" s="153" customFormat="1" ht="21" customHeight="1">
      <c r="A18" s="78" t="s">
        <v>4</v>
      </c>
      <c r="B18" s="15"/>
      <c r="C18" s="15"/>
      <c r="D18" s="15"/>
      <c r="E18" s="15"/>
      <c r="F18" s="15"/>
      <c r="G18" s="15"/>
      <c r="H18" s="15"/>
      <c r="I18" s="15"/>
      <c r="J18" s="15"/>
      <c r="K18" s="15"/>
      <c r="L18" s="15"/>
      <c r="M18" s="15"/>
      <c r="N18" s="15"/>
      <c r="O18" s="15"/>
      <c r="P18" s="15"/>
      <c r="Q18" s="15"/>
      <c r="R18" s="15"/>
      <c r="S18" s="15"/>
      <c r="T18" s="170"/>
      <c r="U18" s="168"/>
      <c r="V18" s="168"/>
      <c r="W18" s="168"/>
      <c r="X18" s="168"/>
      <c r="Y18" s="169"/>
      <c r="Z18" s="143"/>
      <c r="AA18" s="140" t="s">
        <v>66</v>
      </c>
      <c r="AB18" s="141" t="s">
        <v>67</v>
      </c>
      <c r="AC18" s="143"/>
      <c r="AD18" s="143"/>
      <c r="AE18" s="144"/>
      <c r="AF18" s="143"/>
      <c r="AG18" s="143"/>
      <c r="AH18" s="143"/>
      <c r="AI18" s="143"/>
      <c r="AJ18" s="143"/>
      <c r="AK18" s="143"/>
      <c r="AL18" s="143"/>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c r="CN18" s="139"/>
      <c r="CO18" s="139"/>
      <c r="CP18" s="139"/>
      <c r="CQ18" s="139"/>
      <c r="CR18" s="139"/>
      <c r="CS18" s="139"/>
      <c r="CT18" s="139"/>
      <c r="CU18" s="139"/>
      <c r="CV18" s="139"/>
      <c r="CW18" s="139"/>
      <c r="CX18" s="139"/>
      <c r="CY18" s="139"/>
      <c r="CZ18" s="139"/>
      <c r="DA18" s="139"/>
      <c r="DB18" s="139"/>
      <c r="DC18" s="139"/>
      <c r="DD18" s="139"/>
      <c r="DE18" s="139"/>
      <c r="DF18" s="139"/>
      <c r="DG18" s="139"/>
      <c r="DH18" s="139"/>
      <c r="DI18" s="139"/>
      <c r="DJ18" s="139"/>
      <c r="DK18" s="139"/>
      <c r="DL18" s="139"/>
      <c r="DM18" s="139"/>
      <c r="DN18" s="139"/>
      <c r="DO18" s="139"/>
      <c r="DP18" s="139"/>
      <c r="DQ18" s="139"/>
      <c r="DR18" s="139"/>
      <c r="DS18" s="139"/>
      <c r="DT18" s="139"/>
      <c r="DU18" s="139"/>
      <c r="DV18" s="139"/>
      <c r="DW18" s="139"/>
      <c r="DX18" s="139"/>
      <c r="DY18" s="139"/>
      <c r="DZ18" s="139"/>
      <c r="EA18" s="139"/>
      <c r="EB18" s="139"/>
      <c r="EC18" s="139"/>
      <c r="ED18" s="139"/>
      <c r="EE18" s="139"/>
      <c r="EF18" s="139"/>
      <c r="EG18" s="139"/>
      <c r="EH18" s="139"/>
      <c r="EI18" s="139"/>
      <c r="EJ18" s="139"/>
      <c r="EK18" s="139"/>
      <c r="EL18" s="139"/>
      <c r="EM18" s="139"/>
      <c r="EN18" s="139"/>
      <c r="EO18" s="139"/>
      <c r="EP18" s="139"/>
      <c r="EQ18" s="139"/>
      <c r="ER18" s="139"/>
      <c r="ES18" s="139"/>
      <c r="ET18" s="139"/>
      <c r="EU18" s="139"/>
      <c r="EV18" s="139"/>
      <c r="EW18" s="139"/>
      <c r="EX18" s="139"/>
      <c r="EY18" s="139"/>
      <c r="EZ18" s="139"/>
      <c r="FA18" s="139"/>
      <c r="FB18" s="139"/>
      <c r="FC18" s="139"/>
      <c r="FD18" s="139"/>
      <c r="FE18" s="139"/>
      <c r="FF18" s="139"/>
      <c r="FG18" s="139"/>
      <c r="FH18" s="139"/>
      <c r="FI18" s="139"/>
      <c r="FJ18" s="139"/>
      <c r="FK18" s="139"/>
      <c r="FL18" s="139"/>
      <c r="FM18" s="139"/>
      <c r="FN18" s="139"/>
      <c r="FO18" s="139"/>
      <c r="FP18" s="139"/>
      <c r="FQ18" s="139"/>
      <c r="FR18" s="139"/>
      <c r="FS18" s="139"/>
      <c r="FT18" s="139"/>
      <c r="FU18" s="139"/>
      <c r="FV18" s="139"/>
      <c r="FW18" s="139"/>
      <c r="FX18" s="139"/>
      <c r="FY18" s="139"/>
      <c r="FZ18" s="139"/>
      <c r="GA18" s="139"/>
      <c r="GB18" s="139"/>
      <c r="GC18" s="139"/>
      <c r="GD18" s="139"/>
      <c r="GE18" s="139"/>
    </row>
    <row r="19" spans="1:187" s="153" customFormat="1" ht="21" customHeight="1">
      <c r="A19" s="79"/>
      <c r="B19" s="100" t="s">
        <v>5</v>
      </c>
      <c r="C19" s="15"/>
      <c r="D19" s="15"/>
      <c r="E19" s="15"/>
      <c r="F19" s="15"/>
      <c r="G19" s="15"/>
      <c r="H19" s="15"/>
      <c r="I19" s="15"/>
      <c r="J19" s="119"/>
      <c r="K19" s="17"/>
      <c r="L19" s="17"/>
      <c r="M19" s="17"/>
      <c r="N19" s="17"/>
      <c r="O19" s="17"/>
      <c r="P19" s="17"/>
      <c r="Q19" s="17"/>
      <c r="R19" s="17"/>
      <c r="S19" s="17"/>
      <c r="T19" s="98"/>
      <c r="U19" s="26"/>
      <c r="V19" s="26"/>
      <c r="W19" s="26"/>
      <c r="X19" s="26"/>
      <c r="Y19" s="99"/>
      <c r="Z19" s="143"/>
      <c r="AA19" s="140" t="s">
        <v>74</v>
      </c>
      <c r="AB19" s="141" t="s">
        <v>75</v>
      </c>
      <c r="AC19" s="143"/>
      <c r="AD19" s="143"/>
      <c r="AE19" s="143"/>
      <c r="AF19" s="143"/>
      <c r="AG19" s="143"/>
      <c r="AH19" s="143"/>
      <c r="AI19" s="143"/>
      <c r="AJ19" s="143"/>
      <c r="AK19" s="143"/>
      <c r="AL19" s="143"/>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c r="CN19" s="139"/>
      <c r="CO19" s="139"/>
      <c r="CP19" s="139"/>
      <c r="CQ19" s="139"/>
      <c r="CR19" s="139"/>
      <c r="CS19" s="139"/>
      <c r="CT19" s="139"/>
      <c r="CU19" s="139"/>
      <c r="CV19" s="139"/>
      <c r="CW19" s="139"/>
      <c r="CX19" s="139"/>
      <c r="CY19" s="139"/>
      <c r="CZ19" s="139"/>
      <c r="DA19" s="139"/>
      <c r="DB19" s="139"/>
      <c r="DC19" s="139"/>
      <c r="DD19" s="139"/>
      <c r="DE19" s="139"/>
      <c r="DF19" s="139"/>
      <c r="DG19" s="139"/>
      <c r="DH19" s="139"/>
      <c r="DI19" s="139"/>
      <c r="DJ19" s="139"/>
      <c r="DK19" s="139"/>
      <c r="DL19" s="139"/>
      <c r="DM19" s="139"/>
      <c r="DN19" s="139"/>
      <c r="DO19" s="139"/>
      <c r="DP19" s="139"/>
      <c r="DQ19" s="139"/>
      <c r="DR19" s="139"/>
      <c r="DS19" s="139"/>
      <c r="DT19" s="139"/>
      <c r="DU19" s="139"/>
      <c r="DV19" s="139"/>
      <c r="DW19" s="139"/>
      <c r="DX19" s="139"/>
      <c r="DY19" s="139"/>
      <c r="DZ19" s="139"/>
      <c r="EA19" s="139"/>
      <c r="EB19" s="139"/>
      <c r="EC19" s="139"/>
      <c r="ED19" s="139"/>
      <c r="EE19" s="139"/>
      <c r="EF19" s="139"/>
      <c r="EG19" s="139"/>
      <c r="EH19" s="139"/>
      <c r="EI19" s="139"/>
      <c r="EJ19" s="139"/>
      <c r="EK19" s="139"/>
      <c r="EL19" s="139"/>
      <c r="EM19" s="139"/>
      <c r="EN19" s="139"/>
      <c r="EO19" s="139"/>
      <c r="EP19" s="139"/>
      <c r="EQ19" s="139"/>
      <c r="ER19" s="139"/>
      <c r="ES19" s="139"/>
      <c r="ET19" s="139"/>
      <c r="EU19" s="139"/>
      <c r="EV19" s="139"/>
      <c r="EW19" s="139"/>
      <c r="EX19" s="139"/>
      <c r="EY19" s="139"/>
      <c r="EZ19" s="139"/>
      <c r="FA19" s="139"/>
      <c r="FB19" s="139"/>
      <c r="FC19" s="139"/>
      <c r="FD19" s="139"/>
      <c r="FE19" s="139"/>
      <c r="FF19" s="139"/>
      <c r="FG19" s="139"/>
      <c r="FH19" s="139"/>
      <c r="FI19" s="139"/>
      <c r="FJ19" s="139"/>
      <c r="FK19" s="139"/>
      <c r="FL19" s="139"/>
      <c r="FM19" s="139"/>
      <c r="FN19" s="139"/>
      <c r="FO19" s="139"/>
      <c r="FP19" s="139"/>
      <c r="FQ19" s="139"/>
      <c r="FR19" s="139"/>
      <c r="FS19" s="139"/>
      <c r="FT19" s="139"/>
      <c r="FU19" s="139"/>
      <c r="FV19" s="139"/>
      <c r="FW19" s="139"/>
      <c r="FX19" s="139"/>
      <c r="FY19" s="139"/>
      <c r="FZ19" s="139"/>
      <c r="GA19" s="139"/>
      <c r="GB19" s="139"/>
      <c r="GC19" s="139"/>
      <c r="GD19" s="139"/>
      <c r="GE19" s="139"/>
    </row>
    <row r="20" spans="1:187" ht="36" customHeight="1">
      <c r="A20" s="80" t="s">
        <v>6</v>
      </c>
      <c r="B20" s="18"/>
      <c r="C20" s="18"/>
      <c r="D20" s="18"/>
      <c r="E20" s="18"/>
      <c r="F20" s="18"/>
      <c r="G20" s="17"/>
      <c r="H20" s="159"/>
      <c r="I20" s="159"/>
      <c r="J20" s="159"/>
      <c r="K20" s="159"/>
      <c r="L20" s="159"/>
      <c r="M20" s="159"/>
      <c r="N20" s="159"/>
      <c r="O20" s="159"/>
      <c r="P20" s="159"/>
      <c r="Q20" s="159"/>
      <c r="R20" s="159"/>
      <c r="S20" s="17"/>
      <c r="T20" s="161" t="s">
        <v>142</v>
      </c>
      <c r="U20" s="162"/>
      <c r="V20" s="162"/>
      <c r="W20" s="162"/>
      <c r="X20" s="162"/>
      <c r="Y20" s="163"/>
      <c r="Z20" s="139"/>
      <c r="AA20" s="140" t="s">
        <v>76</v>
      </c>
      <c r="AB20" s="141" t="s">
        <v>77</v>
      </c>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c r="CN20" s="139"/>
      <c r="CO20" s="139"/>
      <c r="CP20" s="139"/>
      <c r="CQ20" s="139"/>
      <c r="CR20" s="139"/>
      <c r="CS20" s="139"/>
      <c r="CT20" s="139"/>
      <c r="CU20" s="139"/>
      <c r="CV20" s="139"/>
      <c r="CW20" s="139"/>
      <c r="CX20" s="139"/>
      <c r="CY20" s="139"/>
      <c r="CZ20" s="139"/>
      <c r="DA20" s="139"/>
      <c r="DB20" s="139"/>
      <c r="DC20" s="139"/>
      <c r="DD20" s="139"/>
      <c r="DE20" s="139"/>
      <c r="DF20" s="139"/>
      <c r="DG20" s="139"/>
      <c r="DH20" s="139"/>
      <c r="DI20" s="139"/>
      <c r="DJ20" s="139"/>
      <c r="DK20" s="139"/>
      <c r="DL20" s="139"/>
      <c r="DM20" s="139"/>
      <c r="DN20" s="139"/>
      <c r="DO20" s="139"/>
      <c r="DP20" s="139"/>
      <c r="DQ20" s="139"/>
      <c r="DR20" s="139"/>
      <c r="DS20" s="139"/>
      <c r="DT20" s="139"/>
      <c r="DU20" s="139"/>
      <c r="DV20" s="139"/>
      <c r="DW20" s="139"/>
      <c r="DX20" s="139"/>
      <c r="DY20" s="139"/>
      <c r="DZ20" s="139"/>
      <c r="EA20" s="139"/>
      <c r="EB20" s="139"/>
      <c r="EC20" s="139"/>
      <c r="ED20" s="139"/>
      <c r="EE20" s="139"/>
      <c r="EF20" s="139"/>
      <c r="EG20" s="139"/>
      <c r="EH20" s="139"/>
      <c r="EI20" s="139"/>
      <c r="EJ20" s="139"/>
      <c r="EK20" s="139"/>
      <c r="EL20" s="139"/>
      <c r="EM20" s="139"/>
      <c r="EN20" s="139"/>
      <c r="EO20" s="139"/>
      <c r="EP20" s="139"/>
      <c r="EQ20" s="139"/>
      <c r="ER20" s="139"/>
      <c r="ES20" s="139"/>
      <c r="ET20" s="139"/>
      <c r="EU20" s="139"/>
      <c r="EV20" s="139"/>
      <c r="EW20" s="139"/>
      <c r="EX20" s="139"/>
      <c r="EY20" s="139"/>
      <c r="EZ20" s="139"/>
      <c r="FA20" s="139"/>
      <c r="FB20" s="139"/>
      <c r="FC20" s="139"/>
      <c r="FD20" s="139"/>
      <c r="FE20" s="139"/>
      <c r="FF20" s="139"/>
      <c r="FG20" s="139"/>
      <c r="FH20" s="139"/>
      <c r="FI20" s="139"/>
      <c r="FJ20" s="139"/>
      <c r="FK20" s="139"/>
      <c r="FL20" s="139"/>
      <c r="FM20" s="139"/>
      <c r="FN20" s="139"/>
      <c r="FO20" s="139"/>
      <c r="FP20" s="139"/>
      <c r="FQ20" s="139"/>
      <c r="FR20" s="139"/>
      <c r="FS20" s="139"/>
      <c r="FT20" s="139"/>
      <c r="FU20" s="139"/>
      <c r="FV20" s="139"/>
      <c r="FW20" s="139"/>
      <c r="FX20" s="139"/>
      <c r="FY20" s="139"/>
      <c r="FZ20" s="139"/>
      <c r="GA20" s="139"/>
      <c r="GB20" s="139"/>
      <c r="GC20" s="139"/>
      <c r="GD20" s="139"/>
      <c r="GE20" s="139"/>
    </row>
    <row r="21" spans="1:187" ht="21" customHeight="1">
      <c r="A21" s="80" t="s">
        <v>164</v>
      </c>
      <c r="B21" s="18"/>
      <c r="C21" s="18"/>
      <c r="D21" s="18"/>
      <c r="E21" s="18"/>
      <c r="F21" s="18"/>
      <c r="G21" s="17"/>
      <c r="H21" s="160"/>
      <c r="I21" s="160"/>
      <c r="J21" s="160"/>
      <c r="K21" s="160"/>
      <c r="L21" s="160"/>
      <c r="M21" s="160"/>
      <c r="N21" s="160"/>
      <c r="O21" s="160"/>
      <c r="P21" s="160"/>
      <c r="Q21" s="160"/>
      <c r="R21" s="160"/>
      <c r="S21" s="17"/>
      <c r="T21" s="98"/>
      <c r="U21" s="26"/>
      <c r="V21" s="26"/>
      <c r="W21" s="26"/>
      <c r="X21" s="26"/>
      <c r="Y21" s="99"/>
      <c r="Z21" s="145"/>
      <c r="AA21" s="140" t="s">
        <v>78</v>
      </c>
      <c r="AB21" s="141" t="s">
        <v>79</v>
      </c>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c r="CN21" s="139"/>
      <c r="CO21" s="139"/>
      <c r="CP21" s="139"/>
      <c r="CQ21" s="139"/>
      <c r="CR21" s="139"/>
      <c r="CS21" s="139"/>
      <c r="CT21" s="139"/>
      <c r="CU21" s="139"/>
      <c r="CV21" s="139"/>
      <c r="CW21" s="139"/>
      <c r="CX21" s="139"/>
      <c r="CY21" s="139"/>
      <c r="CZ21" s="139"/>
      <c r="DA21" s="139"/>
      <c r="DB21" s="139"/>
      <c r="DC21" s="139"/>
      <c r="DD21" s="139"/>
      <c r="DE21" s="139"/>
      <c r="DF21" s="139"/>
      <c r="DG21" s="139"/>
      <c r="DH21" s="139"/>
      <c r="DI21" s="139"/>
      <c r="DJ21" s="139"/>
      <c r="DK21" s="139"/>
      <c r="DL21" s="139"/>
      <c r="DM21" s="139"/>
      <c r="DN21" s="139"/>
      <c r="DO21" s="139"/>
      <c r="DP21" s="139"/>
      <c r="DQ21" s="139"/>
      <c r="DR21" s="139"/>
      <c r="DS21" s="139"/>
      <c r="DT21" s="139"/>
      <c r="DU21" s="139"/>
      <c r="DV21" s="139"/>
      <c r="DW21" s="139"/>
      <c r="DX21" s="139"/>
      <c r="DY21" s="139"/>
      <c r="DZ21" s="139"/>
      <c r="EA21" s="139"/>
      <c r="EB21" s="139"/>
      <c r="EC21" s="139"/>
      <c r="ED21" s="139"/>
      <c r="EE21" s="139"/>
      <c r="EF21" s="139"/>
      <c r="EG21" s="139"/>
      <c r="EH21" s="139"/>
      <c r="EI21" s="139"/>
      <c r="EJ21" s="139"/>
      <c r="EK21" s="139"/>
      <c r="EL21" s="139"/>
      <c r="EM21" s="139"/>
      <c r="EN21" s="139"/>
      <c r="EO21" s="139"/>
      <c r="EP21" s="139"/>
      <c r="EQ21" s="139"/>
      <c r="ER21" s="139"/>
      <c r="ES21" s="139"/>
      <c r="ET21" s="139"/>
      <c r="EU21" s="139"/>
      <c r="EV21" s="139"/>
      <c r="EW21" s="139"/>
      <c r="EX21" s="139"/>
      <c r="EY21" s="139"/>
      <c r="EZ21" s="139"/>
      <c r="FA21" s="139"/>
      <c r="FB21" s="139"/>
      <c r="FC21" s="139"/>
      <c r="FD21" s="139"/>
      <c r="FE21" s="139"/>
      <c r="FF21" s="139"/>
      <c r="FG21" s="139"/>
      <c r="FH21" s="139"/>
      <c r="FI21" s="139"/>
      <c r="FJ21" s="139"/>
      <c r="FK21" s="139"/>
      <c r="FL21" s="139"/>
      <c r="FM21" s="139"/>
      <c r="FN21" s="139"/>
      <c r="FO21" s="139"/>
      <c r="FP21" s="139"/>
      <c r="FQ21" s="139"/>
      <c r="FR21" s="139"/>
      <c r="FS21" s="139"/>
      <c r="FT21" s="139"/>
      <c r="FU21" s="139"/>
      <c r="FV21" s="139"/>
      <c r="FW21" s="139"/>
      <c r="FX21" s="139"/>
      <c r="FY21" s="139"/>
      <c r="FZ21" s="139"/>
      <c r="GA21" s="139"/>
      <c r="GB21" s="139"/>
      <c r="GC21" s="139"/>
      <c r="GD21" s="139"/>
      <c r="GE21" s="139"/>
    </row>
    <row r="22" spans="1:187" ht="21" customHeight="1">
      <c r="A22" s="101" t="s">
        <v>165</v>
      </c>
      <c r="B22" s="18"/>
      <c r="C22" s="18"/>
      <c r="D22" s="18"/>
      <c r="E22" s="18"/>
      <c r="F22" s="18"/>
      <c r="G22" s="18"/>
      <c r="H22" s="18"/>
      <c r="I22" s="18"/>
      <c r="J22" s="18"/>
      <c r="K22" s="18"/>
      <c r="L22" s="18"/>
      <c r="M22" s="18"/>
      <c r="N22" s="18"/>
      <c r="O22" s="18"/>
      <c r="P22" s="18"/>
      <c r="Q22" s="18"/>
      <c r="R22" s="18"/>
      <c r="S22" s="18"/>
      <c r="T22" s="102" t="s">
        <v>7</v>
      </c>
      <c r="U22" s="43"/>
      <c r="V22" s="14"/>
      <c r="W22" s="14"/>
      <c r="X22" s="38"/>
      <c r="Y22" s="81"/>
      <c r="Z22" s="139"/>
      <c r="AA22" s="140" t="s">
        <v>82</v>
      </c>
      <c r="AB22" s="141" t="s">
        <v>83</v>
      </c>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139"/>
      <c r="DD22" s="139"/>
      <c r="DE22" s="139"/>
      <c r="DF22" s="139"/>
      <c r="DG22" s="139"/>
      <c r="DH22" s="139"/>
      <c r="DI22" s="139"/>
      <c r="DJ22" s="139"/>
      <c r="DK22" s="139"/>
      <c r="DL22" s="139"/>
      <c r="DM22" s="139"/>
      <c r="DN22" s="139"/>
      <c r="DO22" s="139"/>
      <c r="DP22" s="139"/>
      <c r="DQ22" s="139"/>
      <c r="DR22" s="139"/>
      <c r="DS22" s="139"/>
      <c r="DT22" s="139"/>
      <c r="DU22" s="139"/>
      <c r="DV22" s="139"/>
      <c r="DW22" s="139"/>
      <c r="DX22" s="139"/>
      <c r="DY22" s="139"/>
      <c r="DZ22" s="139"/>
      <c r="EA22" s="139"/>
      <c r="EB22" s="139"/>
      <c r="EC22" s="139"/>
      <c r="ED22" s="139"/>
      <c r="EE22" s="139"/>
      <c r="EF22" s="139"/>
      <c r="EG22" s="139"/>
      <c r="EH22" s="139"/>
      <c r="EI22" s="139"/>
      <c r="EJ22" s="139"/>
      <c r="EK22" s="139"/>
      <c r="EL22" s="139"/>
      <c r="EM22" s="139"/>
      <c r="EN22" s="139"/>
      <c r="EO22" s="139"/>
      <c r="EP22" s="139"/>
      <c r="EQ22" s="139"/>
      <c r="ER22" s="139"/>
      <c r="ES22" s="139"/>
      <c r="ET22" s="139"/>
      <c r="EU22" s="139"/>
      <c r="EV22" s="139"/>
      <c r="EW22" s="139"/>
      <c r="EX22" s="139"/>
      <c r="EY22" s="139"/>
      <c r="EZ22" s="139"/>
      <c r="FA22" s="139"/>
      <c r="FB22" s="139"/>
      <c r="FC22" s="139"/>
      <c r="FD22" s="139"/>
      <c r="FE22" s="139"/>
      <c r="FF22" s="139"/>
      <c r="FG22" s="139"/>
      <c r="FH22" s="139"/>
      <c r="FI22" s="139"/>
      <c r="FJ22" s="139"/>
      <c r="FK22" s="139"/>
      <c r="FL22" s="139"/>
      <c r="FM22" s="139"/>
      <c r="FN22" s="139"/>
      <c r="FO22" s="139"/>
      <c r="FP22" s="139"/>
      <c r="FQ22" s="139"/>
      <c r="FR22" s="139"/>
      <c r="FS22" s="139"/>
      <c r="FT22" s="139"/>
      <c r="FU22" s="139"/>
      <c r="FV22" s="139"/>
      <c r="FW22" s="139"/>
      <c r="FX22" s="139"/>
      <c r="FY22" s="139"/>
      <c r="FZ22" s="139"/>
      <c r="GA22" s="139"/>
      <c r="GB22" s="139"/>
      <c r="GC22" s="139"/>
      <c r="GD22" s="139"/>
      <c r="GE22" s="139"/>
    </row>
    <row r="23" spans="1:187" ht="21" customHeight="1">
      <c r="A23" s="85" t="s">
        <v>166</v>
      </c>
      <c r="B23" s="23"/>
      <c r="C23" s="17"/>
      <c r="D23" s="17"/>
      <c r="E23" s="17"/>
      <c r="F23" s="159"/>
      <c r="G23" s="159"/>
      <c r="H23" s="159"/>
      <c r="I23" s="159"/>
      <c r="J23" s="159"/>
      <c r="K23" s="159"/>
      <c r="L23" s="159"/>
      <c r="M23" s="159"/>
      <c r="N23" s="159"/>
      <c r="O23" s="159"/>
      <c r="P23" s="159"/>
      <c r="Q23" s="159"/>
      <c r="R23" s="159"/>
      <c r="S23" s="17"/>
      <c r="T23" s="103" t="s">
        <v>8</v>
      </c>
      <c r="U23" s="117" t="s">
        <v>23</v>
      </c>
      <c r="V23" s="13"/>
      <c r="W23" s="13"/>
      <c r="X23" s="14"/>
      <c r="Y23" s="82"/>
      <c r="Z23" s="139"/>
      <c r="AA23" s="140" t="s">
        <v>168</v>
      </c>
      <c r="AB23" s="141" t="s">
        <v>169</v>
      </c>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c r="CN23" s="139"/>
      <c r="CO23" s="139"/>
      <c r="CP23" s="139"/>
      <c r="CQ23" s="139"/>
      <c r="CR23" s="139"/>
      <c r="CS23" s="139"/>
      <c r="CT23" s="139"/>
      <c r="CU23" s="139"/>
      <c r="CV23" s="139"/>
      <c r="CW23" s="139"/>
      <c r="CX23" s="139"/>
      <c r="CY23" s="139"/>
      <c r="CZ23" s="139"/>
      <c r="DA23" s="139"/>
      <c r="DB23" s="139"/>
      <c r="DC23" s="139"/>
      <c r="DD23" s="139"/>
      <c r="DE23" s="139"/>
      <c r="DF23" s="139"/>
      <c r="DG23" s="139"/>
      <c r="DH23" s="139"/>
      <c r="DI23" s="139"/>
      <c r="DJ23" s="139"/>
      <c r="DK23" s="139"/>
      <c r="DL23" s="139"/>
      <c r="DM23" s="139"/>
      <c r="DN23" s="139"/>
      <c r="DO23" s="139"/>
      <c r="DP23" s="139"/>
      <c r="DQ23" s="139"/>
      <c r="DR23" s="139"/>
      <c r="DS23" s="139"/>
      <c r="DT23" s="139"/>
      <c r="DU23" s="139"/>
      <c r="DV23" s="139"/>
      <c r="DW23" s="139"/>
      <c r="DX23" s="139"/>
      <c r="DY23" s="139"/>
      <c r="DZ23" s="139"/>
      <c r="EA23" s="139"/>
      <c r="EB23" s="139"/>
      <c r="EC23" s="139"/>
      <c r="ED23" s="139"/>
      <c r="EE23" s="139"/>
      <c r="EF23" s="139"/>
      <c r="EG23" s="139"/>
      <c r="EH23" s="139"/>
      <c r="EI23" s="139"/>
      <c r="EJ23" s="139"/>
      <c r="EK23" s="139"/>
      <c r="EL23" s="139"/>
      <c r="EM23" s="139"/>
      <c r="EN23" s="139"/>
      <c r="EO23" s="139"/>
      <c r="EP23" s="139"/>
      <c r="EQ23" s="139"/>
      <c r="ER23" s="139"/>
      <c r="ES23" s="139"/>
      <c r="ET23" s="139"/>
      <c r="EU23" s="139"/>
      <c r="EV23" s="139"/>
      <c r="EW23" s="139"/>
      <c r="EX23" s="139"/>
      <c r="EY23" s="139"/>
      <c r="EZ23" s="139"/>
      <c r="FA23" s="139"/>
      <c r="FB23" s="139"/>
      <c r="FC23" s="139"/>
      <c r="FD23" s="139"/>
      <c r="FE23" s="139"/>
      <c r="FF23" s="139"/>
      <c r="FG23" s="139"/>
      <c r="FH23" s="139"/>
      <c r="FI23" s="139"/>
      <c r="FJ23" s="139"/>
      <c r="FK23" s="139"/>
      <c r="FL23" s="139"/>
      <c r="FM23" s="139"/>
      <c r="FN23" s="139"/>
      <c r="FO23" s="139"/>
      <c r="FP23" s="139"/>
      <c r="FQ23" s="139"/>
      <c r="FR23" s="139"/>
      <c r="FS23" s="139"/>
      <c r="FT23" s="139"/>
      <c r="FU23" s="139"/>
      <c r="FV23" s="139"/>
      <c r="FW23" s="139"/>
      <c r="FX23" s="139"/>
      <c r="FY23" s="139"/>
      <c r="FZ23" s="139"/>
      <c r="GA23" s="139"/>
      <c r="GB23" s="139"/>
      <c r="GC23" s="139"/>
      <c r="GD23" s="139"/>
      <c r="GE23" s="139"/>
    </row>
    <row r="24" spans="1:187" ht="21" customHeight="1">
      <c r="A24" s="84"/>
      <c r="B24" s="104" t="s">
        <v>15</v>
      </c>
      <c r="C24" s="159"/>
      <c r="D24" s="159"/>
      <c r="E24" s="159"/>
      <c r="F24" s="159"/>
      <c r="G24" s="160"/>
      <c r="H24" s="160"/>
      <c r="I24" s="160"/>
      <c r="J24" s="51"/>
      <c r="K24" s="51" t="s">
        <v>16</v>
      </c>
      <c r="L24" s="63"/>
      <c r="M24" s="64"/>
      <c r="N24" s="64" t="s">
        <v>17</v>
      </c>
      <c r="O24" s="192"/>
      <c r="P24" s="192"/>
      <c r="Q24" s="20" t="s">
        <v>12</v>
      </c>
      <c r="R24" s="105"/>
      <c r="S24" s="17"/>
      <c r="T24" s="106" t="s">
        <v>10</v>
      </c>
      <c r="U24" s="87"/>
      <c r="V24" s="38"/>
      <c r="W24" s="38"/>
      <c r="X24" s="38"/>
      <c r="Y24" s="88"/>
      <c r="Z24" s="139"/>
      <c r="AA24" s="140" t="s">
        <v>80</v>
      </c>
      <c r="AB24" s="141" t="s">
        <v>81</v>
      </c>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c r="CN24" s="139"/>
      <c r="CO24" s="139"/>
      <c r="CP24" s="139"/>
      <c r="CQ24" s="139"/>
      <c r="CR24" s="139"/>
      <c r="CS24" s="139"/>
      <c r="CT24" s="139"/>
      <c r="CU24" s="139"/>
      <c r="CV24" s="139"/>
      <c r="CW24" s="139"/>
      <c r="CX24" s="139"/>
      <c r="CY24" s="139"/>
      <c r="CZ24" s="139"/>
      <c r="DA24" s="139"/>
      <c r="DB24" s="139"/>
      <c r="DC24" s="139"/>
      <c r="DD24" s="139"/>
      <c r="DE24" s="139"/>
      <c r="DF24" s="139"/>
      <c r="DG24" s="139"/>
      <c r="DH24" s="139"/>
      <c r="DI24" s="139"/>
      <c r="DJ24" s="139"/>
      <c r="DK24" s="139"/>
      <c r="DL24" s="139"/>
      <c r="DM24" s="139"/>
      <c r="DN24" s="139"/>
      <c r="DO24" s="139"/>
      <c r="DP24" s="139"/>
      <c r="DQ24" s="139"/>
      <c r="DR24" s="139"/>
      <c r="DS24" s="139"/>
      <c r="DT24" s="139"/>
      <c r="DU24" s="139"/>
      <c r="DV24" s="139"/>
      <c r="DW24" s="139"/>
      <c r="DX24" s="139"/>
      <c r="DY24" s="139"/>
      <c r="DZ24" s="139"/>
      <c r="EA24" s="139"/>
      <c r="EB24" s="139"/>
      <c r="EC24" s="139"/>
      <c r="ED24" s="139"/>
      <c r="EE24" s="139"/>
      <c r="EF24" s="139"/>
      <c r="EG24" s="139"/>
      <c r="EH24" s="139"/>
      <c r="EI24" s="139"/>
      <c r="EJ24" s="139"/>
      <c r="EK24" s="139"/>
      <c r="EL24" s="139"/>
      <c r="EM24" s="139"/>
      <c r="EN24" s="139"/>
      <c r="EO24" s="139"/>
      <c r="EP24" s="139"/>
      <c r="EQ24" s="139"/>
      <c r="ER24" s="139"/>
      <c r="ES24" s="139"/>
      <c r="ET24" s="139"/>
      <c r="EU24" s="139"/>
      <c r="EV24" s="139"/>
      <c r="EW24" s="139"/>
      <c r="EX24" s="139"/>
      <c r="EY24" s="139"/>
      <c r="EZ24" s="139"/>
      <c r="FA24" s="139"/>
      <c r="FB24" s="139"/>
      <c r="FC24" s="139"/>
      <c r="FD24" s="139"/>
      <c r="FE24" s="139"/>
      <c r="FF24" s="139"/>
      <c r="FG24" s="139"/>
      <c r="FH24" s="139"/>
      <c r="FI24" s="139"/>
      <c r="FJ24" s="139"/>
      <c r="FK24" s="139"/>
      <c r="FL24" s="139"/>
      <c r="FM24" s="139"/>
      <c r="FN24" s="139"/>
      <c r="FO24" s="139"/>
      <c r="FP24" s="139"/>
      <c r="FQ24" s="139"/>
      <c r="FR24" s="139"/>
      <c r="FS24" s="139"/>
      <c r="FT24" s="139"/>
      <c r="FU24" s="139"/>
      <c r="FV24" s="139"/>
      <c r="FW24" s="139"/>
      <c r="FX24" s="139"/>
      <c r="FY24" s="139"/>
      <c r="FZ24" s="139"/>
      <c r="GA24" s="139"/>
      <c r="GB24" s="139"/>
      <c r="GC24" s="139"/>
      <c r="GD24" s="139"/>
      <c r="GE24" s="139"/>
    </row>
    <row r="25" spans="1:187" ht="54.6" customHeight="1">
      <c r="A25" s="211" t="s">
        <v>596</v>
      </c>
      <c r="B25" s="212"/>
      <c r="C25" s="212"/>
      <c r="D25" s="212"/>
      <c r="E25" s="212"/>
      <c r="F25" s="212"/>
      <c r="G25" s="212"/>
      <c r="H25" s="212"/>
      <c r="I25" s="212"/>
      <c r="J25" s="212"/>
      <c r="K25" s="212"/>
      <c r="L25" s="212"/>
      <c r="M25" s="212"/>
      <c r="N25" s="212"/>
      <c r="O25" s="212"/>
      <c r="P25" s="212"/>
      <c r="Q25" s="212"/>
      <c r="R25" s="212"/>
      <c r="S25" s="213"/>
      <c r="T25" s="47"/>
      <c r="U25" s="87"/>
      <c r="V25" s="38"/>
      <c r="W25" s="38"/>
      <c r="X25" s="38"/>
      <c r="Y25" s="88"/>
      <c r="Z25" s="139"/>
      <c r="AA25" s="140" t="s">
        <v>84</v>
      </c>
      <c r="AB25" s="141" t="s">
        <v>85</v>
      </c>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c r="CN25" s="139"/>
      <c r="CO25" s="139"/>
      <c r="CP25" s="139"/>
      <c r="CQ25" s="139"/>
      <c r="CR25" s="139"/>
      <c r="CS25" s="139"/>
      <c r="CT25" s="139"/>
      <c r="CU25" s="139"/>
      <c r="CV25" s="139"/>
      <c r="CW25" s="139"/>
      <c r="CX25" s="139"/>
      <c r="CY25" s="139"/>
      <c r="CZ25" s="139"/>
      <c r="DA25" s="139"/>
      <c r="DB25" s="139"/>
      <c r="DC25" s="139"/>
      <c r="DD25" s="139"/>
      <c r="DE25" s="139"/>
      <c r="DF25" s="139"/>
      <c r="DG25" s="139"/>
      <c r="DH25" s="139"/>
      <c r="DI25" s="139"/>
      <c r="DJ25" s="139"/>
      <c r="DK25" s="139"/>
      <c r="DL25" s="139"/>
      <c r="DM25" s="139"/>
      <c r="DN25" s="139"/>
      <c r="DO25" s="139"/>
      <c r="DP25" s="139"/>
      <c r="DQ25" s="139"/>
      <c r="DR25" s="139"/>
      <c r="DS25" s="139"/>
      <c r="DT25" s="139"/>
      <c r="DU25" s="139"/>
      <c r="DV25" s="139"/>
      <c r="DW25" s="139"/>
      <c r="DX25" s="139"/>
      <c r="DY25" s="139"/>
      <c r="DZ25" s="139"/>
      <c r="EA25" s="139"/>
      <c r="EB25" s="139"/>
      <c r="EC25" s="139"/>
      <c r="ED25" s="139"/>
      <c r="EE25" s="139"/>
      <c r="EF25" s="139"/>
      <c r="EG25" s="139"/>
      <c r="EH25" s="139"/>
      <c r="EI25" s="139"/>
      <c r="EJ25" s="139"/>
      <c r="EK25" s="139"/>
      <c r="EL25" s="139"/>
      <c r="EM25" s="139"/>
      <c r="EN25" s="139"/>
      <c r="EO25" s="139"/>
      <c r="EP25" s="139"/>
      <c r="EQ25" s="139"/>
      <c r="ER25" s="139"/>
      <c r="ES25" s="139"/>
      <c r="ET25" s="139"/>
      <c r="EU25" s="139"/>
      <c r="EV25" s="139"/>
      <c r="EW25" s="139"/>
      <c r="EX25" s="139"/>
      <c r="EY25" s="139"/>
      <c r="EZ25" s="139"/>
      <c r="FA25" s="139"/>
      <c r="FB25" s="139"/>
      <c r="FC25" s="139"/>
      <c r="FD25" s="139"/>
      <c r="FE25" s="139"/>
      <c r="FF25" s="139"/>
      <c r="FG25" s="139"/>
      <c r="FH25" s="139"/>
      <c r="FI25" s="139"/>
      <c r="FJ25" s="139"/>
      <c r="FK25" s="139"/>
      <c r="FL25" s="139"/>
      <c r="FM25" s="139"/>
      <c r="FN25" s="139"/>
      <c r="FO25" s="139"/>
      <c r="FP25" s="139"/>
      <c r="FQ25" s="139"/>
      <c r="FR25" s="139"/>
      <c r="FS25" s="139"/>
      <c r="FT25" s="139"/>
      <c r="FU25" s="139"/>
      <c r="FV25" s="139"/>
      <c r="FW25" s="139"/>
      <c r="FX25" s="139"/>
      <c r="FY25" s="139"/>
      <c r="FZ25" s="139"/>
      <c r="GA25" s="139"/>
      <c r="GB25" s="139"/>
      <c r="GC25" s="139"/>
      <c r="GD25" s="139"/>
      <c r="GE25" s="139"/>
    </row>
    <row r="26" spans="1:187" ht="21" customHeight="1">
      <c r="A26" s="85"/>
      <c r="B26" s="17"/>
      <c r="C26" s="159"/>
      <c r="D26" s="159"/>
      <c r="E26" s="159"/>
      <c r="F26" s="159"/>
      <c r="G26" s="159"/>
      <c r="H26" s="159"/>
      <c r="I26" s="159"/>
      <c r="J26" s="159"/>
      <c r="K26" s="159"/>
      <c r="L26" s="159"/>
      <c r="M26" s="159"/>
      <c r="N26" s="159"/>
      <c r="O26" s="159"/>
      <c r="P26" s="159"/>
      <c r="Q26" s="159"/>
      <c r="R26" s="159"/>
      <c r="S26" s="17"/>
      <c r="T26" s="106" t="s">
        <v>14</v>
      </c>
      <c r="U26" s="87"/>
      <c r="V26" s="38"/>
      <c r="W26" s="38"/>
      <c r="X26" s="38"/>
      <c r="Y26" s="88"/>
      <c r="Z26" s="139"/>
      <c r="AA26" s="140" t="s">
        <v>86</v>
      </c>
      <c r="AB26" s="141" t="s">
        <v>87</v>
      </c>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c r="CN26" s="139"/>
      <c r="CO26" s="139"/>
      <c r="CP26" s="139"/>
      <c r="CQ26" s="139"/>
      <c r="CR26" s="139"/>
      <c r="CS26" s="139"/>
      <c r="CT26" s="139"/>
      <c r="CU26" s="139"/>
      <c r="CV26" s="139"/>
      <c r="CW26" s="139"/>
      <c r="CX26" s="139"/>
      <c r="CY26" s="139"/>
      <c r="CZ26" s="139"/>
      <c r="DA26" s="139"/>
      <c r="DB26" s="139"/>
      <c r="DC26" s="139"/>
      <c r="DD26" s="139"/>
      <c r="DE26" s="139"/>
      <c r="DF26" s="139"/>
      <c r="DG26" s="139"/>
      <c r="DH26" s="139"/>
      <c r="DI26" s="139"/>
      <c r="DJ26" s="139"/>
      <c r="DK26" s="139"/>
      <c r="DL26" s="139"/>
      <c r="DM26" s="139"/>
      <c r="DN26" s="139"/>
      <c r="DO26" s="139"/>
      <c r="DP26" s="139"/>
      <c r="DQ26" s="139"/>
      <c r="DR26" s="139"/>
      <c r="DS26" s="139"/>
      <c r="DT26" s="139"/>
      <c r="DU26" s="139"/>
      <c r="DV26" s="139"/>
      <c r="DW26" s="139"/>
      <c r="DX26" s="139"/>
      <c r="DY26" s="139"/>
      <c r="DZ26" s="139"/>
      <c r="EA26" s="139"/>
      <c r="EB26" s="139"/>
      <c r="EC26" s="139"/>
      <c r="ED26" s="139"/>
      <c r="EE26" s="139"/>
      <c r="EF26" s="139"/>
      <c r="EG26" s="139"/>
      <c r="EH26" s="139"/>
      <c r="EI26" s="139"/>
      <c r="EJ26" s="139"/>
      <c r="EK26" s="139"/>
      <c r="EL26" s="139"/>
      <c r="EM26" s="139"/>
      <c r="EN26" s="139"/>
      <c r="EO26" s="139"/>
      <c r="EP26" s="139"/>
      <c r="EQ26" s="139"/>
      <c r="ER26" s="139"/>
      <c r="ES26" s="139"/>
      <c r="ET26" s="139"/>
      <c r="EU26" s="139"/>
      <c r="EV26" s="139"/>
      <c r="EW26" s="139"/>
      <c r="EX26" s="139"/>
      <c r="EY26" s="139"/>
      <c r="EZ26" s="139"/>
      <c r="FA26" s="139"/>
      <c r="FB26" s="139"/>
      <c r="FC26" s="139"/>
      <c r="FD26" s="139"/>
      <c r="FE26" s="139"/>
      <c r="FF26" s="139"/>
      <c r="FG26" s="139"/>
      <c r="FH26" s="139"/>
      <c r="FI26" s="139"/>
      <c r="FJ26" s="139"/>
      <c r="FK26" s="139"/>
      <c r="FL26" s="139"/>
      <c r="FM26" s="139"/>
      <c r="FN26" s="139"/>
      <c r="FO26" s="139"/>
      <c r="FP26" s="139"/>
      <c r="FQ26" s="139"/>
      <c r="FR26" s="139"/>
      <c r="FS26" s="139"/>
      <c r="FT26" s="139"/>
      <c r="FU26" s="139"/>
      <c r="FV26" s="139"/>
      <c r="FW26" s="139"/>
      <c r="FX26" s="139"/>
      <c r="FY26" s="139"/>
      <c r="FZ26" s="139"/>
      <c r="GA26" s="139"/>
      <c r="GB26" s="139"/>
      <c r="GC26" s="139"/>
      <c r="GD26" s="139"/>
      <c r="GE26" s="139"/>
    </row>
    <row r="27" spans="1:187" ht="21" customHeight="1">
      <c r="A27" s="85"/>
      <c r="B27" s="104" t="s">
        <v>15</v>
      </c>
      <c r="C27" s="160"/>
      <c r="D27" s="160"/>
      <c r="E27" s="160"/>
      <c r="F27" s="160"/>
      <c r="G27" s="160"/>
      <c r="H27" s="160"/>
      <c r="I27" s="160"/>
      <c r="J27" s="51"/>
      <c r="K27" s="51" t="s">
        <v>16</v>
      </c>
      <c r="L27" s="63"/>
      <c r="M27" s="64"/>
      <c r="N27" s="64" t="s">
        <v>17</v>
      </c>
      <c r="O27" s="192"/>
      <c r="P27" s="192"/>
      <c r="Q27" s="20" t="s">
        <v>12</v>
      </c>
      <c r="R27" s="105"/>
      <c r="S27" s="48"/>
      <c r="T27" s="202" t="s">
        <v>167</v>
      </c>
      <c r="U27" s="203"/>
      <c r="V27" s="203"/>
      <c r="W27" s="203"/>
      <c r="X27" s="203"/>
      <c r="Y27" s="204"/>
      <c r="Z27" s="143"/>
      <c r="AA27" s="140" t="s">
        <v>90</v>
      </c>
      <c r="AB27" s="141" t="s">
        <v>91</v>
      </c>
      <c r="AC27" s="146"/>
      <c r="AD27" s="146"/>
      <c r="AE27" s="146"/>
      <c r="AF27" s="146"/>
      <c r="AG27" s="146"/>
      <c r="AH27" s="146"/>
      <c r="AI27" s="146"/>
      <c r="AJ27" s="146"/>
      <c r="AK27" s="146"/>
      <c r="AL27" s="146"/>
      <c r="AM27" s="146"/>
      <c r="AN27" s="146"/>
      <c r="AO27" s="146"/>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c r="CN27" s="139"/>
      <c r="CO27" s="139"/>
      <c r="CP27" s="139"/>
      <c r="CQ27" s="139"/>
      <c r="CR27" s="139"/>
      <c r="CS27" s="139"/>
      <c r="CT27" s="139"/>
      <c r="CU27" s="139"/>
      <c r="CV27" s="139"/>
      <c r="CW27" s="139"/>
      <c r="CX27" s="139"/>
      <c r="CY27" s="139"/>
      <c r="CZ27" s="139"/>
      <c r="DA27" s="139"/>
      <c r="DB27" s="139"/>
      <c r="DC27" s="139"/>
      <c r="DD27" s="139"/>
      <c r="DE27" s="139"/>
      <c r="DF27" s="139"/>
      <c r="DG27" s="139"/>
      <c r="DH27" s="139"/>
      <c r="DI27" s="139"/>
      <c r="DJ27" s="139"/>
      <c r="DK27" s="139"/>
      <c r="DL27" s="139"/>
      <c r="DM27" s="139"/>
      <c r="DN27" s="139"/>
      <c r="DO27" s="139"/>
      <c r="DP27" s="139"/>
      <c r="DQ27" s="139"/>
      <c r="DR27" s="139"/>
      <c r="DS27" s="139"/>
      <c r="DT27" s="139"/>
      <c r="DU27" s="139"/>
      <c r="DV27" s="139"/>
      <c r="DW27" s="139"/>
      <c r="DX27" s="139"/>
      <c r="DY27" s="139"/>
      <c r="DZ27" s="139"/>
      <c r="EA27" s="139"/>
      <c r="EB27" s="139"/>
      <c r="EC27" s="139"/>
      <c r="ED27" s="139"/>
      <c r="EE27" s="139"/>
      <c r="EF27" s="139"/>
      <c r="EG27" s="139"/>
      <c r="EH27" s="139"/>
      <c r="EI27" s="139"/>
      <c r="EJ27" s="139"/>
      <c r="EK27" s="139"/>
      <c r="EL27" s="139"/>
      <c r="EM27" s="139"/>
      <c r="EN27" s="139"/>
      <c r="EO27" s="139"/>
      <c r="EP27" s="139"/>
      <c r="EQ27" s="139"/>
      <c r="ER27" s="139"/>
      <c r="ES27" s="139"/>
      <c r="ET27" s="139"/>
      <c r="EU27" s="139"/>
      <c r="EV27" s="139"/>
      <c r="EW27" s="139"/>
      <c r="EX27" s="139"/>
      <c r="EY27" s="139"/>
      <c r="EZ27" s="139"/>
      <c r="FA27" s="139"/>
      <c r="FB27" s="139"/>
      <c r="FC27" s="139"/>
      <c r="FD27" s="139"/>
      <c r="FE27" s="139"/>
      <c r="FF27" s="139"/>
      <c r="FG27" s="139"/>
      <c r="FH27" s="139"/>
      <c r="FI27" s="139"/>
      <c r="FJ27" s="139"/>
      <c r="FK27" s="139"/>
      <c r="FL27" s="139"/>
      <c r="FM27" s="139"/>
      <c r="FN27" s="139"/>
      <c r="FO27" s="139"/>
      <c r="FP27" s="139"/>
      <c r="FQ27" s="139"/>
      <c r="FR27" s="139"/>
      <c r="FS27" s="139"/>
      <c r="FT27" s="139"/>
      <c r="FU27" s="139"/>
      <c r="FV27" s="139"/>
      <c r="FW27" s="139"/>
      <c r="FX27" s="139"/>
      <c r="FY27" s="139"/>
      <c r="FZ27" s="139"/>
      <c r="GA27" s="139"/>
      <c r="GB27" s="139"/>
      <c r="GC27" s="139"/>
      <c r="GD27" s="139"/>
      <c r="GE27" s="139"/>
    </row>
    <row r="28" spans="1:187" ht="36" customHeight="1">
      <c r="A28" s="80" t="s">
        <v>9</v>
      </c>
      <c r="B28" s="18"/>
      <c r="C28" s="18"/>
      <c r="D28" s="18"/>
      <c r="E28" s="18"/>
      <c r="F28" s="17"/>
      <c r="G28" s="159"/>
      <c r="H28" s="159"/>
      <c r="I28" s="159"/>
      <c r="J28" s="159"/>
      <c r="K28" s="159"/>
      <c r="L28" s="159"/>
      <c r="M28" s="159"/>
      <c r="N28" s="159"/>
      <c r="O28" s="159"/>
      <c r="P28" s="159"/>
      <c r="Q28" s="159"/>
      <c r="R28" s="159"/>
      <c r="S28" s="49"/>
      <c r="T28" s="202"/>
      <c r="U28" s="203"/>
      <c r="V28" s="203"/>
      <c r="W28" s="203"/>
      <c r="X28" s="203"/>
      <c r="Y28" s="204"/>
      <c r="Z28" s="143"/>
      <c r="AA28" s="140" t="s">
        <v>88</v>
      </c>
      <c r="AB28" s="141" t="s">
        <v>89</v>
      </c>
      <c r="AC28" s="146"/>
      <c r="AD28" s="146"/>
      <c r="AE28" s="146"/>
      <c r="AF28" s="146"/>
      <c r="AG28" s="146"/>
      <c r="AH28" s="146"/>
      <c r="AI28" s="146"/>
      <c r="AJ28" s="146"/>
      <c r="AK28" s="146"/>
      <c r="AL28" s="146"/>
      <c r="AM28" s="146"/>
      <c r="AN28" s="146"/>
      <c r="AO28" s="146"/>
      <c r="AP28" s="147"/>
      <c r="AQ28" s="147"/>
      <c r="AR28" s="147"/>
      <c r="AS28" s="53"/>
      <c r="AT28" s="53"/>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c r="CN28" s="139"/>
      <c r="CO28" s="139"/>
      <c r="CP28" s="139"/>
      <c r="CQ28" s="139"/>
      <c r="CR28" s="139"/>
      <c r="CS28" s="139"/>
      <c r="CT28" s="139"/>
      <c r="CU28" s="139"/>
      <c r="CV28" s="139"/>
      <c r="CW28" s="139"/>
      <c r="CX28" s="139"/>
      <c r="CY28" s="139"/>
      <c r="CZ28" s="139"/>
      <c r="DA28" s="139"/>
      <c r="DB28" s="139"/>
      <c r="DC28" s="139"/>
      <c r="DD28" s="139"/>
      <c r="DE28" s="139"/>
      <c r="DF28" s="139"/>
      <c r="DG28" s="139"/>
      <c r="DH28" s="139"/>
      <c r="DI28" s="139"/>
      <c r="DJ28" s="139"/>
      <c r="DK28" s="139"/>
      <c r="DL28" s="139"/>
      <c r="DM28" s="139"/>
      <c r="DN28" s="139"/>
      <c r="DO28" s="139"/>
      <c r="DP28" s="139"/>
      <c r="DQ28" s="139"/>
      <c r="DR28" s="139"/>
      <c r="DS28" s="139"/>
      <c r="DT28" s="139"/>
      <c r="DU28" s="139"/>
      <c r="DV28" s="139"/>
      <c r="DW28" s="139"/>
      <c r="DX28" s="139"/>
      <c r="DY28" s="139"/>
      <c r="DZ28" s="139"/>
      <c r="EA28" s="139"/>
      <c r="EB28" s="139"/>
      <c r="EC28" s="139"/>
      <c r="ED28" s="139"/>
      <c r="EE28" s="139"/>
      <c r="EF28" s="139"/>
      <c r="EG28" s="139"/>
      <c r="EH28" s="139"/>
      <c r="EI28" s="139"/>
      <c r="EJ28" s="139"/>
      <c r="EK28" s="139"/>
      <c r="EL28" s="139"/>
      <c r="EM28" s="139"/>
      <c r="EN28" s="139"/>
      <c r="EO28" s="139"/>
      <c r="EP28" s="139"/>
      <c r="EQ28" s="139"/>
      <c r="ER28" s="139"/>
      <c r="ES28" s="139"/>
      <c r="ET28" s="139"/>
      <c r="EU28" s="139"/>
      <c r="EV28" s="139"/>
      <c r="EW28" s="139"/>
      <c r="EX28" s="139"/>
      <c r="EY28" s="139"/>
      <c r="EZ28" s="139"/>
      <c r="FA28" s="139"/>
      <c r="FB28" s="139"/>
      <c r="FC28" s="139"/>
      <c r="FD28" s="139"/>
      <c r="FE28" s="139"/>
      <c r="FF28" s="139"/>
      <c r="FG28" s="139"/>
      <c r="FH28" s="139"/>
      <c r="FI28" s="139"/>
      <c r="FJ28" s="139"/>
      <c r="FK28" s="139"/>
      <c r="FL28" s="139"/>
      <c r="FM28" s="139"/>
      <c r="FN28" s="139"/>
      <c r="FO28" s="139"/>
      <c r="FP28" s="139"/>
      <c r="FQ28" s="139"/>
      <c r="FR28" s="139"/>
      <c r="FS28" s="139"/>
      <c r="FT28" s="139"/>
      <c r="FU28" s="139"/>
      <c r="FV28" s="139"/>
      <c r="FW28" s="139"/>
      <c r="FX28" s="139"/>
      <c r="FY28" s="139"/>
      <c r="FZ28" s="139"/>
      <c r="GA28" s="139"/>
      <c r="GB28" s="139"/>
      <c r="GC28" s="139"/>
      <c r="GD28" s="139"/>
      <c r="GE28" s="139"/>
    </row>
    <row r="29" spans="1:187" ht="21" customHeight="1">
      <c r="A29" s="85" t="s">
        <v>11</v>
      </c>
      <c r="B29" s="18"/>
      <c r="C29" s="18"/>
      <c r="D29" s="18"/>
      <c r="E29" s="18"/>
      <c r="F29" s="18"/>
      <c r="G29" s="205"/>
      <c r="H29" s="205"/>
      <c r="I29" s="205"/>
      <c r="J29" s="205"/>
      <c r="K29" s="205"/>
      <c r="L29" s="205"/>
      <c r="M29" s="205"/>
      <c r="N29" s="205"/>
      <c r="O29" s="25"/>
      <c r="P29" s="25" t="s">
        <v>13</v>
      </c>
      <c r="Q29" s="50"/>
      <c r="R29" s="107"/>
      <c r="S29" s="50"/>
      <c r="T29" s="52"/>
      <c r="U29" s="23"/>
      <c r="V29" s="51"/>
      <c r="W29" s="19"/>
      <c r="X29" s="19"/>
      <c r="Y29" s="83"/>
      <c r="Z29" s="143"/>
      <c r="AA29" s="140" t="s">
        <v>92</v>
      </c>
      <c r="AB29" s="141" t="s">
        <v>93</v>
      </c>
      <c r="AC29" s="146"/>
      <c r="AD29" s="146"/>
      <c r="AE29" s="146"/>
      <c r="AF29" s="146"/>
      <c r="AG29" s="146"/>
      <c r="AH29" s="146"/>
      <c r="AI29" s="146"/>
      <c r="AJ29" s="146"/>
      <c r="AK29" s="146"/>
      <c r="AL29" s="146"/>
      <c r="AM29" s="146"/>
      <c r="AN29" s="146"/>
      <c r="AO29" s="146"/>
      <c r="AP29" s="147"/>
      <c r="AQ29" s="147"/>
      <c r="AR29" s="147"/>
      <c r="AS29" s="53"/>
      <c r="AT29" s="53"/>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c r="CN29" s="139"/>
      <c r="CO29" s="139"/>
      <c r="CP29" s="139"/>
      <c r="CQ29" s="139"/>
      <c r="CR29" s="139"/>
      <c r="CS29" s="139"/>
      <c r="CT29" s="139"/>
      <c r="CU29" s="139"/>
      <c r="CV29" s="139"/>
      <c r="CW29" s="139"/>
      <c r="CX29" s="139"/>
      <c r="CY29" s="139"/>
      <c r="CZ29" s="139"/>
      <c r="DA29" s="139"/>
      <c r="DB29" s="139"/>
      <c r="DC29" s="139"/>
      <c r="DD29" s="139"/>
      <c r="DE29" s="139"/>
      <c r="DF29" s="139"/>
      <c r="DG29" s="139"/>
      <c r="DH29" s="139"/>
      <c r="DI29" s="139"/>
      <c r="DJ29" s="139"/>
      <c r="DK29" s="139"/>
      <c r="DL29" s="139"/>
      <c r="DM29" s="139"/>
      <c r="DN29" s="139"/>
      <c r="DO29" s="139"/>
      <c r="DP29" s="139"/>
      <c r="DQ29" s="139"/>
      <c r="DR29" s="139"/>
      <c r="DS29" s="139"/>
      <c r="DT29" s="139"/>
      <c r="DU29" s="139"/>
      <c r="DV29" s="139"/>
      <c r="DW29" s="139"/>
      <c r="DX29" s="139"/>
      <c r="DY29" s="139"/>
      <c r="DZ29" s="139"/>
      <c r="EA29" s="139"/>
      <c r="EB29" s="139"/>
      <c r="EC29" s="139"/>
      <c r="ED29" s="139"/>
      <c r="EE29" s="139"/>
      <c r="EF29" s="139"/>
      <c r="EG29" s="139"/>
      <c r="EH29" s="139"/>
      <c r="EI29" s="139"/>
      <c r="EJ29" s="139"/>
      <c r="EK29" s="139"/>
      <c r="EL29" s="139"/>
      <c r="EM29" s="139"/>
      <c r="EN29" s="139"/>
      <c r="EO29" s="139"/>
      <c r="EP29" s="139"/>
      <c r="EQ29" s="139"/>
      <c r="ER29" s="139"/>
      <c r="ES29" s="139"/>
      <c r="ET29" s="139"/>
      <c r="EU29" s="139"/>
      <c r="EV29" s="139"/>
      <c r="EW29" s="139"/>
      <c r="EX29" s="139"/>
      <c r="EY29" s="139"/>
      <c r="EZ29" s="139"/>
      <c r="FA29" s="139"/>
      <c r="FB29" s="139"/>
      <c r="FC29" s="139"/>
      <c r="FD29" s="139"/>
      <c r="FE29" s="139"/>
      <c r="FF29" s="139"/>
      <c r="FG29" s="139"/>
      <c r="FH29" s="139"/>
      <c r="FI29" s="139"/>
      <c r="FJ29" s="139"/>
      <c r="FK29" s="139"/>
      <c r="FL29" s="139"/>
      <c r="FM29" s="139"/>
      <c r="FN29" s="139"/>
      <c r="FO29" s="139"/>
      <c r="FP29" s="139"/>
      <c r="FQ29" s="139"/>
      <c r="FR29" s="139"/>
      <c r="FS29" s="139"/>
      <c r="FT29" s="139"/>
      <c r="FU29" s="139"/>
      <c r="FV29" s="139"/>
      <c r="FW29" s="139"/>
      <c r="FX29" s="139"/>
      <c r="FY29" s="139"/>
      <c r="FZ29" s="139"/>
      <c r="GA29" s="139"/>
      <c r="GB29" s="139"/>
      <c r="GC29" s="139"/>
      <c r="GD29" s="139"/>
      <c r="GE29" s="139"/>
    </row>
    <row r="30" spans="1:187" ht="21" customHeight="1">
      <c r="A30" s="85" t="s">
        <v>18</v>
      </c>
      <c r="B30" s="18"/>
      <c r="C30" s="18"/>
      <c r="D30" s="18"/>
      <c r="E30" s="18"/>
      <c r="F30" s="18"/>
      <c r="G30" s="207"/>
      <c r="H30" s="207"/>
      <c r="I30" s="207"/>
      <c r="J30" s="205"/>
      <c r="K30" s="205"/>
      <c r="L30" s="207"/>
      <c r="M30" s="205"/>
      <c r="N30" s="205"/>
      <c r="O30" s="19"/>
      <c r="P30" s="19"/>
      <c r="Q30" s="19"/>
      <c r="R30" s="19"/>
      <c r="S30" s="19"/>
      <c r="T30" s="52"/>
      <c r="U30" s="23"/>
      <c r="V30" s="51"/>
      <c r="W30" s="19"/>
      <c r="X30" s="19"/>
      <c r="Y30" s="83"/>
      <c r="Z30" s="146"/>
      <c r="AA30" s="140" t="s">
        <v>98</v>
      </c>
      <c r="AB30" s="141" t="s">
        <v>99</v>
      </c>
      <c r="AC30" s="146"/>
      <c r="AD30" s="146"/>
      <c r="AE30" s="146"/>
      <c r="AF30" s="146"/>
      <c r="AG30" s="146"/>
      <c r="AH30" s="146"/>
      <c r="AI30" s="146"/>
      <c r="AJ30" s="146"/>
      <c r="AK30" s="146"/>
      <c r="AL30" s="146"/>
      <c r="AM30" s="146"/>
      <c r="AN30" s="146"/>
      <c r="AO30" s="146"/>
      <c r="AP30" s="147"/>
      <c r="AQ30" s="147"/>
      <c r="AR30" s="147"/>
      <c r="AS30" s="53"/>
      <c r="AT30" s="53"/>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c r="CN30" s="139"/>
      <c r="CO30" s="139"/>
      <c r="CP30" s="139"/>
      <c r="CQ30" s="139"/>
      <c r="CR30" s="139"/>
      <c r="CS30" s="139"/>
      <c r="CT30" s="139"/>
      <c r="CU30" s="139"/>
      <c r="CV30" s="139"/>
      <c r="CW30" s="139"/>
      <c r="CX30" s="139"/>
      <c r="CY30" s="139"/>
      <c r="CZ30" s="139"/>
      <c r="DA30" s="139"/>
      <c r="DB30" s="139"/>
      <c r="DC30" s="139"/>
      <c r="DD30" s="139"/>
      <c r="DE30" s="139"/>
      <c r="DF30" s="139"/>
      <c r="DG30" s="139"/>
      <c r="DH30" s="139"/>
      <c r="DI30" s="139"/>
      <c r="DJ30" s="139"/>
      <c r="DK30" s="139"/>
      <c r="DL30" s="139"/>
      <c r="DM30" s="139"/>
      <c r="DN30" s="139"/>
      <c r="DO30" s="139"/>
      <c r="DP30" s="139"/>
      <c r="DQ30" s="139"/>
      <c r="DR30" s="139"/>
      <c r="DS30" s="139"/>
      <c r="DT30" s="139"/>
      <c r="DU30" s="139"/>
      <c r="DV30" s="139"/>
      <c r="DW30" s="139"/>
      <c r="DX30" s="139"/>
      <c r="DY30" s="139"/>
      <c r="DZ30" s="139"/>
      <c r="EA30" s="139"/>
      <c r="EB30" s="139"/>
      <c r="EC30" s="139"/>
      <c r="ED30" s="139"/>
      <c r="EE30" s="139"/>
      <c r="EF30" s="139"/>
      <c r="EG30" s="139"/>
      <c r="EH30" s="139"/>
      <c r="EI30" s="139"/>
      <c r="EJ30" s="139"/>
      <c r="EK30" s="139"/>
      <c r="EL30" s="139"/>
      <c r="EM30" s="139"/>
      <c r="EN30" s="139"/>
      <c r="EO30" s="139"/>
      <c r="EP30" s="139"/>
      <c r="EQ30" s="139"/>
      <c r="ER30" s="139"/>
      <c r="ES30" s="139"/>
      <c r="ET30" s="139"/>
      <c r="EU30" s="139"/>
      <c r="EV30" s="139"/>
      <c r="EW30" s="139"/>
      <c r="EX30" s="139"/>
      <c r="EY30" s="139"/>
      <c r="EZ30" s="139"/>
      <c r="FA30" s="139"/>
      <c r="FB30" s="139"/>
      <c r="FC30" s="139"/>
      <c r="FD30" s="139"/>
      <c r="FE30" s="139"/>
      <c r="FF30" s="139"/>
      <c r="FG30" s="139"/>
      <c r="FH30" s="139"/>
      <c r="FI30" s="139"/>
      <c r="FJ30" s="139"/>
      <c r="FK30" s="139"/>
      <c r="FL30" s="139"/>
      <c r="FM30" s="139"/>
      <c r="FN30" s="139"/>
      <c r="FO30" s="139"/>
      <c r="FP30" s="139"/>
      <c r="FQ30" s="139"/>
      <c r="FR30" s="139"/>
      <c r="FS30" s="139"/>
      <c r="FT30" s="139"/>
      <c r="FU30" s="139"/>
      <c r="FV30" s="139"/>
      <c r="FW30" s="139"/>
      <c r="FX30" s="139"/>
      <c r="FY30" s="139"/>
      <c r="FZ30" s="139"/>
      <c r="GA30" s="139"/>
      <c r="GB30" s="139"/>
      <c r="GC30" s="139"/>
      <c r="GD30" s="139"/>
      <c r="GE30" s="139"/>
    </row>
    <row r="31" spans="1:187" ht="21" customHeight="1">
      <c r="A31" s="85" t="s">
        <v>19</v>
      </c>
      <c r="B31" s="18"/>
      <c r="C31" s="18"/>
      <c r="D31" s="18"/>
      <c r="E31" s="18"/>
      <c r="F31" s="18"/>
      <c r="G31" s="206"/>
      <c r="H31" s="206"/>
      <c r="I31" s="206"/>
      <c r="J31" s="206"/>
      <c r="K31" s="206"/>
      <c r="L31" s="206"/>
      <c r="M31" s="206"/>
      <c r="N31" s="206"/>
      <c r="O31" s="206"/>
      <c r="P31" s="206"/>
      <c r="Q31" s="206"/>
      <c r="R31" s="206"/>
      <c r="S31" s="17"/>
      <c r="T31" s="46" t="s">
        <v>20</v>
      </c>
      <c r="U31" s="18"/>
      <c r="V31" s="108" t="s">
        <v>789</v>
      </c>
      <c r="W31" s="19"/>
      <c r="X31" s="19"/>
      <c r="Y31" s="83"/>
      <c r="Z31" s="146"/>
      <c r="AA31" s="140" t="s">
        <v>106</v>
      </c>
      <c r="AB31" s="141" t="s">
        <v>107</v>
      </c>
      <c r="AC31" s="146"/>
      <c r="AD31" s="146"/>
      <c r="AE31" s="146"/>
      <c r="AF31" s="146"/>
      <c r="AG31" s="146"/>
      <c r="AH31" s="146"/>
      <c r="AI31" s="146"/>
      <c r="AJ31" s="146"/>
      <c r="AK31" s="146"/>
      <c r="AL31" s="146"/>
      <c r="AM31" s="146"/>
      <c r="AN31" s="146"/>
      <c r="AO31" s="146"/>
      <c r="AP31" s="148"/>
      <c r="AQ31" s="148"/>
      <c r="AR31" s="149"/>
      <c r="AS31" s="53"/>
      <c r="AT31" s="53"/>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c r="CN31" s="139"/>
      <c r="CO31" s="139"/>
      <c r="CP31" s="139"/>
      <c r="CQ31" s="139"/>
      <c r="CR31" s="139"/>
      <c r="CS31" s="139"/>
      <c r="CT31" s="139"/>
      <c r="CU31" s="139"/>
      <c r="CV31" s="139"/>
      <c r="CW31" s="139"/>
      <c r="CX31" s="139"/>
      <c r="CY31" s="139"/>
      <c r="CZ31" s="139"/>
      <c r="DA31" s="139"/>
      <c r="DB31" s="139"/>
      <c r="DC31" s="139"/>
      <c r="DD31" s="139"/>
      <c r="DE31" s="139"/>
      <c r="DF31" s="139"/>
      <c r="DG31" s="139"/>
      <c r="DH31" s="139"/>
      <c r="DI31" s="139"/>
      <c r="DJ31" s="139"/>
      <c r="DK31" s="139"/>
      <c r="DL31" s="139"/>
      <c r="DM31" s="139"/>
      <c r="DN31" s="139"/>
      <c r="DO31" s="139"/>
      <c r="DP31" s="139"/>
      <c r="DQ31" s="139"/>
      <c r="DR31" s="139"/>
      <c r="DS31" s="139"/>
      <c r="DT31" s="139"/>
      <c r="DU31" s="139"/>
      <c r="DV31" s="139"/>
      <c r="DW31" s="139"/>
      <c r="DX31" s="139"/>
      <c r="DY31" s="139"/>
      <c r="DZ31" s="139"/>
      <c r="EA31" s="139"/>
      <c r="EB31" s="139"/>
      <c r="EC31" s="139"/>
      <c r="ED31" s="139"/>
      <c r="EE31" s="139"/>
      <c r="EF31" s="139"/>
      <c r="EG31" s="139"/>
      <c r="EH31" s="139"/>
      <c r="EI31" s="139"/>
      <c r="EJ31" s="139"/>
      <c r="EK31" s="139"/>
      <c r="EL31" s="139"/>
      <c r="EM31" s="139"/>
      <c r="EN31" s="139"/>
      <c r="EO31" s="139"/>
      <c r="EP31" s="139"/>
      <c r="EQ31" s="139"/>
      <c r="ER31" s="139"/>
      <c r="ES31" s="139"/>
      <c r="ET31" s="139"/>
      <c r="EU31" s="139"/>
      <c r="EV31" s="139"/>
      <c r="EW31" s="139"/>
      <c r="EX31" s="139"/>
      <c r="EY31" s="139"/>
      <c r="EZ31" s="139"/>
      <c r="FA31" s="139"/>
      <c r="FB31" s="139"/>
      <c r="FC31" s="139"/>
      <c r="FD31" s="139"/>
      <c r="FE31" s="139"/>
      <c r="FF31" s="139"/>
      <c r="FG31" s="139"/>
      <c r="FH31" s="139"/>
      <c r="FI31" s="139"/>
      <c r="FJ31" s="139"/>
      <c r="FK31" s="139"/>
      <c r="FL31" s="139"/>
      <c r="FM31" s="139"/>
      <c r="FN31" s="139"/>
      <c r="FO31" s="139"/>
      <c r="FP31" s="139"/>
      <c r="FQ31" s="139"/>
      <c r="FR31" s="139"/>
      <c r="FS31" s="139"/>
      <c r="FT31" s="139"/>
      <c r="FU31" s="139"/>
      <c r="FV31" s="139"/>
      <c r="FW31" s="139"/>
      <c r="FX31" s="139"/>
      <c r="FY31" s="139"/>
      <c r="FZ31" s="139"/>
      <c r="GA31" s="139"/>
      <c r="GB31" s="139"/>
      <c r="GC31" s="139"/>
      <c r="GD31" s="139"/>
      <c r="GE31" s="139"/>
    </row>
    <row r="32" spans="1:187" ht="12" customHeight="1">
      <c r="A32" s="77"/>
      <c r="B32" s="65"/>
      <c r="C32" s="65"/>
      <c r="D32" s="65"/>
      <c r="E32" s="65"/>
      <c r="F32" s="65"/>
      <c r="G32" s="66"/>
      <c r="H32" s="66"/>
      <c r="I32" s="66"/>
      <c r="J32" s="9"/>
      <c r="K32" s="9"/>
      <c r="L32" s="66"/>
      <c r="M32" s="9"/>
      <c r="N32" s="9"/>
      <c r="O32" s="66"/>
      <c r="P32" s="9"/>
      <c r="Q32" s="9"/>
      <c r="R32" s="9"/>
      <c r="S32" s="66"/>
      <c r="T32" s="45"/>
      <c r="U32" s="11"/>
      <c r="V32" s="11"/>
      <c r="W32" s="11"/>
      <c r="X32" s="11"/>
      <c r="Y32" s="83"/>
      <c r="Z32" s="53"/>
      <c r="AA32" s="140" t="s">
        <v>100</v>
      </c>
      <c r="AB32" s="141" t="s">
        <v>101</v>
      </c>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c r="CN32" s="139"/>
      <c r="CO32" s="139"/>
      <c r="CP32" s="139"/>
      <c r="CQ32" s="139"/>
      <c r="CR32" s="139"/>
      <c r="CS32" s="139"/>
      <c r="CT32" s="139"/>
      <c r="CU32" s="139"/>
      <c r="CV32" s="139"/>
      <c r="CW32" s="139"/>
      <c r="CX32" s="139"/>
      <c r="CY32" s="139"/>
      <c r="CZ32" s="139"/>
      <c r="DA32" s="139"/>
      <c r="DB32" s="139"/>
      <c r="DC32" s="139"/>
      <c r="DD32" s="139"/>
      <c r="DE32" s="139"/>
      <c r="DF32" s="139"/>
      <c r="DG32" s="139"/>
      <c r="DH32" s="139"/>
      <c r="DI32" s="139"/>
      <c r="DJ32" s="139"/>
      <c r="DK32" s="139"/>
      <c r="DL32" s="139"/>
      <c r="DM32" s="139"/>
      <c r="DN32" s="139"/>
      <c r="DO32" s="139"/>
      <c r="DP32" s="139"/>
      <c r="DQ32" s="139"/>
      <c r="DR32" s="139"/>
      <c r="DS32" s="139"/>
      <c r="DT32" s="139"/>
      <c r="DU32" s="139"/>
      <c r="DV32" s="139"/>
      <c r="DW32" s="139"/>
      <c r="DX32" s="139"/>
      <c r="DY32" s="139"/>
      <c r="DZ32" s="139"/>
      <c r="EA32" s="139"/>
      <c r="EB32" s="139"/>
      <c r="EC32" s="139"/>
      <c r="ED32" s="139"/>
      <c r="EE32" s="139"/>
      <c r="EF32" s="139"/>
      <c r="EG32" s="139"/>
      <c r="EH32" s="139"/>
      <c r="EI32" s="139"/>
      <c r="EJ32" s="139"/>
      <c r="EK32" s="139"/>
      <c r="EL32" s="139"/>
      <c r="EM32" s="139"/>
      <c r="EN32" s="139"/>
      <c r="EO32" s="139"/>
      <c r="EP32" s="139"/>
      <c r="EQ32" s="139"/>
      <c r="ER32" s="139"/>
      <c r="ES32" s="139"/>
      <c r="ET32" s="139"/>
      <c r="EU32" s="139"/>
      <c r="EV32" s="139"/>
      <c r="EW32" s="139"/>
      <c r="EX32" s="139"/>
      <c r="EY32" s="139"/>
      <c r="EZ32" s="139"/>
      <c r="FA32" s="139"/>
      <c r="FB32" s="139"/>
      <c r="FC32" s="139"/>
      <c r="FD32" s="139"/>
      <c r="FE32" s="139"/>
      <c r="FF32" s="139"/>
      <c r="FG32" s="139"/>
      <c r="FH32" s="139"/>
      <c r="FI32" s="139"/>
      <c r="FJ32" s="139"/>
      <c r="FK32" s="139"/>
      <c r="FL32" s="139"/>
      <c r="FM32" s="139"/>
      <c r="FN32" s="139"/>
      <c r="FO32" s="139"/>
      <c r="FP32" s="139"/>
      <c r="FQ32" s="139"/>
      <c r="FR32" s="139"/>
      <c r="FS32" s="139"/>
      <c r="FT32" s="139"/>
      <c r="FU32" s="139"/>
      <c r="FV32" s="139"/>
      <c r="FW32" s="139"/>
      <c r="FX32" s="139"/>
      <c r="FY32" s="139"/>
      <c r="FZ32" s="139"/>
      <c r="GA32" s="139"/>
      <c r="GB32" s="139"/>
      <c r="GC32" s="139"/>
      <c r="GD32" s="139"/>
      <c r="GE32" s="139"/>
    </row>
    <row r="33" spans="1:187" ht="21" customHeight="1" thickBot="1">
      <c r="A33" s="208" t="s">
        <v>37</v>
      </c>
      <c r="B33" s="209"/>
      <c r="C33" s="209"/>
      <c r="D33" s="209"/>
      <c r="E33" s="209"/>
      <c r="F33" s="209"/>
      <c r="G33" s="209"/>
      <c r="H33" s="209"/>
      <c r="I33" s="209"/>
      <c r="J33" s="209"/>
      <c r="K33" s="209"/>
      <c r="L33" s="209"/>
      <c r="M33" s="209"/>
      <c r="N33" s="209"/>
      <c r="O33" s="209"/>
      <c r="P33" s="209"/>
      <c r="Q33" s="209"/>
      <c r="R33" s="209"/>
      <c r="S33" s="209"/>
      <c r="T33" s="209"/>
      <c r="U33" s="209"/>
      <c r="V33" s="209"/>
      <c r="W33" s="209"/>
      <c r="X33" s="209"/>
      <c r="Y33" s="210"/>
      <c r="Z33" s="53"/>
      <c r="AA33" s="140" t="s">
        <v>102</v>
      </c>
      <c r="AB33" s="141" t="s">
        <v>103</v>
      </c>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c r="CN33" s="139"/>
      <c r="CO33" s="139"/>
      <c r="CP33" s="139"/>
      <c r="CQ33" s="139"/>
      <c r="CR33" s="139"/>
      <c r="CS33" s="139"/>
      <c r="CT33" s="139"/>
      <c r="CU33" s="139"/>
      <c r="CV33" s="139"/>
      <c r="CW33" s="139"/>
      <c r="CX33" s="139"/>
      <c r="CY33" s="139"/>
      <c r="CZ33" s="139"/>
      <c r="DA33" s="139"/>
      <c r="DB33" s="139"/>
      <c r="DC33" s="139"/>
      <c r="DD33" s="139"/>
      <c r="DE33" s="139"/>
      <c r="DF33" s="139"/>
      <c r="DG33" s="139"/>
      <c r="DH33" s="139"/>
      <c r="DI33" s="139"/>
      <c r="DJ33" s="139"/>
      <c r="DK33" s="139"/>
      <c r="DL33" s="139"/>
      <c r="DM33" s="139"/>
      <c r="DN33" s="139"/>
      <c r="DO33" s="139"/>
      <c r="DP33" s="139"/>
      <c r="DQ33" s="139"/>
      <c r="DR33" s="139"/>
      <c r="DS33" s="139"/>
      <c r="DT33" s="139"/>
      <c r="DU33" s="139"/>
      <c r="DV33" s="139"/>
      <c r="DW33" s="139"/>
      <c r="DX33" s="139"/>
      <c r="DY33" s="139"/>
      <c r="DZ33" s="139"/>
      <c r="EA33" s="139"/>
      <c r="EB33" s="139"/>
      <c r="EC33" s="139"/>
      <c r="ED33" s="139"/>
      <c r="EE33" s="139"/>
      <c r="EF33" s="139"/>
      <c r="EG33" s="139"/>
      <c r="EH33" s="139"/>
      <c r="EI33" s="139"/>
      <c r="EJ33" s="139"/>
      <c r="EK33" s="139"/>
      <c r="EL33" s="139"/>
      <c r="EM33" s="139"/>
      <c r="EN33" s="139"/>
      <c r="EO33" s="139"/>
      <c r="EP33" s="139"/>
      <c r="EQ33" s="139"/>
      <c r="ER33" s="139"/>
      <c r="ES33" s="139"/>
      <c r="ET33" s="139"/>
      <c r="EU33" s="139"/>
      <c r="EV33" s="139"/>
      <c r="EW33" s="139"/>
      <c r="EX33" s="139"/>
      <c r="EY33" s="139"/>
      <c r="EZ33" s="139"/>
      <c r="FA33" s="139"/>
      <c r="FB33" s="139"/>
      <c r="FC33" s="139"/>
      <c r="FD33" s="139"/>
      <c r="FE33" s="139"/>
      <c r="FF33" s="139"/>
      <c r="FG33" s="139"/>
      <c r="FH33" s="139"/>
      <c r="FI33" s="139"/>
      <c r="FJ33" s="139"/>
      <c r="FK33" s="139"/>
      <c r="FL33" s="139"/>
      <c r="FM33" s="139"/>
      <c r="FN33" s="139"/>
      <c r="FO33" s="139"/>
      <c r="FP33" s="139"/>
      <c r="FQ33" s="139"/>
      <c r="FR33" s="139"/>
      <c r="FS33" s="139"/>
      <c r="FT33" s="139"/>
      <c r="FU33" s="139"/>
      <c r="FV33" s="139"/>
      <c r="FW33" s="139"/>
      <c r="FX33" s="139"/>
      <c r="FY33" s="139"/>
      <c r="FZ33" s="139"/>
      <c r="GA33" s="139"/>
      <c r="GB33" s="139"/>
      <c r="GC33" s="139"/>
      <c r="GD33" s="139"/>
      <c r="GE33" s="139"/>
    </row>
    <row r="34" spans="1:187" ht="20.45" customHeight="1">
      <c r="A34" s="193"/>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5"/>
      <c r="Z34" s="57"/>
      <c r="AA34" s="140" t="s">
        <v>104</v>
      </c>
      <c r="AB34" s="141" t="s">
        <v>105</v>
      </c>
      <c r="AC34" s="57"/>
      <c r="AD34" s="57"/>
      <c r="AE34" s="57"/>
      <c r="AF34" s="57"/>
      <c r="AG34" s="57"/>
      <c r="AH34" s="57"/>
      <c r="AI34" s="57"/>
      <c r="AJ34" s="57"/>
      <c r="AK34" s="57"/>
      <c r="AL34" s="57"/>
      <c r="AM34" s="57"/>
      <c r="AN34" s="57"/>
      <c r="AO34" s="57"/>
      <c r="AP34" s="57"/>
      <c r="AQ34" s="57"/>
      <c r="AR34" s="57"/>
      <c r="AS34" s="53"/>
      <c r="AT34" s="54"/>
      <c r="AU34" s="55"/>
      <c r="AV34" s="53"/>
      <c r="AW34" s="53"/>
      <c r="AX34" s="56"/>
      <c r="AY34" s="56"/>
      <c r="AZ34" s="53"/>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c r="CN34" s="139"/>
      <c r="CO34" s="139"/>
      <c r="CP34" s="139"/>
      <c r="CQ34" s="139"/>
      <c r="CR34" s="139"/>
      <c r="CS34" s="139"/>
      <c r="CT34" s="139"/>
      <c r="CU34" s="139"/>
      <c r="CV34" s="139"/>
      <c r="CW34" s="139"/>
      <c r="CX34" s="139"/>
      <c r="CY34" s="139"/>
      <c r="CZ34" s="139"/>
      <c r="DA34" s="139"/>
      <c r="DB34" s="139"/>
      <c r="DC34" s="139"/>
      <c r="DD34" s="139"/>
      <c r="DE34" s="139"/>
      <c r="DF34" s="139"/>
      <c r="DG34" s="139"/>
      <c r="DH34" s="139"/>
      <c r="DI34" s="139"/>
      <c r="DJ34" s="139"/>
      <c r="DK34" s="139"/>
      <c r="DL34" s="139"/>
      <c r="DM34" s="139"/>
      <c r="DN34" s="139"/>
      <c r="DO34" s="139"/>
      <c r="DP34" s="139"/>
      <c r="DQ34" s="139"/>
      <c r="DR34" s="139"/>
      <c r="DS34" s="139"/>
      <c r="DT34" s="139"/>
      <c r="DU34" s="139"/>
      <c r="DV34" s="139"/>
      <c r="DW34" s="139"/>
      <c r="DX34" s="139"/>
      <c r="DY34" s="139"/>
      <c r="DZ34" s="139"/>
      <c r="EA34" s="139"/>
      <c r="EB34" s="139"/>
      <c r="EC34" s="139"/>
      <c r="ED34" s="139"/>
      <c r="EE34" s="139"/>
      <c r="EF34" s="139"/>
      <c r="EG34" s="139"/>
      <c r="EH34" s="139"/>
      <c r="EI34" s="139"/>
      <c r="EJ34" s="139"/>
      <c r="EK34" s="139"/>
      <c r="EL34" s="139"/>
      <c r="EM34" s="139"/>
      <c r="EN34" s="139"/>
      <c r="EO34" s="139"/>
      <c r="EP34" s="139"/>
      <c r="EQ34" s="139"/>
      <c r="ER34" s="139"/>
      <c r="ES34" s="139"/>
      <c r="ET34" s="139"/>
      <c r="EU34" s="139"/>
      <c r="EV34" s="139"/>
      <c r="EW34" s="139"/>
      <c r="EX34" s="139"/>
      <c r="EY34" s="139"/>
      <c r="EZ34" s="139"/>
      <c r="FA34" s="139"/>
      <c r="FB34" s="139"/>
      <c r="FC34" s="139"/>
      <c r="FD34" s="139"/>
      <c r="FE34" s="139"/>
      <c r="FF34" s="139"/>
      <c r="FG34" s="139"/>
      <c r="FH34" s="139"/>
      <c r="FI34" s="139"/>
      <c r="FJ34" s="139"/>
      <c r="FK34" s="139"/>
      <c r="FL34" s="139"/>
      <c r="FM34" s="139"/>
      <c r="FN34" s="139"/>
      <c r="FO34" s="139"/>
      <c r="FP34" s="139"/>
      <c r="FQ34" s="139"/>
      <c r="FR34" s="139"/>
      <c r="FS34" s="139"/>
      <c r="FT34" s="139"/>
      <c r="FU34" s="139"/>
      <c r="FV34" s="139"/>
      <c r="FW34" s="139"/>
      <c r="FX34" s="139"/>
      <c r="FY34" s="139"/>
      <c r="FZ34" s="139"/>
      <c r="GA34" s="139"/>
      <c r="GB34" s="139"/>
      <c r="GC34" s="139"/>
      <c r="GD34" s="139"/>
      <c r="GE34" s="139"/>
    </row>
    <row r="35" spans="1:187" ht="20.45" customHeight="1">
      <c r="A35" s="196"/>
      <c r="B35" s="197"/>
      <c r="C35" s="197"/>
      <c r="D35" s="197"/>
      <c r="E35" s="197"/>
      <c r="F35" s="197"/>
      <c r="G35" s="197"/>
      <c r="H35" s="197"/>
      <c r="I35" s="197"/>
      <c r="J35" s="197"/>
      <c r="K35" s="197"/>
      <c r="L35" s="197"/>
      <c r="M35" s="197"/>
      <c r="N35" s="197"/>
      <c r="O35" s="197"/>
      <c r="P35" s="197"/>
      <c r="Q35" s="197"/>
      <c r="R35" s="197"/>
      <c r="S35" s="197"/>
      <c r="T35" s="197"/>
      <c r="U35" s="197"/>
      <c r="V35" s="197"/>
      <c r="W35" s="197"/>
      <c r="X35" s="197"/>
      <c r="Y35" s="198"/>
      <c r="Z35" s="57"/>
      <c r="AA35" s="140" t="s">
        <v>108</v>
      </c>
      <c r="AB35" s="141" t="s">
        <v>109</v>
      </c>
      <c r="AC35" s="57"/>
      <c r="AD35" s="57"/>
      <c r="AE35" s="57"/>
      <c r="AF35" s="57"/>
      <c r="AG35" s="57"/>
      <c r="AH35" s="57"/>
      <c r="AI35" s="57"/>
      <c r="AJ35" s="57"/>
      <c r="AK35" s="57"/>
      <c r="AL35" s="57"/>
      <c r="AM35" s="57"/>
      <c r="AN35" s="57"/>
      <c r="AO35" s="57"/>
      <c r="AP35" s="57"/>
      <c r="AQ35" s="57"/>
      <c r="AR35" s="57"/>
      <c r="AS35" s="53"/>
      <c r="AT35" s="54"/>
      <c r="AU35" s="55"/>
      <c r="AV35" s="53"/>
      <c r="AW35" s="53"/>
      <c r="AX35" s="56"/>
      <c r="AY35" s="56"/>
      <c r="AZ35" s="53"/>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c r="CN35" s="139"/>
      <c r="CO35" s="139"/>
      <c r="CP35" s="139"/>
      <c r="CQ35" s="139"/>
      <c r="CR35" s="139"/>
      <c r="CS35" s="139"/>
      <c r="CT35" s="139"/>
      <c r="CU35" s="139"/>
      <c r="CV35" s="139"/>
      <c r="CW35" s="139"/>
      <c r="CX35" s="139"/>
      <c r="CY35" s="139"/>
      <c r="CZ35" s="139"/>
      <c r="DA35" s="139"/>
      <c r="DB35" s="139"/>
      <c r="DC35" s="139"/>
      <c r="DD35" s="139"/>
      <c r="DE35" s="139"/>
      <c r="DF35" s="139"/>
      <c r="DG35" s="139"/>
      <c r="DH35" s="139"/>
      <c r="DI35" s="139"/>
      <c r="DJ35" s="139"/>
      <c r="DK35" s="139"/>
      <c r="DL35" s="139"/>
      <c r="DM35" s="139"/>
      <c r="DN35" s="139"/>
      <c r="DO35" s="139"/>
      <c r="DP35" s="139"/>
      <c r="DQ35" s="139"/>
      <c r="DR35" s="139"/>
      <c r="DS35" s="139"/>
      <c r="DT35" s="139"/>
      <c r="DU35" s="139"/>
      <c r="DV35" s="139"/>
      <c r="DW35" s="139"/>
      <c r="DX35" s="139"/>
      <c r="DY35" s="139"/>
      <c r="DZ35" s="139"/>
      <c r="EA35" s="139"/>
      <c r="EB35" s="139"/>
      <c r="EC35" s="139"/>
      <c r="ED35" s="139"/>
      <c r="EE35" s="139"/>
      <c r="EF35" s="139"/>
      <c r="EG35" s="139"/>
      <c r="EH35" s="139"/>
      <c r="EI35" s="139"/>
      <c r="EJ35" s="139"/>
      <c r="EK35" s="139"/>
      <c r="EL35" s="139"/>
      <c r="EM35" s="139"/>
      <c r="EN35" s="139"/>
      <c r="EO35" s="139"/>
      <c r="EP35" s="139"/>
      <c r="EQ35" s="139"/>
      <c r="ER35" s="139"/>
      <c r="ES35" s="139"/>
      <c r="ET35" s="139"/>
      <c r="EU35" s="139"/>
      <c r="EV35" s="139"/>
      <c r="EW35" s="139"/>
      <c r="EX35" s="139"/>
      <c r="EY35" s="139"/>
      <c r="EZ35" s="139"/>
      <c r="FA35" s="139"/>
      <c r="FB35" s="139"/>
      <c r="FC35" s="139"/>
      <c r="FD35" s="139"/>
      <c r="FE35" s="139"/>
      <c r="FF35" s="139"/>
      <c r="FG35" s="139"/>
      <c r="FH35" s="139"/>
      <c r="FI35" s="139"/>
      <c r="FJ35" s="139"/>
      <c r="FK35" s="139"/>
      <c r="FL35" s="139"/>
      <c r="FM35" s="139"/>
      <c r="FN35" s="139"/>
      <c r="FO35" s="139"/>
      <c r="FP35" s="139"/>
      <c r="FQ35" s="139"/>
      <c r="FR35" s="139"/>
      <c r="FS35" s="139"/>
      <c r="FT35" s="139"/>
      <c r="FU35" s="139"/>
      <c r="FV35" s="139"/>
      <c r="FW35" s="139"/>
      <c r="FX35" s="139"/>
      <c r="FY35" s="139"/>
      <c r="FZ35" s="139"/>
      <c r="GA35" s="139"/>
      <c r="GB35" s="139"/>
      <c r="GC35" s="139"/>
      <c r="GD35" s="139"/>
      <c r="GE35" s="139"/>
    </row>
    <row r="36" spans="1:187" ht="20.45" customHeight="1">
      <c r="A36" s="196"/>
      <c r="B36" s="197"/>
      <c r="C36" s="197"/>
      <c r="D36" s="197"/>
      <c r="E36" s="197"/>
      <c r="F36" s="197"/>
      <c r="G36" s="197"/>
      <c r="H36" s="197"/>
      <c r="I36" s="197"/>
      <c r="J36" s="197"/>
      <c r="K36" s="197"/>
      <c r="L36" s="197"/>
      <c r="M36" s="197"/>
      <c r="N36" s="197"/>
      <c r="O36" s="197"/>
      <c r="P36" s="197"/>
      <c r="Q36" s="197"/>
      <c r="R36" s="197"/>
      <c r="S36" s="197"/>
      <c r="T36" s="197"/>
      <c r="U36" s="197"/>
      <c r="V36" s="197"/>
      <c r="W36" s="197"/>
      <c r="X36" s="197"/>
      <c r="Y36" s="198"/>
      <c r="Z36" s="57"/>
      <c r="AA36" s="140" t="s">
        <v>94</v>
      </c>
      <c r="AB36" s="141" t="s">
        <v>95</v>
      </c>
      <c r="AC36" s="57"/>
      <c r="AD36" s="57"/>
      <c r="AE36" s="57"/>
      <c r="AF36" s="57"/>
      <c r="AG36" s="57"/>
      <c r="AH36" s="57"/>
      <c r="AI36" s="57"/>
      <c r="AJ36" s="57"/>
      <c r="AK36" s="57"/>
      <c r="AL36" s="57"/>
      <c r="AM36" s="57"/>
      <c r="AN36" s="57"/>
      <c r="AO36" s="57"/>
      <c r="AP36" s="57"/>
      <c r="AQ36" s="57"/>
      <c r="AR36" s="57"/>
      <c r="AS36" s="53"/>
      <c r="AT36" s="54"/>
      <c r="AU36" s="55"/>
      <c r="AV36" s="53"/>
      <c r="AW36" s="53"/>
      <c r="AX36" s="56"/>
      <c r="AY36" s="56"/>
      <c r="AZ36" s="53"/>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c r="CN36" s="139"/>
      <c r="CO36" s="139"/>
      <c r="CP36" s="139"/>
      <c r="CQ36" s="139"/>
      <c r="CR36" s="139"/>
      <c r="CS36" s="139"/>
      <c r="CT36" s="139"/>
      <c r="CU36" s="139"/>
      <c r="CV36" s="139"/>
      <c r="CW36" s="139"/>
      <c r="CX36" s="139"/>
      <c r="CY36" s="139"/>
      <c r="CZ36" s="139"/>
      <c r="DA36" s="139"/>
      <c r="DB36" s="139"/>
      <c r="DC36" s="139"/>
      <c r="DD36" s="139"/>
      <c r="DE36" s="139"/>
      <c r="DF36" s="139"/>
      <c r="DG36" s="139"/>
      <c r="DH36" s="139"/>
      <c r="DI36" s="139"/>
      <c r="DJ36" s="139"/>
      <c r="DK36" s="139"/>
      <c r="DL36" s="139"/>
      <c r="DM36" s="139"/>
      <c r="DN36" s="139"/>
      <c r="DO36" s="139"/>
      <c r="DP36" s="139"/>
      <c r="DQ36" s="139"/>
      <c r="DR36" s="139"/>
      <c r="DS36" s="139"/>
      <c r="DT36" s="139"/>
      <c r="DU36" s="139"/>
      <c r="DV36" s="139"/>
      <c r="DW36" s="139"/>
      <c r="DX36" s="139"/>
      <c r="DY36" s="139"/>
      <c r="DZ36" s="139"/>
      <c r="EA36" s="139"/>
      <c r="EB36" s="139"/>
      <c r="EC36" s="139"/>
      <c r="ED36" s="139"/>
      <c r="EE36" s="139"/>
      <c r="EF36" s="139"/>
      <c r="EG36" s="139"/>
      <c r="EH36" s="139"/>
      <c r="EI36" s="139"/>
      <c r="EJ36" s="139"/>
      <c r="EK36" s="139"/>
      <c r="EL36" s="139"/>
      <c r="EM36" s="139"/>
      <c r="EN36" s="139"/>
      <c r="EO36" s="139"/>
      <c r="EP36" s="139"/>
      <c r="EQ36" s="139"/>
      <c r="ER36" s="139"/>
      <c r="ES36" s="139"/>
      <c r="ET36" s="139"/>
      <c r="EU36" s="139"/>
      <c r="EV36" s="139"/>
      <c r="EW36" s="139"/>
      <c r="EX36" s="139"/>
      <c r="EY36" s="139"/>
      <c r="EZ36" s="139"/>
      <c r="FA36" s="139"/>
      <c r="FB36" s="139"/>
      <c r="FC36" s="139"/>
      <c r="FD36" s="139"/>
      <c r="FE36" s="139"/>
      <c r="FF36" s="139"/>
      <c r="FG36" s="139"/>
      <c r="FH36" s="139"/>
      <c r="FI36" s="139"/>
      <c r="FJ36" s="139"/>
      <c r="FK36" s="139"/>
      <c r="FL36" s="139"/>
      <c r="FM36" s="139"/>
      <c r="FN36" s="139"/>
      <c r="FO36" s="139"/>
      <c r="FP36" s="139"/>
      <c r="FQ36" s="139"/>
      <c r="FR36" s="139"/>
      <c r="FS36" s="139"/>
      <c r="FT36" s="139"/>
      <c r="FU36" s="139"/>
      <c r="FV36" s="139"/>
      <c r="FW36" s="139"/>
      <c r="FX36" s="139"/>
      <c r="FY36" s="139"/>
      <c r="FZ36" s="139"/>
      <c r="GA36" s="139"/>
      <c r="GB36" s="139"/>
      <c r="GC36" s="139"/>
      <c r="GD36" s="139"/>
      <c r="GE36" s="139"/>
    </row>
    <row r="37" spans="1:187" ht="20.45" customHeight="1">
      <c r="A37" s="196"/>
      <c r="B37" s="197"/>
      <c r="C37" s="197"/>
      <c r="D37" s="197"/>
      <c r="E37" s="197"/>
      <c r="F37" s="197"/>
      <c r="G37" s="197"/>
      <c r="H37" s="197"/>
      <c r="I37" s="197"/>
      <c r="J37" s="197"/>
      <c r="K37" s="197"/>
      <c r="L37" s="197"/>
      <c r="M37" s="197"/>
      <c r="N37" s="197"/>
      <c r="O37" s="197"/>
      <c r="P37" s="197"/>
      <c r="Q37" s="197"/>
      <c r="R37" s="197"/>
      <c r="S37" s="197"/>
      <c r="T37" s="197"/>
      <c r="U37" s="197"/>
      <c r="V37" s="197"/>
      <c r="W37" s="197"/>
      <c r="X37" s="197"/>
      <c r="Y37" s="198"/>
      <c r="Z37" s="57"/>
      <c r="AA37" s="140" t="s">
        <v>96</v>
      </c>
      <c r="AB37" s="141" t="s">
        <v>97</v>
      </c>
      <c r="AC37" s="57"/>
      <c r="AD37" s="57"/>
      <c r="AE37" s="57"/>
      <c r="AF37" s="57"/>
      <c r="AG37" s="57"/>
      <c r="AH37" s="57"/>
      <c r="AI37" s="57"/>
      <c r="AJ37" s="57"/>
      <c r="AK37" s="57"/>
      <c r="AL37" s="57"/>
      <c r="AM37" s="57"/>
      <c r="AN37" s="57"/>
      <c r="AO37" s="57"/>
      <c r="AP37" s="57"/>
      <c r="AQ37" s="57"/>
      <c r="AR37" s="57"/>
      <c r="AS37" s="53"/>
      <c r="AT37" s="54"/>
      <c r="AU37" s="55"/>
      <c r="AV37" s="53"/>
      <c r="AW37" s="53"/>
      <c r="AX37" s="56"/>
      <c r="AY37" s="56"/>
      <c r="AZ37" s="53"/>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c r="CN37" s="139"/>
      <c r="CO37" s="139"/>
      <c r="CP37" s="139"/>
      <c r="CQ37" s="139"/>
      <c r="CR37" s="139"/>
      <c r="CS37" s="139"/>
      <c r="CT37" s="139"/>
      <c r="CU37" s="139"/>
      <c r="CV37" s="139"/>
      <c r="CW37" s="139"/>
      <c r="CX37" s="139"/>
      <c r="CY37" s="139"/>
      <c r="CZ37" s="139"/>
      <c r="DA37" s="139"/>
      <c r="DB37" s="139"/>
      <c r="DC37" s="139"/>
      <c r="DD37" s="139"/>
      <c r="DE37" s="139"/>
      <c r="DF37" s="139"/>
      <c r="DG37" s="139"/>
      <c r="DH37" s="139"/>
      <c r="DI37" s="139"/>
      <c r="DJ37" s="139"/>
      <c r="DK37" s="139"/>
      <c r="DL37" s="139"/>
      <c r="DM37" s="139"/>
      <c r="DN37" s="139"/>
      <c r="DO37" s="139"/>
      <c r="DP37" s="139"/>
      <c r="DQ37" s="139"/>
      <c r="DR37" s="139"/>
      <c r="DS37" s="139"/>
      <c r="DT37" s="139"/>
      <c r="DU37" s="139"/>
      <c r="DV37" s="139"/>
      <c r="DW37" s="139"/>
      <c r="DX37" s="139"/>
      <c r="DY37" s="139"/>
      <c r="DZ37" s="139"/>
      <c r="EA37" s="139"/>
      <c r="EB37" s="139"/>
      <c r="EC37" s="139"/>
      <c r="ED37" s="139"/>
      <c r="EE37" s="139"/>
      <c r="EF37" s="139"/>
      <c r="EG37" s="139"/>
      <c r="EH37" s="139"/>
      <c r="EI37" s="139"/>
      <c r="EJ37" s="139"/>
      <c r="EK37" s="139"/>
      <c r="EL37" s="139"/>
      <c r="EM37" s="139"/>
      <c r="EN37" s="139"/>
      <c r="EO37" s="139"/>
      <c r="EP37" s="139"/>
      <c r="EQ37" s="139"/>
      <c r="ER37" s="139"/>
      <c r="ES37" s="139"/>
      <c r="ET37" s="139"/>
      <c r="EU37" s="139"/>
      <c r="EV37" s="139"/>
      <c r="EW37" s="139"/>
      <c r="EX37" s="139"/>
      <c r="EY37" s="139"/>
      <c r="EZ37" s="139"/>
      <c r="FA37" s="139"/>
      <c r="FB37" s="139"/>
      <c r="FC37" s="139"/>
      <c r="FD37" s="139"/>
      <c r="FE37" s="139"/>
      <c r="FF37" s="139"/>
      <c r="FG37" s="139"/>
      <c r="FH37" s="139"/>
      <c r="FI37" s="139"/>
      <c r="FJ37" s="139"/>
      <c r="FK37" s="139"/>
      <c r="FL37" s="139"/>
      <c r="FM37" s="139"/>
      <c r="FN37" s="139"/>
      <c r="FO37" s="139"/>
      <c r="FP37" s="139"/>
      <c r="FQ37" s="139"/>
      <c r="FR37" s="139"/>
      <c r="FS37" s="139"/>
      <c r="FT37" s="139"/>
      <c r="FU37" s="139"/>
      <c r="FV37" s="139"/>
      <c r="FW37" s="139"/>
      <c r="FX37" s="139"/>
      <c r="FY37" s="139"/>
      <c r="FZ37" s="139"/>
      <c r="GA37" s="139"/>
      <c r="GB37" s="139"/>
      <c r="GC37" s="139"/>
      <c r="GD37" s="139"/>
      <c r="GE37" s="139"/>
    </row>
    <row r="38" spans="1:187" ht="20.45" customHeight="1">
      <c r="A38" s="196"/>
      <c r="B38" s="197"/>
      <c r="C38" s="197"/>
      <c r="D38" s="197"/>
      <c r="E38" s="197"/>
      <c r="F38" s="197"/>
      <c r="G38" s="197"/>
      <c r="H38" s="197"/>
      <c r="I38" s="197"/>
      <c r="J38" s="197"/>
      <c r="K38" s="197"/>
      <c r="L38" s="197"/>
      <c r="M38" s="197"/>
      <c r="N38" s="197"/>
      <c r="O38" s="197"/>
      <c r="P38" s="197"/>
      <c r="Q38" s="197"/>
      <c r="R38" s="197"/>
      <c r="S38" s="197"/>
      <c r="T38" s="197"/>
      <c r="U38" s="197"/>
      <c r="V38" s="197"/>
      <c r="W38" s="197"/>
      <c r="X38" s="197"/>
      <c r="Y38" s="198"/>
      <c r="Z38" s="57"/>
      <c r="AA38" s="140" t="s">
        <v>110</v>
      </c>
      <c r="AB38" s="141" t="s">
        <v>111</v>
      </c>
      <c r="AC38" s="57"/>
      <c r="AD38" s="57"/>
      <c r="AE38" s="57"/>
      <c r="AF38" s="57"/>
      <c r="AG38" s="57"/>
      <c r="AH38" s="57"/>
      <c r="AI38" s="57"/>
      <c r="AJ38" s="57"/>
      <c r="AK38" s="57"/>
      <c r="AL38" s="57"/>
      <c r="AM38" s="57"/>
      <c r="AN38" s="57"/>
      <c r="AO38" s="57"/>
      <c r="AP38" s="57"/>
      <c r="AQ38" s="57"/>
      <c r="AR38" s="57"/>
      <c r="AS38" s="53"/>
      <c r="AT38" s="54"/>
      <c r="AU38" s="55"/>
      <c r="AV38" s="53"/>
      <c r="AW38" s="53"/>
      <c r="AX38" s="56"/>
      <c r="AY38" s="56"/>
      <c r="AZ38" s="53"/>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c r="CN38" s="139"/>
      <c r="CO38" s="139"/>
      <c r="CP38" s="139"/>
      <c r="CQ38" s="139"/>
      <c r="CR38" s="139"/>
      <c r="CS38" s="139"/>
      <c r="CT38" s="139"/>
      <c r="CU38" s="139"/>
      <c r="CV38" s="139"/>
      <c r="CW38" s="139"/>
      <c r="CX38" s="139"/>
      <c r="CY38" s="139"/>
      <c r="CZ38" s="139"/>
      <c r="DA38" s="139"/>
      <c r="DB38" s="139"/>
      <c r="DC38" s="139"/>
      <c r="DD38" s="139"/>
      <c r="DE38" s="139"/>
      <c r="DF38" s="139"/>
      <c r="DG38" s="139"/>
      <c r="DH38" s="139"/>
      <c r="DI38" s="139"/>
      <c r="DJ38" s="139"/>
      <c r="DK38" s="139"/>
      <c r="DL38" s="139"/>
      <c r="DM38" s="139"/>
      <c r="DN38" s="139"/>
      <c r="DO38" s="139"/>
      <c r="DP38" s="139"/>
      <c r="DQ38" s="139"/>
      <c r="DR38" s="139"/>
      <c r="DS38" s="139"/>
      <c r="DT38" s="139"/>
      <c r="DU38" s="139"/>
      <c r="DV38" s="139"/>
      <c r="DW38" s="139"/>
      <c r="DX38" s="139"/>
      <c r="DY38" s="139"/>
      <c r="DZ38" s="139"/>
      <c r="EA38" s="139"/>
      <c r="EB38" s="139"/>
      <c r="EC38" s="139"/>
      <c r="ED38" s="139"/>
      <c r="EE38" s="139"/>
      <c r="EF38" s="139"/>
      <c r="EG38" s="139"/>
      <c r="EH38" s="139"/>
      <c r="EI38" s="139"/>
      <c r="EJ38" s="139"/>
      <c r="EK38" s="139"/>
      <c r="EL38" s="139"/>
      <c r="EM38" s="139"/>
      <c r="EN38" s="139"/>
      <c r="EO38" s="139"/>
      <c r="EP38" s="139"/>
      <c r="EQ38" s="139"/>
      <c r="ER38" s="139"/>
      <c r="ES38" s="139"/>
      <c r="ET38" s="139"/>
      <c r="EU38" s="139"/>
      <c r="EV38" s="139"/>
      <c r="EW38" s="139"/>
      <c r="EX38" s="139"/>
      <c r="EY38" s="139"/>
      <c r="EZ38" s="139"/>
      <c r="FA38" s="139"/>
      <c r="FB38" s="139"/>
      <c r="FC38" s="139"/>
      <c r="FD38" s="139"/>
      <c r="FE38" s="139"/>
      <c r="FF38" s="139"/>
      <c r="FG38" s="139"/>
      <c r="FH38" s="139"/>
      <c r="FI38" s="139"/>
      <c r="FJ38" s="139"/>
      <c r="FK38" s="139"/>
      <c r="FL38" s="139"/>
      <c r="FM38" s="139"/>
      <c r="FN38" s="139"/>
      <c r="FO38" s="139"/>
      <c r="FP38" s="139"/>
      <c r="FQ38" s="139"/>
      <c r="FR38" s="139"/>
      <c r="FS38" s="139"/>
      <c r="FT38" s="139"/>
      <c r="FU38" s="139"/>
      <c r="FV38" s="139"/>
      <c r="FW38" s="139"/>
      <c r="FX38" s="139"/>
      <c r="FY38" s="139"/>
      <c r="FZ38" s="139"/>
      <c r="GA38" s="139"/>
      <c r="GB38" s="139"/>
      <c r="GC38" s="139"/>
      <c r="GD38" s="139"/>
      <c r="GE38" s="139"/>
    </row>
    <row r="39" spans="1:187" ht="20.45" customHeight="1">
      <c r="A39" s="196"/>
      <c r="B39" s="197"/>
      <c r="C39" s="197"/>
      <c r="D39" s="197"/>
      <c r="E39" s="197"/>
      <c r="F39" s="197"/>
      <c r="G39" s="197"/>
      <c r="H39" s="197"/>
      <c r="I39" s="197"/>
      <c r="J39" s="197"/>
      <c r="K39" s="197"/>
      <c r="L39" s="197"/>
      <c r="M39" s="197"/>
      <c r="N39" s="197"/>
      <c r="O39" s="197"/>
      <c r="P39" s="197"/>
      <c r="Q39" s="197"/>
      <c r="R39" s="197"/>
      <c r="S39" s="197"/>
      <c r="T39" s="197"/>
      <c r="U39" s="197"/>
      <c r="V39" s="197"/>
      <c r="W39" s="197"/>
      <c r="X39" s="197"/>
      <c r="Y39" s="198"/>
      <c r="Z39" s="57"/>
      <c r="AA39" s="140" t="s">
        <v>112</v>
      </c>
      <c r="AB39" s="141" t="s">
        <v>113</v>
      </c>
      <c r="AC39" s="57"/>
      <c r="AD39" s="57"/>
      <c r="AE39" s="57"/>
      <c r="AF39" s="57"/>
      <c r="AG39" s="57"/>
      <c r="AH39" s="57"/>
      <c r="AI39" s="57"/>
      <c r="AJ39" s="57"/>
      <c r="AK39" s="57"/>
      <c r="AL39" s="57"/>
      <c r="AM39" s="57"/>
      <c r="AN39" s="57"/>
      <c r="AO39" s="57"/>
      <c r="AP39" s="57"/>
      <c r="AQ39" s="57"/>
      <c r="AR39" s="57"/>
      <c r="AS39" s="53"/>
      <c r="AT39" s="54"/>
      <c r="AU39" s="55"/>
      <c r="AV39" s="53"/>
      <c r="AW39" s="53"/>
      <c r="AX39" s="56"/>
      <c r="AY39" s="56"/>
      <c r="AZ39" s="53"/>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c r="CN39" s="139"/>
      <c r="CO39" s="139"/>
      <c r="CP39" s="139"/>
      <c r="CQ39" s="139"/>
      <c r="CR39" s="139"/>
      <c r="CS39" s="139"/>
      <c r="CT39" s="139"/>
      <c r="CU39" s="139"/>
      <c r="CV39" s="139"/>
      <c r="CW39" s="139"/>
      <c r="CX39" s="139"/>
      <c r="CY39" s="139"/>
      <c r="CZ39" s="139"/>
      <c r="DA39" s="139"/>
      <c r="DB39" s="139"/>
      <c r="DC39" s="139"/>
      <c r="DD39" s="139"/>
      <c r="DE39" s="139"/>
      <c r="DF39" s="139"/>
      <c r="DG39" s="139"/>
      <c r="DH39" s="139"/>
      <c r="DI39" s="139"/>
      <c r="DJ39" s="139"/>
      <c r="DK39" s="139"/>
      <c r="DL39" s="139"/>
      <c r="DM39" s="139"/>
      <c r="DN39" s="139"/>
      <c r="DO39" s="139"/>
      <c r="DP39" s="139"/>
      <c r="DQ39" s="139"/>
      <c r="DR39" s="139"/>
      <c r="DS39" s="139"/>
      <c r="DT39" s="139"/>
      <c r="DU39" s="139"/>
      <c r="DV39" s="139"/>
      <c r="DW39" s="139"/>
      <c r="DX39" s="139"/>
      <c r="DY39" s="139"/>
      <c r="DZ39" s="139"/>
      <c r="EA39" s="139"/>
      <c r="EB39" s="139"/>
      <c r="EC39" s="139"/>
      <c r="ED39" s="139"/>
      <c r="EE39" s="139"/>
      <c r="EF39" s="139"/>
      <c r="EG39" s="139"/>
      <c r="EH39" s="139"/>
      <c r="EI39" s="139"/>
      <c r="EJ39" s="139"/>
      <c r="EK39" s="139"/>
      <c r="EL39" s="139"/>
      <c r="EM39" s="139"/>
      <c r="EN39" s="139"/>
      <c r="EO39" s="139"/>
      <c r="EP39" s="139"/>
      <c r="EQ39" s="139"/>
      <c r="ER39" s="139"/>
      <c r="ES39" s="139"/>
      <c r="ET39" s="139"/>
      <c r="EU39" s="139"/>
      <c r="EV39" s="139"/>
      <c r="EW39" s="139"/>
      <c r="EX39" s="139"/>
      <c r="EY39" s="139"/>
      <c r="EZ39" s="139"/>
      <c r="FA39" s="139"/>
      <c r="FB39" s="139"/>
      <c r="FC39" s="139"/>
      <c r="FD39" s="139"/>
      <c r="FE39" s="139"/>
      <c r="FF39" s="139"/>
      <c r="FG39" s="139"/>
      <c r="FH39" s="139"/>
      <c r="FI39" s="139"/>
      <c r="FJ39" s="139"/>
      <c r="FK39" s="139"/>
      <c r="FL39" s="139"/>
      <c r="FM39" s="139"/>
      <c r="FN39" s="139"/>
      <c r="FO39" s="139"/>
      <c r="FP39" s="139"/>
      <c r="FQ39" s="139"/>
      <c r="FR39" s="139"/>
      <c r="FS39" s="139"/>
      <c r="FT39" s="139"/>
      <c r="FU39" s="139"/>
      <c r="FV39" s="139"/>
      <c r="FW39" s="139"/>
      <c r="FX39" s="139"/>
      <c r="FY39" s="139"/>
      <c r="FZ39" s="139"/>
      <c r="GA39" s="139"/>
      <c r="GB39" s="139"/>
      <c r="GC39" s="139"/>
      <c r="GD39" s="139"/>
      <c r="GE39" s="139"/>
    </row>
    <row r="40" spans="1:187" ht="20.45" customHeight="1">
      <c r="A40" s="196"/>
      <c r="B40" s="197"/>
      <c r="C40" s="197"/>
      <c r="D40" s="197"/>
      <c r="E40" s="197"/>
      <c r="F40" s="197"/>
      <c r="G40" s="197"/>
      <c r="H40" s="197"/>
      <c r="I40" s="197"/>
      <c r="J40" s="197"/>
      <c r="K40" s="197"/>
      <c r="L40" s="197"/>
      <c r="M40" s="197"/>
      <c r="N40" s="197"/>
      <c r="O40" s="197"/>
      <c r="P40" s="197"/>
      <c r="Q40" s="197"/>
      <c r="R40" s="197"/>
      <c r="S40" s="197"/>
      <c r="T40" s="197"/>
      <c r="U40" s="197"/>
      <c r="V40" s="197"/>
      <c r="W40" s="197"/>
      <c r="X40" s="197"/>
      <c r="Y40" s="198"/>
      <c r="Z40" s="57"/>
      <c r="AA40" s="140" t="s">
        <v>24</v>
      </c>
      <c r="AB40" s="141" t="s">
        <v>114</v>
      </c>
      <c r="AC40" s="57"/>
      <c r="AD40" s="57"/>
      <c r="AE40" s="57"/>
      <c r="AF40" s="57"/>
      <c r="AG40" s="57"/>
      <c r="AH40" s="57"/>
      <c r="AI40" s="57"/>
      <c r="AJ40" s="57"/>
      <c r="AK40" s="57"/>
      <c r="AL40" s="57"/>
      <c r="AM40" s="57"/>
      <c r="AN40" s="57"/>
      <c r="AO40" s="57"/>
      <c r="AP40" s="57"/>
      <c r="AQ40" s="57"/>
      <c r="AR40" s="57"/>
      <c r="AS40" s="53"/>
      <c r="AT40" s="54"/>
      <c r="AU40" s="55"/>
      <c r="AV40" s="53"/>
      <c r="AW40" s="53"/>
      <c r="AX40" s="56"/>
      <c r="AY40" s="56"/>
      <c r="AZ40" s="53"/>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c r="CN40" s="139"/>
      <c r="CO40" s="139"/>
      <c r="CP40" s="139"/>
      <c r="CQ40" s="139"/>
      <c r="CR40" s="139"/>
      <c r="CS40" s="139"/>
      <c r="CT40" s="139"/>
      <c r="CU40" s="139"/>
      <c r="CV40" s="139"/>
      <c r="CW40" s="139"/>
      <c r="CX40" s="139"/>
      <c r="CY40" s="139"/>
      <c r="CZ40" s="139"/>
      <c r="DA40" s="139"/>
      <c r="DB40" s="139"/>
      <c r="DC40" s="139"/>
      <c r="DD40" s="139"/>
      <c r="DE40" s="139"/>
      <c r="DF40" s="139"/>
      <c r="DG40" s="139"/>
      <c r="DH40" s="139"/>
      <c r="DI40" s="139"/>
      <c r="DJ40" s="139"/>
      <c r="DK40" s="139"/>
      <c r="DL40" s="139"/>
      <c r="DM40" s="139"/>
      <c r="DN40" s="139"/>
      <c r="DO40" s="139"/>
      <c r="DP40" s="139"/>
      <c r="DQ40" s="139"/>
      <c r="DR40" s="139"/>
      <c r="DS40" s="139"/>
      <c r="DT40" s="139"/>
      <c r="DU40" s="139"/>
      <c r="DV40" s="139"/>
      <c r="DW40" s="139"/>
      <c r="DX40" s="139"/>
      <c r="DY40" s="139"/>
      <c r="DZ40" s="139"/>
      <c r="EA40" s="139"/>
      <c r="EB40" s="139"/>
      <c r="EC40" s="139"/>
      <c r="ED40" s="139"/>
      <c r="EE40" s="139"/>
      <c r="EF40" s="139"/>
      <c r="EG40" s="139"/>
      <c r="EH40" s="139"/>
      <c r="EI40" s="139"/>
      <c r="EJ40" s="139"/>
      <c r="EK40" s="139"/>
      <c r="EL40" s="139"/>
      <c r="EM40" s="139"/>
      <c r="EN40" s="139"/>
      <c r="EO40" s="139"/>
      <c r="EP40" s="139"/>
      <c r="EQ40" s="139"/>
      <c r="ER40" s="139"/>
      <c r="ES40" s="139"/>
      <c r="ET40" s="139"/>
      <c r="EU40" s="139"/>
      <c r="EV40" s="139"/>
      <c r="EW40" s="139"/>
      <c r="EX40" s="139"/>
      <c r="EY40" s="139"/>
      <c r="EZ40" s="139"/>
      <c r="FA40" s="139"/>
      <c r="FB40" s="139"/>
      <c r="FC40" s="139"/>
      <c r="FD40" s="139"/>
      <c r="FE40" s="139"/>
      <c r="FF40" s="139"/>
      <c r="FG40" s="139"/>
      <c r="FH40" s="139"/>
      <c r="FI40" s="139"/>
      <c r="FJ40" s="139"/>
      <c r="FK40" s="139"/>
      <c r="FL40" s="139"/>
      <c r="FM40" s="139"/>
      <c r="FN40" s="139"/>
      <c r="FO40" s="139"/>
      <c r="FP40" s="139"/>
      <c r="FQ40" s="139"/>
      <c r="FR40" s="139"/>
      <c r="FS40" s="139"/>
      <c r="FT40" s="139"/>
      <c r="FU40" s="139"/>
      <c r="FV40" s="139"/>
      <c r="FW40" s="139"/>
      <c r="FX40" s="139"/>
      <c r="FY40" s="139"/>
      <c r="FZ40" s="139"/>
      <c r="GA40" s="139"/>
      <c r="GB40" s="139"/>
      <c r="GC40" s="139"/>
      <c r="GD40" s="139"/>
      <c r="GE40" s="139"/>
    </row>
    <row r="41" spans="1:187" ht="20.45" customHeight="1">
      <c r="A41" s="196"/>
      <c r="B41" s="197"/>
      <c r="C41" s="197"/>
      <c r="D41" s="197"/>
      <c r="E41" s="197"/>
      <c r="F41" s="197"/>
      <c r="G41" s="197"/>
      <c r="H41" s="197"/>
      <c r="I41" s="197"/>
      <c r="J41" s="197"/>
      <c r="K41" s="197"/>
      <c r="L41" s="197"/>
      <c r="M41" s="197"/>
      <c r="N41" s="197"/>
      <c r="O41" s="197"/>
      <c r="P41" s="197"/>
      <c r="Q41" s="197"/>
      <c r="R41" s="197"/>
      <c r="S41" s="197"/>
      <c r="T41" s="197"/>
      <c r="U41" s="197"/>
      <c r="V41" s="197"/>
      <c r="W41" s="197"/>
      <c r="X41" s="197"/>
      <c r="Y41" s="198"/>
      <c r="Z41" s="57"/>
      <c r="AA41" s="140" t="s">
        <v>115</v>
      </c>
      <c r="AB41" s="141" t="s">
        <v>116</v>
      </c>
      <c r="AC41" s="57"/>
      <c r="AD41" s="57"/>
      <c r="AE41" s="57"/>
      <c r="AF41" s="57"/>
      <c r="AG41" s="57"/>
      <c r="AH41" s="57"/>
      <c r="AI41" s="57"/>
      <c r="AJ41" s="57"/>
      <c r="AK41" s="57"/>
      <c r="AL41" s="57"/>
      <c r="AM41" s="57"/>
      <c r="AN41" s="57"/>
      <c r="AO41" s="57"/>
      <c r="AP41" s="57"/>
      <c r="AQ41" s="57"/>
      <c r="AR41" s="57"/>
      <c r="AS41" s="53"/>
      <c r="AT41" s="54"/>
      <c r="AU41" s="55"/>
      <c r="AV41" s="53"/>
      <c r="AW41" s="53"/>
      <c r="AX41" s="56"/>
      <c r="AY41" s="56"/>
      <c r="AZ41" s="53"/>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c r="CN41" s="139"/>
      <c r="CO41" s="139"/>
      <c r="CP41" s="139"/>
      <c r="CQ41" s="139"/>
      <c r="CR41" s="139"/>
      <c r="CS41" s="139"/>
      <c r="CT41" s="139"/>
      <c r="CU41" s="139"/>
      <c r="CV41" s="139"/>
      <c r="CW41" s="139"/>
      <c r="CX41" s="139"/>
      <c r="CY41" s="139"/>
      <c r="CZ41" s="139"/>
      <c r="DA41" s="139"/>
      <c r="DB41" s="139"/>
      <c r="DC41" s="139"/>
      <c r="DD41" s="139"/>
      <c r="DE41" s="139"/>
      <c r="DF41" s="139"/>
      <c r="DG41" s="139"/>
      <c r="DH41" s="139"/>
      <c r="DI41" s="139"/>
      <c r="DJ41" s="139"/>
      <c r="DK41" s="139"/>
      <c r="DL41" s="139"/>
      <c r="DM41" s="139"/>
      <c r="DN41" s="139"/>
      <c r="DO41" s="139"/>
      <c r="DP41" s="139"/>
      <c r="DQ41" s="139"/>
      <c r="DR41" s="139"/>
      <c r="DS41" s="139"/>
      <c r="DT41" s="139"/>
      <c r="DU41" s="139"/>
      <c r="DV41" s="139"/>
      <c r="DW41" s="139"/>
      <c r="DX41" s="139"/>
      <c r="DY41" s="139"/>
      <c r="DZ41" s="139"/>
      <c r="EA41" s="139"/>
      <c r="EB41" s="139"/>
      <c r="EC41" s="139"/>
      <c r="ED41" s="139"/>
      <c r="EE41" s="139"/>
      <c r="EF41" s="139"/>
      <c r="EG41" s="139"/>
      <c r="EH41" s="139"/>
      <c r="EI41" s="139"/>
      <c r="EJ41" s="139"/>
      <c r="EK41" s="139"/>
      <c r="EL41" s="139"/>
      <c r="EM41" s="139"/>
      <c r="EN41" s="139"/>
      <c r="EO41" s="139"/>
      <c r="EP41" s="139"/>
      <c r="EQ41" s="139"/>
      <c r="ER41" s="139"/>
      <c r="ES41" s="139"/>
      <c r="ET41" s="139"/>
      <c r="EU41" s="139"/>
      <c r="EV41" s="139"/>
      <c r="EW41" s="139"/>
      <c r="EX41" s="139"/>
      <c r="EY41" s="139"/>
      <c r="EZ41" s="139"/>
      <c r="FA41" s="139"/>
      <c r="FB41" s="139"/>
      <c r="FC41" s="139"/>
      <c r="FD41" s="139"/>
      <c r="FE41" s="139"/>
      <c r="FF41" s="139"/>
      <c r="FG41" s="139"/>
      <c r="FH41" s="139"/>
      <c r="FI41" s="139"/>
      <c r="FJ41" s="139"/>
      <c r="FK41" s="139"/>
      <c r="FL41" s="139"/>
      <c r="FM41" s="139"/>
      <c r="FN41" s="139"/>
      <c r="FO41" s="139"/>
      <c r="FP41" s="139"/>
      <c r="FQ41" s="139"/>
      <c r="FR41" s="139"/>
      <c r="FS41" s="139"/>
      <c r="FT41" s="139"/>
      <c r="FU41" s="139"/>
      <c r="FV41" s="139"/>
      <c r="FW41" s="139"/>
      <c r="FX41" s="139"/>
      <c r="FY41" s="139"/>
      <c r="FZ41" s="139"/>
      <c r="GA41" s="139"/>
      <c r="GB41" s="139"/>
      <c r="GC41" s="139"/>
      <c r="GD41" s="139"/>
      <c r="GE41" s="139"/>
    </row>
    <row r="42" spans="1:187" ht="20.45" customHeight="1">
      <c r="A42" s="196"/>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198"/>
      <c r="Z42" s="57"/>
      <c r="AA42" s="140" t="s">
        <v>589</v>
      </c>
      <c r="AB42" s="141" t="s">
        <v>590</v>
      </c>
      <c r="AC42" s="57"/>
      <c r="AD42" s="57"/>
      <c r="AE42" s="57"/>
      <c r="AF42" s="57"/>
      <c r="AG42" s="57"/>
      <c r="AH42" s="57"/>
      <c r="AI42" s="57"/>
      <c r="AJ42" s="57"/>
      <c r="AK42" s="57"/>
      <c r="AL42" s="57"/>
      <c r="AM42" s="57"/>
      <c r="AN42" s="57"/>
      <c r="AO42" s="57"/>
      <c r="AP42" s="57"/>
      <c r="AQ42" s="57"/>
      <c r="AR42" s="57"/>
      <c r="AS42" s="53"/>
      <c r="AT42" s="54"/>
      <c r="AU42" s="55"/>
      <c r="AV42" s="53"/>
      <c r="AW42" s="53"/>
      <c r="AX42" s="56"/>
      <c r="AY42" s="56"/>
      <c r="AZ42" s="53"/>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c r="CN42" s="139"/>
      <c r="CO42" s="139"/>
      <c r="CP42" s="139"/>
      <c r="CQ42" s="139"/>
      <c r="CR42" s="139"/>
      <c r="CS42" s="139"/>
      <c r="CT42" s="139"/>
      <c r="CU42" s="139"/>
      <c r="CV42" s="139"/>
      <c r="CW42" s="139"/>
      <c r="CX42" s="139"/>
      <c r="CY42" s="139"/>
      <c r="CZ42" s="139"/>
      <c r="DA42" s="139"/>
      <c r="DB42" s="139"/>
      <c r="DC42" s="139"/>
      <c r="DD42" s="139"/>
      <c r="DE42" s="139"/>
      <c r="DF42" s="139"/>
      <c r="DG42" s="139"/>
      <c r="DH42" s="139"/>
      <c r="DI42" s="139"/>
      <c r="DJ42" s="139"/>
      <c r="DK42" s="139"/>
      <c r="DL42" s="139"/>
      <c r="DM42" s="139"/>
      <c r="DN42" s="139"/>
      <c r="DO42" s="139"/>
      <c r="DP42" s="139"/>
      <c r="DQ42" s="139"/>
      <c r="DR42" s="139"/>
      <c r="DS42" s="139"/>
      <c r="DT42" s="139"/>
      <c r="DU42" s="139"/>
      <c r="DV42" s="139"/>
      <c r="DW42" s="139"/>
      <c r="DX42" s="139"/>
      <c r="DY42" s="139"/>
      <c r="DZ42" s="139"/>
      <c r="EA42" s="139"/>
      <c r="EB42" s="139"/>
      <c r="EC42" s="139"/>
      <c r="ED42" s="139"/>
      <c r="EE42" s="139"/>
      <c r="EF42" s="139"/>
      <c r="EG42" s="139"/>
      <c r="EH42" s="139"/>
      <c r="EI42" s="139"/>
      <c r="EJ42" s="139"/>
      <c r="EK42" s="139"/>
      <c r="EL42" s="139"/>
      <c r="EM42" s="139"/>
      <c r="EN42" s="139"/>
      <c r="EO42" s="139"/>
      <c r="EP42" s="139"/>
      <c r="EQ42" s="139"/>
      <c r="ER42" s="139"/>
      <c r="ES42" s="139"/>
      <c r="ET42" s="139"/>
      <c r="EU42" s="139"/>
      <c r="EV42" s="139"/>
      <c r="EW42" s="139"/>
      <c r="EX42" s="139"/>
      <c r="EY42" s="139"/>
      <c r="EZ42" s="139"/>
      <c r="FA42" s="139"/>
      <c r="FB42" s="139"/>
      <c r="FC42" s="139"/>
      <c r="FD42" s="139"/>
      <c r="FE42" s="139"/>
      <c r="FF42" s="139"/>
      <c r="FG42" s="139"/>
      <c r="FH42" s="139"/>
      <c r="FI42" s="139"/>
      <c r="FJ42" s="139"/>
      <c r="FK42" s="139"/>
      <c r="FL42" s="139"/>
      <c r="FM42" s="139"/>
      <c r="FN42" s="139"/>
      <c r="FO42" s="139"/>
      <c r="FP42" s="139"/>
      <c r="FQ42" s="139"/>
      <c r="FR42" s="139"/>
      <c r="FS42" s="139"/>
      <c r="FT42" s="139"/>
      <c r="FU42" s="139"/>
      <c r="FV42" s="139"/>
      <c r="FW42" s="139"/>
      <c r="FX42" s="139"/>
      <c r="FY42" s="139"/>
      <c r="FZ42" s="139"/>
      <c r="GA42" s="139"/>
      <c r="GB42" s="139"/>
      <c r="GC42" s="139"/>
      <c r="GD42" s="139"/>
      <c r="GE42" s="139"/>
    </row>
    <row r="43" spans="1:187" ht="20.45" customHeight="1">
      <c r="A43" s="196"/>
      <c r="B43" s="197"/>
      <c r="C43" s="197"/>
      <c r="D43" s="197"/>
      <c r="E43" s="197"/>
      <c r="F43" s="197"/>
      <c r="G43" s="197"/>
      <c r="H43" s="197"/>
      <c r="I43" s="197"/>
      <c r="J43" s="197"/>
      <c r="K43" s="197"/>
      <c r="L43" s="197"/>
      <c r="M43" s="197"/>
      <c r="N43" s="197"/>
      <c r="O43" s="197"/>
      <c r="P43" s="197"/>
      <c r="Q43" s="197"/>
      <c r="R43" s="197"/>
      <c r="S43" s="197"/>
      <c r="T43" s="197"/>
      <c r="U43" s="197"/>
      <c r="V43" s="197"/>
      <c r="W43" s="197"/>
      <c r="X43" s="197"/>
      <c r="Y43" s="198"/>
      <c r="Z43" s="57"/>
      <c r="AA43" s="140" t="s">
        <v>117</v>
      </c>
      <c r="AB43" s="141" t="s">
        <v>118</v>
      </c>
      <c r="AC43" s="57"/>
      <c r="AD43" s="57"/>
      <c r="AE43" s="57"/>
      <c r="AF43" s="57"/>
      <c r="AG43" s="57"/>
      <c r="AH43" s="57"/>
      <c r="AI43" s="57"/>
      <c r="AJ43" s="57"/>
      <c r="AK43" s="57"/>
      <c r="AL43" s="57"/>
      <c r="AM43" s="57"/>
      <c r="AN43" s="57"/>
      <c r="AO43" s="57"/>
      <c r="AP43" s="57"/>
      <c r="AQ43" s="57"/>
      <c r="AR43" s="57"/>
      <c r="AS43" s="53"/>
      <c r="AT43" s="54"/>
      <c r="AU43" s="55"/>
      <c r="AV43" s="53"/>
      <c r="AW43" s="53"/>
      <c r="AX43" s="56"/>
      <c r="AY43" s="56"/>
      <c r="AZ43" s="53"/>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c r="CN43" s="139"/>
      <c r="CO43" s="139"/>
      <c r="CP43" s="139"/>
      <c r="CQ43" s="139"/>
      <c r="CR43" s="139"/>
      <c r="CS43" s="139"/>
      <c r="CT43" s="139"/>
      <c r="CU43" s="139"/>
      <c r="CV43" s="139"/>
      <c r="CW43" s="139"/>
      <c r="CX43" s="139"/>
      <c r="CY43" s="139"/>
      <c r="CZ43" s="139"/>
      <c r="DA43" s="139"/>
      <c r="DB43" s="139"/>
      <c r="DC43" s="139"/>
      <c r="DD43" s="139"/>
      <c r="DE43" s="139"/>
      <c r="DF43" s="139"/>
      <c r="DG43" s="139"/>
      <c r="DH43" s="139"/>
      <c r="DI43" s="139"/>
      <c r="DJ43" s="139"/>
      <c r="DK43" s="139"/>
      <c r="DL43" s="139"/>
      <c r="DM43" s="139"/>
      <c r="DN43" s="139"/>
      <c r="DO43" s="139"/>
      <c r="DP43" s="139"/>
      <c r="DQ43" s="139"/>
      <c r="DR43" s="139"/>
      <c r="DS43" s="139"/>
      <c r="DT43" s="139"/>
      <c r="DU43" s="139"/>
      <c r="DV43" s="139"/>
      <c r="DW43" s="139"/>
      <c r="DX43" s="139"/>
      <c r="DY43" s="139"/>
      <c r="DZ43" s="139"/>
      <c r="EA43" s="139"/>
      <c r="EB43" s="139"/>
      <c r="EC43" s="139"/>
      <c r="ED43" s="139"/>
      <c r="EE43" s="139"/>
      <c r="EF43" s="139"/>
      <c r="EG43" s="139"/>
      <c r="EH43" s="139"/>
      <c r="EI43" s="139"/>
      <c r="EJ43" s="139"/>
      <c r="EK43" s="139"/>
      <c r="EL43" s="139"/>
      <c r="EM43" s="139"/>
      <c r="EN43" s="139"/>
      <c r="EO43" s="139"/>
      <c r="EP43" s="139"/>
      <c r="EQ43" s="139"/>
      <c r="ER43" s="139"/>
      <c r="ES43" s="139"/>
      <c r="ET43" s="139"/>
      <c r="EU43" s="139"/>
      <c r="EV43" s="139"/>
      <c r="EW43" s="139"/>
      <c r="EX43" s="139"/>
      <c r="EY43" s="139"/>
      <c r="EZ43" s="139"/>
      <c r="FA43" s="139"/>
      <c r="FB43" s="139"/>
      <c r="FC43" s="139"/>
      <c r="FD43" s="139"/>
      <c r="FE43" s="139"/>
      <c r="FF43" s="139"/>
      <c r="FG43" s="139"/>
      <c r="FH43" s="139"/>
      <c r="FI43" s="139"/>
      <c r="FJ43" s="139"/>
      <c r="FK43" s="139"/>
      <c r="FL43" s="139"/>
      <c r="FM43" s="139"/>
      <c r="FN43" s="139"/>
      <c r="FO43" s="139"/>
      <c r="FP43" s="139"/>
      <c r="FQ43" s="139"/>
      <c r="FR43" s="139"/>
      <c r="FS43" s="139"/>
      <c r="FT43" s="139"/>
      <c r="FU43" s="139"/>
      <c r="FV43" s="139"/>
      <c r="FW43" s="139"/>
      <c r="FX43" s="139"/>
      <c r="FY43" s="139"/>
      <c r="FZ43" s="139"/>
      <c r="GA43" s="139"/>
      <c r="GB43" s="139"/>
      <c r="GC43" s="139"/>
      <c r="GD43" s="139"/>
      <c r="GE43" s="139"/>
    </row>
    <row r="44" spans="1:187" ht="20.45" customHeight="1">
      <c r="A44" s="196"/>
      <c r="B44" s="197"/>
      <c r="C44" s="197"/>
      <c r="D44" s="197"/>
      <c r="E44" s="197"/>
      <c r="F44" s="197"/>
      <c r="G44" s="197"/>
      <c r="H44" s="197"/>
      <c r="I44" s="197"/>
      <c r="J44" s="197"/>
      <c r="K44" s="197"/>
      <c r="L44" s="197"/>
      <c r="M44" s="197"/>
      <c r="N44" s="197"/>
      <c r="O44" s="197"/>
      <c r="P44" s="197"/>
      <c r="Q44" s="197"/>
      <c r="R44" s="197"/>
      <c r="S44" s="197"/>
      <c r="T44" s="197"/>
      <c r="U44" s="197"/>
      <c r="V44" s="197"/>
      <c r="W44" s="197"/>
      <c r="X44" s="197"/>
      <c r="Y44" s="198"/>
      <c r="Z44" s="57"/>
      <c r="AA44" s="140" t="s">
        <v>119</v>
      </c>
      <c r="AB44" s="141" t="s">
        <v>120</v>
      </c>
      <c r="AC44" s="57"/>
      <c r="AD44" s="57"/>
      <c r="AE44" s="57"/>
      <c r="AF44" s="57"/>
      <c r="AG44" s="57"/>
      <c r="AH44" s="57"/>
      <c r="AI44" s="57"/>
      <c r="AJ44" s="57"/>
      <c r="AK44" s="57"/>
      <c r="AL44" s="57"/>
      <c r="AM44" s="57"/>
      <c r="AN44" s="57"/>
      <c r="AO44" s="57"/>
      <c r="AP44" s="57"/>
      <c r="AQ44" s="57"/>
      <c r="AR44" s="57"/>
      <c r="AS44" s="53"/>
      <c r="AT44" s="54"/>
      <c r="AU44" s="55"/>
      <c r="AV44" s="53"/>
      <c r="AW44" s="53"/>
      <c r="AX44" s="56"/>
      <c r="AY44" s="56"/>
      <c r="AZ44" s="53"/>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c r="CN44" s="139"/>
      <c r="CO44" s="139"/>
      <c r="CP44" s="139"/>
      <c r="CQ44" s="139"/>
      <c r="CR44" s="139"/>
      <c r="CS44" s="139"/>
      <c r="CT44" s="139"/>
      <c r="CU44" s="139"/>
      <c r="CV44" s="139"/>
      <c r="CW44" s="139"/>
      <c r="CX44" s="139"/>
      <c r="CY44" s="139"/>
      <c r="CZ44" s="139"/>
      <c r="DA44" s="139"/>
      <c r="DB44" s="139"/>
      <c r="DC44" s="139"/>
      <c r="DD44" s="139"/>
      <c r="DE44" s="139"/>
      <c r="DF44" s="139"/>
      <c r="DG44" s="139"/>
      <c r="DH44" s="139"/>
      <c r="DI44" s="139"/>
      <c r="DJ44" s="139"/>
      <c r="DK44" s="139"/>
      <c r="DL44" s="139"/>
      <c r="DM44" s="139"/>
      <c r="DN44" s="139"/>
      <c r="DO44" s="139"/>
      <c r="DP44" s="139"/>
      <c r="DQ44" s="139"/>
      <c r="DR44" s="139"/>
      <c r="DS44" s="139"/>
      <c r="DT44" s="139"/>
      <c r="DU44" s="139"/>
      <c r="DV44" s="139"/>
      <c r="DW44" s="139"/>
      <c r="DX44" s="139"/>
      <c r="DY44" s="139"/>
      <c r="DZ44" s="139"/>
      <c r="EA44" s="139"/>
      <c r="EB44" s="139"/>
      <c r="EC44" s="139"/>
      <c r="ED44" s="139"/>
      <c r="EE44" s="139"/>
      <c r="EF44" s="139"/>
      <c r="EG44" s="139"/>
      <c r="EH44" s="139"/>
      <c r="EI44" s="139"/>
      <c r="EJ44" s="139"/>
      <c r="EK44" s="139"/>
      <c r="EL44" s="139"/>
      <c r="EM44" s="139"/>
      <c r="EN44" s="139"/>
      <c r="EO44" s="139"/>
      <c r="EP44" s="139"/>
      <c r="EQ44" s="139"/>
      <c r="ER44" s="139"/>
      <c r="ES44" s="139"/>
      <c r="ET44" s="139"/>
      <c r="EU44" s="139"/>
      <c r="EV44" s="139"/>
      <c r="EW44" s="139"/>
      <c r="EX44" s="139"/>
      <c r="EY44" s="139"/>
      <c r="EZ44" s="139"/>
      <c r="FA44" s="139"/>
      <c r="FB44" s="139"/>
      <c r="FC44" s="139"/>
      <c r="FD44" s="139"/>
      <c r="FE44" s="139"/>
      <c r="FF44" s="139"/>
      <c r="FG44" s="139"/>
      <c r="FH44" s="139"/>
      <c r="FI44" s="139"/>
      <c r="FJ44" s="139"/>
      <c r="FK44" s="139"/>
      <c r="FL44" s="139"/>
      <c r="FM44" s="139"/>
      <c r="FN44" s="139"/>
      <c r="FO44" s="139"/>
      <c r="FP44" s="139"/>
      <c r="FQ44" s="139"/>
      <c r="FR44" s="139"/>
      <c r="FS44" s="139"/>
      <c r="FT44" s="139"/>
      <c r="FU44" s="139"/>
      <c r="FV44" s="139"/>
      <c r="FW44" s="139"/>
      <c r="FX44" s="139"/>
      <c r="FY44" s="139"/>
      <c r="FZ44" s="139"/>
      <c r="GA44" s="139"/>
      <c r="GB44" s="139"/>
      <c r="GC44" s="139"/>
      <c r="GD44" s="139"/>
      <c r="GE44" s="139"/>
    </row>
    <row r="45" spans="1:187" ht="20.45" customHeight="1">
      <c r="A45" s="196"/>
      <c r="B45" s="197"/>
      <c r="C45" s="197"/>
      <c r="D45" s="197"/>
      <c r="E45" s="197"/>
      <c r="F45" s="197"/>
      <c r="G45" s="197"/>
      <c r="H45" s="197"/>
      <c r="I45" s="197"/>
      <c r="J45" s="197"/>
      <c r="K45" s="197"/>
      <c r="L45" s="197"/>
      <c r="M45" s="197"/>
      <c r="N45" s="197"/>
      <c r="O45" s="197"/>
      <c r="P45" s="197"/>
      <c r="Q45" s="197"/>
      <c r="R45" s="197"/>
      <c r="S45" s="197"/>
      <c r="T45" s="197"/>
      <c r="U45" s="197"/>
      <c r="V45" s="197"/>
      <c r="W45" s="197"/>
      <c r="X45" s="197"/>
      <c r="Y45" s="198"/>
      <c r="Z45" s="57"/>
      <c r="AA45" s="140" t="s">
        <v>121</v>
      </c>
      <c r="AB45" s="141" t="s">
        <v>122</v>
      </c>
      <c r="AC45" s="57"/>
      <c r="AD45" s="57"/>
      <c r="AE45" s="57"/>
      <c r="AF45" s="57"/>
      <c r="AG45" s="57"/>
      <c r="AH45" s="57"/>
      <c r="AI45" s="57"/>
      <c r="AJ45" s="57"/>
      <c r="AK45" s="57"/>
      <c r="AL45" s="57"/>
      <c r="AM45" s="57"/>
      <c r="AN45" s="57"/>
      <c r="AO45" s="57"/>
      <c r="AP45" s="57"/>
      <c r="AQ45" s="57"/>
      <c r="AR45" s="57"/>
      <c r="AS45" s="53"/>
      <c r="AT45" s="54"/>
      <c r="AU45" s="55"/>
      <c r="AV45" s="53"/>
      <c r="AW45" s="53"/>
      <c r="AX45" s="56"/>
      <c r="AY45" s="56"/>
      <c r="AZ45" s="53"/>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c r="DP45" s="139"/>
      <c r="DQ45" s="139"/>
      <c r="DR45" s="139"/>
      <c r="DS45" s="139"/>
      <c r="DT45" s="139"/>
      <c r="DU45" s="139"/>
      <c r="DV45" s="139"/>
      <c r="DW45" s="139"/>
      <c r="DX45" s="139"/>
      <c r="DY45" s="139"/>
      <c r="DZ45" s="139"/>
      <c r="EA45" s="139"/>
      <c r="EB45" s="139"/>
      <c r="EC45" s="139"/>
      <c r="ED45" s="139"/>
      <c r="EE45" s="139"/>
      <c r="EF45" s="139"/>
      <c r="EG45" s="139"/>
      <c r="EH45" s="139"/>
      <c r="EI45" s="139"/>
      <c r="EJ45" s="139"/>
      <c r="EK45" s="139"/>
      <c r="EL45" s="139"/>
      <c r="EM45" s="139"/>
      <c r="EN45" s="139"/>
      <c r="EO45" s="139"/>
      <c r="EP45" s="139"/>
      <c r="EQ45" s="139"/>
      <c r="ER45" s="139"/>
      <c r="ES45" s="139"/>
      <c r="ET45" s="139"/>
      <c r="EU45" s="139"/>
      <c r="EV45" s="139"/>
      <c r="EW45" s="139"/>
      <c r="EX45" s="139"/>
      <c r="EY45" s="139"/>
      <c r="EZ45" s="139"/>
      <c r="FA45" s="139"/>
      <c r="FB45" s="139"/>
      <c r="FC45" s="139"/>
      <c r="FD45" s="139"/>
      <c r="FE45" s="139"/>
      <c r="FF45" s="139"/>
      <c r="FG45" s="139"/>
      <c r="FH45" s="139"/>
      <c r="FI45" s="139"/>
      <c r="FJ45" s="139"/>
      <c r="FK45" s="139"/>
      <c r="FL45" s="139"/>
      <c r="FM45" s="139"/>
      <c r="FN45" s="139"/>
      <c r="FO45" s="139"/>
      <c r="FP45" s="139"/>
      <c r="FQ45" s="139"/>
      <c r="FR45" s="139"/>
      <c r="FS45" s="139"/>
      <c r="FT45" s="139"/>
      <c r="FU45" s="139"/>
      <c r="FV45" s="139"/>
      <c r="FW45" s="139"/>
      <c r="FX45" s="139"/>
      <c r="FY45" s="139"/>
      <c r="FZ45" s="139"/>
      <c r="GA45" s="139"/>
      <c r="GB45" s="139"/>
      <c r="GC45" s="139"/>
      <c r="GD45" s="139"/>
      <c r="GE45" s="139"/>
    </row>
    <row r="46" spans="1:187" ht="20.45" customHeight="1">
      <c r="A46" s="196"/>
      <c r="B46" s="197"/>
      <c r="C46" s="197"/>
      <c r="D46" s="197"/>
      <c r="E46" s="197"/>
      <c r="F46" s="197"/>
      <c r="G46" s="197"/>
      <c r="H46" s="197"/>
      <c r="I46" s="197"/>
      <c r="J46" s="197"/>
      <c r="K46" s="197"/>
      <c r="L46" s="197"/>
      <c r="M46" s="197"/>
      <c r="N46" s="197"/>
      <c r="O46" s="197"/>
      <c r="P46" s="197"/>
      <c r="Q46" s="197"/>
      <c r="R46" s="197"/>
      <c r="S46" s="197"/>
      <c r="T46" s="197"/>
      <c r="U46" s="197"/>
      <c r="V46" s="197"/>
      <c r="W46" s="197"/>
      <c r="X46" s="197"/>
      <c r="Y46" s="198"/>
      <c r="Z46" s="57"/>
      <c r="AA46" s="140" t="s">
        <v>123</v>
      </c>
      <c r="AB46" s="141" t="s">
        <v>124</v>
      </c>
      <c r="AC46" s="57"/>
      <c r="AD46" s="57"/>
      <c r="AE46" s="57"/>
      <c r="AF46" s="57"/>
      <c r="AG46" s="57"/>
      <c r="AH46" s="57"/>
      <c r="AI46" s="57"/>
      <c r="AJ46" s="57"/>
      <c r="AK46" s="57"/>
      <c r="AL46" s="57"/>
      <c r="AM46" s="57"/>
      <c r="AN46" s="57"/>
      <c r="AO46" s="57"/>
      <c r="AP46" s="57"/>
      <c r="AQ46" s="57"/>
      <c r="AR46" s="57"/>
      <c r="AS46" s="53"/>
      <c r="AT46" s="54"/>
      <c r="AU46" s="55"/>
      <c r="AV46" s="53"/>
      <c r="AW46" s="53"/>
      <c r="AX46" s="56"/>
      <c r="AY46" s="56"/>
      <c r="AZ46" s="53"/>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c r="DJ46" s="139"/>
      <c r="DK46" s="139"/>
      <c r="DL46" s="139"/>
      <c r="DM46" s="139"/>
      <c r="DN46" s="139"/>
      <c r="DO46" s="139"/>
      <c r="DP46" s="139"/>
      <c r="DQ46" s="139"/>
      <c r="DR46" s="139"/>
      <c r="DS46" s="139"/>
      <c r="DT46" s="139"/>
      <c r="DU46" s="139"/>
      <c r="DV46" s="139"/>
      <c r="DW46" s="139"/>
      <c r="DX46" s="139"/>
      <c r="DY46" s="139"/>
      <c r="DZ46" s="139"/>
      <c r="EA46" s="139"/>
      <c r="EB46" s="139"/>
      <c r="EC46" s="139"/>
      <c r="ED46" s="139"/>
      <c r="EE46" s="139"/>
      <c r="EF46" s="139"/>
      <c r="EG46" s="139"/>
      <c r="EH46" s="139"/>
      <c r="EI46" s="139"/>
      <c r="EJ46" s="139"/>
      <c r="EK46" s="139"/>
      <c r="EL46" s="139"/>
      <c r="EM46" s="139"/>
      <c r="EN46" s="139"/>
      <c r="EO46" s="139"/>
      <c r="EP46" s="139"/>
      <c r="EQ46" s="139"/>
      <c r="ER46" s="139"/>
      <c r="ES46" s="139"/>
      <c r="ET46" s="139"/>
      <c r="EU46" s="139"/>
      <c r="EV46" s="139"/>
      <c r="EW46" s="139"/>
      <c r="EX46" s="139"/>
      <c r="EY46" s="139"/>
      <c r="EZ46" s="139"/>
      <c r="FA46" s="139"/>
      <c r="FB46" s="139"/>
      <c r="FC46" s="139"/>
      <c r="FD46" s="139"/>
      <c r="FE46" s="139"/>
      <c r="FF46" s="139"/>
      <c r="FG46" s="139"/>
      <c r="FH46" s="139"/>
      <c r="FI46" s="139"/>
      <c r="FJ46" s="139"/>
      <c r="FK46" s="139"/>
      <c r="FL46" s="139"/>
      <c r="FM46" s="139"/>
      <c r="FN46" s="139"/>
      <c r="FO46" s="139"/>
      <c r="FP46" s="139"/>
      <c r="FQ46" s="139"/>
      <c r="FR46" s="139"/>
      <c r="FS46" s="139"/>
      <c r="FT46" s="139"/>
      <c r="FU46" s="139"/>
      <c r="FV46" s="139"/>
      <c r="FW46" s="139"/>
      <c r="FX46" s="139"/>
      <c r="FY46" s="139"/>
      <c r="FZ46" s="139"/>
      <c r="GA46" s="139"/>
      <c r="GB46" s="139"/>
      <c r="GC46" s="139"/>
      <c r="GD46" s="139"/>
      <c r="GE46" s="139"/>
    </row>
    <row r="47" spans="1:187" ht="20.45" customHeight="1">
      <c r="A47" s="196"/>
      <c r="B47" s="197"/>
      <c r="C47" s="197"/>
      <c r="D47" s="197"/>
      <c r="E47" s="197"/>
      <c r="F47" s="197"/>
      <c r="G47" s="197"/>
      <c r="H47" s="197"/>
      <c r="I47" s="197"/>
      <c r="J47" s="197"/>
      <c r="K47" s="197"/>
      <c r="L47" s="197"/>
      <c r="M47" s="197"/>
      <c r="N47" s="197"/>
      <c r="O47" s="197"/>
      <c r="P47" s="197"/>
      <c r="Q47" s="197"/>
      <c r="R47" s="197"/>
      <c r="S47" s="197"/>
      <c r="T47" s="197"/>
      <c r="U47" s="197"/>
      <c r="V47" s="197"/>
      <c r="W47" s="197"/>
      <c r="X47" s="197"/>
      <c r="Y47" s="198"/>
      <c r="Z47" s="57"/>
      <c r="AA47" s="140" t="s">
        <v>125</v>
      </c>
      <c r="AB47" s="141" t="s">
        <v>126</v>
      </c>
      <c r="AC47" s="57"/>
      <c r="AD47" s="57"/>
      <c r="AE47" s="57"/>
      <c r="AF47" s="57"/>
      <c r="AG47" s="57"/>
      <c r="AH47" s="57"/>
      <c r="AI47" s="57"/>
      <c r="AJ47" s="57"/>
      <c r="AK47" s="57"/>
      <c r="AL47" s="57"/>
      <c r="AM47" s="57"/>
      <c r="AN47" s="57"/>
      <c r="AO47" s="57"/>
      <c r="AP47" s="57"/>
      <c r="AQ47" s="57"/>
      <c r="AR47" s="57"/>
      <c r="AS47" s="53"/>
      <c r="AT47" s="54"/>
      <c r="AU47" s="55"/>
      <c r="AV47" s="53"/>
      <c r="AW47" s="53"/>
      <c r="AX47" s="56"/>
      <c r="AY47" s="56"/>
      <c r="AZ47" s="53"/>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c r="DJ47" s="139"/>
      <c r="DK47" s="139"/>
      <c r="DL47" s="139"/>
      <c r="DM47" s="139"/>
      <c r="DN47" s="139"/>
      <c r="DO47" s="139"/>
      <c r="DP47" s="139"/>
      <c r="DQ47" s="139"/>
      <c r="DR47" s="139"/>
      <c r="DS47" s="139"/>
      <c r="DT47" s="139"/>
      <c r="DU47" s="139"/>
      <c r="DV47" s="139"/>
      <c r="DW47" s="139"/>
      <c r="DX47" s="139"/>
      <c r="DY47" s="139"/>
      <c r="DZ47" s="139"/>
      <c r="EA47" s="139"/>
      <c r="EB47" s="139"/>
      <c r="EC47" s="139"/>
      <c r="ED47" s="139"/>
      <c r="EE47" s="139"/>
      <c r="EF47" s="139"/>
      <c r="EG47" s="139"/>
      <c r="EH47" s="139"/>
      <c r="EI47" s="139"/>
      <c r="EJ47" s="139"/>
      <c r="EK47" s="139"/>
      <c r="EL47" s="139"/>
      <c r="EM47" s="139"/>
      <c r="EN47" s="139"/>
      <c r="EO47" s="139"/>
      <c r="EP47" s="139"/>
      <c r="EQ47" s="139"/>
      <c r="ER47" s="139"/>
      <c r="ES47" s="139"/>
      <c r="ET47" s="139"/>
      <c r="EU47" s="139"/>
      <c r="EV47" s="139"/>
      <c r="EW47" s="139"/>
      <c r="EX47" s="139"/>
      <c r="EY47" s="139"/>
      <c r="EZ47" s="139"/>
      <c r="FA47" s="139"/>
      <c r="FB47" s="139"/>
      <c r="FC47" s="139"/>
      <c r="FD47" s="139"/>
      <c r="FE47" s="139"/>
      <c r="FF47" s="139"/>
      <c r="FG47" s="139"/>
      <c r="FH47" s="139"/>
      <c r="FI47" s="139"/>
      <c r="FJ47" s="139"/>
      <c r="FK47" s="139"/>
      <c r="FL47" s="139"/>
      <c r="FM47" s="139"/>
      <c r="FN47" s="139"/>
      <c r="FO47" s="139"/>
      <c r="FP47" s="139"/>
      <c r="FQ47" s="139"/>
      <c r="FR47" s="139"/>
      <c r="FS47" s="139"/>
      <c r="FT47" s="139"/>
      <c r="FU47" s="139"/>
      <c r="FV47" s="139"/>
      <c r="FW47" s="139"/>
      <c r="FX47" s="139"/>
      <c r="FY47" s="139"/>
      <c r="FZ47" s="139"/>
      <c r="GA47" s="139"/>
      <c r="GB47" s="139"/>
      <c r="GC47" s="139"/>
      <c r="GD47" s="139"/>
      <c r="GE47" s="139"/>
    </row>
    <row r="48" spans="1:187" ht="20.45" customHeight="1">
      <c r="A48" s="196"/>
      <c r="B48" s="197"/>
      <c r="C48" s="197"/>
      <c r="D48" s="197"/>
      <c r="E48" s="197"/>
      <c r="F48" s="197"/>
      <c r="G48" s="197"/>
      <c r="H48" s="197"/>
      <c r="I48" s="197"/>
      <c r="J48" s="197"/>
      <c r="K48" s="197"/>
      <c r="L48" s="197"/>
      <c r="M48" s="197"/>
      <c r="N48" s="197"/>
      <c r="O48" s="197"/>
      <c r="P48" s="197"/>
      <c r="Q48" s="197"/>
      <c r="R48" s="197"/>
      <c r="S48" s="197"/>
      <c r="T48" s="197"/>
      <c r="U48" s="197"/>
      <c r="V48" s="197"/>
      <c r="W48" s="197"/>
      <c r="X48" s="197"/>
      <c r="Y48" s="198"/>
      <c r="Z48" s="57"/>
      <c r="AA48" s="140" t="s">
        <v>127</v>
      </c>
      <c r="AB48" s="141" t="s">
        <v>128</v>
      </c>
      <c r="AC48" s="57"/>
      <c r="AD48" s="57"/>
      <c r="AE48" s="57"/>
      <c r="AF48" s="57"/>
      <c r="AG48" s="57"/>
      <c r="AH48" s="57"/>
      <c r="AI48" s="57"/>
      <c r="AJ48" s="57"/>
      <c r="AK48" s="57"/>
      <c r="AL48" s="57"/>
      <c r="AM48" s="57"/>
      <c r="AN48" s="57"/>
      <c r="AO48" s="57"/>
      <c r="AP48" s="57"/>
      <c r="AQ48" s="57"/>
      <c r="AR48" s="57"/>
      <c r="AS48" s="53"/>
      <c r="AT48" s="54"/>
      <c r="AU48" s="55"/>
      <c r="AV48" s="53"/>
      <c r="AW48" s="53"/>
      <c r="AX48" s="56"/>
      <c r="AY48" s="56"/>
      <c r="AZ48" s="53"/>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c r="DJ48" s="139"/>
      <c r="DK48" s="139"/>
      <c r="DL48" s="139"/>
      <c r="DM48" s="139"/>
      <c r="DN48" s="139"/>
      <c r="DO48" s="139"/>
      <c r="DP48" s="139"/>
      <c r="DQ48" s="139"/>
      <c r="DR48" s="139"/>
      <c r="DS48" s="139"/>
      <c r="DT48" s="139"/>
      <c r="DU48" s="139"/>
      <c r="DV48" s="139"/>
      <c r="DW48" s="139"/>
      <c r="DX48" s="139"/>
      <c r="DY48" s="139"/>
      <c r="DZ48" s="139"/>
      <c r="EA48" s="139"/>
      <c r="EB48" s="139"/>
      <c r="EC48" s="139"/>
      <c r="ED48" s="139"/>
      <c r="EE48" s="139"/>
      <c r="EF48" s="139"/>
      <c r="EG48" s="139"/>
      <c r="EH48" s="139"/>
      <c r="EI48" s="139"/>
      <c r="EJ48" s="139"/>
      <c r="EK48" s="139"/>
      <c r="EL48" s="139"/>
      <c r="EM48" s="139"/>
      <c r="EN48" s="139"/>
      <c r="EO48" s="139"/>
      <c r="EP48" s="139"/>
      <c r="EQ48" s="139"/>
      <c r="ER48" s="139"/>
      <c r="ES48" s="139"/>
      <c r="ET48" s="139"/>
      <c r="EU48" s="139"/>
      <c r="EV48" s="139"/>
      <c r="EW48" s="139"/>
      <c r="EX48" s="139"/>
      <c r="EY48" s="139"/>
      <c r="EZ48" s="139"/>
      <c r="FA48" s="139"/>
      <c r="FB48" s="139"/>
      <c r="FC48" s="139"/>
      <c r="FD48" s="139"/>
      <c r="FE48" s="139"/>
      <c r="FF48" s="139"/>
      <c r="FG48" s="139"/>
      <c r="FH48" s="139"/>
      <c r="FI48" s="139"/>
      <c r="FJ48" s="139"/>
      <c r="FK48" s="139"/>
      <c r="FL48" s="139"/>
      <c r="FM48" s="139"/>
      <c r="FN48" s="139"/>
      <c r="FO48" s="139"/>
      <c r="FP48" s="139"/>
      <c r="FQ48" s="139"/>
      <c r="FR48" s="139"/>
      <c r="FS48" s="139"/>
      <c r="FT48" s="139"/>
      <c r="FU48" s="139"/>
      <c r="FV48" s="139"/>
      <c r="FW48" s="139"/>
      <c r="FX48" s="139"/>
      <c r="FY48" s="139"/>
      <c r="FZ48" s="139"/>
      <c r="GA48" s="139"/>
      <c r="GB48" s="139"/>
      <c r="GC48" s="139"/>
      <c r="GD48" s="139"/>
      <c r="GE48" s="139"/>
    </row>
    <row r="49" spans="1:187" ht="20.45" customHeight="1">
      <c r="A49" s="196"/>
      <c r="B49" s="197"/>
      <c r="C49" s="197"/>
      <c r="D49" s="197"/>
      <c r="E49" s="197"/>
      <c r="F49" s="197"/>
      <c r="G49" s="197"/>
      <c r="H49" s="197"/>
      <c r="I49" s="197"/>
      <c r="J49" s="197"/>
      <c r="K49" s="197"/>
      <c r="L49" s="197"/>
      <c r="M49" s="197"/>
      <c r="N49" s="197"/>
      <c r="O49" s="197"/>
      <c r="P49" s="197"/>
      <c r="Q49" s="197"/>
      <c r="R49" s="197"/>
      <c r="S49" s="197"/>
      <c r="T49" s="197"/>
      <c r="U49" s="197"/>
      <c r="V49" s="197"/>
      <c r="W49" s="197"/>
      <c r="X49" s="197"/>
      <c r="Y49" s="198"/>
      <c r="Z49" s="57"/>
      <c r="AA49" s="140" t="s">
        <v>131</v>
      </c>
      <c r="AB49" s="141" t="s">
        <v>132</v>
      </c>
      <c r="AC49" s="57"/>
      <c r="AD49" s="57"/>
      <c r="AE49" s="57"/>
      <c r="AF49" s="57"/>
      <c r="AG49" s="57"/>
      <c r="AH49" s="57"/>
      <c r="AI49" s="57"/>
      <c r="AJ49" s="57"/>
      <c r="AK49" s="57"/>
      <c r="AL49" s="57"/>
      <c r="AM49" s="57"/>
      <c r="AN49" s="57"/>
      <c r="AO49" s="57"/>
      <c r="AP49" s="57"/>
      <c r="AQ49" s="57"/>
      <c r="AR49" s="57"/>
      <c r="AS49" s="53"/>
      <c r="AT49" s="54"/>
      <c r="AU49" s="55"/>
      <c r="AV49" s="53"/>
      <c r="AW49" s="53"/>
      <c r="AX49" s="56"/>
      <c r="AY49" s="56"/>
      <c r="AZ49" s="53"/>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c r="CN49" s="139"/>
      <c r="CO49" s="139"/>
      <c r="CP49" s="139"/>
      <c r="CQ49" s="139"/>
      <c r="CR49" s="139"/>
      <c r="CS49" s="139"/>
      <c r="CT49" s="139"/>
      <c r="CU49" s="139"/>
      <c r="CV49" s="139"/>
      <c r="CW49" s="139"/>
      <c r="CX49" s="139"/>
      <c r="CY49" s="139"/>
      <c r="CZ49" s="139"/>
      <c r="DA49" s="139"/>
      <c r="DB49" s="139"/>
      <c r="DC49" s="139"/>
      <c r="DD49" s="139"/>
      <c r="DE49" s="139"/>
      <c r="DF49" s="139"/>
      <c r="DG49" s="139"/>
      <c r="DH49" s="139"/>
      <c r="DI49" s="139"/>
      <c r="DJ49" s="139"/>
      <c r="DK49" s="139"/>
      <c r="DL49" s="139"/>
      <c r="DM49" s="139"/>
      <c r="DN49" s="139"/>
      <c r="DO49" s="139"/>
      <c r="DP49" s="139"/>
      <c r="DQ49" s="139"/>
      <c r="DR49" s="139"/>
      <c r="DS49" s="139"/>
      <c r="DT49" s="139"/>
      <c r="DU49" s="139"/>
      <c r="DV49" s="139"/>
      <c r="DW49" s="139"/>
      <c r="DX49" s="139"/>
      <c r="DY49" s="139"/>
      <c r="DZ49" s="139"/>
      <c r="EA49" s="139"/>
      <c r="EB49" s="139"/>
      <c r="EC49" s="139"/>
      <c r="ED49" s="139"/>
      <c r="EE49" s="139"/>
      <c r="EF49" s="139"/>
      <c r="EG49" s="139"/>
      <c r="EH49" s="139"/>
      <c r="EI49" s="139"/>
      <c r="EJ49" s="139"/>
      <c r="EK49" s="139"/>
      <c r="EL49" s="139"/>
      <c r="EM49" s="139"/>
      <c r="EN49" s="139"/>
      <c r="EO49" s="139"/>
      <c r="EP49" s="139"/>
      <c r="EQ49" s="139"/>
      <c r="ER49" s="139"/>
      <c r="ES49" s="139"/>
      <c r="ET49" s="139"/>
      <c r="EU49" s="139"/>
      <c r="EV49" s="139"/>
      <c r="EW49" s="139"/>
      <c r="EX49" s="139"/>
      <c r="EY49" s="139"/>
      <c r="EZ49" s="139"/>
      <c r="FA49" s="139"/>
      <c r="FB49" s="139"/>
      <c r="FC49" s="139"/>
      <c r="FD49" s="139"/>
      <c r="FE49" s="139"/>
      <c r="FF49" s="139"/>
      <c r="FG49" s="139"/>
      <c r="FH49" s="139"/>
      <c r="FI49" s="139"/>
      <c r="FJ49" s="139"/>
      <c r="FK49" s="139"/>
      <c r="FL49" s="139"/>
      <c r="FM49" s="139"/>
      <c r="FN49" s="139"/>
      <c r="FO49" s="139"/>
      <c r="FP49" s="139"/>
      <c r="FQ49" s="139"/>
      <c r="FR49" s="139"/>
      <c r="FS49" s="139"/>
      <c r="FT49" s="139"/>
      <c r="FU49" s="139"/>
      <c r="FV49" s="139"/>
      <c r="FW49" s="139"/>
      <c r="FX49" s="139"/>
      <c r="FY49" s="139"/>
      <c r="FZ49" s="139"/>
      <c r="GA49" s="139"/>
      <c r="GB49" s="139"/>
      <c r="GC49" s="139"/>
      <c r="GD49" s="139"/>
      <c r="GE49" s="139"/>
    </row>
    <row r="50" spans="1:187" ht="20.45" customHeight="1">
      <c r="A50" s="196"/>
      <c r="B50" s="197"/>
      <c r="C50" s="197"/>
      <c r="D50" s="197"/>
      <c r="E50" s="197"/>
      <c r="F50" s="197"/>
      <c r="G50" s="197"/>
      <c r="H50" s="197"/>
      <c r="I50" s="197"/>
      <c r="J50" s="197"/>
      <c r="K50" s="197"/>
      <c r="L50" s="197"/>
      <c r="M50" s="197"/>
      <c r="N50" s="197"/>
      <c r="O50" s="197"/>
      <c r="P50" s="197"/>
      <c r="Q50" s="197"/>
      <c r="R50" s="197"/>
      <c r="S50" s="197"/>
      <c r="T50" s="197"/>
      <c r="U50" s="197"/>
      <c r="V50" s="197"/>
      <c r="W50" s="197"/>
      <c r="X50" s="197"/>
      <c r="Y50" s="198"/>
      <c r="Z50" s="57"/>
      <c r="AA50" s="140" t="s">
        <v>129</v>
      </c>
      <c r="AB50" s="141" t="s">
        <v>130</v>
      </c>
      <c r="AC50" s="57"/>
      <c r="AD50" s="57"/>
      <c r="AE50" s="57"/>
      <c r="AF50" s="57"/>
      <c r="AG50" s="57"/>
      <c r="AH50" s="57"/>
      <c r="AI50" s="57"/>
      <c r="AJ50" s="57"/>
      <c r="AK50" s="57"/>
      <c r="AL50" s="57"/>
      <c r="AM50" s="57"/>
      <c r="AN50" s="57"/>
      <c r="AO50" s="57"/>
      <c r="AP50" s="57"/>
      <c r="AQ50" s="57"/>
      <c r="AR50" s="57"/>
      <c r="AS50" s="53"/>
      <c r="AT50" s="54"/>
      <c r="AU50" s="55"/>
      <c r="AV50" s="53"/>
      <c r="AW50" s="53"/>
      <c r="AX50" s="56"/>
      <c r="AY50" s="56"/>
      <c r="AZ50" s="53"/>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c r="CN50" s="139"/>
      <c r="CO50" s="139"/>
      <c r="CP50" s="139"/>
      <c r="CQ50" s="139"/>
      <c r="CR50" s="139"/>
      <c r="CS50" s="139"/>
      <c r="CT50" s="139"/>
      <c r="CU50" s="139"/>
      <c r="CV50" s="139"/>
      <c r="CW50" s="139"/>
      <c r="CX50" s="139"/>
      <c r="CY50" s="139"/>
      <c r="CZ50" s="139"/>
      <c r="DA50" s="139"/>
      <c r="DB50" s="139"/>
      <c r="DC50" s="139"/>
      <c r="DD50" s="139"/>
      <c r="DE50" s="139"/>
      <c r="DF50" s="139"/>
      <c r="DG50" s="139"/>
      <c r="DH50" s="139"/>
      <c r="DI50" s="139"/>
      <c r="DJ50" s="139"/>
      <c r="DK50" s="139"/>
      <c r="DL50" s="139"/>
      <c r="DM50" s="139"/>
      <c r="DN50" s="139"/>
      <c r="DO50" s="139"/>
      <c r="DP50" s="139"/>
      <c r="DQ50" s="139"/>
      <c r="DR50" s="139"/>
      <c r="DS50" s="139"/>
      <c r="DT50" s="139"/>
      <c r="DU50" s="139"/>
      <c r="DV50" s="139"/>
      <c r="DW50" s="139"/>
      <c r="DX50" s="139"/>
      <c r="DY50" s="139"/>
      <c r="DZ50" s="139"/>
      <c r="EA50" s="139"/>
      <c r="EB50" s="139"/>
      <c r="EC50" s="139"/>
      <c r="ED50" s="139"/>
      <c r="EE50" s="139"/>
      <c r="EF50" s="139"/>
      <c r="EG50" s="139"/>
      <c r="EH50" s="139"/>
      <c r="EI50" s="139"/>
      <c r="EJ50" s="139"/>
      <c r="EK50" s="139"/>
      <c r="EL50" s="139"/>
      <c r="EM50" s="139"/>
      <c r="EN50" s="139"/>
      <c r="EO50" s="139"/>
      <c r="EP50" s="139"/>
      <c r="EQ50" s="139"/>
      <c r="ER50" s="139"/>
      <c r="ES50" s="139"/>
      <c r="ET50" s="139"/>
      <c r="EU50" s="139"/>
      <c r="EV50" s="139"/>
      <c r="EW50" s="139"/>
      <c r="EX50" s="139"/>
      <c r="EY50" s="139"/>
      <c r="EZ50" s="139"/>
      <c r="FA50" s="139"/>
      <c r="FB50" s="139"/>
      <c r="FC50" s="139"/>
      <c r="FD50" s="139"/>
      <c r="FE50" s="139"/>
      <c r="FF50" s="139"/>
      <c r="FG50" s="139"/>
      <c r="FH50" s="139"/>
      <c r="FI50" s="139"/>
      <c r="FJ50" s="139"/>
      <c r="FK50" s="139"/>
      <c r="FL50" s="139"/>
      <c r="FM50" s="139"/>
      <c r="FN50" s="139"/>
      <c r="FO50" s="139"/>
      <c r="FP50" s="139"/>
      <c r="FQ50" s="139"/>
      <c r="FR50" s="139"/>
      <c r="FS50" s="139"/>
      <c r="FT50" s="139"/>
      <c r="FU50" s="139"/>
      <c r="FV50" s="139"/>
      <c r="FW50" s="139"/>
      <c r="FX50" s="139"/>
      <c r="FY50" s="139"/>
      <c r="FZ50" s="139"/>
      <c r="GA50" s="139"/>
      <c r="GB50" s="139"/>
      <c r="GC50" s="139"/>
      <c r="GD50" s="139"/>
      <c r="GE50" s="139"/>
    </row>
    <row r="51" spans="1:187" ht="20.45" customHeight="1">
      <c r="A51" s="196"/>
      <c r="B51" s="197"/>
      <c r="C51" s="197"/>
      <c r="D51" s="197"/>
      <c r="E51" s="197"/>
      <c r="F51" s="197"/>
      <c r="G51" s="197"/>
      <c r="H51" s="197"/>
      <c r="I51" s="197"/>
      <c r="J51" s="197"/>
      <c r="K51" s="197"/>
      <c r="L51" s="197"/>
      <c r="M51" s="197"/>
      <c r="N51" s="197"/>
      <c r="O51" s="197"/>
      <c r="P51" s="197"/>
      <c r="Q51" s="197"/>
      <c r="R51" s="197"/>
      <c r="S51" s="197"/>
      <c r="T51" s="197"/>
      <c r="U51" s="197"/>
      <c r="V51" s="197"/>
      <c r="W51" s="197"/>
      <c r="X51" s="197"/>
      <c r="Y51" s="198"/>
      <c r="Z51" s="57"/>
      <c r="AA51" s="140" t="s">
        <v>133</v>
      </c>
      <c r="AB51" s="141" t="s">
        <v>134</v>
      </c>
      <c r="AC51" s="57"/>
      <c r="AD51" s="57"/>
      <c r="AE51" s="57"/>
      <c r="AF51" s="57"/>
      <c r="AG51" s="57"/>
      <c r="AH51" s="57"/>
      <c r="AI51" s="57"/>
      <c r="AJ51" s="57"/>
      <c r="AK51" s="57"/>
      <c r="AL51" s="57"/>
      <c r="AM51" s="57"/>
      <c r="AN51" s="57"/>
      <c r="AO51" s="57"/>
      <c r="AP51" s="57"/>
      <c r="AQ51" s="57"/>
      <c r="AR51" s="57"/>
      <c r="AS51" s="53"/>
      <c r="AT51" s="53"/>
      <c r="AU51" s="53"/>
      <c r="AV51" s="53"/>
      <c r="AW51" s="53"/>
      <c r="AX51" s="56"/>
      <c r="AY51" s="56"/>
      <c r="AZ51" s="53"/>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c r="CN51" s="139"/>
      <c r="CO51" s="139"/>
      <c r="CP51" s="139"/>
      <c r="CQ51" s="139"/>
      <c r="CR51" s="139"/>
      <c r="CS51" s="139"/>
      <c r="CT51" s="139"/>
      <c r="CU51" s="139"/>
      <c r="CV51" s="139"/>
      <c r="CW51" s="139"/>
      <c r="CX51" s="139"/>
      <c r="CY51" s="139"/>
      <c r="CZ51" s="139"/>
      <c r="DA51" s="139"/>
      <c r="DB51" s="139"/>
      <c r="DC51" s="139"/>
      <c r="DD51" s="139"/>
      <c r="DE51" s="139"/>
      <c r="DF51" s="139"/>
      <c r="DG51" s="139"/>
      <c r="DH51" s="139"/>
      <c r="DI51" s="139"/>
      <c r="DJ51" s="139"/>
      <c r="DK51" s="139"/>
      <c r="DL51" s="139"/>
      <c r="DM51" s="139"/>
      <c r="DN51" s="139"/>
      <c r="DO51" s="139"/>
      <c r="DP51" s="139"/>
      <c r="DQ51" s="139"/>
      <c r="DR51" s="139"/>
      <c r="DS51" s="139"/>
      <c r="DT51" s="139"/>
      <c r="DU51" s="139"/>
      <c r="DV51" s="139"/>
      <c r="DW51" s="139"/>
      <c r="DX51" s="139"/>
      <c r="DY51" s="139"/>
      <c r="DZ51" s="139"/>
      <c r="EA51" s="139"/>
      <c r="EB51" s="139"/>
      <c r="EC51" s="139"/>
      <c r="ED51" s="139"/>
      <c r="EE51" s="139"/>
      <c r="EF51" s="139"/>
      <c r="EG51" s="139"/>
      <c r="EH51" s="139"/>
      <c r="EI51" s="139"/>
      <c r="EJ51" s="139"/>
      <c r="EK51" s="139"/>
      <c r="EL51" s="139"/>
      <c r="EM51" s="139"/>
      <c r="EN51" s="139"/>
      <c r="EO51" s="139"/>
      <c r="EP51" s="139"/>
      <c r="EQ51" s="139"/>
      <c r="ER51" s="139"/>
      <c r="ES51" s="139"/>
      <c r="ET51" s="139"/>
      <c r="EU51" s="139"/>
      <c r="EV51" s="139"/>
      <c r="EW51" s="139"/>
      <c r="EX51" s="139"/>
      <c r="EY51" s="139"/>
      <c r="EZ51" s="139"/>
      <c r="FA51" s="139"/>
      <c r="FB51" s="139"/>
      <c r="FC51" s="139"/>
      <c r="FD51" s="139"/>
      <c r="FE51" s="139"/>
      <c r="FF51" s="139"/>
      <c r="FG51" s="139"/>
      <c r="FH51" s="139"/>
      <c r="FI51" s="139"/>
      <c r="FJ51" s="139"/>
      <c r="FK51" s="139"/>
      <c r="FL51" s="139"/>
      <c r="FM51" s="139"/>
      <c r="FN51" s="139"/>
      <c r="FO51" s="139"/>
      <c r="FP51" s="139"/>
      <c r="FQ51" s="139"/>
      <c r="FR51" s="139"/>
      <c r="FS51" s="139"/>
      <c r="FT51" s="139"/>
      <c r="FU51" s="139"/>
      <c r="FV51" s="139"/>
      <c r="FW51" s="139"/>
      <c r="FX51" s="139"/>
      <c r="FY51" s="139"/>
      <c r="FZ51" s="139"/>
      <c r="GA51" s="139"/>
      <c r="GB51" s="139"/>
      <c r="GC51" s="139"/>
      <c r="GD51" s="139"/>
      <c r="GE51" s="139"/>
    </row>
    <row r="52" spans="1:187" ht="20.45" customHeight="1">
      <c r="A52" s="196"/>
      <c r="B52" s="197"/>
      <c r="C52" s="197"/>
      <c r="D52" s="197"/>
      <c r="E52" s="197"/>
      <c r="F52" s="197"/>
      <c r="G52" s="197"/>
      <c r="H52" s="197"/>
      <c r="I52" s="197"/>
      <c r="J52" s="197"/>
      <c r="K52" s="197"/>
      <c r="L52" s="197"/>
      <c r="M52" s="197"/>
      <c r="N52" s="197"/>
      <c r="O52" s="197"/>
      <c r="P52" s="197"/>
      <c r="Q52" s="197"/>
      <c r="R52" s="197"/>
      <c r="S52" s="197"/>
      <c r="T52" s="197"/>
      <c r="U52" s="197"/>
      <c r="V52" s="197"/>
      <c r="W52" s="197"/>
      <c r="X52" s="197"/>
      <c r="Y52" s="198"/>
      <c r="Z52" s="57"/>
      <c r="AA52" s="140" t="s">
        <v>137</v>
      </c>
      <c r="AB52" s="141" t="s">
        <v>138</v>
      </c>
      <c r="AC52" s="57"/>
      <c r="AD52" s="57"/>
      <c r="AE52" s="57"/>
      <c r="AF52" s="57"/>
      <c r="AG52" s="57"/>
      <c r="AH52" s="57"/>
      <c r="AI52" s="57"/>
      <c r="AJ52" s="57"/>
      <c r="AK52" s="57"/>
      <c r="AL52" s="57"/>
      <c r="AM52" s="57"/>
      <c r="AN52" s="57"/>
      <c r="AO52" s="57"/>
      <c r="AP52" s="57"/>
      <c r="AQ52" s="57"/>
      <c r="AR52" s="57"/>
      <c r="AS52" s="53"/>
      <c r="AT52" s="53"/>
      <c r="AU52" s="53"/>
      <c r="AV52" s="53"/>
      <c r="AW52" s="53"/>
      <c r="AX52" s="56"/>
      <c r="AY52" s="56"/>
      <c r="AZ52" s="53"/>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c r="CN52" s="139"/>
      <c r="CO52" s="139"/>
      <c r="CP52" s="139"/>
      <c r="CQ52" s="139"/>
      <c r="CR52" s="139"/>
      <c r="CS52" s="139"/>
      <c r="CT52" s="139"/>
      <c r="CU52" s="139"/>
      <c r="CV52" s="139"/>
      <c r="CW52" s="139"/>
      <c r="CX52" s="139"/>
      <c r="CY52" s="139"/>
      <c r="CZ52" s="139"/>
      <c r="DA52" s="139"/>
      <c r="DB52" s="139"/>
      <c r="DC52" s="139"/>
      <c r="DD52" s="139"/>
      <c r="DE52" s="139"/>
      <c r="DF52" s="139"/>
      <c r="DG52" s="139"/>
      <c r="DH52" s="139"/>
      <c r="DI52" s="139"/>
      <c r="DJ52" s="139"/>
      <c r="DK52" s="139"/>
      <c r="DL52" s="139"/>
      <c r="DM52" s="139"/>
      <c r="DN52" s="139"/>
      <c r="DO52" s="139"/>
      <c r="DP52" s="139"/>
      <c r="DQ52" s="139"/>
      <c r="DR52" s="139"/>
      <c r="DS52" s="139"/>
      <c r="DT52" s="139"/>
      <c r="DU52" s="139"/>
      <c r="DV52" s="139"/>
      <c r="DW52" s="139"/>
      <c r="DX52" s="139"/>
      <c r="DY52" s="139"/>
      <c r="DZ52" s="139"/>
      <c r="EA52" s="139"/>
      <c r="EB52" s="139"/>
      <c r="EC52" s="139"/>
      <c r="ED52" s="139"/>
      <c r="EE52" s="139"/>
      <c r="EF52" s="139"/>
      <c r="EG52" s="139"/>
      <c r="EH52" s="139"/>
      <c r="EI52" s="139"/>
      <c r="EJ52" s="139"/>
      <c r="EK52" s="139"/>
      <c r="EL52" s="139"/>
      <c r="EM52" s="139"/>
      <c r="EN52" s="139"/>
      <c r="EO52" s="139"/>
      <c r="EP52" s="139"/>
      <c r="EQ52" s="139"/>
      <c r="ER52" s="139"/>
      <c r="ES52" s="139"/>
      <c r="ET52" s="139"/>
      <c r="EU52" s="139"/>
      <c r="EV52" s="139"/>
      <c r="EW52" s="139"/>
      <c r="EX52" s="139"/>
      <c r="EY52" s="139"/>
      <c r="EZ52" s="139"/>
      <c r="FA52" s="139"/>
      <c r="FB52" s="139"/>
      <c r="FC52" s="139"/>
      <c r="FD52" s="139"/>
      <c r="FE52" s="139"/>
      <c r="FF52" s="139"/>
      <c r="FG52" s="139"/>
      <c r="FH52" s="139"/>
      <c r="FI52" s="139"/>
      <c r="FJ52" s="139"/>
      <c r="FK52" s="139"/>
      <c r="FL52" s="139"/>
      <c r="FM52" s="139"/>
      <c r="FN52" s="139"/>
      <c r="FO52" s="139"/>
      <c r="FP52" s="139"/>
      <c r="FQ52" s="139"/>
      <c r="FR52" s="139"/>
      <c r="FS52" s="139"/>
      <c r="FT52" s="139"/>
      <c r="FU52" s="139"/>
      <c r="FV52" s="139"/>
      <c r="FW52" s="139"/>
      <c r="FX52" s="139"/>
      <c r="FY52" s="139"/>
      <c r="FZ52" s="139"/>
      <c r="GA52" s="139"/>
      <c r="GB52" s="139"/>
      <c r="GC52" s="139"/>
      <c r="GD52" s="139"/>
      <c r="GE52" s="139"/>
    </row>
    <row r="53" spans="1:187" ht="20.45" customHeight="1">
      <c r="A53" s="196"/>
      <c r="B53" s="197"/>
      <c r="C53" s="197"/>
      <c r="D53" s="197"/>
      <c r="E53" s="197"/>
      <c r="F53" s="197"/>
      <c r="G53" s="197"/>
      <c r="H53" s="197"/>
      <c r="I53" s="197"/>
      <c r="J53" s="197"/>
      <c r="K53" s="197"/>
      <c r="L53" s="197"/>
      <c r="M53" s="197"/>
      <c r="N53" s="197"/>
      <c r="O53" s="197"/>
      <c r="P53" s="197"/>
      <c r="Q53" s="197"/>
      <c r="R53" s="197"/>
      <c r="S53" s="197"/>
      <c r="T53" s="197"/>
      <c r="U53" s="197"/>
      <c r="V53" s="197"/>
      <c r="W53" s="197"/>
      <c r="X53" s="197"/>
      <c r="Y53" s="198"/>
      <c r="Z53" s="57"/>
      <c r="AA53" s="140" t="s">
        <v>135</v>
      </c>
      <c r="AB53" s="141" t="s">
        <v>136</v>
      </c>
      <c r="AC53" s="57"/>
      <c r="AD53" s="57"/>
      <c r="AE53" s="57"/>
      <c r="AF53" s="57"/>
      <c r="AG53" s="57"/>
      <c r="AH53" s="57"/>
      <c r="AI53" s="57"/>
      <c r="AJ53" s="57"/>
      <c r="AK53" s="57"/>
      <c r="AL53" s="57"/>
      <c r="AM53" s="57"/>
      <c r="AN53" s="57"/>
      <c r="AO53" s="57"/>
      <c r="AP53" s="57"/>
      <c r="AQ53" s="57"/>
      <c r="AR53" s="57"/>
      <c r="AS53" s="53"/>
      <c r="AT53" s="53"/>
      <c r="AU53" s="53"/>
      <c r="AV53" s="53"/>
      <c r="AW53" s="53"/>
      <c r="AX53" s="56"/>
      <c r="AY53" s="56"/>
      <c r="AZ53" s="53"/>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c r="CN53" s="139"/>
      <c r="CO53" s="139"/>
      <c r="CP53" s="139"/>
      <c r="CQ53" s="139"/>
      <c r="CR53" s="139"/>
      <c r="CS53" s="139"/>
      <c r="CT53" s="139"/>
      <c r="CU53" s="139"/>
      <c r="CV53" s="139"/>
      <c r="CW53" s="139"/>
      <c r="CX53" s="139"/>
      <c r="CY53" s="139"/>
      <c r="CZ53" s="139"/>
      <c r="DA53" s="139"/>
      <c r="DB53" s="139"/>
      <c r="DC53" s="139"/>
      <c r="DD53" s="139"/>
      <c r="DE53" s="139"/>
      <c r="DF53" s="139"/>
      <c r="DG53" s="139"/>
      <c r="DH53" s="139"/>
      <c r="DI53" s="139"/>
      <c r="DJ53" s="139"/>
      <c r="DK53" s="139"/>
      <c r="DL53" s="139"/>
      <c r="DM53" s="139"/>
      <c r="DN53" s="139"/>
      <c r="DO53" s="139"/>
      <c r="DP53" s="139"/>
      <c r="DQ53" s="139"/>
      <c r="DR53" s="139"/>
      <c r="DS53" s="139"/>
      <c r="DT53" s="139"/>
      <c r="DU53" s="139"/>
      <c r="DV53" s="139"/>
      <c r="DW53" s="139"/>
      <c r="DX53" s="139"/>
      <c r="DY53" s="139"/>
      <c r="DZ53" s="139"/>
      <c r="EA53" s="139"/>
      <c r="EB53" s="139"/>
      <c r="EC53" s="139"/>
      <c r="ED53" s="139"/>
      <c r="EE53" s="139"/>
      <c r="EF53" s="139"/>
      <c r="EG53" s="139"/>
      <c r="EH53" s="139"/>
      <c r="EI53" s="139"/>
      <c r="EJ53" s="139"/>
      <c r="EK53" s="139"/>
      <c r="EL53" s="139"/>
      <c r="EM53" s="139"/>
      <c r="EN53" s="139"/>
      <c r="EO53" s="139"/>
      <c r="EP53" s="139"/>
      <c r="EQ53" s="139"/>
      <c r="ER53" s="139"/>
      <c r="ES53" s="139"/>
      <c r="ET53" s="139"/>
      <c r="EU53" s="139"/>
      <c r="EV53" s="139"/>
      <c r="EW53" s="139"/>
      <c r="EX53" s="139"/>
      <c r="EY53" s="139"/>
      <c r="EZ53" s="139"/>
      <c r="FA53" s="139"/>
      <c r="FB53" s="139"/>
      <c r="FC53" s="139"/>
      <c r="FD53" s="139"/>
      <c r="FE53" s="139"/>
      <c r="FF53" s="139"/>
      <c r="FG53" s="139"/>
      <c r="FH53" s="139"/>
      <c r="FI53" s="139"/>
      <c r="FJ53" s="139"/>
      <c r="FK53" s="139"/>
      <c r="FL53" s="139"/>
      <c r="FM53" s="139"/>
      <c r="FN53" s="139"/>
      <c r="FO53" s="139"/>
      <c r="FP53" s="139"/>
      <c r="FQ53" s="139"/>
      <c r="FR53" s="139"/>
      <c r="FS53" s="139"/>
      <c r="FT53" s="139"/>
      <c r="FU53" s="139"/>
      <c r="FV53" s="139"/>
      <c r="FW53" s="139"/>
      <c r="FX53" s="139"/>
      <c r="FY53" s="139"/>
      <c r="FZ53" s="139"/>
      <c r="GA53" s="139"/>
      <c r="GB53" s="139"/>
      <c r="GC53" s="139"/>
      <c r="GD53" s="139"/>
      <c r="GE53" s="139"/>
    </row>
    <row r="54" spans="1:187" ht="20.45" customHeight="1" thickBot="1">
      <c r="A54" s="199"/>
      <c r="B54" s="200"/>
      <c r="C54" s="200"/>
      <c r="D54" s="200"/>
      <c r="E54" s="200"/>
      <c r="F54" s="200"/>
      <c r="G54" s="200"/>
      <c r="H54" s="200"/>
      <c r="I54" s="200"/>
      <c r="J54" s="200"/>
      <c r="K54" s="200"/>
      <c r="L54" s="200"/>
      <c r="M54" s="200"/>
      <c r="N54" s="200"/>
      <c r="O54" s="200"/>
      <c r="P54" s="200"/>
      <c r="Q54" s="200"/>
      <c r="R54" s="200"/>
      <c r="S54" s="200"/>
      <c r="T54" s="200"/>
      <c r="U54" s="200"/>
      <c r="V54" s="200"/>
      <c r="W54" s="200"/>
      <c r="X54" s="200"/>
      <c r="Y54" s="201"/>
      <c r="Z54" s="53"/>
      <c r="AA54" s="140" t="s">
        <v>139</v>
      </c>
      <c r="AB54" s="141" t="s">
        <v>140</v>
      </c>
      <c r="AC54" s="53"/>
      <c r="AD54" s="53"/>
      <c r="AE54" s="53"/>
      <c r="AF54" s="53"/>
      <c r="AG54" s="53"/>
      <c r="AH54" s="53"/>
      <c r="AI54" s="53"/>
      <c r="AJ54" s="53"/>
      <c r="AK54" s="53"/>
      <c r="AL54" s="53"/>
      <c r="AM54" s="53"/>
      <c r="AN54" s="53"/>
      <c r="AO54" s="53"/>
      <c r="AP54" s="53"/>
      <c r="AQ54" s="53"/>
      <c r="AR54" s="53"/>
      <c r="AS54" s="53"/>
      <c r="AT54" s="53"/>
      <c r="AU54" s="53"/>
      <c r="AV54" s="53"/>
      <c r="AW54" s="53"/>
      <c r="AX54" s="56"/>
      <c r="AY54" s="56"/>
      <c r="AZ54" s="53"/>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c r="CN54" s="139"/>
      <c r="CO54" s="139"/>
      <c r="CP54" s="139"/>
      <c r="CQ54" s="139"/>
      <c r="CR54" s="139"/>
      <c r="CS54" s="139"/>
      <c r="CT54" s="139"/>
      <c r="CU54" s="139"/>
      <c r="CV54" s="139"/>
      <c r="CW54" s="139"/>
      <c r="CX54" s="139"/>
      <c r="CY54" s="139"/>
      <c r="CZ54" s="139"/>
      <c r="DA54" s="139"/>
      <c r="DB54" s="139"/>
      <c r="DC54" s="139"/>
      <c r="DD54" s="139"/>
      <c r="DE54" s="139"/>
      <c r="DF54" s="139"/>
      <c r="DG54" s="139"/>
      <c r="DH54" s="139"/>
      <c r="DI54" s="139"/>
      <c r="DJ54" s="139"/>
      <c r="DK54" s="139"/>
      <c r="DL54" s="139"/>
      <c r="DM54" s="139"/>
      <c r="DN54" s="139"/>
      <c r="DO54" s="139"/>
      <c r="DP54" s="139"/>
      <c r="DQ54" s="139"/>
      <c r="DR54" s="139"/>
      <c r="DS54" s="139"/>
      <c r="DT54" s="139"/>
      <c r="DU54" s="139"/>
      <c r="DV54" s="139"/>
      <c r="DW54" s="139"/>
      <c r="DX54" s="139"/>
      <c r="DY54" s="139"/>
      <c r="DZ54" s="139"/>
      <c r="EA54" s="139"/>
      <c r="EB54" s="139"/>
      <c r="EC54" s="139"/>
      <c r="ED54" s="139"/>
      <c r="EE54" s="139"/>
      <c r="EF54" s="139"/>
      <c r="EG54" s="139"/>
      <c r="EH54" s="139"/>
      <c r="EI54" s="139"/>
      <c r="EJ54" s="139"/>
      <c r="EK54" s="139"/>
      <c r="EL54" s="139"/>
      <c r="EM54" s="139"/>
      <c r="EN54" s="139"/>
      <c r="EO54" s="139"/>
      <c r="EP54" s="139"/>
      <c r="EQ54" s="139"/>
      <c r="ER54" s="139"/>
      <c r="ES54" s="139"/>
      <c r="ET54" s="139"/>
      <c r="EU54" s="139"/>
      <c r="EV54" s="139"/>
      <c r="EW54" s="139"/>
      <c r="EX54" s="139"/>
      <c r="EY54" s="139"/>
      <c r="EZ54" s="139"/>
      <c r="FA54" s="139"/>
      <c r="FB54" s="139"/>
      <c r="FC54" s="139"/>
      <c r="FD54" s="139"/>
      <c r="FE54" s="139"/>
      <c r="FF54" s="139"/>
      <c r="FG54" s="139"/>
      <c r="FH54" s="139"/>
      <c r="FI54" s="139"/>
      <c r="FJ54" s="139"/>
      <c r="FK54" s="139"/>
      <c r="FL54" s="139"/>
      <c r="FM54" s="139"/>
      <c r="FN54" s="139"/>
      <c r="FO54" s="139"/>
      <c r="FP54" s="139"/>
      <c r="FQ54" s="139"/>
      <c r="FR54" s="139"/>
      <c r="FS54" s="139"/>
      <c r="FT54" s="139"/>
      <c r="FU54" s="139"/>
      <c r="FV54" s="139"/>
      <c r="FW54" s="139"/>
      <c r="FX54" s="139"/>
      <c r="FY54" s="139"/>
      <c r="FZ54" s="139"/>
      <c r="GA54" s="139"/>
      <c r="GB54" s="139"/>
      <c r="GC54" s="139"/>
      <c r="GD54" s="139"/>
      <c r="GE54" s="139"/>
    </row>
    <row r="55" spans="1:187" ht="20.45" customHeight="1">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139"/>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50"/>
      <c r="AY55" s="150"/>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c r="CN55" s="139"/>
      <c r="CO55" s="139"/>
      <c r="CP55" s="139"/>
      <c r="CQ55" s="139"/>
      <c r="CR55" s="139"/>
      <c r="CS55" s="139"/>
      <c r="CT55" s="139"/>
      <c r="CU55" s="139"/>
      <c r="CV55" s="139"/>
      <c r="CW55" s="139"/>
      <c r="CX55" s="139"/>
      <c r="CY55" s="139"/>
      <c r="CZ55" s="139"/>
      <c r="DA55" s="139"/>
      <c r="DB55" s="139"/>
      <c r="DC55" s="139"/>
      <c r="DD55" s="139"/>
      <c r="DE55" s="139"/>
      <c r="DF55" s="139"/>
      <c r="DG55" s="139"/>
      <c r="DH55" s="139"/>
      <c r="DI55" s="139"/>
      <c r="DJ55" s="139"/>
      <c r="DK55" s="139"/>
      <c r="DL55" s="139"/>
      <c r="DM55" s="139"/>
      <c r="DN55" s="139"/>
      <c r="DO55" s="139"/>
      <c r="DP55" s="139"/>
      <c r="DQ55" s="139"/>
      <c r="DR55" s="139"/>
      <c r="DS55" s="139"/>
      <c r="DT55" s="139"/>
      <c r="DU55" s="139"/>
      <c r="DV55" s="139"/>
      <c r="DW55" s="139"/>
      <c r="DX55" s="139"/>
      <c r="DY55" s="139"/>
      <c r="DZ55" s="139"/>
      <c r="EA55" s="139"/>
      <c r="EB55" s="139"/>
      <c r="EC55" s="139"/>
      <c r="ED55" s="139"/>
      <c r="EE55" s="139"/>
      <c r="EF55" s="139"/>
      <c r="EG55" s="139"/>
      <c r="EH55" s="139"/>
      <c r="EI55" s="139"/>
      <c r="EJ55" s="139"/>
      <c r="EK55" s="139"/>
      <c r="EL55" s="139"/>
      <c r="EM55" s="139"/>
      <c r="EN55" s="139"/>
      <c r="EO55" s="139"/>
      <c r="EP55" s="139"/>
      <c r="EQ55" s="139"/>
      <c r="ER55" s="139"/>
      <c r="ES55" s="139"/>
      <c r="ET55" s="139"/>
      <c r="EU55" s="139"/>
      <c r="EV55" s="139"/>
      <c r="EW55" s="139"/>
      <c r="EX55" s="139"/>
      <c r="EY55" s="139"/>
      <c r="EZ55" s="139"/>
      <c r="FA55" s="139"/>
      <c r="FB55" s="139"/>
      <c r="FC55" s="139"/>
      <c r="FD55" s="139"/>
      <c r="FE55" s="139"/>
      <c r="FF55" s="139"/>
      <c r="FG55" s="139"/>
      <c r="FH55" s="139"/>
      <c r="FI55" s="139"/>
      <c r="FJ55" s="139"/>
      <c r="FK55" s="139"/>
      <c r="FL55" s="139"/>
      <c r="FM55" s="139"/>
      <c r="FN55" s="139"/>
      <c r="FO55" s="139"/>
      <c r="FP55" s="139"/>
      <c r="FQ55" s="139"/>
      <c r="FR55" s="139"/>
      <c r="FS55" s="139"/>
      <c r="FT55" s="139"/>
      <c r="FU55" s="139"/>
      <c r="FV55" s="139"/>
      <c r="FW55" s="139"/>
      <c r="FX55" s="139"/>
      <c r="FY55" s="139"/>
      <c r="FZ55" s="139"/>
      <c r="GA55" s="139"/>
      <c r="GB55" s="139"/>
      <c r="GC55" s="139"/>
      <c r="GD55" s="139"/>
      <c r="GE55" s="139"/>
    </row>
    <row r="56" spans="1:187" ht="20.45" customHeight="1">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139"/>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50"/>
      <c r="AY56" s="150"/>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c r="CN56" s="139"/>
      <c r="CO56" s="139"/>
      <c r="CP56" s="139"/>
      <c r="CQ56" s="139"/>
      <c r="CR56" s="139"/>
      <c r="CS56" s="139"/>
      <c r="CT56" s="139"/>
      <c r="CU56" s="139"/>
      <c r="CV56" s="139"/>
      <c r="CW56" s="139"/>
      <c r="CX56" s="139"/>
      <c r="CY56" s="139"/>
      <c r="CZ56" s="139"/>
      <c r="DA56" s="139"/>
      <c r="DB56" s="139"/>
      <c r="DC56" s="139"/>
      <c r="DD56" s="139"/>
      <c r="DE56" s="139"/>
      <c r="DF56" s="139"/>
      <c r="DG56" s="139"/>
      <c r="DH56" s="139"/>
      <c r="DI56" s="139"/>
      <c r="DJ56" s="139"/>
      <c r="DK56" s="139"/>
      <c r="DL56" s="139"/>
      <c r="DM56" s="139"/>
      <c r="DN56" s="139"/>
      <c r="DO56" s="139"/>
      <c r="DP56" s="139"/>
      <c r="DQ56" s="139"/>
      <c r="DR56" s="139"/>
      <c r="DS56" s="139"/>
      <c r="DT56" s="139"/>
      <c r="DU56" s="139"/>
      <c r="DV56" s="139"/>
      <c r="DW56" s="139"/>
      <c r="DX56" s="139"/>
      <c r="DY56" s="139"/>
      <c r="DZ56" s="139"/>
      <c r="EA56" s="139"/>
      <c r="EB56" s="139"/>
      <c r="EC56" s="139"/>
      <c r="ED56" s="139"/>
      <c r="EE56" s="139"/>
      <c r="EF56" s="139"/>
      <c r="EG56" s="139"/>
      <c r="EH56" s="139"/>
      <c r="EI56" s="139"/>
      <c r="EJ56" s="139"/>
      <c r="EK56" s="139"/>
      <c r="EL56" s="139"/>
      <c r="EM56" s="139"/>
      <c r="EN56" s="139"/>
      <c r="EO56" s="139"/>
      <c r="EP56" s="139"/>
      <c r="EQ56" s="139"/>
      <c r="ER56" s="139"/>
      <c r="ES56" s="139"/>
      <c r="ET56" s="139"/>
      <c r="EU56" s="139"/>
      <c r="EV56" s="139"/>
      <c r="EW56" s="139"/>
      <c r="EX56" s="139"/>
      <c r="EY56" s="139"/>
      <c r="EZ56" s="139"/>
      <c r="FA56" s="139"/>
      <c r="FB56" s="139"/>
      <c r="FC56" s="139"/>
      <c r="FD56" s="139"/>
      <c r="FE56" s="139"/>
      <c r="FF56" s="139"/>
      <c r="FG56" s="139"/>
      <c r="FH56" s="139"/>
      <c r="FI56" s="139"/>
      <c r="FJ56" s="139"/>
      <c r="FK56" s="139"/>
      <c r="FL56" s="139"/>
      <c r="FM56" s="139"/>
      <c r="FN56" s="139"/>
      <c r="FO56" s="139"/>
      <c r="FP56" s="139"/>
      <c r="FQ56" s="139"/>
      <c r="FR56" s="139"/>
      <c r="FS56" s="139"/>
      <c r="FT56" s="139"/>
      <c r="FU56" s="139"/>
      <c r="FV56" s="139"/>
      <c r="FW56" s="139"/>
      <c r="FX56" s="139"/>
      <c r="FY56" s="139"/>
      <c r="FZ56" s="139"/>
      <c r="GA56" s="139"/>
      <c r="GB56" s="139"/>
      <c r="GC56" s="139"/>
      <c r="GD56" s="139"/>
      <c r="GE56" s="139"/>
    </row>
    <row r="57" spans="1:187" ht="20.45" customHeight="1">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50"/>
      <c r="AY57" s="150"/>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c r="CN57" s="139"/>
      <c r="CO57" s="139"/>
      <c r="CP57" s="139"/>
      <c r="CQ57" s="139"/>
      <c r="CR57" s="139"/>
      <c r="CS57" s="139"/>
      <c r="CT57" s="139"/>
      <c r="CU57" s="139"/>
      <c r="CV57" s="139"/>
      <c r="CW57" s="139"/>
      <c r="CX57" s="139"/>
      <c r="CY57" s="139"/>
      <c r="CZ57" s="139"/>
      <c r="DA57" s="139"/>
      <c r="DB57" s="139"/>
      <c r="DC57" s="139"/>
      <c r="DD57" s="139"/>
      <c r="DE57" s="139"/>
      <c r="DF57" s="139"/>
      <c r="DG57" s="139"/>
      <c r="DH57" s="139"/>
      <c r="DI57" s="139"/>
      <c r="DJ57" s="139"/>
      <c r="DK57" s="139"/>
      <c r="DL57" s="139"/>
      <c r="DM57" s="139"/>
      <c r="DN57" s="139"/>
      <c r="DO57" s="139"/>
      <c r="DP57" s="139"/>
      <c r="DQ57" s="139"/>
      <c r="DR57" s="139"/>
      <c r="DS57" s="139"/>
      <c r="DT57" s="139"/>
      <c r="DU57" s="139"/>
      <c r="DV57" s="139"/>
      <c r="DW57" s="139"/>
      <c r="DX57" s="139"/>
      <c r="DY57" s="139"/>
      <c r="DZ57" s="139"/>
      <c r="EA57" s="139"/>
      <c r="EB57" s="139"/>
      <c r="EC57" s="139"/>
      <c r="ED57" s="139"/>
      <c r="EE57" s="139"/>
      <c r="EF57" s="139"/>
      <c r="EG57" s="139"/>
      <c r="EH57" s="139"/>
      <c r="EI57" s="139"/>
      <c r="EJ57" s="139"/>
      <c r="EK57" s="139"/>
      <c r="EL57" s="139"/>
      <c r="EM57" s="139"/>
      <c r="EN57" s="139"/>
      <c r="EO57" s="139"/>
      <c r="EP57" s="139"/>
      <c r="EQ57" s="139"/>
      <c r="ER57" s="139"/>
      <c r="ES57" s="139"/>
      <c r="ET57" s="139"/>
      <c r="EU57" s="139"/>
      <c r="EV57" s="139"/>
      <c r="EW57" s="139"/>
      <c r="EX57" s="139"/>
      <c r="EY57" s="139"/>
      <c r="EZ57" s="139"/>
      <c r="FA57" s="139"/>
      <c r="FB57" s="139"/>
      <c r="FC57" s="139"/>
      <c r="FD57" s="139"/>
      <c r="FE57" s="139"/>
      <c r="FF57" s="139"/>
      <c r="FG57" s="139"/>
      <c r="FH57" s="139"/>
      <c r="FI57" s="139"/>
      <c r="FJ57" s="139"/>
      <c r="FK57" s="139"/>
      <c r="FL57" s="139"/>
      <c r="FM57" s="139"/>
      <c r="FN57" s="139"/>
      <c r="FO57" s="139"/>
      <c r="FP57" s="139"/>
      <c r="FQ57" s="139"/>
      <c r="FR57" s="139"/>
      <c r="FS57" s="139"/>
      <c r="FT57" s="139"/>
      <c r="FU57" s="139"/>
      <c r="FV57" s="139"/>
      <c r="FW57" s="139"/>
      <c r="FX57" s="139"/>
      <c r="FY57" s="139"/>
      <c r="FZ57" s="139"/>
      <c r="GA57" s="139"/>
      <c r="GB57" s="139"/>
      <c r="GC57" s="139"/>
      <c r="GD57" s="139"/>
      <c r="GE57" s="139"/>
    </row>
    <row r="58" spans="1:187" ht="20.45" customHeight="1">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50"/>
      <c r="AY58" s="150"/>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c r="CN58" s="139"/>
      <c r="CO58" s="139"/>
      <c r="CP58" s="139"/>
      <c r="CQ58" s="139"/>
      <c r="CR58" s="139"/>
      <c r="CS58" s="139"/>
      <c r="CT58" s="139"/>
      <c r="CU58" s="139"/>
      <c r="CV58" s="139"/>
      <c r="CW58" s="139"/>
      <c r="CX58" s="139"/>
      <c r="CY58" s="139"/>
      <c r="CZ58" s="139"/>
      <c r="DA58" s="139"/>
      <c r="DB58" s="139"/>
      <c r="DC58" s="139"/>
      <c r="DD58" s="139"/>
      <c r="DE58" s="139"/>
      <c r="DF58" s="139"/>
      <c r="DG58" s="139"/>
      <c r="DH58" s="139"/>
      <c r="DI58" s="139"/>
      <c r="DJ58" s="139"/>
      <c r="DK58" s="139"/>
      <c r="DL58" s="139"/>
      <c r="DM58" s="139"/>
      <c r="DN58" s="139"/>
      <c r="DO58" s="139"/>
      <c r="DP58" s="139"/>
      <c r="DQ58" s="139"/>
      <c r="DR58" s="139"/>
      <c r="DS58" s="139"/>
      <c r="DT58" s="139"/>
      <c r="DU58" s="139"/>
      <c r="DV58" s="139"/>
      <c r="DW58" s="139"/>
      <c r="DX58" s="139"/>
      <c r="DY58" s="139"/>
      <c r="DZ58" s="139"/>
      <c r="EA58" s="139"/>
      <c r="EB58" s="139"/>
      <c r="EC58" s="139"/>
      <c r="ED58" s="139"/>
      <c r="EE58" s="139"/>
      <c r="EF58" s="139"/>
      <c r="EG58" s="139"/>
      <c r="EH58" s="139"/>
      <c r="EI58" s="139"/>
      <c r="EJ58" s="139"/>
      <c r="EK58" s="139"/>
      <c r="EL58" s="139"/>
      <c r="EM58" s="139"/>
      <c r="EN58" s="139"/>
      <c r="EO58" s="139"/>
      <c r="EP58" s="139"/>
      <c r="EQ58" s="139"/>
      <c r="ER58" s="139"/>
      <c r="ES58" s="139"/>
      <c r="ET58" s="139"/>
      <c r="EU58" s="139"/>
      <c r="EV58" s="139"/>
      <c r="EW58" s="139"/>
      <c r="EX58" s="139"/>
      <c r="EY58" s="139"/>
      <c r="EZ58" s="139"/>
      <c r="FA58" s="139"/>
      <c r="FB58" s="139"/>
      <c r="FC58" s="139"/>
      <c r="FD58" s="139"/>
      <c r="FE58" s="139"/>
      <c r="FF58" s="139"/>
      <c r="FG58" s="139"/>
      <c r="FH58" s="139"/>
      <c r="FI58" s="139"/>
      <c r="FJ58" s="139"/>
      <c r="FK58" s="139"/>
      <c r="FL58" s="139"/>
      <c r="FM58" s="139"/>
      <c r="FN58" s="139"/>
      <c r="FO58" s="139"/>
      <c r="FP58" s="139"/>
      <c r="FQ58" s="139"/>
      <c r="FR58" s="139"/>
      <c r="FS58" s="139"/>
      <c r="FT58" s="139"/>
      <c r="FU58" s="139"/>
      <c r="FV58" s="139"/>
      <c r="FW58" s="139"/>
      <c r="FX58" s="139"/>
      <c r="FY58" s="139"/>
      <c r="FZ58" s="139"/>
      <c r="GA58" s="139"/>
      <c r="GB58" s="139"/>
      <c r="GC58" s="139"/>
      <c r="GD58" s="139"/>
      <c r="GE58" s="139"/>
    </row>
    <row r="59" spans="1:187" ht="20.45" customHeight="1">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13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50"/>
      <c r="AY59" s="150"/>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c r="CN59" s="139"/>
      <c r="CO59" s="139"/>
      <c r="CP59" s="139"/>
      <c r="CQ59" s="139"/>
      <c r="CR59" s="139"/>
      <c r="CS59" s="139"/>
      <c r="CT59" s="139"/>
      <c r="CU59" s="139"/>
      <c r="CV59" s="139"/>
      <c r="CW59" s="139"/>
      <c r="CX59" s="139"/>
      <c r="CY59" s="139"/>
      <c r="CZ59" s="139"/>
      <c r="DA59" s="139"/>
      <c r="DB59" s="139"/>
      <c r="DC59" s="139"/>
      <c r="DD59" s="139"/>
      <c r="DE59" s="139"/>
      <c r="DF59" s="139"/>
      <c r="DG59" s="139"/>
      <c r="DH59" s="139"/>
      <c r="DI59" s="139"/>
      <c r="DJ59" s="139"/>
      <c r="DK59" s="139"/>
      <c r="DL59" s="139"/>
      <c r="DM59" s="139"/>
      <c r="DN59" s="139"/>
      <c r="DO59" s="139"/>
      <c r="DP59" s="139"/>
      <c r="DQ59" s="139"/>
      <c r="DR59" s="139"/>
      <c r="DS59" s="139"/>
      <c r="DT59" s="139"/>
      <c r="DU59" s="139"/>
      <c r="DV59" s="139"/>
      <c r="DW59" s="139"/>
      <c r="DX59" s="139"/>
      <c r="DY59" s="139"/>
      <c r="DZ59" s="139"/>
      <c r="EA59" s="139"/>
      <c r="EB59" s="139"/>
      <c r="EC59" s="139"/>
      <c r="ED59" s="139"/>
      <c r="EE59" s="139"/>
      <c r="EF59" s="139"/>
      <c r="EG59" s="139"/>
      <c r="EH59" s="139"/>
      <c r="EI59" s="139"/>
      <c r="EJ59" s="139"/>
      <c r="EK59" s="139"/>
      <c r="EL59" s="139"/>
      <c r="EM59" s="139"/>
      <c r="EN59" s="139"/>
      <c r="EO59" s="139"/>
      <c r="EP59" s="139"/>
      <c r="EQ59" s="139"/>
      <c r="ER59" s="139"/>
      <c r="ES59" s="139"/>
      <c r="ET59" s="139"/>
      <c r="EU59" s="139"/>
      <c r="EV59" s="139"/>
      <c r="EW59" s="139"/>
      <c r="EX59" s="139"/>
      <c r="EY59" s="139"/>
      <c r="EZ59" s="139"/>
      <c r="FA59" s="139"/>
      <c r="FB59" s="139"/>
      <c r="FC59" s="139"/>
      <c r="FD59" s="139"/>
      <c r="FE59" s="139"/>
      <c r="FF59" s="139"/>
      <c r="FG59" s="139"/>
      <c r="FH59" s="139"/>
      <c r="FI59" s="139"/>
      <c r="FJ59" s="139"/>
      <c r="FK59" s="139"/>
      <c r="FL59" s="139"/>
      <c r="FM59" s="139"/>
      <c r="FN59" s="139"/>
      <c r="FO59" s="139"/>
      <c r="FP59" s="139"/>
      <c r="FQ59" s="139"/>
      <c r="FR59" s="139"/>
      <c r="FS59" s="139"/>
      <c r="FT59" s="139"/>
      <c r="FU59" s="139"/>
      <c r="FV59" s="139"/>
      <c r="FW59" s="139"/>
      <c r="FX59" s="139"/>
      <c r="FY59" s="139"/>
      <c r="FZ59" s="139"/>
      <c r="GA59" s="139"/>
      <c r="GB59" s="139"/>
      <c r="GC59" s="139"/>
      <c r="GD59" s="139"/>
      <c r="GE59" s="139"/>
    </row>
    <row r="60" spans="1:187" ht="13.15" customHeight="1">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139"/>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50"/>
      <c r="AY60" s="150"/>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c r="CN60" s="139"/>
      <c r="CO60" s="139"/>
      <c r="CP60" s="139"/>
      <c r="CQ60" s="139"/>
      <c r="CR60" s="139"/>
      <c r="CS60" s="139"/>
      <c r="CT60" s="139"/>
      <c r="CU60" s="139"/>
      <c r="CV60" s="139"/>
      <c r="CW60" s="139"/>
      <c r="CX60" s="139"/>
      <c r="CY60" s="139"/>
      <c r="CZ60" s="139"/>
      <c r="DA60" s="139"/>
      <c r="DB60" s="139"/>
      <c r="DC60" s="139"/>
      <c r="DD60" s="139"/>
      <c r="DE60" s="139"/>
      <c r="DF60" s="139"/>
      <c r="DG60" s="139"/>
      <c r="DH60" s="139"/>
      <c r="DI60" s="139"/>
      <c r="DJ60" s="139"/>
      <c r="DK60" s="139"/>
      <c r="DL60" s="139"/>
      <c r="DM60" s="139"/>
      <c r="DN60" s="139"/>
      <c r="DO60" s="139"/>
      <c r="DP60" s="139"/>
      <c r="DQ60" s="139"/>
      <c r="DR60" s="139"/>
      <c r="DS60" s="139"/>
      <c r="DT60" s="139"/>
      <c r="DU60" s="139"/>
      <c r="DV60" s="139"/>
      <c r="DW60" s="139"/>
      <c r="DX60" s="139"/>
      <c r="DY60" s="139"/>
      <c r="DZ60" s="139"/>
      <c r="EA60" s="139"/>
      <c r="EB60" s="139"/>
      <c r="EC60" s="139"/>
      <c r="ED60" s="139"/>
      <c r="EE60" s="139"/>
      <c r="EF60" s="139"/>
      <c r="EG60" s="139"/>
      <c r="EH60" s="139"/>
      <c r="EI60" s="139"/>
      <c r="EJ60" s="139"/>
      <c r="EK60" s="139"/>
      <c r="EL60" s="139"/>
      <c r="EM60" s="139"/>
      <c r="EN60" s="139"/>
      <c r="EO60" s="139"/>
      <c r="EP60" s="139"/>
      <c r="EQ60" s="139"/>
      <c r="ER60" s="139"/>
      <c r="ES60" s="139"/>
      <c r="ET60" s="139"/>
      <c r="EU60" s="139"/>
      <c r="EV60" s="139"/>
      <c r="EW60" s="139"/>
      <c r="EX60" s="139"/>
      <c r="EY60" s="139"/>
      <c r="EZ60" s="139"/>
      <c r="FA60" s="139"/>
      <c r="FB60" s="139"/>
      <c r="FC60" s="139"/>
      <c r="FD60" s="139"/>
      <c r="FE60" s="139"/>
      <c r="FF60" s="139"/>
      <c r="FG60" s="139"/>
      <c r="FH60" s="139"/>
      <c r="FI60" s="139"/>
      <c r="FJ60" s="139"/>
      <c r="FK60" s="139"/>
      <c r="FL60" s="139"/>
      <c r="FM60" s="139"/>
      <c r="FN60" s="139"/>
      <c r="FO60" s="139"/>
      <c r="FP60" s="139"/>
      <c r="FQ60" s="139"/>
      <c r="FR60" s="139"/>
      <c r="FS60" s="139"/>
      <c r="FT60" s="139"/>
      <c r="FU60" s="139"/>
      <c r="FV60" s="139"/>
      <c r="FW60" s="139"/>
      <c r="FX60" s="139"/>
      <c r="FY60" s="139"/>
      <c r="FZ60" s="139"/>
      <c r="GA60" s="139"/>
      <c r="GB60" s="139"/>
      <c r="GC60" s="139"/>
      <c r="GD60" s="139"/>
      <c r="GE60" s="139"/>
    </row>
    <row r="61" spans="1:187">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50"/>
      <c r="AY61" s="150"/>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c r="CN61" s="139"/>
      <c r="CO61" s="139"/>
      <c r="CP61" s="139"/>
      <c r="CQ61" s="139"/>
      <c r="CR61" s="139"/>
      <c r="CS61" s="139"/>
      <c r="CT61" s="139"/>
      <c r="CU61" s="139"/>
      <c r="CV61" s="139"/>
      <c r="CW61" s="139"/>
      <c r="CX61" s="139"/>
      <c r="CY61" s="139"/>
      <c r="CZ61" s="139"/>
      <c r="DA61" s="139"/>
      <c r="DB61" s="139"/>
      <c r="DC61" s="139"/>
      <c r="DD61" s="139"/>
      <c r="DE61" s="139"/>
      <c r="DF61" s="139"/>
      <c r="DG61" s="139"/>
      <c r="DH61" s="139"/>
      <c r="DI61" s="139"/>
      <c r="DJ61" s="139"/>
      <c r="DK61" s="139"/>
      <c r="DL61" s="139"/>
      <c r="DM61" s="139"/>
      <c r="DN61" s="139"/>
      <c r="DO61" s="139"/>
      <c r="DP61" s="139"/>
      <c r="DQ61" s="139"/>
      <c r="DR61" s="139"/>
      <c r="DS61" s="139"/>
      <c r="DT61" s="139"/>
      <c r="DU61" s="139"/>
      <c r="DV61" s="139"/>
      <c r="DW61" s="139"/>
      <c r="DX61" s="139"/>
      <c r="DY61" s="139"/>
      <c r="DZ61" s="139"/>
      <c r="EA61" s="139"/>
      <c r="EB61" s="139"/>
      <c r="EC61" s="139"/>
      <c r="ED61" s="139"/>
      <c r="EE61" s="139"/>
      <c r="EF61" s="139"/>
      <c r="EG61" s="139"/>
      <c r="EH61" s="139"/>
      <c r="EI61" s="139"/>
      <c r="EJ61" s="139"/>
      <c r="EK61" s="139"/>
      <c r="EL61" s="139"/>
      <c r="EM61" s="139"/>
      <c r="EN61" s="139"/>
      <c r="EO61" s="139"/>
      <c r="EP61" s="139"/>
      <c r="EQ61" s="139"/>
      <c r="ER61" s="139"/>
      <c r="ES61" s="139"/>
      <c r="ET61" s="139"/>
      <c r="EU61" s="139"/>
      <c r="EV61" s="139"/>
      <c r="EW61" s="139"/>
      <c r="EX61" s="139"/>
      <c r="EY61" s="139"/>
      <c r="EZ61" s="139"/>
      <c r="FA61" s="139"/>
      <c r="FB61" s="139"/>
      <c r="FC61" s="139"/>
      <c r="FD61" s="139"/>
      <c r="FE61" s="139"/>
      <c r="FF61" s="139"/>
      <c r="FG61" s="139"/>
      <c r="FH61" s="139"/>
      <c r="FI61" s="139"/>
      <c r="FJ61" s="139"/>
      <c r="FK61" s="139"/>
      <c r="FL61" s="139"/>
      <c r="FM61" s="139"/>
      <c r="FN61" s="139"/>
      <c r="FO61" s="139"/>
      <c r="FP61" s="139"/>
      <c r="FQ61" s="139"/>
      <c r="FR61" s="139"/>
      <c r="FS61" s="139"/>
      <c r="FT61" s="139"/>
      <c r="FU61" s="139"/>
      <c r="FV61" s="139"/>
      <c r="FW61" s="139"/>
      <c r="FX61" s="139"/>
      <c r="FY61" s="139"/>
      <c r="FZ61" s="139"/>
      <c r="GA61" s="139"/>
      <c r="GB61" s="139"/>
      <c r="GC61" s="139"/>
      <c r="GD61" s="139"/>
      <c r="GE61" s="139"/>
    </row>
    <row r="62" spans="1:187">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50"/>
      <c r="AY62" s="150"/>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c r="CN62" s="139"/>
      <c r="CO62" s="139"/>
      <c r="CP62" s="139"/>
      <c r="CQ62" s="139"/>
      <c r="CR62" s="139"/>
      <c r="CS62" s="139"/>
      <c r="CT62" s="139"/>
      <c r="CU62" s="139"/>
      <c r="CV62" s="139"/>
      <c r="CW62" s="139"/>
      <c r="CX62" s="139"/>
      <c r="CY62" s="139"/>
      <c r="CZ62" s="139"/>
      <c r="DA62" s="139"/>
      <c r="DB62" s="139"/>
      <c r="DC62" s="139"/>
      <c r="DD62" s="139"/>
      <c r="DE62" s="139"/>
      <c r="DF62" s="139"/>
      <c r="DG62" s="139"/>
      <c r="DH62" s="139"/>
      <c r="DI62" s="139"/>
      <c r="DJ62" s="139"/>
      <c r="DK62" s="139"/>
      <c r="DL62" s="139"/>
      <c r="DM62" s="139"/>
      <c r="DN62" s="139"/>
      <c r="DO62" s="139"/>
      <c r="DP62" s="139"/>
      <c r="DQ62" s="139"/>
      <c r="DR62" s="139"/>
      <c r="DS62" s="139"/>
      <c r="DT62" s="139"/>
      <c r="DU62" s="139"/>
      <c r="DV62" s="139"/>
      <c r="DW62" s="139"/>
      <c r="DX62" s="139"/>
      <c r="DY62" s="139"/>
      <c r="DZ62" s="139"/>
      <c r="EA62" s="139"/>
      <c r="EB62" s="139"/>
      <c r="EC62" s="139"/>
      <c r="ED62" s="139"/>
      <c r="EE62" s="139"/>
      <c r="EF62" s="139"/>
      <c r="EG62" s="139"/>
      <c r="EH62" s="139"/>
      <c r="EI62" s="139"/>
      <c r="EJ62" s="139"/>
      <c r="EK62" s="139"/>
      <c r="EL62" s="139"/>
      <c r="EM62" s="139"/>
      <c r="EN62" s="139"/>
      <c r="EO62" s="139"/>
      <c r="EP62" s="139"/>
      <c r="EQ62" s="139"/>
      <c r="ER62" s="139"/>
      <c r="ES62" s="139"/>
      <c r="ET62" s="139"/>
      <c r="EU62" s="139"/>
      <c r="EV62" s="139"/>
      <c r="EW62" s="139"/>
      <c r="EX62" s="139"/>
      <c r="EY62" s="139"/>
      <c r="EZ62" s="139"/>
      <c r="FA62" s="139"/>
      <c r="FB62" s="139"/>
      <c r="FC62" s="139"/>
      <c r="FD62" s="139"/>
      <c r="FE62" s="139"/>
      <c r="FF62" s="139"/>
      <c r="FG62" s="139"/>
      <c r="FH62" s="139"/>
      <c r="FI62" s="139"/>
      <c r="FJ62" s="139"/>
      <c r="FK62" s="139"/>
      <c r="FL62" s="139"/>
      <c r="FM62" s="139"/>
      <c r="FN62" s="139"/>
      <c r="FO62" s="139"/>
      <c r="FP62" s="139"/>
      <c r="FQ62" s="139"/>
      <c r="FR62" s="139"/>
      <c r="FS62" s="139"/>
      <c r="FT62" s="139"/>
      <c r="FU62" s="139"/>
      <c r="FV62" s="139"/>
      <c r="FW62" s="139"/>
      <c r="FX62" s="139"/>
      <c r="FY62" s="139"/>
      <c r="FZ62" s="139"/>
      <c r="GA62" s="139"/>
      <c r="GB62" s="139"/>
      <c r="GC62" s="139"/>
      <c r="GD62" s="139"/>
      <c r="GE62" s="139"/>
    </row>
    <row r="63" spans="1:187">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139"/>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50"/>
      <c r="AY63" s="150"/>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c r="CN63" s="139"/>
      <c r="CO63" s="139"/>
      <c r="CP63" s="139"/>
      <c r="CQ63" s="139"/>
      <c r="CR63" s="139"/>
      <c r="CS63" s="139"/>
      <c r="CT63" s="139"/>
      <c r="CU63" s="139"/>
      <c r="CV63" s="139"/>
      <c r="CW63" s="139"/>
      <c r="CX63" s="139"/>
      <c r="CY63" s="139"/>
      <c r="CZ63" s="139"/>
      <c r="DA63" s="139"/>
      <c r="DB63" s="139"/>
      <c r="DC63" s="139"/>
      <c r="DD63" s="139"/>
      <c r="DE63" s="139"/>
      <c r="DF63" s="139"/>
      <c r="DG63" s="139"/>
      <c r="DH63" s="139"/>
      <c r="DI63" s="139"/>
      <c r="DJ63" s="139"/>
      <c r="DK63" s="139"/>
      <c r="DL63" s="139"/>
      <c r="DM63" s="139"/>
      <c r="DN63" s="139"/>
      <c r="DO63" s="139"/>
      <c r="DP63" s="139"/>
      <c r="DQ63" s="139"/>
      <c r="DR63" s="139"/>
      <c r="DS63" s="139"/>
      <c r="DT63" s="139"/>
      <c r="DU63" s="139"/>
      <c r="DV63" s="139"/>
      <c r="DW63" s="139"/>
      <c r="DX63" s="139"/>
      <c r="DY63" s="139"/>
      <c r="DZ63" s="139"/>
      <c r="EA63" s="139"/>
      <c r="EB63" s="139"/>
      <c r="EC63" s="139"/>
      <c r="ED63" s="139"/>
      <c r="EE63" s="139"/>
      <c r="EF63" s="139"/>
      <c r="EG63" s="139"/>
      <c r="EH63" s="139"/>
      <c r="EI63" s="139"/>
      <c r="EJ63" s="139"/>
      <c r="EK63" s="139"/>
      <c r="EL63" s="139"/>
      <c r="EM63" s="139"/>
      <c r="EN63" s="139"/>
      <c r="EO63" s="139"/>
      <c r="EP63" s="139"/>
      <c r="EQ63" s="139"/>
      <c r="ER63" s="139"/>
      <c r="ES63" s="139"/>
      <c r="ET63" s="139"/>
      <c r="EU63" s="139"/>
      <c r="EV63" s="139"/>
      <c r="EW63" s="139"/>
      <c r="EX63" s="139"/>
      <c r="EY63" s="139"/>
      <c r="EZ63" s="139"/>
      <c r="FA63" s="139"/>
      <c r="FB63" s="139"/>
      <c r="FC63" s="139"/>
      <c r="FD63" s="139"/>
      <c r="FE63" s="139"/>
      <c r="FF63" s="139"/>
      <c r="FG63" s="139"/>
      <c r="FH63" s="139"/>
      <c r="FI63" s="139"/>
      <c r="FJ63" s="139"/>
      <c r="FK63" s="139"/>
      <c r="FL63" s="139"/>
      <c r="FM63" s="139"/>
      <c r="FN63" s="139"/>
      <c r="FO63" s="139"/>
      <c r="FP63" s="139"/>
      <c r="FQ63" s="139"/>
      <c r="FR63" s="139"/>
      <c r="FS63" s="139"/>
      <c r="FT63" s="139"/>
      <c r="FU63" s="139"/>
      <c r="FV63" s="139"/>
      <c r="FW63" s="139"/>
      <c r="FX63" s="139"/>
      <c r="FY63" s="139"/>
      <c r="FZ63" s="139"/>
      <c r="GA63" s="139"/>
      <c r="GB63" s="139"/>
      <c r="GC63" s="139"/>
      <c r="GD63" s="139"/>
      <c r="GE63" s="139"/>
    </row>
    <row r="64" spans="1:187">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50"/>
      <c r="AY64" s="150"/>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c r="CN64" s="139"/>
      <c r="CO64" s="139"/>
      <c r="CP64" s="139"/>
      <c r="CQ64" s="139"/>
      <c r="CR64" s="139"/>
      <c r="CS64" s="139"/>
      <c r="CT64" s="139"/>
      <c r="CU64" s="139"/>
      <c r="CV64" s="139"/>
      <c r="CW64" s="139"/>
      <c r="CX64" s="139"/>
      <c r="CY64" s="139"/>
      <c r="CZ64" s="139"/>
      <c r="DA64" s="139"/>
      <c r="DB64" s="139"/>
      <c r="DC64" s="139"/>
      <c r="DD64" s="139"/>
      <c r="DE64" s="139"/>
      <c r="DF64" s="139"/>
      <c r="DG64" s="139"/>
      <c r="DH64" s="139"/>
      <c r="DI64" s="139"/>
      <c r="DJ64" s="139"/>
      <c r="DK64" s="139"/>
      <c r="DL64" s="139"/>
      <c r="DM64" s="139"/>
      <c r="DN64" s="139"/>
      <c r="DO64" s="139"/>
      <c r="DP64" s="139"/>
      <c r="DQ64" s="139"/>
      <c r="DR64" s="139"/>
      <c r="DS64" s="139"/>
      <c r="DT64" s="139"/>
      <c r="DU64" s="139"/>
      <c r="DV64" s="139"/>
      <c r="DW64" s="139"/>
      <c r="DX64" s="139"/>
      <c r="DY64" s="139"/>
      <c r="DZ64" s="139"/>
      <c r="EA64" s="139"/>
      <c r="EB64" s="139"/>
      <c r="EC64" s="139"/>
      <c r="ED64" s="139"/>
      <c r="EE64" s="139"/>
      <c r="EF64" s="139"/>
      <c r="EG64" s="139"/>
      <c r="EH64" s="139"/>
      <c r="EI64" s="139"/>
      <c r="EJ64" s="139"/>
      <c r="EK64" s="139"/>
      <c r="EL64" s="139"/>
      <c r="EM64" s="139"/>
      <c r="EN64" s="139"/>
      <c r="EO64" s="139"/>
      <c r="EP64" s="139"/>
      <c r="EQ64" s="139"/>
      <c r="ER64" s="139"/>
      <c r="ES64" s="139"/>
      <c r="ET64" s="139"/>
      <c r="EU64" s="139"/>
      <c r="EV64" s="139"/>
      <c r="EW64" s="139"/>
      <c r="EX64" s="139"/>
      <c r="EY64" s="139"/>
      <c r="EZ64" s="139"/>
      <c r="FA64" s="139"/>
      <c r="FB64" s="139"/>
      <c r="FC64" s="139"/>
      <c r="FD64" s="139"/>
      <c r="FE64" s="139"/>
      <c r="FF64" s="139"/>
      <c r="FG64" s="139"/>
      <c r="FH64" s="139"/>
      <c r="FI64" s="139"/>
      <c r="FJ64" s="139"/>
      <c r="FK64" s="139"/>
      <c r="FL64" s="139"/>
      <c r="FM64" s="139"/>
      <c r="FN64" s="139"/>
      <c r="FO64" s="139"/>
      <c r="FP64" s="139"/>
      <c r="FQ64" s="139"/>
      <c r="FR64" s="139"/>
      <c r="FS64" s="139"/>
      <c r="FT64" s="139"/>
      <c r="FU64" s="139"/>
      <c r="FV64" s="139"/>
      <c r="FW64" s="139"/>
      <c r="FX64" s="139"/>
      <c r="FY64" s="139"/>
      <c r="FZ64" s="139"/>
      <c r="GA64" s="139"/>
      <c r="GB64" s="139"/>
      <c r="GC64" s="139"/>
      <c r="GD64" s="139"/>
      <c r="GE64" s="139"/>
    </row>
    <row r="65" spans="1:187">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50"/>
      <c r="AY65" s="150"/>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c r="CN65" s="139"/>
      <c r="CO65" s="139"/>
      <c r="CP65" s="139"/>
      <c r="CQ65" s="139"/>
      <c r="CR65" s="139"/>
      <c r="CS65" s="139"/>
      <c r="CT65" s="139"/>
      <c r="CU65" s="139"/>
      <c r="CV65" s="139"/>
      <c r="CW65" s="139"/>
      <c r="CX65" s="139"/>
      <c r="CY65" s="139"/>
      <c r="CZ65" s="139"/>
      <c r="DA65" s="139"/>
      <c r="DB65" s="139"/>
      <c r="DC65" s="139"/>
      <c r="DD65" s="139"/>
      <c r="DE65" s="139"/>
      <c r="DF65" s="139"/>
      <c r="DG65" s="139"/>
      <c r="DH65" s="139"/>
      <c r="DI65" s="139"/>
      <c r="DJ65" s="139"/>
      <c r="DK65" s="139"/>
      <c r="DL65" s="139"/>
      <c r="DM65" s="139"/>
      <c r="DN65" s="139"/>
      <c r="DO65" s="139"/>
      <c r="DP65" s="139"/>
      <c r="DQ65" s="139"/>
      <c r="DR65" s="139"/>
      <c r="DS65" s="139"/>
      <c r="DT65" s="139"/>
      <c r="DU65" s="139"/>
      <c r="DV65" s="139"/>
      <c r="DW65" s="139"/>
      <c r="DX65" s="139"/>
      <c r="DY65" s="139"/>
      <c r="DZ65" s="139"/>
      <c r="EA65" s="139"/>
      <c r="EB65" s="139"/>
      <c r="EC65" s="139"/>
      <c r="ED65" s="139"/>
      <c r="EE65" s="139"/>
      <c r="EF65" s="139"/>
      <c r="EG65" s="139"/>
      <c r="EH65" s="139"/>
      <c r="EI65" s="139"/>
      <c r="EJ65" s="139"/>
      <c r="EK65" s="139"/>
      <c r="EL65" s="139"/>
      <c r="EM65" s="139"/>
      <c r="EN65" s="139"/>
      <c r="EO65" s="139"/>
      <c r="EP65" s="139"/>
      <c r="EQ65" s="139"/>
      <c r="ER65" s="139"/>
      <c r="ES65" s="139"/>
      <c r="ET65" s="139"/>
      <c r="EU65" s="139"/>
      <c r="EV65" s="139"/>
      <c r="EW65" s="139"/>
      <c r="EX65" s="139"/>
      <c r="EY65" s="139"/>
      <c r="EZ65" s="139"/>
      <c r="FA65" s="139"/>
      <c r="FB65" s="139"/>
      <c r="FC65" s="139"/>
      <c r="FD65" s="139"/>
      <c r="FE65" s="139"/>
      <c r="FF65" s="139"/>
      <c r="FG65" s="139"/>
      <c r="FH65" s="139"/>
      <c r="FI65" s="139"/>
      <c r="FJ65" s="139"/>
      <c r="FK65" s="139"/>
      <c r="FL65" s="139"/>
      <c r="FM65" s="139"/>
      <c r="FN65" s="139"/>
      <c r="FO65" s="139"/>
      <c r="FP65" s="139"/>
      <c r="FQ65" s="139"/>
      <c r="FR65" s="139"/>
      <c r="FS65" s="139"/>
      <c r="FT65" s="139"/>
      <c r="FU65" s="139"/>
      <c r="FV65" s="139"/>
      <c r="FW65" s="139"/>
      <c r="FX65" s="139"/>
      <c r="FY65" s="139"/>
      <c r="FZ65" s="139"/>
      <c r="GA65" s="139"/>
      <c r="GB65" s="139"/>
      <c r="GC65" s="139"/>
      <c r="GD65" s="139"/>
      <c r="GE65" s="139"/>
    </row>
    <row r="66" spans="1:187">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50"/>
      <c r="AY66" s="150"/>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c r="CN66" s="139"/>
      <c r="CO66" s="139"/>
      <c r="CP66" s="139"/>
      <c r="CQ66" s="139"/>
      <c r="CR66" s="139"/>
      <c r="CS66" s="139"/>
      <c r="CT66" s="139"/>
      <c r="CU66" s="139"/>
      <c r="CV66" s="139"/>
      <c r="CW66" s="139"/>
      <c r="CX66" s="139"/>
      <c r="CY66" s="139"/>
      <c r="CZ66" s="139"/>
      <c r="DA66" s="139"/>
      <c r="DB66" s="139"/>
      <c r="DC66" s="139"/>
      <c r="DD66" s="139"/>
      <c r="DE66" s="139"/>
      <c r="DF66" s="139"/>
      <c r="DG66" s="139"/>
      <c r="DH66" s="139"/>
      <c r="DI66" s="139"/>
      <c r="DJ66" s="139"/>
      <c r="DK66" s="139"/>
      <c r="DL66" s="139"/>
      <c r="DM66" s="139"/>
      <c r="DN66" s="139"/>
      <c r="DO66" s="139"/>
      <c r="DP66" s="139"/>
      <c r="DQ66" s="139"/>
      <c r="DR66" s="139"/>
      <c r="DS66" s="139"/>
      <c r="DT66" s="139"/>
      <c r="DU66" s="139"/>
      <c r="DV66" s="139"/>
      <c r="DW66" s="139"/>
      <c r="DX66" s="139"/>
      <c r="DY66" s="139"/>
      <c r="DZ66" s="139"/>
      <c r="EA66" s="139"/>
      <c r="EB66" s="139"/>
      <c r="EC66" s="139"/>
      <c r="ED66" s="139"/>
      <c r="EE66" s="139"/>
      <c r="EF66" s="139"/>
      <c r="EG66" s="139"/>
      <c r="EH66" s="139"/>
      <c r="EI66" s="139"/>
      <c r="EJ66" s="139"/>
      <c r="EK66" s="139"/>
      <c r="EL66" s="139"/>
      <c r="EM66" s="139"/>
      <c r="EN66" s="139"/>
      <c r="EO66" s="139"/>
      <c r="EP66" s="139"/>
      <c r="EQ66" s="139"/>
      <c r="ER66" s="139"/>
      <c r="ES66" s="139"/>
      <c r="ET66" s="139"/>
      <c r="EU66" s="139"/>
      <c r="EV66" s="139"/>
      <c r="EW66" s="139"/>
      <c r="EX66" s="139"/>
      <c r="EY66" s="139"/>
      <c r="EZ66" s="139"/>
      <c r="FA66" s="139"/>
      <c r="FB66" s="139"/>
      <c r="FC66" s="139"/>
      <c r="FD66" s="139"/>
      <c r="FE66" s="139"/>
      <c r="FF66" s="139"/>
      <c r="FG66" s="139"/>
      <c r="FH66" s="139"/>
      <c r="FI66" s="139"/>
      <c r="FJ66" s="139"/>
      <c r="FK66" s="139"/>
      <c r="FL66" s="139"/>
      <c r="FM66" s="139"/>
      <c r="FN66" s="139"/>
      <c r="FO66" s="139"/>
      <c r="FP66" s="139"/>
      <c r="FQ66" s="139"/>
      <c r="FR66" s="139"/>
      <c r="FS66" s="139"/>
      <c r="FT66" s="139"/>
      <c r="FU66" s="139"/>
      <c r="FV66" s="139"/>
      <c r="FW66" s="139"/>
      <c r="FX66" s="139"/>
      <c r="FY66" s="139"/>
      <c r="FZ66" s="139"/>
      <c r="GA66" s="139"/>
      <c r="GB66" s="139"/>
      <c r="GC66" s="139"/>
      <c r="GD66" s="139"/>
      <c r="GE66" s="139"/>
    </row>
    <row r="67" spans="1:187">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50"/>
      <c r="AY67" s="150"/>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39"/>
      <c r="FF67" s="139"/>
      <c r="FG67" s="139"/>
      <c r="FH67" s="139"/>
      <c r="FI67" s="139"/>
      <c r="FJ67" s="139"/>
      <c r="FK67" s="139"/>
      <c r="FL67" s="139"/>
      <c r="FM67" s="139"/>
      <c r="FN67" s="139"/>
      <c r="FO67" s="139"/>
      <c r="FP67" s="139"/>
      <c r="FQ67" s="139"/>
      <c r="FR67" s="139"/>
      <c r="FS67" s="139"/>
      <c r="FT67" s="139"/>
      <c r="FU67" s="139"/>
      <c r="FV67" s="139"/>
      <c r="FW67" s="139"/>
      <c r="FX67" s="139"/>
      <c r="FY67" s="139"/>
      <c r="FZ67" s="139"/>
      <c r="GA67" s="139"/>
      <c r="GB67" s="139"/>
      <c r="GC67" s="139"/>
      <c r="GD67" s="139"/>
      <c r="GE67" s="139"/>
    </row>
    <row r="68" spans="1:187">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50"/>
      <c r="AY68" s="150"/>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39"/>
      <c r="FF68" s="139"/>
      <c r="FG68" s="139"/>
      <c r="FH68" s="139"/>
      <c r="FI68" s="139"/>
      <c r="FJ68" s="139"/>
      <c r="FK68" s="139"/>
      <c r="FL68" s="139"/>
      <c r="FM68" s="139"/>
      <c r="FN68" s="139"/>
      <c r="FO68" s="139"/>
      <c r="FP68" s="139"/>
      <c r="FQ68" s="139"/>
      <c r="FR68" s="139"/>
      <c r="FS68" s="139"/>
      <c r="FT68" s="139"/>
      <c r="FU68" s="139"/>
      <c r="FV68" s="139"/>
      <c r="FW68" s="139"/>
      <c r="FX68" s="139"/>
      <c r="FY68" s="139"/>
      <c r="FZ68" s="139"/>
      <c r="GA68" s="139"/>
      <c r="GB68" s="139"/>
      <c r="GC68" s="139"/>
      <c r="GD68" s="139"/>
      <c r="GE68" s="139"/>
    </row>
    <row r="69" spans="1:187">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50"/>
      <c r="AY69" s="150"/>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39"/>
      <c r="FF69" s="139"/>
      <c r="FG69" s="139"/>
      <c r="FH69" s="139"/>
      <c r="FI69" s="139"/>
      <c r="FJ69" s="139"/>
      <c r="FK69" s="139"/>
      <c r="FL69" s="139"/>
      <c r="FM69" s="139"/>
      <c r="FN69" s="139"/>
      <c r="FO69" s="139"/>
      <c r="FP69" s="139"/>
      <c r="FQ69" s="139"/>
      <c r="FR69" s="139"/>
      <c r="FS69" s="139"/>
      <c r="FT69" s="139"/>
      <c r="FU69" s="139"/>
      <c r="FV69" s="139"/>
      <c r="FW69" s="139"/>
      <c r="FX69" s="139"/>
      <c r="FY69" s="139"/>
      <c r="FZ69" s="139"/>
      <c r="GA69" s="139"/>
      <c r="GB69" s="139"/>
      <c r="GC69" s="139"/>
      <c r="GD69" s="139"/>
      <c r="GE69" s="139"/>
    </row>
    <row r="70" spans="1:187">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50"/>
      <c r="AY70" s="150"/>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c r="CN70" s="139"/>
      <c r="CO70" s="139"/>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39"/>
      <c r="FF70" s="139"/>
      <c r="FG70" s="139"/>
      <c r="FH70" s="139"/>
      <c r="FI70" s="139"/>
      <c r="FJ70" s="139"/>
      <c r="FK70" s="139"/>
      <c r="FL70" s="139"/>
      <c r="FM70" s="139"/>
      <c r="FN70" s="139"/>
      <c r="FO70" s="139"/>
      <c r="FP70" s="139"/>
      <c r="FQ70" s="139"/>
      <c r="FR70" s="139"/>
      <c r="FS70" s="139"/>
      <c r="FT70" s="139"/>
      <c r="FU70" s="139"/>
      <c r="FV70" s="139"/>
      <c r="FW70" s="139"/>
      <c r="FX70" s="139"/>
      <c r="FY70" s="139"/>
      <c r="FZ70" s="139"/>
      <c r="GA70" s="139"/>
      <c r="GB70" s="139"/>
      <c r="GC70" s="139"/>
      <c r="GD70" s="139"/>
      <c r="GE70" s="139"/>
    </row>
    <row r="71" spans="1:187">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51"/>
      <c r="AY71" s="151"/>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c r="CN71" s="139"/>
      <c r="CO71" s="139"/>
      <c r="CP71" s="139"/>
      <c r="CQ71" s="139"/>
      <c r="CR71" s="139"/>
      <c r="CS71" s="139"/>
      <c r="CT71" s="139"/>
      <c r="CU71" s="139"/>
      <c r="CV71" s="139"/>
      <c r="CW71" s="139"/>
      <c r="CX71" s="139"/>
      <c r="CY71" s="139"/>
      <c r="CZ71" s="139"/>
      <c r="DA71" s="139"/>
      <c r="DB71" s="139"/>
      <c r="DC71" s="139"/>
      <c r="DD71" s="139"/>
      <c r="DE71" s="139"/>
      <c r="DF71" s="139"/>
      <c r="DG71" s="139"/>
      <c r="DH71" s="139"/>
      <c r="DI71" s="139"/>
      <c r="DJ71" s="139"/>
      <c r="DK71" s="139"/>
      <c r="DL71" s="139"/>
      <c r="DM71" s="139"/>
      <c r="DN71" s="139"/>
      <c r="DO71" s="139"/>
      <c r="DP71" s="139"/>
      <c r="DQ71" s="139"/>
      <c r="DR71" s="139"/>
      <c r="DS71" s="139"/>
      <c r="DT71" s="139"/>
      <c r="DU71" s="139"/>
      <c r="DV71" s="139"/>
      <c r="DW71" s="139"/>
      <c r="DX71" s="139"/>
      <c r="DY71" s="139"/>
      <c r="DZ71" s="139"/>
      <c r="EA71" s="139"/>
      <c r="EB71" s="139"/>
      <c r="EC71" s="139"/>
      <c r="ED71" s="139"/>
      <c r="EE71" s="139"/>
      <c r="EF71" s="139"/>
      <c r="EG71" s="139"/>
      <c r="EH71" s="139"/>
      <c r="EI71" s="139"/>
      <c r="EJ71" s="139"/>
      <c r="EK71" s="139"/>
      <c r="EL71" s="139"/>
      <c r="EM71" s="139"/>
      <c r="EN71" s="139"/>
      <c r="EO71" s="139"/>
      <c r="EP71" s="139"/>
      <c r="EQ71" s="139"/>
      <c r="ER71" s="139"/>
      <c r="ES71" s="139"/>
      <c r="ET71" s="139"/>
      <c r="EU71" s="139"/>
      <c r="EV71" s="139"/>
      <c r="EW71" s="139"/>
      <c r="EX71" s="139"/>
      <c r="EY71" s="139"/>
      <c r="EZ71" s="139"/>
      <c r="FA71" s="139"/>
      <c r="FB71" s="139"/>
      <c r="FC71" s="139"/>
      <c r="FD71" s="139"/>
      <c r="FE71" s="139"/>
      <c r="FF71" s="139"/>
      <c r="FG71" s="139"/>
      <c r="FH71" s="139"/>
      <c r="FI71" s="139"/>
      <c r="FJ71" s="139"/>
      <c r="FK71" s="139"/>
      <c r="FL71" s="139"/>
      <c r="FM71" s="139"/>
      <c r="FN71" s="139"/>
      <c r="FO71" s="139"/>
      <c r="FP71" s="139"/>
      <c r="FQ71" s="139"/>
      <c r="FR71" s="139"/>
      <c r="FS71" s="139"/>
      <c r="FT71" s="139"/>
      <c r="FU71" s="139"/>
      <c r="FV71" s="139"/>
      <c r="FW71" s="139"/>
      <c r="FX71" s="139"/>
      <c r="FY71" s="139"/>
      <c r="FZ71" s="139"/>
      <c r="GA71" s="139"/>
      <c r="GB71" s="139"/>
      <c r="GC71" s="139"/>
      <c r="GD71" s="139"/>
      <c r="GE71" s="139"/>
    </row>
    <row r="72" spans="1:187">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51"/>
      <c r="AY72" s="151"/>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c r="CN72" s="139"/>
      <c r="CO72" s="139"/>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c r="DP72" s="139"/>
      <c r="DQ72" s="139"/>
      <c r="DR72" s="139"/>
      <c r="DS72" s="139"/>
      <c r="DT72" s="139"/>
      <c r="DU72" s="139"/>
      <c r="DV72" s="139"/>
      <c r="DW72" s="139"/>
      <c r="DX72" s="139"/>
      <c r="DY72" s="139"/>
      <c r="DZ72" s="139"/>
      <c r="EA72" s="139"/>
      <c r="EB72" s="139"/>
      <c r="EC72" s="139"/>
      <c r="ED72" s="139"/>
      <c r="EE72" s="139"/>
      <c r="EF72" s="139"/>
      <c r="EG72" s="139"/>
      <c r="EH72" s="139"/>
      <c r="EI72" s="139"/>
      <c r="EJ72" s="139"/>
      <c r="EK72" s="139"/>
      <c r="EL72" s="139"/>
      <c r="EM72" s="139"/>
      <c r="EN72" s="139"/>
      <c r="EO72" s="139"/>
      <c r="EP72" s="139"/>
      <c r="EQ72" s="139"/>
      <c r="ER72" s="139"/>
      <c r="ES72" s="139"/>
      <c r="ET72" s="139"/>
      <c r="EU72" s="139"/>
      <c r="EV72" s="139"/>
      <c r="EW72" s="139"/>
      <c r="EX72" s="139"/>
      <c r="EY72" s="139"/>
      <c r="EZ72" s="139"/>
      <c r="FA72" s="139"/>
      <c r="FB72" s="139"/>
      <c r="FC72" s="139"/>
      <c r="FD72" s="139"/>
      <c r="FE72" s="139"/>
      <c r="FF72" s="139"/>
      <c r="FG72" s="139"/>
      <c r="FH72" s="139"/>
      <c r="FI72" s="139"/>
      <c r="FJ72" s="139"/>
      <c r="FK72" s="139"/>
      <c r="FL72" s="139"/>
      <c r="FM72" s="139"/>
      <c r="FN72" s="139"/>
      <c r="FO72" s="139"/>
      <c r="FP72" s="139"/>
      <c r="FQ72" s="139"/>
      <c r="FR72" s="139"/>
      <c r="FS72" s="139"/>
      <c r="FT72" s="139"/>
      <c r="FU72" s="139"/>
      <c r="FV72" s="139"/>
      <c r="FW72" s="139"/>
      <c r="FX72" s="139"/>
      <c r="FY72" s="139"/>
      <c r="FZ72" s="139"/>
      <c r="GA72" s="139"/>
      <c r="GB72" s="139"/>
      <c r="GC72" s="139"/>
      <c r="GD72" s="139"/>
      <c r="GE72" s="139"/>
    </row>
    <row r="73" spans="1:187">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51"/>
      <c r="AY73" s="151"/>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c r="CN73" s="139"/>
      <c r="CO73" s="139"/>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39"/>
      <c r="DY73" s="139"/>
      <c r="DZ73" s="139"/>
      <c r="EA73" s="139"/>
      <c r="EB73" s="139"/>
      <c r="EC73" s="139"/>
      <c r="ED73" s="139"/>
      <c r="EE73" s="139"/>
      <c r="EF73" s="139"/>
      <c r="EG73" s="139"/>
      <c r="EH73" s="139"/>
      <c r="EI73" s="139"/>
      <c r="EJ73" s="139"/>
      <c r="EK73" s="139"/>
      <c r="EL73" s="139"/>
      <c r="EM73" s="139"/>
      <c r="EN73" s="139"/>
      <c r="EO73" s="139"/>
      <c r="EP73" s="139"/>
      <c r="EQ73" s="139"/>
      <c r="ER73" s="139"/>
      <c r="ES73" s="139"/>
      <c r="ET73" s="139"/>
      <c r="EU73" s="139"/>
      <c r="EV73" s="139"/>
      <c r="EW73" s="139"/>
      <c r="EX73" s="139"/>
      <c r="EY73" s="139"/>
      <c r="EZ73" s="139"/>
      <c r="FA73" s="139"/>
      <c r="FB73" s="139"/>
      <c r="FC73" s="139"/>
      <c r="FD73" s="139"/>
      <c r="FE73" s="139"/>
      <c r="FF73" s="139"/>
      <c r="FG73" s="139"/>
      <c r="FH73" s="139"/>
      <c r="FI73" s="139"/>
      <c r="FJ73" s="139"/>
      <c r="FK73" s="139"/>
      <c r="FL73" s="139"/>
      <c r="FM73" s="139"/>
      <c r="FN73" s="139"/>
      <c r="FO73" s="139"/>
      <c r="FP73" s="139"/>
      <c r="FQ73" s="139"/>
      <c r="FR73" s="139"/>
      <c r="FS73" s="139"/>
      <c r="FT73" s="139"/>
      <c r="FU73" s="139"/>
      <c r="FV73" s="139"/>
      <c r="FW73" s="139"/>
      <c r="FX73" s="139"/>
      <c r="FY73" s="139"/>
      <c r="FZ73" s="139"/>
      <c r="GA73" s="139"/>
      <c r="GB73" s="139"/>
      <c r="GC73" s="139"/>
      <c r="GD73" s="139"/>
      <c r="GE73" s="139"/>
    </row>
    <row r="74" spans="1:187">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51"/>
      <c r="AY74" s="151"/>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39"/>
      <c r="EE74" s="139"/>
      <c r="EF74" s="139"/>
      <c r="EG74" s="139"/>
      <c r="EH74" s="139"/>
      <c r="EI74" s="139"/>
      <c r="EJ74" s="139"/>
      <c r="EK74" s="139"/>
      <c r="EL74" s="139"/>
      <c r="EM74" s="139"/>
      <c r="EN74" s="139"/>
      <c r="EO74" s="139"/>
      <c r="EP74" s="139"/>
      <c r="EQ74" s="139"/>
      <c r="ER74" s="139"/>
      <c r="ES74" s="139"/>
      <c r="ET74" s="139"/>
      <c r="EU74" s="139"/>
      <c r="EV74" s="139"/>
      <c r="EW74" s="139"/>
      <c r="EX74" s="139"/>
      <c r="EY74" s="139"/>
      <c r="EZ74" s="139"/>
      <c r="FA74" s="139"/>
      <c r="FB74" s="139"/>
      <c r="FC74" s="139"/>
      <c r="FD74" s="139"/>
      <c r="FE74" s="139"/>
      <c r="FF74" s="139"/>
      <c r="FG74" s="139"/>
      <c r="FH74" s="139"/>
      <c r="FI74" s="139"/>
      <c r="FJ74" s="139"/>
      <c r="FK74" s="139"/>
      <c r="FL74" s="139"/>
      <c r="FM74" s="139"/>
      <c r="FN74" s="139"/>
      <c r="FO74" s="139"/>
      <c r="FP74" s="139"/>
      <c r="FQ74" s="139"/>
      <c r="FR74" s="139"/>
      <c r="FS74" s="139"/>
      <c r="FT74" s="139"/>
      <c r="FU74" s="139"/>
      <c r="FV74" s="139"/>
      <c r="FW74" s="139"/>
      <c r="FX74" s="139"/>
      <c r="FY74" s="139"/>
      <c r="FZ74" s="139"/>
      <c r="GA74" s="139"/>
      <c r="GB74" s="139"/>
      <c r="GC74" s="139"/>
      <c r="GD74" s="139"/>
      <c r="GE74" s="139"/>
    </row>
    <row r="75" spans="1:187">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51"/>
      <c r="AY75" s="151"/>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c r="CN75" s="139"/>
      <c r="CO75" s="139"/>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c r="DP75" s="139"/>
      <c r="DQ75" s="139"/>
      <c r="DR75" s="139"/>
      <c r="DS75" s="139"/>
      <c r="DT75" s="139"/>
      <c r="DU75" s="139"/>
      <c r="DV75" s="139"/>
      <c r="DW75" s="139"/>
      <c r="DX75" s="139"/>
      <c r="DY75" s="139"/>
      <c r="DZ75" s="139"/>
      <c r="EA75" s="139"/>
      <c r="EB75" s="139"/>
      <c r="EC75" s="139"/>
      <c r="ED75" s="139"/>
      <c r="EE75" s="139"/>
      <c r="EF75" s="139"/>
      <c r="EG75" s="139"/>
      <c r="EH75" s="139"/>
      <c r="EI75" s="139"/>
      <c r="EJ75" s="139"/>
      <c r="EK75" s="139"/>
      <c r="EL75" s="139"/>
      <c r="EM75" s="139"/>
      <c r="EN75" s="139"/>
      <c r="EO75" s="139"/>
      <c r="EP75" s="139"/>
      <c r="EQ75" s="139"/>
      <c r="ER75" s="139"/>
      <c r="ES75" s="139"/>
      <c r="ET75" s="139"/>
      <c r="EU75" s="139"/>
      <c r="EV75" s="139"/>
      <c r="EW75" s="139"/>
      <c r="EX75" s="139"/>
      <c r="EY75" s="139"/>
      <c r="EZ75" s="139"/>
      <c r="FA75" s="139"/>
      <c r="FB75" s="139"/>
      <c r="FC75" s="139"/>
      <c r="FD75" s="139"/>
      <c r="FE75" s="139"/>
      <c r="FF75" s="139"/>
      <c r="FG75" s="139"/>
      <c r="FH75" s="139"/>
      <c r="FI75" s="139"/>
      <c r="FJ75" s="139"/>
      <c r="FK75" s="139"/>
      <c r="FL75" s="139"/>
      <c r="FM75" s="139"/>
      <c r="FN75" s="139"/>
      <c r="FO75" s="139"/>
      <c r="FP75" s="139"/>
      <c r="FQ75" s="139"/>
      <c r="FR75" s="139"/>
      <c r="FS75" s="139"/>
      <c r="FT75" s="139"/>
      <c r="FU75" s="139"/>
      <c r="FV75" s="139"/>
      <c r="FW75" s="139"/>
      <c r="FX75" s="139"/>
      <c r="FY75" s="139"/>
      <c r="FZ75" s="139"/>
      <c r="GA75" s="139"/>
      <c r="GB75" s="139"/>
      <c r="GC75" s="139"/>
      <c r="GD75" s="139"/>
      <c r="GE75" s="139"/>
    </row>
    <row r="76" spans="1:187">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51"/>
      <c r="AY76" s="151"/>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c r="CN76" s="139"/>
      <c r="CO76" s="139"/>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39"/>
      <c r="FF76" s="139"/>
      <c r="FG76" s="139"/>
      <c r="FH76" s="139"/>
      <c r="FI76" s="139"/>
      <c r="FJ76" s="139"/>
      <c r="FK76" s="139"/>
      <c r="FL76" s="139"/>
      <c r="FM76" s="139"/>
      <c r="FN76" s="139"/>
      <c r="FO76" s="139"/>
      <c r="FP76" s="139"/>
      <c r="FQ76" s="139"/>
      <c r="FR76" s="139"/>
      <c r="FS76" s="139"/>
      <c r="FT76" s="139"/>
      <c r="FU76" s="139"/>
      <c r="FV76" s="139"/>
      <c r="FW76" s="139"/>
      <c r="FX76" s="139"/>
      <c r="FY76" s="139"/>
      <c r="FZ76" s="139"/>
      <c r="GA76" s="139"/>
      <c r="GB76" s="139"/>
      <c r="GC76" s="139"/>
      <c r="GD76" s="139"/>
      <c r="GE76" s="139"/>
    </row>
    <row r="77" spans="1:187">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51"/>
      <c r="AY77" s="151"/>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c r="CN77" s="139"/>
      <c r="CO77" s="139"/>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39"/>
      <c r="FF77" s="139"/>
      <c r="FG77" s="139"/>
      <c r="FH77" s="139"/>
      <c r="FI77" s="139"/>
      <c r="FJ77" s="139"/>
      <c r="FK77" s="139"/>
      <c r="FL77" s="139"/>
      <c r="FM77" s="139"/>
      <c r="FN77" s="139"/>
      <c r="FO77" s="139"/>
      <c r="FP77" s="139"/>
      <c r="FQ77" s="139"/>
      <c r="FR77" s="139"/>
      <c r="FS77" s="139"/>
      <c r="FT77" s="139"/>
      <c r="FU77" s="139"/>
      <c r="FV77" s="139"/>
      <c r="FW77" s="139"/>
      <c r="FX77" s="139"/>
      <c r="FY77" s="139"/>
      <c r="FZ77" s="139"/>
      <c r="GA77" s="139"/>
      <c r="GB77" s="139"/>
      <c r="GC77" s="139"/>
      <c r="GD77" s="139"/>
      <c r="GE77" s="139"/>
    </row>
    <row r="78" spans="1:187">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51"/>
      <c r="AY78" s="151"/>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39"/>
      <c r="FF78" s="139"/>
      <c r="FG78" s="139"/>
      <c r="FH78" s="139"/>
      <c r="FI78" s="139"/>
      <c r="FJ78" s="139"/>
      <c r="FK78" s="139"/>
      <c r="FL78" s="139"/>
      <c r="FM78" s="139"/>
      <c r="FN78" s="139"/>
      <c r="FO78" s="139"/>
      <c r="FP78" s="139"/>
      <c r="FQ78" s="139"/>
      <c r="FR78" s="139"/>
      <c r="FS78" s="139"/>
      <c r="FT78" s="139"/>
      <c r="FU78" s="139"/>
      <c r="FV78" s="139"/>
      <c r="FW78" s="139"/>
      <c r="FX78" s="139"/>
      <c r="FY78" s="139"/>
      <c r="FZ78" s="139"/>
      <c r="GA78" s="139"/>
      <c r="GB78" s="139"/>
      <c r="GC78" s="139"/>
      <c r="GD78" s="139"/>
      <c r="GE78" s="139"/>
    </row>
    <row r="79" spans="1:187">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13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51"/>
      <c r="AY79" s="151"/>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c r="CN79" s="139"/>
      <c r="CO79" s="139"/>
      <c r="CP79" s="139"/>
      <c r="CQ79" s="139"/>
      <c r="CR79" s="139"/>
      <c r="CS79" s="139"/>
      <c r="CT79" s="139"/>
      <c r="CU79" s="139"/>
      <c r="CV79" s="139"/>
      <c r="CW79" s="139"/>
      <c r="CX79" s="139"/>
      <c r="CY79" s="139"/>
      <c r="CZ79" s="139"/>
      <c r="DA79" s="139"/>
      <c r="DB79" s="139"/>
      <c r="DC79" s="139"/>
      <c r="DD79" s="139"/>
      <c r="DE79" s="139"/>
      <c r="DF79" s="139"/>
      <c r="DG79" s="139"/>
      <c r="DH79" s="139"/>
      <c r="DI79" s="139"/>
      <c r="DJ79" s="139"/>
      <c r="DK79" s="139"/>
      <c r="DL79" s="139"/>
      <c r="DM79" s="139"/>
      <c r="DN79" s="139"/>
      <c r="DO79" s="139"/>
      <c r="DP79" s="139"/>
      <c r="DQ79" s="139"/>
      <c r="DR79" s="139"/>
      <c r="DS79" s="139"/>
      <c r="DT79" s="139"/>
      <c r="DU79" s="139"/>
      <c r="DV79" s="139"/>
      <c r="DW79" s="139"/>
      <c r="DX79" s="139"/>
      <c r="DY79" s="139"/>
      <c r="DZ79" s="139"/>
      <c r="EA79" s="139"/>
      <c r="EB79" s="139"/>
      <c r="EC79" s="139"/>
      <c r="ED79" s="139"/>
      <c r="EE79" s="139"/>
      <c r="EF79" s="139"/>
      <c r="EG79" s="139"/>
      <c r="EH79" s="139"/>
      <c r="EI79" s="139"/>
      <c r="EJ79" s="139"/>
      <c r="EK79" s="139"/>
      <c r="EL79" s="139"/>
      <c r="EM79" s="139"/>
      <c r="EN79" s="139"/>
      <c r="EO79" s="139"/>
      <c r="EP79" s="139"/>
      <c r="EQ79" s="139"/>
      <c r="ER79" s="139"/>
      <c r="ES79" s="139"/>
      <c r="ET79" s="139"/>
      <c r="EU79" s="139"/>
      <c r="EV79" s="139"/>
      <c r="EW79" s="139"/>
      <c r="EX79" s="139"/>
      <c r="EY79" s="139"/>
      <c r="EZ79" s="139"/>
      <c r="FA79" s="139"/>
      <c r="FB79" s="139"/>
      <c r="FC79" s="139"/>
      <c r="FD79" s="139"/>
      <c r="FE79" s="139"/>
      <c r="FF79" s="139"/>
      <c r="FG79" s="139"/>
      <c r="FH79" s="139"/>
      <c r="FI79" s="139"/>
      <c r="FJ79" s="139"/>
      <c r="FK79" s="139"/>
      <c r="FL79" s="139"/>
      <c r="FM79" s="139"/>
      <c r="FN79" s="139"/>
      <c r="FO79" s="139"/>
      <c r="FP79" s="139"/>
      <c r="FQ79" s="139"/>
      <c r="FR79" s="139"/>
      <c r="FS79" s="139"/>
      <c r="FT79" s="139"/>
      <c r="FU79" s="139"/>
      <c r="FV79" s="139"/>
      <c r="FW79" s="139"/>
      <c r="FX79" s="139"/>
      <c r="FY79" s="139"/>
      <c r="FZ79" s="139"/>
      <c r="GA79" s="139"/>
      <c r="GB79" s="139"/>
      <c r="GC79" s="139"/>
      <c r="GD79" s="139"/>
      <c r="GE79" s="139"/>
    </row>
    <row r="80" spans="1:187">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139"/>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51"/>
      <c r="AY80" s="151"/>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c r="CN80" s="139"/>
      <c r="CO80" s="139"/>
      <c r="CP80" s="139"/>
      <c r="CQ80" s="139"/>
      <c r="CR80" s="139"/>
      <c r="CS80" s="139"/>
      <c r="CT80" s="139"/>
      <c r="CU80" s="139"/>
      <c r="CV80" s="139"/>
      <c r="CW80" s="139"/>
      <c r="CX80" s="139"/>
      <c r="CY80" s="139"/>
      <c r="CZ80" s="139"/>
      <c r="DA80" s="139"/>
      <c r="DB80" s="139"/>
      <c r="DC80" s="139"/>
      <c r="DD80" s="139"/>
      <c r="DE80" s="139"/>
      <c r="DF80" s="139"/>
      <c r="DG80" s="139"/>
      <c r="DH80" s="139"/>
      <c r="DI80" s="139"/>
      <c r="DJ80" s="139"/>
      <c r="DK80" s="139"/>
      <c r="DL80" s="139"/>
      <c r="DM80" s="139"/>
      <c r="DN80" s="139"/>
      <c r="DO80" s="139"/>
      <c r="DP80" s="139"/>
      <c r="DQ80" s="139"/>
      <c r="DR80" s="139"/>
      <c r="DS80" s="139"/>
      <c r="DT80" s="139"/>
      <c r="DU80" s="139"/>
      <c r="DV80" s="139"/>
      <c r="DW80" s="139"/>
      <c r="DX80" s="139"/>
      <c r="DY80" s="139"/>
      <c r="DZ80" s="139"/>
      <c r="EA80" s="139"/>
      <c r="EB80" s="139"/>
      <c r="EC80" s="139"/>
      <c r="ED80" s="139"/>
      <c r="EE80" s="139"/>
      <c r="EF80" s="139"/>
      <c r="EG80" s="139"/>
      <c r="EH80" s="139"/>
      <c r="EI80" s="139"/>
      <c r="EJ80" s="139"/>
      <c r="EK80" s="139"/>
      <c r="EL80" s="139"/>
      <c r="EM80" s="139"/>
      <c r="EN80" s="139"/>
      <c r="EO80" s="139"/>
      <c r="EP80" s="139"/>
      <c r="EQ80" s="139"/>
      <c r="ER80" s="139"/>
      <c r="ES80" s="139"/>
      <c r="ET80" s="139"/>
      <c r="EU80" s="139"/>
      <c r="EV80" s="139"/>
      <c r="EW80" s="139"/>
      <c r="EX80" s="139"/>
      <c r="EY80" s="139"/>
      <c r="EZ80" s="139"/>
      <c r="FA80" s="139"/>
      <c r="FB80" s="139"/>
      <c r="FC80" s="139"/>
      <c r="FD80" s="139"/>
      <c r="FE80" s="139"/>
      <c r="FF80" s="139"/>
      <c r="FG80" s="139"/>
      <c r="FH80" s="139"/>
      <c r="FI80" s="139"/>
      <c r="FJ80" s="139"/>
      <c r="FK80" s="139"/>
      <c r="FL80" s="139"/>
      <c r="FM80" s="139"/>
      <c r="FN80" s="139"/>
      <c r="FO80" s="139"/>
      <c r="FP80" s="139"/>
      <c r="FQ80" s="139"/>
      <c r="FR80" s="139"/>
      <c r="FS80" s="139"/>
      <c r="FT80" s="139"/>
      <c r="FU80" s="139"/>
      <c r="FV80" s="139"/>
      <c r="FW80" s="139"/>
      <c r="FX80" s="139"/>
      <c r="FY80" s="139"/>
      <c r="FZ80" s="139"/>
      <c r="GA80" s="139"/>
      <c r="GB80" s="139"/>
      <c r="GC80" s="139"/>
      <c r="GD80" s="139"/>
      <c r="GE80" s="139"/>
    </row>
    <row r="81" spans="1:187">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139"/>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51"/>
      <c r="AY81" s="151"/>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c r="CN81" s="139"/>
      <c r="CO81" s="139"/>
      <c r="CP81" s="139"/>
      <c r="CQ81" s="139"/>
      <c r="CR81" s="139"/>
      <c r="CS81" s="139"/>
      <c r="CT81" s="139"/>
      <c r="CU81" s="139"/>
      <c r="CV81" s="139"/>
      <c r="CW81" s="139"/>
      <c r="CX81" s="139"/>
      <c r="CY81" s="139"/>
      <c r="CZ81" s="139"/>
      <c r="DA81" s="139"/>
      <c r="DB81" s="139"/>
      <c r="DC81" s="139"/>
      <c r="DD81" s="139"/>
      <c r="DE81" s="139"/>
      <c r="DF81" s="139"/>
      <c r="DG81" s="139"/>
      <c r="DH81" s="139"/>
      <c r="DI81" s="139"/>
      <c r="DJ81" s="139"/>
      <c r="DK81" s="139"/>
      <c r="DL81" s="139"/>
      <c r="DM81" s="139"/>
      <c r="DN81" s="139"/>
      <c r="DO81" s="139"/>
      <c r="DP81" s="139"/>
      <c r="DQ81" s="139"/>
      <c r="DR81" s="139"/>
      <c r="DS81" s="139"/>
      <c r="DT81" s="139"/>
      <c r="DU81" s="139"/>
      <c r="DV81" s="139"/>
      <c r="DW81" s="139"/>
      <c r="DX81" s="139"/>
      <c r="DY81" s="139"/>
      <c r="DZ81" s="139"/>
      <c r="EA81" s="139"/>
      <c r="EB81" s="139"/>
      <c r="EC81" s="139"/>
      <c r="ED81" s="139"/>
      <c r="EE81" s="139"/>
      <c r="EF81" s="139"/>
      <c r="EG81" s="139"/>
      <c r="EH81" s="139"/>
      <c r="EI81" s="139"/>
      <c r="EJ81" s="139"/>
      <c r="EK81" s="139"/>
      <c r="EL81" s="139"/>
      <c r="EM81" s="139"/>
      <c r="EN81" s="139"/>
      <c r="EO81" s="139"/>
      <c r="EP81" s="139"/>
      <c r="EQ81" s="139"/>
      <c r="ER81" s="139"/>
      <c r="ES81" s="139"/>
      <c r="ET81" s="139"/>
      <c r="EU81" s="139"/>
      <c r="EV81" s="139"/>
      <c r="EW81" s="139"/>
      <c r="EX81" s="139"/>
      <c r="EY81" s="139"/>
      <c r="EZ81" s="139"/>
      <c r="FA81" s="139"/>
      <c r="FB81" s="139"/>
      <c r="FC81" s="139"/>
      <c r="FD81" s="139"/>
      <c r="FE81" s="139"/>
      <c r="FF81" s="139"/>
      <c r="FG81" s="139"/>
      <c r="FH81" s="139"/>
      <c r="FI81" s="139"/>
      <c r="FJ81" s="139"/>
      <c r="FK81" s="139"/>
      <c r="FL81" s="139"/>
      <c r="FM81" s="139"/>
      <c r="FN81" s="139"/>
      <c r="FO81" s="139"/>
      <c r="FP81" s="139"/>
      <c r="FQ81" s="139"/>
      <c r="FR81" s="139"/>
      <c r="FS81" s="139"/>
      <c r="FT81" s="139"/>
      <c r="FU81" s="139"/>
      <c r="FV81" s="139"/>
      <c r="FW81" s="139"/>
      <c r="FX81" s="139"/>
      <c r="FY81" s="139"/>
      <c r="FZ81" s="139"/>
      <c r="GA81" s="139"/>
      <c r="GB81" s="139"/>
      <c r="GC81" s="139"/>
      <c r="GD81" s="139"/>
      <c r="GE81" s="139"/>
    </row>
    <row r="82" spans="1:187">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139"/>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51"/>
      <c r="AY82" s="151"/>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c r="CN82" s="139"/>
      <c r="CO82" s="139"/>
      <c r="CP82" s="139"/>
      <c r="CQ82" s="139"/>
      <c r="CR82" s="139"/>
      <c r="CS82" s="139"/>
      <c r="CT82" s="139"/>
      <c r="CU82" s="139"/>
      <c r="CV82" s="139"/>
      <c r="CW82" s="139"/>
      <c r="CX82" s="139"/>
      <c r="CY82" s="139"/>
      <c r="CZ82" s="139"/>
      <c r="DA82" s="139"/>
      <c r="DB82" s="139"/>
      <c r="DC82" s="139"/>
      <c r="DD82" s="139"/>
      <c r="DE82" s="139"/>
      <c r="DF82" s="139"/>
      <c r="DG82" s="139"/>
      <c r="DH82" s="139"/>
      <c r="DI82" s="139"/>
      <c r="DJ82" s="139"/>
      <c r="DK82" s="139"/>
      <c r="DL82" s="139"/>
      <c r="DM82" s="139"/>
      <c r="DN82" s="139"/>
      <c r="DO82" s="139"/>
      <c r="DP82" s="139"/>
      <c r="DQ82" s="139"/>
      <c r="DR82" s="139"/>
      <c r="DS82" s="139"/>
      <c r="DT82" s="139"/>
      <c r="DU82" s="139"/>
      <c r="DV82" s="139"/>
      <c r="DW82" s="139"/>
      <c r="DX82" s="139"/>
      <c r="DY82" s="139"/>
      <c r="DZ82" s="139"/>
      <c r="EA82" s="139"/>
      <c r="EB82" s="139"/>
      <c r="EC82" s="139"/>
      <c r="ED82" s="139"/>
      <c r="EE82" s="139"/>
      <c r="EF82" s="139"/>
      <c r="EG82" s="139"/>
      <c r="EH82" s="139"/>
      <c r="EI82" s="139"/>
      <c r="EJ82" s="139"/>
      <c r="EK82" s="139"/>
      <c r="EL82" s="139"/>
      <c r="EM82" s="139"/>
      <c r="EN82" s="139"/>
      <c r="EO82" s="139"/>
      <c r="EP82" s="139"/>
      <c r="EQ82" s="139"/>
      <c r="ER82" s="139"/>
      <c r="ES82" s="139"/>
      <c r="ET82" s="139"/>
      <c r="EU82" s="139"/>
      <c r="EV82" s="139"/>
      <c r="EW82" s="139"/>
      <c r="EX82" s="139"/>
      <c r="EY82" s="139"/>
      <c r="EZ82" s="139"/>
      <c r="FA82" s="139"/>
      <c r="FB82" s="139"/>
      <c r="FC82" s="139"/>
      <c r="FD82" s="139"/>
      <c r="FE82" s="139"/>
      <c r="FF82" s="139"/>
      <c r="FG82" s="139"/>
      <c r="FH82" s="139"/>
      <c r="FI82" s="139"/>
      <c r="FJ82" s="139"/>
      <c r="FK82" s="139"/>
      <c r="FL82" s="139"/>
      <c r="FM82" s="139"/>
      <c r="FN82" s="139"/>
      <c r="FO82" s="139"/>
      <c r="FP82" s="139"/>
      <c r="FQ82" s="139"/>
      <c r="FR82" s="139"/>
      <c r="FS82" s="139"/>
      <c r="FT82" s="139"/>
      <c r="FU82" s="139"/>
      <c r="FV82" s="139"/>
      <c r="FW82" s="139"/>
      <c r="FX82" s="139"/>
      <c r="FY82" s="139"/>
      <c r="FZ82" s="139"/>
      <c r="GA82" s="139"/>
      <c r="GB82" s="139"/>
      <c r="GC82" s="139"/>
      <c r="GD82" s="139"/>
      <c r="GE82" s="139"/>
    </row>
    <row r="83" spans="1:187">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139"/>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51"/>
      <c r="AY83" s="151"/>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c r="CN83" s="139"/>
      <c r="CO83" s="139"/>
      <c r="CP83" s="139"/>
      <c r="CQ83" s="139"/>
      <c r="CR83" s="139"/>
      <c r="CS83" s="139"/>
      <c r="CT83" s="139"/>
      <c r="CU83" s="139"/>
      <c r="CV83" s="139"/>
      <c r="CW83" s="139"/>
      <c r="CX83" s="139"/>
      <c r="CY83" s="139"/>
      <c r="CZ83" s="139"/>
      <c r="DA83" s="139"/>
      <c r="DB83" s="139"/>
      <c r="DC83" s="139"/>
      <c r="DD83" s="139"/>
      <c r="DE83" s="139"/>
      <c r="DF83" s="139"/>
      <c r="DG83" s="139"/>
      <c r="DH83" s="139"/>
      <c r="DI83" s="139"/>
      <c r="DJ83" s="139"/>
      <c r="DK83" s="139"/>
      <c r="DL83" s="139"/>
      <c r="DM83" s="139"/>
      <c r="DN83" s="139"/>
      <c r="DO83" s="139"/>
      <c r="DP83" s="139"/>
      <c r="DQ83" s="139"/>
      <c r="DR83" s="139"/>
      <c r="DS83" s="139"/>
      <c r="DT83" s="139"/>
      <c r="DU83" s="139"/>
      <c r="DV83" s="139"/>
      <c r="DW83" s="139"/>
      <c r="DX83" s="139"/>
      <c r="DY83" s="139"/>
      <c r="DZ83" s="139"/>
      <c r="EA83" s="139"/>
      <c r="EB83" s="139"/>
      <c r="EC83" s="139"/>
      <c r="ED83" s="139"/>
      <c r="EE83" s="139"/>
      <c r="EF83" s="139"/>
      <c r="EG83" s="139"/>
      <c r="EH83" s="139"/>
      <c r="EI83" s="139"/>
      <c r="EJ83" s="139"/>
      <c r="EK83" s="139"/>
      <c r="EL83" s="139"/>
      <c r="EM83" s="139"/>
      <c r="EN83" s="139"/>
      <c r="EO83" s="139"/>
      <c r="EP83" s="139"/>
      <c r="EQ83" s="139"/>
      <c r="ER83" s="139"/>
      <c r="ES83" s="139"/>
      <c r="ET83" s="139"/>
      <c r="EU83" s="139"/>
      <c r="EV83" s="139"/>
      <c r="EW83" s="139"/>
      <c r="EX83" s="139"/>
      <c r="EY83" s="139"/>
      <c r="EZ83" s="139"/>
      <c r="FA83" s="139"/>
      <c r="FB83" s="139"/>
      <c r="FC83" s="139"/>
      <c r="FD83" s="139"/>
      <c r="FE83" s="139"/>
      <c r="FF83" s="139"/>
      <c r="FG83" s="139"/>
      <c r="FH83" s="139"/>
      <c r="FI83" s="139"/>
      <c r="FJ83" s="139"/>
      <c r="FK83" s="139"/>
      <c r="FL83" s="139"/>
      <c r="FM83" s="139"/>
      <c r="FN83" s="139"/>
      <c r="FO83" s="139"/>
      <c r="FP83" s="139"/>
      <c r="FQ83" s="139"/>
      <c r="FR83" s="139"/>
      <c r="FS83" s="139"/>
      <c r="FT83" s="139"/>
      <c r="FU83" s="139"/>
      <c r="FV83" s="139"/>
      <c r="FW83" s="139"/>
      <c r="FX83" s="139"/>
      <c r="FY83" s="139"/>
      <c r="FZ83" s="139"/>
      <c r="GA83" s="139"/>
      <c r="GB83" s="139"/>
      <c r="GC83" s="139"/>
      <c r="GD83" s="139"/>
      <c r="GE83" s="139"/>
    </row>
    <row r="84" spans="1:187">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139"/>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51"/>
      <c r="AY84" s="151"/>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c r="CN84" s="139"/>
      <c r="CO84" s="139"/>
      <c r="CP84" s="139"/>
      <c r="CQ84" s="139"/>
      <c r="CR84" s="139"/>
      <c r="CS84" s="139"/>
      <c r="CT84" s="139"/>
      <c r="CU84" s="139"/>
      <c r="CV84" s="139"/>
      <c r="CW84" s="139"/>
      <c r="CX84" s="139"/>
      <c r="CY84" s="139"/>
      <c r="CZ84" s="139"/>
      <c r="DA84" s="139"/>
      <c r="DB84" s="139"/>
      <c r="DC84" s="139"/>
      <c r="DD84" s="139"/>
      <c r="DE84" s="139"/>
      <c r="DF84" s="139"/>
      <c r="DG84" s="139"/>
      <c r="DH84" s="139"/>
      <c r="DI84" s="139"/>
      <c r="DJ84" s="139"/>
      <c r="DK84" s="139"/>
      <c r="DL84" s="139"/>
      <c r="DM84" s="139"/>
      <c r="DN84" s="139"/>
      <c r="DO84" s="139"/>
      <c r="DP84" s="139"/>
      <c r="DQ84" s="139"/>
      <c r="DR84" s="139"/>
      <c r="DS84" s="139"/>
      <c r="DT84" s="139"/>
      <c r="DU84" s="139"/>
      <c r="DV84" s="139"/>
      <c r="DW84" s="139"/>
      <c r="DX84" s="139"/>
      <c r="DY84" s="139"/>
      <c r="DZ84" s="139"/>
      <c r="EA84" s="139"/>
      <c r="EB84" s="139"/>
      <c r="EC84" s="139"/>
      <c r="ED84" s="139"/>
      <c r="EE84" s="139"/>
      <c r="EF84" s="139"/>
      <c r="EG84" s="139"/>
      <c r="EH84" s="139"/>
      <c r="EI84" s="139"/>
      <c r="EJ84" s="139"/>
      <c r="EK84" s="139"/>
      <c r="EL84" s="139"/>
      <c r="EM84" s="139"/>
      <c r="EN84" s="139"/>
      <c r="EO84" s="139"/>
      <c r="EP84" s="139"/>
      <c r="EQ84" s="139"/>
      <c r="ER84" s="139"/>
      <c r="ES84" s="139"/>
      <c r="ET84" s="139"/>
      <c r="EU84" s="139"/>
      <c r="EV84" s="139"/>
      <c r="EW84" s="139"/>
      <c r="EX84" s="139"/>
      <c r="EY84" s="139"/>
      <c r="EZ84" s="139"/>
      <c r="FA84" s="139"/>
      <c r="FB84" s="139"/>
      <c r="FC84" s="139"/>
      <c r="FD84" s="139"/>
      <c r="FE84" s="139"/>
      <c r="FF84" s="139"/>
      <c r="FG84" s="139"/>
      <c r="FH84" s="139"/>
      <c r="FI84" s="139"/>
      <c r="FJ84" s="139"/>
      <c r="FK84" s="139"/>
      <c r="FL84" s="139"/>
      <c r="FM84" s="139"/>
      <c r="FN84" s="139"/>
      <c r="FO84" s="139"/>
      <c r="FP84" s="139"/>
      <c r="FQ84" s="139"/>
      <c r="FR84" s="139"/>
      <c r="FS84" s="139"/>
      <c r="FT84" s="139"/>
      <c r="FU84" s="139"/>
      <c r="FV84" s="139"/>
      <c r="FW84" s="139"/>
      <c r="FX84" s="139"/>
      <c r="FY84" s="139"/>
      <c r="FZ84" s="139"/>
      <c r="GA84" s="139"/>
      <c r="GB84" s="139"/>
      <c r="GC84" s="139"/>
      <c r="GD84" s="139"/>
      <c r="GE84" s="139"/>
    </row>
    <row r="85" spans="1:187">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139"/>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51"/>
      <c r="AY85" s="151"/>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c r="CN85" s="139"/>
      <c r="CO85" s="139"/>
      <c r="CP85" s="139"/>
      <c r="CQ85" s="139"/>
      <c r="CR85" s="139"/>
      <c r="CS85" s="139"/>
      <c r="CT85" s="139"/>
      <c r="CU85" s="139"/>
      <c r="CV85" s="139"/>
      <c r="CW85" s="139"/>
      <c r="CX85" s="139"/>
      <c r="CY85" s="139"/>
      <c r="CZ85" s="139"/>
      <c r="DA85" s="139"/>
      <c r="DB85" s="139"/>
      <c r="DC85" s="139"/>
      <c r="DD85" s="139"/>
      <c r="DE85" s="139"/>
      <c r="DF85" s="139"/>
      <c r="DG85" s="139"/>
      <c r="DH85" s="139"/>
      <c r="DI85" s="139"/>
      <c r="DJ85" s="139"/>
      <c r="DK85" s="139"/>
      <c r="DL85" s="139"/>
      <c r="DM85" s="139"/>
      <c r="DN85" s="139"/>
      <c r="DO85" s="139"/>
      <c r="DP85" s="139"/>
      <c r="DQ85" s="139"/>
      <c r="DR85" s="139"/>
      <c r="DS85" s="139"/>
      <c r="DT85" s="139"/>
      <c r="DU85" s="139"/>
      <c r="DV85" s="139"/>
      <c r="DW85" s="139"/>
      <c r="DX85" s="139"/>
      <c r="DY85" s="139"/>
      <c r="DZ85" s="139"/>
      <c r="EA85" s="139"/>
      <c r="EB85" s="139"/>
      <c r="EC85" s="139"/>
      <c r="ED85" s="139"/>
      <c r="EE85" s="139"/>
      <c r="EF85" s="139"/>
      <c r="EG85" s="139"/>
      <c r="EH85" s="139"/>
      <c r="EI85" s="139"/>
      <c r="EJ85" s="139"/>
      <c r="EK85" s="139"/>
      <c r="EL85" s="139"/>
      <c r="EM85" s="139"/>
      <c r="EN85" s="139"/>
      <c r="EO85" s="139"/>
      <c r="EP85" s="139"/>
      <c r="EQ85" s="139"/>
      <c r="ER85" s="139"/>
      <c r="ES85" s="139"/>
      <c r="ET85" s="139"/>
      <c r="EU85" s="139"/>
      <c r="EV85" s="139"/>
      <c r="EW85" s="139"/>
      <c r="EX85" s="139"/>
      <c r="EY85" s="139"/>
      <c r="EZ85" s="139"/>
      <c r="FA85" s="139"/>
      <c r="FB85" s="139"/>
      <c r="FC85" s="139"/>
      <c r="FD85" s="139"/>
      <c r="FE85" s="139"/>
      <c r="FF85" s="139"/>
      <c r="FG85" s="139"/>
      <c r="FH85" s="139"/>
      <c r="FI85" s="139"/>
      <c r="FJ85" s="139"/>
      <c r="FK85" s="139"/>
      <c r="FL85" s="139"/>
      <c r="FM85" s="139"/>
      <c r="FN85" s="139"/>
      <c r="FO85" s="139"/>
      <c r="FP85" s="139"/>
      <c r="FQ85" s="139"/>
      <c r="FR85" s="139"/>
      <c r="FS85" s="139"/>
      <c r="FT85" s="139"/>
      <c r="FU85" s="139"/>
      <c r="FV85" s="139"/>
      <c r="FW85" s="139"/>
      <c r="FX85" s="139"/>
      <c r="FY85" s="139"/>
      <c r="FZ85" s="139"/>
      <c r="GA85" s="139"/>
      <c r="GB85" s="139"/>
      <c r="GC85" s="139"/>
      <c r="GD85" s="139"/>
      <c r="GE85" s="139"/>
    </row>
    <row r="86" spans="1:187">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139"/>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51"/>
      <c r="AY86" s="151"/>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c r="CN86" s="139"/>
      <c r="CO86" s="139"/>
      <c r="CP86" s="139"/>
      <c r="CQ86" s="139"/>
      <c r="CR86" s="139"/>
      <c r="CS86" s="139"/>
      <c r="CT86" s="139"/>
      <c r="CU86" s="139"/>
      <c r="CV86" s="139"/>
      <c r="CW86" s="139"/>
      <c r="CX86" s="139"/>
      <c r="CY86" s="139"/>
      <c r="CZ86" s="139"/>
      <c r="DA86" s="139"/>
      <c r="DB86" s="139"/>
      <c r="DC86" s="139"/>
      <c r="DD86" s="139"/>
      <c r="DE86" s="139"/>
      <c r="DF86" s="139"/>
      <c r="DG86" s="139"/>
      <c r="DH86" s="139"/>
      <c r="DI86" s="139"/>
      <c r="DJ86" s="139"/>
      <c r="DK86" s="139"/>
      <c r="DL86" s="139"/>
      <c r="DM86" s="139"/>
      <c r="DN86" s="139"/>
      <c r="DO86" s="139"/>
      <c r="DP86" s="139"/>
      <c r="DQ86" s="139"/>
      <c r="DR86" s="139"/>
      <c r="DS86" s="139"/>
      <c r="DT86" s="139"/>
      <c r="DU86" s="139"/>
      <c r="DV86" s="139"/>
      <c r="DW86" s="139"/>
      <c r="DX86" s="139"/>
      <c r="DY86" s="139"/>
      <c r="DZ86" s="139"/>
      <c r="EA86" s="139"/>
      <c r="EB86" s="139"/>
      <c r="EC86" s="139"/>
      <c r="ED86" s="139"/>
      <c r="EE86" s="139"/>
      <c r="EF86" s="139"/>
      <c r="EG86" s="139"/>
      <c r="EH86" s="139"/>
      <c r="EI86" s="139"/>
      <c r="EJ86" s="139"/>
      <c r="EK86" s="139"/>
      <c r="EL86" s="139"/>
      <c r="EM86" s="139"/>
      <c r="EN86" s="139"/>
      <c r="EO86" s="139"/>
      <c r="EP86" s="139"/>
      <c r="EQ86" s="139"/>
      <c r="ER86" s="139"/>
      <c r="ES86" s="139"/>
      <c r="ET86" s="139"/>
      <c r="EU86" s="139"/>
      <c r="EV86" s="139"/>
      <c r="EW86" s="139"/>
      <c r="EX86" s="139"/>
      <c r="EY86" s="139"/>
      <c r="EZ86" s="139"/>
      <c r="FA86" s="139"/>
      <c r="FB86" s="139"/>
      <c r="FC86" s="139"/>
      <c r="FD86" s="139"/>
      <c r="FE86" s="139"/>
      <c r="FF86" s="139"/>
      <c r="FG86" s="139"/>
      <c r="FH86" s="139"/>
      <c r="FI86" s="139"/>
      <c r="FJ86" s="139"/>
      <c r="FK86" s="139"/>
      <c r="FL86" s="139"/>
      <c r="FM86" s="139"/>
      <c r="FN86" s="139"/>
      <c r="FO86" s="139"/>
      <c r="FP86" s="139"/>
      <c r="FQ86" s="139"/>
      <c r="FR86" s="139"/>
      <c r="FS86" s="139"/>
      <c r="FT86" s="139"/>
      <c r="FU86" s="139"/>
      <c r="FV86" s="139"/>
      <c r="FW86" s="139"/>
      <c r="FX86" s="139"/>
      <c r="FY86" s="139"/>
      <c r="FZ86" s="139"/>
      <c r="GA86" s="139"/>
      <c r="GB86" s="139"/>
      <c r="GC86" s="139"/>
      <c r="GD86" s="139"/>
      <c r="GE86" s="139"/>
    </row>
    <row r="87" spans="1:187">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139"/>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51"/>
      <c r="AY87" s="151"/>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c r="CN87" s="139"/>
      <c r="CO87" s="139"/>
      <c r="CP87" s="139"/>
      <c r="CQ87" s="139"/>
      <c r="CR87" s="139"/>
      <c r="CS87" s="139"/>
      <c r="CT87" s="139"/>
      <c r="CU87" s="139"/>
      <c r="CV87" s="139"/>
      <c r="CW87" s="139"/>
      <c r="CX87" s="139"/>
      <c r="CY87" s="139"/>
      <c r="CZ87" s="139"/>
      <c r="DA87" s="139"/>
      <c r="DB87" s="139"/>
      <c r="DC87" s="139"/>
      <c r="DD87" s="139"/>
      <c r="DE87" s="139"/>
      <c r="DF87" s="139"/>
      <c r="DG87" s="139"/>
      <c r="DH87" s="139"/>
      <c r="DI87" s="139"/>
      <c r="DJ87" s="139"/>
      <c r="DK87" s="139"/>
      <c r="DL87" s="139"/>
      <c r="DM87" s="139"/>
      <c r="DN87" s="139"/>
      <c r="DO87" s="139"/>
      <c r="DP87" s="139"/>
      <c r="DQ87" s="139"/>
      <c r="DR87" s="139"/>
      <c r="DS87" s="139"/>
      <c r="DT87" s="139"/>
      <c r="DU87" s="139"/>
      <c r="DV87" s="139"/>
      <c r="DW87" s="139"/>
      <c r="DX87" s="139"/>
      <c r="DY87" s="139"/>
      <c r="DZ87" s="139"/>
      <c r="EA87" s="139"/>
      <c r="EB87" s="139"/>
      <c r="EC87" s="139"/>
      <c r="ED87" s="139"/>
      <c r="EE87" s="139"/>
      <c r="EF87" s="139"/>
      <c r="EG87" s="139"/>
      <c r="EH87" s="139"/>
      <c r="EI87" s="139"/>
      <c r="EJ87" s="139"/>
      <c r="EK87" s="139"/>
      <c r="EL87" s="139"/>
      <c r="EM87" s="139"/>
      <c r="EN87" s="139"/>
      <c r="EO87" s="139"/>
      <c r="EP87" s="139"/>
      <c r="EQ87" s="139"/>
      <c r="ER87" s="139"/>
      <c r="ES87" s="139"/>
      <c r="ET87" s="139"/>
      <c r="EU87" s="139"/>
      <c r="EV87" s="139"/>
      <c r="EW87" s="139"/>
      <c r="EX87" s="139"/>
      <c r="EY87" s="139"/>
      <c r="EZ87" s="139"/>
      <c r="FA87" s="139"/>
      <c r="FB87" s="139"/>
      <c r="FC87" s="139"/>
      <c r="FD87" s="139"/>
      <c r="FE87" s="139"/>
      <c r="FF87" s="139"/>
      <c r="FG87" s="139"/>
      <c r="FH87" s="139"/>
      <c r="FI87" s="139"/>
      <c r="FJ87" s="139"/>
      <c r="FK87" s="139"/>
      <c r="FL87" s="139"/>
      <c r="FM87" s="139"/>
      <c r="FN87" s="139"/>
      <c r="FO87" s="139"/>
      <c r="FP87" s="139"/>
      <c r="FQ87" s="139"/>
      <c r="FR87" s="139"/>
      <c r="FS87" s="139"/>
      <c r="FT87" s="139"/>
      <c r="FU87" s="139"/>
      <c r="FV87" s="139"/>
      <c r="FW87" s="139"/>
      <c r="FX87" s="139"/>
      <c r="FY87" s="139"/>
      <c r="FZ87" s="139"/>
      <c r="GA87" s="139"/>
      <c r="GB87" s="139"/>
      <c r="GC87" s="139"/>
      <c r="GD87" s="139"/>
      <c r="GE87" s="139"/>
    </row>
    <row r="88" spans="1:187">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139"/>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51"/>
      <c r="AY88" s="151"/>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c r="CN88" s="139"/>
      <c r="CO88" s="139"/>
      <c r="CP88" s="139"/>
      <c r="CQ88" s="139"/>
      <c r="CR88" s="139"/>
      <c r="CS88" s="139"/>
      <c r="CT88" s="139"/>
      <c r="CU88" s="139"/>
      <c r="CV88" s="139"/>
      <c r="CW88" s="139"/>
      <c r="CX88" s="139"/>
      <c r="CY88" s="139"/>
      <c r="CZ88" s="139"/>
      <c r="DA88" s="139"/>
      <c r="DB88" s="139"/>
      <c r="DC88" s="139"/>
      <c r="DD88" s="139"/>
      <c r="DE88" s="139"/>
      <c r="DF88" s="139"/>
      <c r="DG88" s="139"/>
      <c r="DH88" s="139"/>
      <c r="DI88" s="139"/>
      <c r="DJ88" s="139"/>
      <c r="DK88" s="139"/>
      <c r="DL88" s="139"/>
      <c r="DM88" s="139"/>
      <c r="DN88" s="139"/>
      <c r="DO88" s="139"/>
      <c r="DP88" s="139"/>
      <c r="DQ88" s="139"/>
      <c r="DR88" s="139"/>
      <c r="DS88" s="139"/>
      <c r="DT88" s="139"/>
      <c r="DU88" s="139"/>
      <c r="DV88" s="139"/>
      <c r="DW88" s="139"/>
      <c r="DX88" s="139"/>
      <c r="DY88" s="139"/>
      <c r="DZ88" s="139"/>
      <c r="EA88" s="139"/>
      <c r="EB88" s="139"/>
      <c r="EC88" s="139"/>
      <c r="ED88" s="139"/>
      <c r="EE88" s="139"/>
      <c r="EF88" s="139"/>
      <c r="EG88" s="139"/>
      <c r="EH88" s="139"/>
      <c r="EI88" s="139"/>
      <c r="EJ88" s="139"/>
      <c r="EK88" s="139"/>
      <c r="EL88" s="139"/>
      <c r="EM88" s="139"/>
      <c r="EN88" s="139"/>
      <c r="EO88" s="139"/>
      <c r="EP88" s="139"/>
      <c r="EQ88" s="139"/>
      <c r="ER88" s="139"/>
      <c r="ES88" s="139"/>
      <c r="ET88" s="139"/>
      <c r="EU88" s="139"/>
      <c r="EV88" s="139"/>
      <c r="EW88" s="139"/>
      <c r="EX88" s="139"/>
      <c r="EY88" s="139"/>
      <c r="EZ88" s="139"/>
      <c r="FA88" s="139"/>
      <c r="FB88" s="139"/>
      <c r="FC88" s="139"/>
      <c r="FD88" s="139"/>
      <c r="FE88" s="139"/>
      <c r="FF88" s="139"/>
      <c r="FG88" s="139"/>
      <c r="FH88" s="139"/>
      <c r="FI88" s="139"/>
      <c r="FJ88" s="139"/>
      <c r="FK88" s="139"/>
      <c r="FL88" s="139"/>
      <c r="FM88" s="139"/>
      <c r="FN88" s="139"/>
      <c r="FO88" s="139"/>
      <c r="FP88" s="139"/>
      <c r="FQ88" s="139"/>
      <c r="FR88" s="139"/>
      <c r="FS88" s="139"/>
      <c r="FT88" s="139"/>
      <c r="FU88" s="139"/>
      <c r="FV88" s="139"/>
      <c r="FW88" s="139"/>
      <c r="FX88" s="139"/>
      <c r="FY88" s="139"/>
      <c r="FZ88" s="139"/>
      <c r="GA88" s="139"/>
      <c r="GB88" s="139"/>
      <c r="GC88" s="139"/>
      <c r="GD88" s="139"/>
      <c r="GE88" s="139"/>
    </row>
    <row r="89" spans="1:187">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13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51"/>
      <c r="AY89" s="151"/>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c r="CN89" s="139"/>
      <c r="CO89" s="139"/>
      <c r="CP89" s="139"/>
      <c r="CQ89" s="139"/>
      <c r="CR89" s="139"/>
      <c r="CS89" s="139"/>
      <c r="CT89" s="139"/>
      <c r="CU89" s="139"/>
      <c r="CV89" s="139"/>
      <c r="CW89" s="139"/>
      <c r="CX89" s="139"/>
      <c r="CY89" s="139"/>
      <c r="CZ89" s="139"/>
      <c r="DA89" s="139"/>
      <c r="DB89" s="139"/>
      <c r="DC89" s="139"/>
      <c r="DD89" s="139"/>
      <c r="DE89" s="139"/>
      <c r="DF89" s="139"/>
      <c r="DG89" s="139"/>
      <c r="DH89" s="139"/>
      <c r="DI89" s="139"/>
      <c r="DJ89" s="139"/>
      <c r="DK89" s="139"/>
      <c r="DL89" s="139"/>
      <c r="DM89" s="139"/>
      <c r="DN89" s="139"/>
      <c r="DO89" s="139"/>
      <c r="DP89" s="139"/>
      <c r="DQ89" s="139"/>
      <c r="DR89" s="139"/>
      <c r="DS89" s="139"/>
      <c r="DT89" s="139"/>
      <c r="DU89" s="139"/>
      <c r="DV89" s="139"/>
      <c r="DW89" s="139"/>
      <c r="DX89" s="139"/>
      <c r="DY89" s="139"/>
      <c r="DZ89" s="139"/>
      <c r="EA89" s="139"/>
      <c r="EB89" s="139"/>
      <c r="EC89" s="139"/>
      <c r="ED89" s="139"/>
      <c r="EE89" s="139"/>
      <c r="EF89" s="139"/>
      <c r="EG89" s="139"/>
      <c r="EH89" s="139"/>
      <c r="EI89" s="139"/>
      <c r="EJ89" s="139"/>
      <c r="EK89" s="139"/>
      <c r="EL89" s="139"/>
      <c r="EM89" s="139"/>
      <c r="EN89" s="139"/>
      <c r="EO89" s="139"/>
      <c r="EP89" s="139"/>
      <c r="EQ89" s="139"/>
      <c r="ER89" s="139"/>
      <c r="ES89" s="139"/>
      <c r="ET89" s="139"/>
      <c r="EU89" s="139"/>
      <c r="EV89" s="139"/>
      <c r="EW89" s="139"/>
      <c r="EX89" s="139"/>
      <c r="EY89" s="139"/>
      <c r="EZ89" s="139"/>
      <c r="FA89" s="139"/>
      <c r="FB89" s="139"/>
      <c r="FC89" s="139"/>
      <c r="FD89" s="139"/>
      <c r="FE89" s="139"/>
      <c r="FF89" s="139"/>
      <c r="FG89" s="139"/>
      <c r="FH89" s="139"/>
      <c r="FI89" s="139"/>
      <c r="FJ89" s="139"/>
      <c r="FK89" s="139"/>
      <c r="FL89" s="139"/>
      <c r="FM89" s="139"/>
      <c r="FN89" s="139"/>
      <c r="FO89" s="139"/>
      <c r="FP89" s="139"/>
      <c r="FQ89" s="139"/>
      <c r="FR89" s="139"/>
      <c r="FS89" s="139"/>
      <c r="FT89" s="139"/>
      <c r="FU89" s="139"/>
      <c r="FV89" s="139"/>
      <c r="FW89" s="139"/>
      <c r="FX89" s="139"/>
      <c r="FY89" s="139"/>
      <c r="FZ89" s="139"/>
      <c r="GA89" s="139"/>
      <c r="GB89" s="139"/>
      <c r="GC89" s="139"/>
      <c r="GD89" s="139"/>
      <c r="GE89" s="139"/>
    </row>
    <row r="90" spans="1:187">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139"/>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51"/>
      <c r="AY90" s="151"/>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c r="CN90" s="139"/>
      <c r="CO90" s="139"/>
      <c r="CP90" s="139"/>
      <c r="CQ90" s="139"/>
      <c r="CR90" s="139"/>
      <c r="CS90" s="139"/>
      <c r="CT90" s="139"/>
      <c r="CU90" s="139"/>
      <c r="CV90" s="139"/>
      <c r="CW90" s="139"/>
      <c r="CX90" s="139"/>
      <c r="CY90" s="139"/>
      <c r="CZ90" s="139"/>
      <c r="DA90" s="139"/>
      <c r="DB90" s="139"/>
      <c r="DC90" s="139"/>
      <c r="DD90" s="139"/>
      <c r="DE90" s="139"/>
      <c r="DF90" s="139"/>
      <c r="DG90" s="139"/>
      <c r="DH90" s="139"/>
      <c r="DI90" s="139"/>
      <c r="DJ90" s="139"/>
      <c r="DK90" s="139"/>
      <c r="DL90" s="139"/>
      <c r="DM90" s="139"/>
      <c r="DN90" s="139"/>
      <c r="DO90" s="139"/>
      <c r="DP90" s="139"/>
      <c r="DQ90" s="139"/>
      <c r="DR90" s="139"/>
      <c r="DS90" s="139"/>
      <c r="DT90" s="139"/>
      <c r="DU90" s="139"/>
      <c r="DV90" s="139"/>
      <c r="DW90" s="139"/>
      <c r="DX90" s="139"/>
      <c r="DY90" s="139"/>
      <c r="DZ90" s="139"/>
      <c r="EA90" s="139"/>
      <c r="EB90" s="139"/>
      <c r="EC90" s="139"/>
      <c r="ED90" s="139"/>
      <c r="EE90" s="139"/>
      <c r="EF90" s="139"/>
      <c r="EG90" s="139"/>
      <c r="EH90" s="139"/>
      <c r="EI90" s="139"/>
      <c r="EJ90" s="139"/>
      <c r="EK90" s="139"/>
      <c r="EL90" s="139"/>
      <c r="EM90" s="139"/>
      <c r="EN90" s="139"/>
      <c r="EO90" s="139"/>
      <c r="EP90" s="139"/>
      <c r="EQ90" s="139"/>
      <c r="ER90" s="139"/>
      <c r="ES90" s="139"/>
      <c r="ET90" s="139"/>
      <c r="EU90" s="139"/>
      <c r="EV90" s="139"/>
      <c r="EW90" s="139"/>
      <c r="EX90" s="139"/>
      <c r="EY90" s="139"/>
      <c r="EZ90" s="139"/>
      <c r="FA90" s="139"/>
      <c r="FB90" s="139"/>
      <c r="FC90" s="139"/>
      <c r="FD90" s="139"/>
      <c r="FE90" s="139"/>
      <c r="FF90" s="139"/>
      <c r="FG90" s="139"/>
      <c r="FH90" s="139"/>
      <c r="FI90" s="139"/>
      <c r="FJ90" s="139"/>
      <c r="FK90" s="139"/>
      <c r="FL90" s="139"/>
      <c r="FM90" s="139"/>
      <c r="FN90" s="139"/>
      <c r="FO90" s="139"/>
      <c r="FP90" s="139"/>
      <c r="FQ90" s="139"/>
      <c r="FR90" s="139"/>
      <c r="FS90" s="139"/>
      <c r="FT90" s="139"/>
      <c r="FU90" s="139"/>
      <c r="FV90" s="139"/>
      <c r="FW90" s="139"/>
      <c r="FX90" s="139"/>
      <c r="FY90" s="139"/>
      <c r="FZ90" s="139"/>
      <c r="GA90" s="139"/>
      <c r="GB90" s="139"/>
      <c r="GC90" s="139"/>
      <c r="GD90" s="139"/>
      <c r="GE90" s="139"/>
    </row>
    <row r="91" spans="1:187">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139"/>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51"/>
      <c r="AY91" s="151"/>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c r="CN91" s="139"/>
      <c r="CO91" s="139"/>
      <c r="CP91" s="139"/>
      <c r="CQ91" s="139"/>
      <c r="CR91" s="139"/>
      <c r="CS91" s="139"/>
      <c r="CT91" s="139"/>
      <c r="CU91" s="139"/>
      <c r="CV91" s="139"/>
      <c r="CW91" s="139"/>
      <c r="CX91" s="139"/>
      <c r="CY91" s="139"/>
      <c r="CZ91" s="139"/>
      <c r="DA91" s="139"/>
      <c r="DB91" s="139"/>
      <c r="DC91" s="139"/>
      <c r="DD91" s="139"/>
      <c r="DE91" s="139"/>
      <c r="DF91" s="139"/>
      <c r="DG91" s="139"/>
      <c r="DH91" s="139"/>
      <c r="DI91" s="139"/>
      <c r="DJ91" s="139"/>
      <c r="DK91" s="139"/>
      <c r="DL91" s="139"/>
      <c r="DM91" s="139"/>
      <c r="DN91" s="139"/>
      <c r="DO91" s="139"/>
      <c r="DP91" s="139"/>
      <c r="DQ91" s="139"/>
      <c r="DR91" s="139"/>
      <c r="DS91" s="139"/>
      <c r="DT91" s="139"/>
      <c r="DU91" s="139"/>
      <c r="DV91" s="139"/>
      <c r="DW91" s="139"/>
      <c r="DX91" s="139"/>
      <c r="DY91" s="139"/>
      <c r="DZ91" s="139"/>
      <c r="EA91" s="139"/>
      <c r="EB91" s="139"/>
      <c r="EC91" s="139"/>
      <c r="ED91" s="139"/>
      <c r="EE91" s="139"/>
      <c r="EF91" s="139"/>
      <c r="EG91" s="139"/>
      <c r="EH91" s="139"/>
      <c r="EI91" s="139"/>
      <c r="EJ91" s="139"/>
      <c r="EK91" s="139"/>
      <c r="EL91" s="139"/>
      <c r="EM91" s="139"/>
      <c r="EN91" s="139"/>
      <c r="EO91" s="139"/>
      <c r="EP91" s="139"/>
      <c r="EQ91" s="139"/>
      <c r="ER91" s="139"/>
      <c r="ES91" s="139"/>
      <c r="ET91" s="139"/>
      <c r="EU91" s="139"/>
      <c r="EV91" s="139"/>
      <c r="EW91" s="139"/>
      <c r="EX91" s="139"/>
      <c r="EY91" s="139"/>
      <c r="EZ91" s="139"/>
      <c r="FA91" s="139"/>
      <c r="FB91" s="139"/>
      <c r="FC91" s="139"/>
      <c r="FD91" s="139"/>
      <c r="FE91" s="139"/>
      <c r="FF91" s="139"/>
      <c r="FG91" s="139"/>
      <c r="FH91" s="139"/>
      <c r="FI91" s="139"/>
      <c r="FJ91" s="139"/>
      <c r="FK91" s="139"/>
      <c r="FL91" s="139"/>
      <c r="FM91" s="139"/>
      <c r="FN91" s="139"/>
      <c r="FO91" s="139"/>
      <c r="FP91" s="139"/>
      <c r="FQ91" s="139"/>
      <c r="FR91" s="139"/>
      <c r="FS91" s="139"/>
      <c r="FT91" s="139"/>
      <c r="FU91" s="139"/>
      <c r="FV91" s="139"/>
      <c r="FW91" s="139"/>
      <c r="FX91" s="139"/>
      <c r="FY91" s="139"/>
      <c r="FZ91" s="139"/>
      <c r="GA91" s="139"/>
      <c r="GB91" s="139"/>
      <c r="GC91" s="139"/>
      <c r="GD91" s="139"/>
      <c r="GE91" s="139"/>
    </row>
    <row r="92" spans="1:187">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139"/>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51"/>
      <c r="AY92" s="151"/>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c r="CN92" s="139"/>
      <c r="CO92" s="139"/>
      <c r="CP92" s="139"/>
      <c r="CQ92" s="139"/>
      <c r="CR92" s="139"/>
      <c r="CS92" s="139"/>
      <c r="CT92" s="139"/>
      <c r="CU92" s="139"/>
      <c r="CV92" s="139"/>
      <c r="CW92" s="139"/>
      <c r="CX92" s="139"/>
      <c r="CY92" s="139"/>
      <c r="CZ92" s="139"/>
      <c r="DA92" s="139"/>
      <c r="DB92" s="139"/>
      <c r="DC92" s="139"/>
      <c r="DD92" s="139"/>
      <c r="DE92" s="139"/>
      <c r="DF92" s="139"/>
      <c r="DG92" s="139"/>
      <c r="DH92" s="139"/>
      <c r="DI92" s="139"/>
      <c r="DJ92" s="139"/>
      <c r="DK92" s="139"/>
      <c r="DL92" s="139"/>
      <c r="DM92" s="139"/>
      <c r="DN92" s="139"/>
      <c r="DO92" s="139"/>
      <c r="DP92" s="139"/>
      <c r="DQ92" s="139"/>
      <c r="DR92" s="139"/>
      <c r="DS92" s="139"/>
      <c r="DT92" s="139"/>
      <c r="DU92" s="139"/>
      <c r="DV92" s="139"/>
      <c r="DW92" s="139"/>
      <c r="DX92" s="139"/>
      <c r="DY92" s="139"/>
      <c r="DZ92" s="139"/>
      <c r="EA92" s="139"/>
      <c r="EB92" s="139"/>
      <c r="EC92" s="139"/>
      <c r="ED92" s="139"/>
      <c r="EE92" s="139"/>
      <c r="EF92" s="139"/>
      <c r="EG92" s="139"/>
      <c r="EH92" s="139"/>
      <c r="EI92" s="139"/>
      <c r="EJ92" s="139"/>
      <c r="EK92" s="139"/>
      <c r="EL92" s="139"/>
      <c r="EM92" s="139"/>
      <c r="EN92" s="139"/>
      <c r="EO92" s="139"/>
      <c r="EP92" s="139"/>
      <c r="EQ92" s="139"/>
      <c r="ER92" s="139"/>
      <c r="ES92" s="139"/>
      <c r="ET92" s="139"/>
      <c r="EU92" s="139"/>
      <c r="EV92" s="139"/>
      <c r="EW92" s="139"/>
      <c r="EX92" s="139"/>
      <c r="EY92" s="139"/>
      <c r="EZ92" s="139"/>
      <c r="FA92" s="139"/>
      <c r="FB92" s="139"/>
      <c r="FC92" s="139"/>
      <c r="FD92" s="139"/>
      <c r="FE92" s="139"/>
      <c r="FF92" s="139"/>
      <c r="FG92" s="139"/>
      <c r="FH92" s="139"/>
      <c r="FI92" s="139"/>
      <c r="FJ92" s="139"/>
      <c r="FK92" s="139"/>
      <c r="FL92" s="139"/>
      <c r="FM92" s="139"/>
      <c r="FN92" s="139"/>
      <c r="FO92" s="139"/>
      <c r="FP92" s="139"/>
      <c r="FQ92" s="139"/>
      <c r="FR92" s="139"/>
      <c r="FS92" s="139"/>
      <c r="FT92" s="139"/>
      <c r="FU92" s="139"/>
      <c r="FV92" s="139"/>
      <c r="FW92" s="139"/>
      <c r="FX92" s="139"/>
      <c r="FY92" s="139"/>
      <c r="FZ92" s="139"/>
      <c r="GA92" s="139"/>
      <c r="GB92" s="139"/>
      <c r="GC92" s="139"/>
      <c r="GD92" s="139"/>
      <c r="GE92" s="139"/>
    </row>
    <row r="93" spans="1:187">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139"/>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51"/>
      <c r="AY93" s="151"/>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c r="CN93" s="139"/>
      <c r="CO93" s="139"/>
      <c r="CP93" s="139"/>
      <c r="CQ93" s="139"/>
      <c r="CR93" s="139"/>
      <c r="CS93" s="139"/>
      <c r="CT93" s="139"/>
      <c r="CU93" s="139"/>
      <c r="CV93" s="139"/>
      <c r="CW93" s="139"/>
      <c r="CX93" s="139"/>
      <c r="CY93" s="139"/>
      <c r="CZ93" s="139"/>
      <c r="DA93" s="139"/>
      <c r="DB93" s="139"/>
      <c r="DC93" s="139"/>
      <c r="DD93" s="139"/>
      <c r="DE93" s="139"/>
      <c r="DF93" s="139"/>
      <c r="DG93" s="139"/>
      <c r="DH93" s="139"/>
      <c r="DI93" s="139"/>
      <c r="DJ93" s="139"/>
      <c r="DK93" s="139"/>
      <c r="DL93" s="139"/>
      <c r="DM93" s="139"/>
      <c r="DN93" s="139"/>
      <c r="DO93" s="139"/>
      <c r="DP93" s="139"/>
      <c r="DQ93" s="139"/>
      <c r="DR93" s="139"/>
      <c r="DS93" s="139"/>
      <c r="DT93" s="139"/>
      <c r="DU93" s="139"/>
      <c r="DV93" s="139"/>
      <c r="DW93" s="139"/>
      <c r="DX93" s="139"/>
      <c r="DY93" s="139"/>
      <c r="DZ93" s="139"/>
      <c r="EA93" s="139"/>
      <c r="EB93" s="139"/>
      <c r="EC93" s="139"/>
      <c r="ED93" s="139"/>
      <c r="EE93" s="139"/>
      <c r="EF93" s="139"/>
      <c r="EG93" s="139"/>
      <c r="EH93" s="139"/>
      <c r="EI93" s="139"/>
      <c r="EJ93" s="139"/>
      <c r="EK93" s="139"/>
      <c r="EL93" s="139"/>
      <c r="EM93" s="139"/>
      <c r="EN93" s="139"/>
      <c r="EO93" s="139"/>
      <c r="EP93" s="139"/>
      <c r="EQ93" s="139"/>
      <c r="ER93" s="139"/>
      <c r="ES93" s="139"/>
      <c r="ET93" s="139"/>
      <c r="EU93" s="139"/>
      <c r="EV93" s="139"/>
      <c r="EW93" s="139"/>
      <c r="EX93" s="139"/>
      <c r="EY93" s="139"/>
      <c r="EZ93" s="139"/>
      <c r="FA93" s="139"/>
      <c r="FB93" s="139"/>
      <c r="FC93" s="139"/>
      <c r="FD93" s="139"/>
      <c r="FE93" s="139"/>
      <c r="FF93" s="139"/>
      <c r="FG93" s="139"/>
      <c r="FH93" s="139"/>
      <c r="FI93" s="139"/>
      <c r="FJ93" s="139"/>
      <c r="FK93" s="139"/>
      <c r="FL93" s="139"/>
      <c r="FM93" s="139"/>
      <c r="FN93" s="139"/>
      <c r="FO93" s="139"/>
      <c r="FP93" s="139"/>
      <c r="FQ93" s="139"/>
      <c r="FR93" s="139"/>
      <c r="FS93" s="139"/>
      <c r="FT93" s="139"/>
      <c r="FU93" s="139"/>
      <c r="FV93" s="139"/>
      <c r="FW93" s="139"/>
      <c r="FX93" s="139"/>
      <c r="FY93" s="139"/>
      <c r="FZ93" s="139"/>
      <c r="GA93" s="139"/>
      <c r="GB93" s="139"/>
      <c r="GC93" s="139"/>
      <c r="GD93" s="139"/>
      <c r="GE93" s="139"/>
    </row>
    <row r="94" spans="1:187">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139"/>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51"/>
      <c r="AY94" s="151"/>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c r="CN94" s="139"/>
      <c r="CO94" s="139"/>
      <c r="CP94" s="139"/>
      <c r="CQ94" s="139"/>
      <c r="CR94" s="139"/>
      <c r="CS94" s="139"/>
      <c r="CT94" s="139"/>
      <c r="CU94" s="139"/>
      <c r="CV94" s="139"/>
      <c r="CW94" s="139"/>
      <c r="CX94" s="139"/>
      <c r="CY94" s="139"/>
      <c r="CZ94" s="139"/>
      <c r="DA94" s="139"/>
      <c r="DB94" s="139"/>
      <c r="DC94" s="139"/>
      <c r="DD94" s="139"/>
      <c r="DE94" s="139"/>
      <c r="DF94" s="139"/>
      <c r="DG94" s="139"/>
      <c r="DH94" s="139"/>
      <c r="DI94" s="139"/>
      <c r="DJ94" s="139"/>
      <c r="DK94" s="139"/>
      <c r="DL94" s="139"/>
      <c r="DM94" s="139"/>
      <c r="DN94" s="139"/>
      <c r="DO94" s="139"/>
      <c r="DP94" s="139"/>
      <c r="DQ94" s="139"/>
      <c r="DR94" s="139"/>
      <c r="DS94" s="139"/>
      <c r="DT94" s="139"/>
      <c r="DU94" s="139"/>
      <c r="DV94" s="139"/>
      <c r="DW94" s="139"/>
      <c r="DX94" s="139"/>
      <c r="DY94" s="139"/>
      <c r="DZ94" s="139"/>
      <c r="EA94" s="139"/>
      <c r="EB94" s="139"/>
      <c r="EC94" s="139"/>
      <c r="ED94" s="139"/>
      <c r="EE94" s="139"/>
      <c r="EF94" s="139"/>
      <c r="EG94" s="139"/>
      <c r="EH94" s="139"/>
      <c r="EI94" s="139"/>
      <c r="EJ94" s="139"/>
      <c r="EK94" s="139"/>
      <c r="EL94" s="139"/>
      <c r="EM94" s="139"/>
      <c r="EN94" s="139"/>
      <c r="EO94" s="139"/>
      <c r="EP94" s="139"/>
      <c r="EQ94" s="139"/>
      <c r="ER94" s="139"/>
      <c r="ES94" s="139"/>
      <c r="ET94" s="139"/>
      <c r="EU94" s="139"/>
      <c r="EV94" s="139"/>
      <c r="EW94" s="139"/>
      <c r="EX94" s="139"/>
      <c r="EY94" s="139"/>
      <c r="EZ94" s="139"/>
      <c r="FA94" s="139"/>
      <c r="FB94" s="139"/>
      <c r="FC94" s="139"/>
      <c r="FD94" s="139"/>
      <c r="FE94" s="139"/>
      <c r="FF94" s="139"/>
      <c r="FG94" s="139"/>
      <c r="FH94" s="139"/>
      <c r="FI94" s="139"/>
      <c r="FJ94" s="139"/>
      <c r="FK94" s="139"/>
      <c r="FL94" s="139"/>
      <c r="FM94" s="139"/>
      <c r="FN94" s="139"/>
      <c r="FO94" s="139"/>
      <c r="FP94" s="139"/>
      <c r="FQ94" s="139"/>
      <c r="FR94" s="139"/>
      <c r="FS94" s="139"/>
      <c r="FT94" s="139"/>
      <c r="FU94" s="139"/>
      <c r="FV94" s="139"/>
      <c r="FW94" s="139"/>
      <c r="FX94" s="139"/>
      <c r="FY94" s="139"/>
      <c r="FZ94" s="139"/>
      <c r="GA94" s="139"/>
      <c r="GB94" s="139"/>
      <c r="GC94" s="139"/>
      <c r="GD94" s="139"/>
      <c r="GE94" s="139"/>
    </row>
    <row r="95" spans="1:187">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51"/>
      <c r="AY95" s="151"/>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c r="CN95" s="139"/>
      <c r="CO95" s="139"/>
      <c r="CP95" s="139"/>
      <c r="CQ95" s="139"/>
      <c r="CR95" s="139"/>
      <c r="CS95" s="139"/>
      <c r="CT95" s="139"/>
      <c r="CU95" s="139"/>
      <c r="CV95" s="139"/>
      <c r="CW95" s="139"/>
      <c r="CX95" s="139"/>
      <c r="CY95" s="139"/>
      <c r="CZ95" s="139"/>
      <c r="DA95" s="139"/>
      <c r="DB95" s="139"/>
      <c r="DC95" s="139"/>
      <c r="DD95" s="139"/>
      <c r="DE95" s="139"/>
      <c r="DF95" s="139"/>
      <c r="DG95" s="139"/>
      <c r="DH95" s="139"/>
      <c r="DI95" s="139"/>
      <c r="DJ95" s="139"/>
      <c r="DK95" s="139"/>
      <c r="DL95" s="139"/>
      <c r="DM95" s="139"/>
      <c r="DN95" s="139"/>
      <c r="DO95" s="139"/>
      <c r="DP95" s="139"/>
      <c r="DQ95" s="139"/>
      <c r="DR95" s="139"/>
      <c r="DS95" s="139"/>
      <c r="DT95" s="139"/>
      <c r="DU95" s="139"/>
      <c r="DV95" s="139"/>
      <c r="DW95" s="139"/>
      <c r="DX95" s="139"/>
      <c r="DY95" s="139"/>
      <c r="DZ95" s="139"/>
      <c r="EA95" s="139"/>
      <c r="EB95" s="139"/>
      <c r="EC95" s="139"/>
      <c r="ED95" s="139"/>
      <c r="EE95" s="139"/>
      <c r="EF95" s="139"/>
      <c r="EG95" s="139"/>
      <c r="EH95" s="139"/>
      <c r="EI95" s="139"/>
      <c r="EJ95" s="139"/>
      <c r="EK95" s="139"/>
      <c r="EL95" s="139"/>
      <c r="EM95" s="139"/>
      <c r="EN95" s="139"/>
      <c r="EO95" s="139"/>
      <c r="EP95" s="139"/>
      <c r="EQ95" s="139"/>
      <c r="ER95" s="139"/>
      <c r="ES95" s="139"/>
      <c r="ET95" s="139"/>
      <c r="EU95" s="139"/>
      <c r="EV95" s="139"/>
      <c r="EW95" s="139"/>
      <c r="EX95" s="139"/>
      <c r="EY95" s="139"/>
      <c r="EZ95" s="139"/>
      <c r="FA95" s="139"/>
      <c r="FB95" s="139"/>
      <c r="FC95" s="139"/>
      <c r="FD95" s="139"/>
      <c r="FE95" s="139"/>
      <c r="FF95" s="139"/>
      <c r="FG95" s="139"/>
      <c r="FH95" s="139"/>
      <c r="FI95" s="139"/>
      <c r="FJ95" s="139"/>
      <c r="FK95" s="139"/>
      <c r="FL95" s="139"/>
      <c r="FM95" s="139"/>
      <c r="FN95" s="139"/>
      <c r="FO95" s="139"/>
      <c r="FP95" s="139"/>
      <c r="FQ95" s="139"/>
      <c r="FR95" s="139"/>
      <c r="FS95" s="139"/>
      <c r="FT95" s="139"/>
      <c r="FU95" s="139"/>
      <c r="FV95" s="139"/>
      <c r="FW95" s="139"/>
      <c r="FX95" s="139"/>
      <c r="FY95" s="139"/>
      <c r="FZ95" s="139"/>
      <c r="GA95" s="139"/>
      <c r="GB95" s="139"/>
      <c r="GC95" s="139"/>
      <c r="GD95" s="139"/>
      <c r="GE95" s="139"/>
    </row>
    <row r="96" spans="1:187">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139"/>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51"/>
      <c r="AY96" s="151"/>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c r="CN96" s="139"/>
      <c r="CO96" s="139"/>
      <c r="CP96" s="139"/>
      <c r="CQ96" s="139"/>
      <c r="CR96" s="139"/>
      <c r="CS96" s="139"/>
      <c r="CT96" s="139"/>
      <c r="CU96" s="139"/>
      <c r="CV96" s="139"/>
      <c r="CW96" s="139"/>
      <c r="CX96" s="139"/>
      <c r="CY96" s="139"/>
      <c r="CZ96" s="139"/>
      <c r="DA96" s="139"/>
      <c r="DB96" s="139"/>
      <c r="DC96" s="139"/>
      <c r="DD96" s="139"/>
      <c r="DE96" s="139"/>
      <c r="DF96" s="139"/>
      <c r="DG96" s="139"/>
      <c r="DH96" s="139"/>
      <c r="DI96" s="139"/>
      <c r="DJ96" s="139"/>
      <c r="DK96" s="139"/>
      <c r="DL96" s="139"/>
      <c r="DM96" s="139"/>
      <c r="DN96" s="139"/>
      <c r="DO96" s="139"/>
      <c r="DP96" s="139"/>
      <c r="DQ96" s="139"/>
      <c r="DR96" s="139"/>
      <c r="DS96" s="139"/>
      <c r="DT96" s="139"/>
      <c r="DU96" s="139"/>
      <c r="DV96" s="139"/>
      <c r="DW96" s="139"/>
      <c r="DX96" s="139"/>
      <c r="DY96" s="139"/>
      <c r="DZ96" s="139"/>
      <c r="EA96" s="139"/>
      <c r="EB96" s="139"/>
      <c r="EC96" s="139"/>
      <c r="ED96" s="139"/>
      <c r="EE96" s="139"/>
      <c r="EF96" s="139"/>
      <c r="EG96" s="139"/>
      <c r="EH96" s="139"/>
      <c r="EI96" s="139"/>
      <c r="EJ96" s="139"/>
      <c r="EK96" s="139"/>
      <c r="EL96" s="139"/>
      <c r="EM96" s="139"/>
      <c r="EN96" s="139"/>
      <c r="EO96" s="139"/>
      <c r="EP96" s="139"/>
      <c r="EQ96" s="139"/>
      <c r="ER96" s="139"/>
      <c r="ES96" s="139"/>
      <c r="ET96" s="139"/>
      <c r="EU96" s="139"/>
      <c r="EV96" s="139"/>
      <c r="EW96" s="139"/>
      <c r="EX96" s="139"/>
      <c r="EY96" s="139"/>
      <c r="EZ96" s="139"/>
      <c r="FA96" s="139"/>
      <c r="FB96" s="139"/>
      <c r="FC96" s="139"/>
      <c r="FD96" s="139"/>
      <c r="FE96" s="139"/>
      <c r="FF96" s="139"/>
      <c r="FG96" s="139"/>
      <c r="FH96" s="139"/>
      <c r="FI96" s="139"/>
      <c r="FJ96" s="139"/>
      <c r="FK96" s="139"/>
      <c r="FL96" s="139"/>
      <c r="FM96" s="139"/>
      <c r="FN96" s="139"/>
      <c r="FO96" s="139"/>
      <c r="FP96" s="139"/>
      <c r="FQ96" s="139"/>
      <c r="FR96" s="139"/>
      <c r="FS96" s="139"/>
      <c r="FT96" s="139"/>
      <c r="FU96" s="139"/>
      <c r="FV96" s="139"/>
      <c r="FW96" s="139"/>
      <c r="FX96" s="139"/>
      <c r="FY96" s="139"/>
      <c r="FZ96" s="139"/>
      <c r="GA96" s="139"/>
      <c r="GB96" s="139"/>
      <c r="GC96" s="139"/>
      <c r="GD96" s="139"/>
      <c r="GE96" s="139"/>
    </row>
    <row r="97" spans="1:187">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139"/>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51"/>
      <c r="AY97" s="151"/>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c r="CN97" s="139"/>
      <c r="CO97" s="139"/>
      <c r="CP97" s="139"/>
      <c r="CQ97" s="139"/>
      <c r="CR97" s="139"/>
      <c r="CS97" s="139"/>
      <c r="CT97" s="139"/>
      <c r="CU97" s="139"/>
      <c r="CV97" s="139"/>
      <c r="CW97" s="139"/>
      <c r="CX97" s="139"/>
      <c r="CY97" s="139"/>
      <c r="CZ97" s="139"/>
      <c r="DA97" s="139"/>
      <c r="DB97" s="139"/>
      <c r="DC97" s="139"/>
      <c r="DD97" s="139"/>
      <c r="DE97" s="139"/>
      <c r="DF97" s="139"/>
      <c r="DG97" s="139"/>
      <c r="DH97" s="139"/>
      <c r="DI97" s="139"/>
      <c r="DJ97" s="139"/>
      <c r="DK97" s="139"/>
      <c r="DL97" s="139"/>
      <c r="DM97" s="139"/>
      <c r="DN97" s="139"/>
      <c r="DO97" s="139"/>
      <c r="DP97" s="139"/>
      <c r="DQ97" s="139"/>
      <c r="DR97" s="139"/>
      <c r="DS97" s="139"/>
      <c r="DT97" s="139"/>
      <c r="DU97" s="139"/>
      <c r="DV97" s="139"/>
      <c r="DW97" s="139"/>
      <c r="DX97" s="139"/>
      <c r="DY97" s="139"/>
      <c r="DZ97" s="139"/>
      <c r="EA97" s="139"/>
      <c r="EB97" s="139"/>
      <c r="EC97" s="139"/>
      <c r="ED97" s="139"/>
      <c r="EE97" s="139"/>
      <c r="EF97" s="139"/>
      <c r="EG97" s="139"/>
      <c r="EH97" s="139"/>
      <c r="EI97" s="139"/>
      <c r="EJ97" s="139"/>
      <c r="EK97" s="139"/>
      <c r="EL97" s="139"/>
      <c r="EM97" s="139"/>
      <c r="EN97" s="139"/>
      <c r="EO97" s="139"/>
      <c r="EP97" s="139"/>
      <c r="EQ97" s="139"/>
      <c r="ER97" s="139"/>
      <c r="ES97" s="139"/>
      <c r="ET97" s="139"/>
      <c r="EU97" s="139"/>
      <c r="EV97" s="139"/>
      <c r="EW97" s="139"/>
      <c r="EX97" s="139"/>
      <c r="EY97" s="139"/>
      <c r="EZ97" s="139"/>
      <c r="FA97" s="139"/>
      <c r="FB97" s="139"/>
      <c r="FC97" s="139"/>
      <c r="FD97" s="139"/>
      <c r="FE97" s="139"/>
      <c r="FF97" s="139"/>
      <c r="FG97" s="139"/>
      <c r="FH97" s="139"/>
      <c r="FI97" s="139"/>
      <c r="FJ97" s="139"/>
      <c r="FK97" s="139"/>
      <c r="FL97" s="139"/>
      <c r="FM97" s="139"/>
      <c r="FN97" s="139"/>
      <c r="FO97" s="139"/>
      <c r="FP97" s="139"/>
      <c r="FQ97" s="139"/>
      <c r="FR97" s="139"/>
      <c r="FS97" s="139"/>
      <c r="FT97" s="139"/>
      <c r="FU97" s="139"/>
      <c r="FV97" s="139"/>
      <c r="FW97" s="139"/>
      <c r="FX97" s="139"/>
      <c r="FY97" s="139"/>
      <c r="FZ97" s="139"/>
      <c r="GA97" s="139"/>
      <c r="GB97" s="139"/>
      <c r="GC97" s="139"/>
      <c r="GD97" s="139"/>
      <c r="GE97" s="139"/>
    </row>
    <row r="98" spans="1:187">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139"/>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51"/>
      <c r="AY98" s="151"/>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c r="CN98" s="139"/>
      <c r="CO98" s="139"/>
      <c r="CP98" s="139"/>
      <c r="CQ98" s="139"/>
      <c r="CR98" s="139"/>
      <c r="CS98" s="139"/>
      <c r="CT98" s="139"/>
      <c r="CU98" s="139"/>
      <c r="CV98" s="139"/>
      <c r="CW98" s="139"/>
      <c r="CX98" s="139"/>
      <c r="CY98" s="139"/>
      <c r="CZ98" s="139"/>
      <c r="DA98" s="139"/>
      <c r="DB98" s="139"/>
      <c r="DC98" s="139"/>
      <c r="DD98" s="139"/>
      <c r="DE98" s="139"/>
      <c r="DF98" s="139"/>
      <c r="DG98" s="139"/>
      <c r="DH98" s="139"/>
      <c r="DI98" s="139"/>
      <c r="DJ98" s="139"/>
      <c r="DK98" s="139"/>
      <c r="DL98" s="139"/>
      <c r="DM98" s="139"/>
      <c r="DN98" s="139"/>
      <c r="DO98" s="139"/>
      <c r="DP98" s="139"/>
      <c r="DQ98" s="139"/>
      <c r="DR98" s="139"/>
      <c r="DS98" s="139"/>
      <c r="DT98" s="139"/>
      <c r="DU98" s="139"/>
      <c r="DV98" s="139"/>
      <c r="DW98" s="139"/>
      <c r="DX98" s="139"/>
      <c r="DY98" s="139"/>
      <c r="DZ98" s="139"/>
      <c r="EA98" s="139"/>
      <c r="EB98" s="139"/>
      <c r="EC98" s="139"/>
      <c r="ED98" s="139"/>
      <c r="EE98" s="139"/>
      <c r="EF98" s="139"/>
      <c r="EG98" s="139"/>
      <c r="EH98" s="139"/>
      <c r="EI98" s="139"/>
      <c r="EJ98" s="139"/>
      <c r="EK98" s="139"/>
      <c r="EL98" s="139"/>
      <c r="EM98" s="139"/>
      <c r="EN98" s="139"/>
      <c r="EO98" s="139"/>
      <c r="EP98" s="139"/>
      <c r="EQ98" s="139"/>
      <c r="ER98" s="139"/>
      <c r="ES98" s="139"/>
      <c r="ET98" s="139"/>
      <c r="EU98" s="139"/>
      <c r="EV98" s="139"/>
      <c r="EW98" s="139"/>
      <c r="EX98" s="139"/>
      <c r="EY98" s="139"/>
      <c r="EZ98" s="139"/>
      <c r="FA98" s="139"/>
      <c r="FB98" s="139"/>
      <c r="FC98" s="139"/>
      <c r="FD98" s="139"/>
      <c r="FE98" s="139"/>
      <c r="FF98" s="139"/>
      <c r="FG98" s="139"/>
      <c r="FH98" s="139"/>
      <c r="FI98" s="139"/>
      <c r="FJ98" s="139"/>
      <c r="FK98" s="139"/>
      <c r="FL98" s="139"/>
      <c r="FM98" s="139"/>
      <c r="FN98" s="139"/>
      <c r="FO98" s="139"/>
      <c r="FP98" s="139"/>
      <c r="FQ98" s="139"/>
      <c r="FR98" s="139"/>
      <c r="FS98" s="139"/>
      <c r="FT98" s="139"/>
      <c r="FU98" s="139"/>
      <c r="FV98" s="139"/>
      <c r="FW98" s="139"/>
      <c r="FX98" s="139"/>
      <c r="FY98" s="139"/>
      <c r="FZ98" s="139"/>
      <c r="GA98" s="139"/>
      <c r="GB98" s="139"/>
      <c r="GC98" s="139"/>
      <c r="GD98" s="139"/>
      <c r="GE98" s="139"/>
    </row>
    <row r="99" spans="1:187">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13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51"/>
      <c r="AY99" s="151"/>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c r="CN99" s="139"/>
      <c r="CO99" s="139"/>
      <c r="CP99" s="139"/>
      <c r="CQ99" s="139"/>
      <c r="CR99" s="139"/>
      <c r="CS99" s="139"/>
      <c r="CT99" s="139"/>
      <c r="CU99" s="139"/>
      <c r="CV99" s="139"/>
      <c r="CW99" s="139"/>
      <c r="CX99" s="139"/>
      <c r="CY99" s="139"/>
      <c r="CZ99" s="139"/>
      <c r="DA99" s="139"/>
      <c r="DB99" s="139"/>
      <c r="DC99" s="139"/>
      <c r="DD99" s="139"/>
      <c r="DE99" s="139"/>
      <c r="DF99" s="139"/>
      <c r="DG99" s="139"/>
      <c r="DH99" s="139"/>
      <c r="DI99" s="139"/>
      <c r="DJ99" s="139"/>
      <c r="DK99" s="139"/>
      <c r="DL99" s="139"/>
      <c r="DM99" s="139"/>
      <c r="DN99" s="139"/>
      <c r="DO99" s="139"/>
      <c r="DP99" s="139"/>
      <c r="DQ99" s="139"/>
      <c r="DR99" s="139"/>
      <c r="DS99" s="139"/>
      <c r="DT99" s="139"/>
      <c r="DU99" s="139"/>
      <c r="DV99" s="139"/>
      <c r="DW99" s="139"/>
      <c r="DX99" s="139"/>
      <c r="DY99" s="139"/>
      <c r="DZ99" s="139"/>
      <c r="EA99" s="139"/>
      <c r="EB99" s="139"/>
      <c r="EC99" s="139"/>
      <c r="ED99" s="139"/>
      <c r="EE99" s="139"/>
      <c r="EF99" s="139"/>
      <c r="EG99" s="139"/>
      <c r="EH99" s="139"/>
      <c r="EI99" s="139"/>
      <c r="EJ99" s="139"/>
      <c r="EK99" s="139"/>
      <c r="EL99" s="139"/>
      <c r="EM99" s="139"/>
      <c r="EN99" s="139"/>
      <c r="EO99" s="139"/>
      <c r="EP99" s="139"/>
      <c r="EQ99" s="139"/>
      <c r="ER99" s="139"/>
      <c r="ES99" s="139"/>
      <c r="ET99" s="139"/>
      <c r="EU99" s="139"/>
      <c r="EV99" s="139"/>
      <c r="EW99" s="139"/>
      <c r="EX99" s="139"/>
      <c r="EY99" s="139"/>
      <c r="EZ99" s="139"/>
      <c r="FA99" s="139"/>
      <c r="FB99" s="139"/>
      <c r="FC99" s="139"/>
      <c r="FD99" s="139"/>
      <c r="FE99" s="139"/>
      <c r="FF99" s="139"/>
      <c r="FG99" s="139"/>
      <c r="FH99" s="139"/>
      <c r="FI99" s="139"/>
      <c r="FJ99" s="139"/>
      <c r="FK99" s="139"/>
      <c r="FL99" s="139"/>
      <c r="FM99" s="139"/>
      <c r="FN99" s="139"/>
      <c r="FO99" s="139"/>
      <c r="FP99" s="139"/>
      <c r="FQ99" s="139"/>
      <c r="FR99" s="139"/>
      <c r="FS99" s="139"/>
      <c r="FT99" s="139"/>
      <c r="FU99" s="139"/>
      <c r="FV99" s="139"/>
      <c r="FW99" s="139"/>
      <c r="FX99" s="139"/>
      <c r="FY99" s="139"/>
      <c r="FZ99" s="139"/>
      <c r="GA99" s="139"/>
      <c r="GB99" s="139"/>
      <c r="GC99" s="139"/>
      <c r="GD99" s="139"/>
      <c r="GE99" s="139"/>
    </row>
    <row r="100" spans="1:187">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139"/>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51"/>
      <c r="AY100" s="151"/>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c r="CN100" s="139"/>
      <c r="CO100" s="139"/>
      <c r="CP100" s="139"/>
      <c r="CQ100" s="139"/>
      <c r="CR100" s="139"/>
      <c r="CS100" s="139"/>
      <c r="CT100" s="139"/>
      <c r="CU100" s="139"/>
      <c r="CV100" s="139"/>
      <c r="CW100" s="139"/>
      <c r="CX100" s="139"/>
      <c r="CY100" s="139"/>
      <c r="CZ100" s="139"/>
      <c r="DA100" s="139"/>
      <c r="DB100" s="139"/>
      <c r="DC100" s="139"/>
      <c r="DD100" s="139"/>
      <c r="DE100" s="139"/>
      <c r="DF100" s="139"/>
      <c r="DG100" s="139"/>
      <c r="DH100" s="139"/>
      <c r="DI100" s="139"/>
      <c r="DJ100" s="139"/>
      <c r="DK100" s="139"/>
      <c r="DL100" s="139"/>
      <c r="DM100" s="139"/>
      <c r="DN100" s="139"/>
      <c r="DO100" s="139"/>
      <c r="DP100" s="139"/>
      <c r="DQ100" s="139"/>
      <c r="DR100" s="139"/>
      <c r="DS100" s="139"/>
      <c r="DT100" s="139"/>
      <c r="DU100" s="139"/>
      <c r="DV100" s="139"/>
      <c r="DW100" s="139"/>
      <c r="DX100" s="139"/>
      <c r="DY100" s="139"/>
      <c r="DZ100" s="139"/>
      <c r="EA100" s="139"/>
      <c r="EB100" s="139"/>
      <c r="EC100" s="139"/>
      <c r="ED100" s="139"/>
      <c r="EE100" s="139"/>
      <c r="EF100" s="139"/>
      <c r="EG100" s="139"/>
      <c r="EH100" s="139"/>
      <c r="EI100" s="139"/>
      <c r="EJ100" s="139"/>
      <c r="EK100" s="139"/>
      <c r="EL100" s="139"/>
      <c r="EM100" s="139"/>
      <c r="EN100" s="139"/>
      <c r="EO100" s="139"/>
      <c r="EP100" s="139"/>
      <c r="EQ100" s="139"/>
      <c r="ER100" s="139"/>
      <c r="ES100" s="139"/>
      <c r="ET100" s="139"/>
      <c r="EU100" s="139"/>
      <c r="EV100" s="139"/>
      <c r="EW100" s="139"/>
      <c r="EX100" s="139"/>
      <c r="EY100" s="139"/>
      <c r="EZ100" s="139"/>
      <c r="FA100" s="139"/>
      <c r="FB100" s="139"/>
      <c r="FC100" s="139"/>
      <c r="FD100" s="139"/>
      <c r="FE100" s="139"/>
      <c r="FF100" s="139"/>
      <c r="FG100" s="139"/>
      <c r="FH100" s="139"/>
      <c r="FI100" s="139"/>
      <c r="FJ100" s="139"/>
      <c r="FK100" s="139"/>
      <c r="FL100" s="139"/>
      <c r="FM100" s="139"/>
      <c r="FN100" s="139"/>
      <c r="FO100" s="139"/>
      <c r="FP100" s="139"/>
      <c r="FQ100" s="139"/>
      <c r="FR100" s="139"/>
      <c r="FS100" s="139"/>
      <c r="FT100" s="139"/>
      <c r="FU100" s="139"/>
      <c r="FV100" s="139"/>
      <c r="FW100" s="139"/>
      <c r="FX100" s="139"/>
      <c r="FY100" s="139"/>
      <c r="FZ100" s="139"/>
      <c r="GA100" s="139"/>
      <c r="GB100" s="139"/>
      <c r="GC100" s="139"/>
      <c r="GD100" s="139"/>
      <c r="GE100" s="139"/>
    </row>
    <row r="101" spans="1:187">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139"/>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51"/>
      <c r="AY101" s="151"/>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c r="CN101" s="139"/>
      <c r="CO101" s="139"/>
      <c r="CP101" s="139"/>
      <c r="CQ101" s="139"/>
      <c r="CR101" s="139"/>
      <c r="CS101" s="139"/>
      <c r="CT101" s="139"/>
      <c r="CU101" s="139"/>
      <c r="CV101" s="139"/>
      <c r="CW101" s="139"/>
      <c r="CX101" s="139"/>
      <c r="CY101" s="139"/>
      <c r="CZ101" s="139"/>
      <c r="DA101" s="139"/>
      <c r="DB101" s="139"/>
      <c r="DC101" s="139"/>
      <c r="DD101" s="139"/>
      <c r="DE101" s="139"/>
      <c r="DF101" s="139"/>
      <c r="DG101" s="139"/>
      <c r="DH101" s="139"/>
      <c r="DI101" s="139"/>
      <c r="DJ101" s="139"/>
      <c r="DK101" s="139"/>
      <c r="DL101" s="139"/>
      <c r="DM101" s="139"/>
      <c r="DN101" s="139"/>
      <c r="DO101" s="139"/>
      <c r="DP101" s="139"/>
      <c r="DQ101" s="139"/>
      <c r="DR101" s="139"/>
      <c r="DS101" s="139"/>
      <c r="DT101" s="139"/>
      <c r="DU101" s="139"/>
      <c r="DV101" s="139"/>
      <c r="DW101" s="139"/>
      <c r="DX101" s="139"/>
      <c r="DY101" s="139"/>
      <c r="DZ101" s="139"/>
      <c r="EA101" s="139"/>
      <c r="EB101" s="139"/>
      <c r="EC101" s="139"/>
      <c r="ED101" s="139"/>
      <c r="EE101" s="139"/>
      <c r="EF101" s="139"/>
      <c r="EG101" s="139"/>
      <c r="EH101" s="139"/>
      <c r="EI101" s="139"/>
      <c r="EJ101" s="139"/>
      <c r="EK101" s="139"/>
      <c r="EL101" s="139"/>
      <c r="EM101" s="139"/>
      <c r="EN101" s="139"/>
      <c r="EO101" s="139"/>
      <c r="EP101" s="139"/>
      <c r="EQ101" s="139"/>
      <c r="ER101" s="139"/>
      <c r="ES101" s="139"/>
      <c r="ET101" s="139"/>
      <c r="EU101" s="139"/>
      <c r="EV101" s="139"/>
      <c r="EW101" s="139"/>
      <c r="EX101" s="139"/>
      <c r="EY101" s="139"/>
      <c r="EZ101" s="139"/>
      <c r="FA101" s="139"/>
      <c r="FB101" s="139"/>
      <c r="FC101" s="139"/>
      <c r="FD101" s="139"/>
      <c r="FE101" s="139"/>
      <c r="FF101" s="139"/>
      <c r="FG101" s="139"/>
      <c r="FH101" s="139"/>
      <c r="FI101" s="139"/>
      <c r="FJ101" s="139"/>
      <c r="FK101" s="139"/>
      <c r="FL101" s="139"/>
      <c r="FM101" s="139"/>
      <c r="FN101" s="139"/>
      <c r="FO101" s="139"/>
      <c r="FP101" s="139"/>
      <c r="FQ101" s="139"/>
      <c r="FR101" s="139"/>
      <c r="FS101" s="139"/>
      <c r="FT101" s="139"/>
      <c r="FU101" s="139"/>
      <c r="FV101" s="139"/>
      <c r="FW101" s="139"/>
      <c r="FX101" s="139"/>
      <c r="FY101" s="139"/>
      <c r="FZ101" s="139"/>
      <c r="GA101" s="139"/>
      <c r="GB101" s="139"/>
      <c r="GC101" s="139"/>
      <c r="GD101" s="139"/>
      <c r="GE101" s="139"/>
    </row>
    <row r="102" spans="1:187">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139"/>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51"/>
      <c r="AY102" s="151"/>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c r="CN102" s="139"/>
      <c r="CO102" s="139"/>
      <c r="CP102" s="139"/>
      <c r="CQ102" s="139"/>
      <c r="CR102" s="139"/>
      <c r="CS102" s="139"/>
      <c r="CT102" s="139"/>
      <c r="CU102" s="139"/>
      <c r="CV102" s="139"/>
      <c r="CW102" s="139"/>
      <c r="CX102" s="139"/>
      <c r="CY102" s="139"/>
      <c r="CZ102" s="139"/>
      <c r="DA102" s="139"/>
      <c r="DB102" s="139"/>
      <c r="DC102" s="139"/>
      <c r="DD102" s="139"/>
      <c r="DE102" s="139"/>
      <c r="DF102" s="139"/>
      <c r="DG102" s="139"/>
      <c r="DH102" s="139"/>
      <c r="DI102" s="139"/>
      <c r="DJ102" s="139"/>
      <c r="DK102" s="139"/>
      <c r="DL102" s="139"/>
      <c r="DM102" s="139"/>
      <c r="DN102" s="139"/>
      <c r="DO102" s="139"/>
      <c r="DP102" s="139"/>
      <c r="DQ102" s="139"/>
      <c r="DR102" s="139"/>
      <c r="DS102" s="139"/>
      <c r="DT102" s="139"/>
      <c r="DU102" s="139"/>
      <c r="DV102" s="139"/>
      <c r="DW102" s="139"/>
      <c r="DX102" s="139"/>
      <c r="DY102" s="139"/>
      <c r="DZ102" s="139"/>
      <c r="EA102" s="139"/>
      <c r="EB102" s="139"/>
      <c r="EC102" s="139"/>
      <c r="ED102" s="139"/>
      <c r="EE102" s="139"/>
      <c r="EF102" s="139"/>
      <c r="EG102" s="139"/>
      <c r="EH102" s="139"/>
      <c r="EI102" s="139"/>
      <c r="EJ102" s="139"/>
      <c r="EK102" s="139"/>
      <c r="EL102" s="139"/>
      <c r="EM102" s="139"/>
      <c r="EN102" s="139"/>
      <c r="EO102" s="139"/>
      <c r="EP102" s="139"/>
      <c r="EQ102" s="139"/>
      <c r="ER102" s="139"/>
      <c r="ES102" s="139"/>
      <c r="ET102" s="139"/>
      <c r="EU102" s="139"/>
      <c r="EV102" s="139"/>
      <c r="EW102" s="139"/>
      <c r="EX102" s="139"/>
      <c r="EY102" s="139"/>
      <c r="EZ102" s="139"/>
      <c r="FA102" s="139"/>
      <c r="FB102" s="139"/>
      <c r="FC102" s="139"/>
      <c r="FD102" s="139"/>
      <c r="FE102" s="139"/>
      <c r="FF102" s="139"/>
      <c r="FG102" s="139"/>
      <c r="FH102" s="139"/>
      <c r="FI102" s="139"/>
      <c r="FJ102" s="139"/>
      <c r="FK102" s="139"/>
      <c r="FL102" s="139"/>
      <c r="FM102" s="139"/>
      <c r="FN102" s="139"/>
      <c r="FO102" s="139"/>
      <c r="FP102" s="139"/>
      <c r="FQ102" s="139"/>
      <c r="FR102" s="139"/>
      <c r="FS102" s="139"/>
      <c r="FT102" s="139"/>
      <c r="FU102" s="139"/>
      <c r="FV102" s="139"/>
      <c r="FW102" s="139"/>
      <c r="FX102" s="139"/>
      <c r="FY102" s="139"/>
      <c r="FZ102" s="139"/>
      <c r="GA102" s="139"/>
      <c r="GB102" s="139"/>
      <c r="GC102" s="139"/>
      <c r="GD102" s="139"/>
      <c r="GE102" s="139"/>
    </row>
    <row r="103" spans="1:187">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139"/>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51"/>
      <c r="AY103" s="151"/>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c r="CN103" s="139"/>
      <c r="CO103" s="139"/>
      <c r="CP103" s="139"/>
      <c r="CQ103" s="139"/>
      <c r="CR103" s="139"/>
      <c r="CS103" s="139"/>
      <c r="CT103" s="139"/>
      <c r="CU103" s="139"/>
      <c r="CV103" s="139"/>
      <c r="CW103" s="139"/>
      <c r="CX103" s="139"/>
      <c r="CY103" s="139"/>
      <c r="CZ103" s="139"/>
      <c r="DA103" s="139"/>
      <c r="DB103" s="139"/>
      <c r="DC103" s="139"/>
      <c r="DD103" s="139"/>
      <c r="DE103" s="139"/>
      <c r="DF103" s="139"/>
      <c r="DG103" s="139"/>
      <c r="DH103" s="139"/>
      <c r="DI103" s="139"/>
      <c r="DJ103" s="139"/>
      <c r="DK103" s="139"/>
      <c r="DL103" s="139"/>
      <c r="DM103" s="139"/>
      <c r="DN103" s="139"/>
      <c r="DO103" s="139"/>
      <c r="DP103" s="139"/>
      <c r="DQ103" s="139"/>
      <c r="DR103" s="139"/>
      <c r="DS103" s="139"/>
      <c r="DT103" s="139"/>
      <c r="DU103" s="139"/>
      <c r="DV103" s="139"/>
      <c r="DW103" s="139"/>
      <c r="DX103" s="139"/>
      <c r="DY103" s="139"/>
      <c r="DZ103" s="139"/>
      <c r="EA103" s="139"/>
      <c r="EB103" s="139"/>
      <c r="EC103" s="139"/>
      <c r="ED103" s="139"/>
      <c r="EE103" s="139"/>
      <c r="EF103" s="139"/>
      <c r="EG103" s="139"/>
      <c r="EH103" s="139"/>
      <c r="EI103" s="139"/>
      <c r="EJ103" s="139"/>
      <c r="EK103" s="139"/>
      <c r="EL103" s="139"/>
      <c r="EM103" s="139"/>
      <c r="EN103" s="139"/>
      <c r="EO103" s="139"/>
      <c r="EP103" s="139"/>
      <c r="EQ103" s="139"/>
      <c r="ER103" s="139"/>
      <c r="ES103" s="139"/>
      <c r="ET103" s="139"/>
      <c r="EU103" s="139"/>
      <c r="EV103" s="139"/>
      <c r="EW103" s="139"/>
      <c r="EX103" s="139"/>
      <c r="EY103" s="139"/>
      <c r="EZ103" s="139"/>
      <c r="FA103" s="139"/>
      <c r="FB103" s="139"/>
      <c r="FC103" s="139"/>
      <c r="FD103" s="139"/>
      <c r="FE103" s="139"/>
      <c r="FF103" s="139"/>
      <c r="FG103" s="139"/>
      <c r="FH103" s="139"/>
      <c r="FI103" s="139"/>
      <c r="FJ103" s="139"/>
      <c r="FK103" s="139"/>
      <c r="FL103" s="139"/>
      <c r="FM103" s="139"/>
      <c r="FN103" s="139"/>
      <c r="FO103" s="139"/>
      <c r="FP103" s="139"/>
      <c r="FQ103" s="139"/>
      <c r="FR103" s="139"/>
      <c r="FS103" s="139"/>
      <c r="FT103" s="139"/>
      <c r="FU103" s="139"/>
      <c r="FV103" s="139"/>
      <c r="FW103" s="139"/>
      <c r="FX103" s="139"/>
      <c r="FY103" s="139"/>
      <c r="FZ103" s="139"/>
      <c r="GA103" s="139"/>
      <c r="GB103" s="139"/>
      <c r="GC103" s="139"/>
      <c r="GD103" s="139"/>
      <c r="GE103" s="139"/>
    </row>
    <row r="104" spans="1:187">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139"/>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51"/>
      <c r="AY104" s="151"/>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c r="CN104" s="139"/>
      <c r="CO104" s="139"/>
      <c r="CP104" s="139"/>
      <c r="CQ104" s="139"/>
      <c r="CR104" s="139"/>
      <c r="CS104" s="139"/>
      <c r="CT104" s="139"/>
      <c r="CU104" s="139"/>
      <c r="CV104" s="139"/>
      <c r="CW104" s="139"/>
      <c r="CX104" s="139"/>
      <c r="CY104" s="139"/>
      <c r="CZ104" s="139"/>
      <c r="DA104" s="139"/>
      <c r="DB104" s="139"/>
      <c r="DC104" s="139"/>
      <c r="DD104" s="139"/>
      <c r="DE104" s="139"/>
      <c r="DF104" s="139"/>
      <c r="DG104" s="139"/>
      <c r="DH104" s="139"/>
      <c r="DI104" s="139"/>
      <c r="DJ104" s="139"/>
      <c r="DK104" s="139"/>
      <c r="DL104" s="139"/>
      <c r="DM104" s="139"/>
      <c r="DN104" s="139"/>
      <c r="DO104" s="139"/>
      <c r="DP104" s="139"/>
      <c r="DQ104" s="139"/>
      <c r="DR104" s="139"/>
      <c r="DS104" s="139"/>
      <c r="DT104" s="139"/>
      <c r="DU104" s="139"/>
      <c r="DV104" s="139"/>
      <c r="DW104" s="139"/>
      <c r="DX104" s="139"/>
      <c r="DY104" s="139"/>
      <c r="DZ104" s="139"/>
      <c r="EA104" s="139"/>
      <c r="EB104" s="139"/>
      <c r="EC104" s="139"/>
      <c r="ED104" s="139"/>
      <c r="EE104" s="139"/>
      <c r="EF104" s="139"/>
      <c r="EG104" s="139"/>
      <c r="EH104" s="139"/>
      <c r="EI104" s="139"/>
      <c r="EJ104" s="139"/>
      <c r="EK104" s="139"/>
      <c r="EL104" s="139"/>
      <c r="EM104" s="139"/>
      <c r="EN104" s="139"/>
      <c r="EO104" s="139"/>
      <c r="EP104" s="139"/>
      <c r="EQ104" s="139"/>
      <c r="ER104" s="139"/>
      <c r="ES104" s="139"/>
      <c r="ET104" s="139"/>
      <c r="EU104" s="139"/>
      <c r="EV104" s="139"/>
      <c r="EW104" s="139"/>
      <c r="EX104" s="139"/>
      <c r="EY104" s="139"/>
      <c r="EZ104" s="139"/>
      <c r="FA104" s="139"/>
      <c r="FB104" s="139"/>
      <c r="FC104" s="139"/>
      <c r="FD104" s="139"/>
      <c r="FE104" s="139"/>
      <c r="FF104" s="139"/>
      <c r="FG104" s="139"/>
      <c r="FH104" s="139"/>
      <c r="FI104" s="139"/>
      <c r="FJ104" s="139"/>
      <c r="FK104" s="139"/>
      <c r="FL104" s="139"/>
      <c r="FM104" s="139"/>
      <c r="FN104" s="139"/>
      <c r="FO104" s="139"/>
      <c r="FP104" s="139"/>
      <c r="FQ104" s="139"/>
      <c r="FR104" s="139"/>
      <c r="FS104" s="139"/>
      <c r="FT104" s="139"/>
      <c r="FU104" s="139"/>
      <c r="FV104" s="139"/>
      <c r="FW104" s="139"/>
      <c r="FX104" s="139"/>
      <c r="FY104" s="139"/>
      <c r="FZ104" s="139"/>
      <c r="GA104" s="139"/>
      <c r="GB104" s="139"/>
      <c r="GC104" s="139"/>
      <c r="GD104" s="139"/>
      <c r="GE104" s="139"/>
    </row>
    <row r="105" spans="1:187">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139"/>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51"/>
      <c r="AY105" s="151"/>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c r="CN105" s="139"/>
      <c r="CO105" s="139"/>
      <c r="CP105" s="139"/>
      <c r="CQ105" s="139"/>
      <c r="CR105" s="139"/>
      <c r="CS105" s="139"/>
      <c r="CT105" s="139"/>
      <c r="CU105" s="139"/>
      <c r="CV105" s="139"/>
      <c r="CW105" s="139"/>
      <c r="CX105" s="139"/>
      <c r="CY105" s="139"/>
      <c r="CZ105" s="139"/>
      <c r="DA105" s="139"/>
      <c r="DB105" s="139"/>
      <c r="DC105" s="139"/>
      <c r="DD105" s="139"/>
      <c r="DE105" s="139"/>
      <c r="DF105" s="139"/>
      <c r="DG105" s="139"/>
      <c r="DH105" s="139"/>
      <c r="DI105" s="139"/>
      <c r="DJ105" s="139"/>
      <c r="DK105" s="139"/>
      <c r="DL105" s="139"/>
      <c r="DM105" s="139"/>
      <c r="DN105" s="139"/>
      <c r="DO105" s="139"/>
      <c r="DP105" s="139"/>
      <c r="DQ105" s="139"/>
      <c r="DR105" s="139"/>
      <c r="DS105" s="139"/>
      <c r="DT105" s="139"/>
      <c r="DU105" s="139"/>
      <c r="DV105" s="139"/>
      <c r="DW105" s="139"/>
      <c r="DX105" s="139"/>
      <c r="DY105" s="139"/>
      <c r="DZ105" s="139"/>
      <c r="EA105" s="139"/>
      <c r="EB105" s="139"/>
      <c r="EC105" s="139"/>
      <c r="ED105" s="139"/>
      <c r="EE105" s="139"/>
      <c r="EF105" s="139"/>
      <c r="EG105" s="139"/>
      <c r="EH105" s="139"/>
      <c r="EI105" s="139"/>
      <c r="EJ105" s="139"/>
      <c r="EK105" s="139"/>
      <c r="EL105" s="139"/>
      <c r="EM105" s="139"/>
      <c r="EN105" s="139"/>
      <c r="EO105" s="139"/>
      <c r="EP105" s="139"/>
      <c r="EQ105" s="139"/>
      <c r="ER105" s="139"/>
      <c r="ES105" s="139"/>
      <c r="ET105" s="139"/>
      <c r="EU105" s="139"/>
      <c r="EV105" s="139"/>
      <c r="EW105" s="139"/>
      <c r="EX105" s="139"/>
      <c r="EY105" s="139"/>
      <c r="EZ105" s="139"/>
      <c r="FA105" s="139"/>
      <c r="FB105" s="139"/>
      <c r="FC105" s="139"/>
      <c r="FD105" s="139"/>
      <c r="FE105" s="139"/>
      <c r="FF105" s="139"/>
      <c r="FG105" s="139"/>
      <c r="FH105" s="139"/>
      <c r="FI105" s="139"/>
      <c r="FJ105" s="139"/>
      <c r="FK105" s="139"/>
      <c r="FL105" s="139"/>
      <c r="FM105" s="139"/>
      <c r="FN105" s="139"/>
      <c r="FO105" s="139"/>
      <c r="FP105" s="139"/>
      <c r="FQ105" s="139"/>
      <c r="FR105" s="139"/>
      <c r="FS105" s="139"/>
      <c r="FT105" s="139"/>
      <c r="FU105" s="139"/>
      <c r="FV105" s="139"/>
      <c r="FW105" s="139"/>
      <c r="FX105" s="139"/>
      <c r="FY105" s="139"/>
      <c r="FZ105" s="139"/>
      <c r="GA105" s="139"/>
      <c r="GB105" s="139"/>
      <c r="GC105" s="139"/>
      <c r="GD105" s="139"/>
      <c r="GE105" s="139"/>
    </row>
    <row r="106" spans="1:187">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139"/>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51"/>
      <c r="AY106" s="151"/>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c r="CN106" s="139"/>
      <c r="CO106" s="139"/>
      <c r="CP106" s="139"/>
      <c r="CQ106" s="139"/>
      <c r="CR106" s="139"/>
      <c r="CS106" s="139"/>
      <c r="CT106" s="139"/>
      <c r="CU106" s="139"/>
      <c r="CV106" s="139"/>
      <c r="CW106" s="139"/>
      <c r="CX106" s="139"/>
      <c r="CY106" s="139"/>
      <c r="CZ106" s="139"/>
      <c r="DA106" s="139"/>
      <c r="DB106" s="139"/>
      <c r="DC106" s="139"/>
      <c r="DD106" s="139"/>
      <c r="DE106" s="139"/>
      <c r="DF106" s="139"/>
      <c r="DG106" s="139"/>
      <c r="DH106" s="139"/>
      <c r="DI106" s="139"/>
      <c r="DJ106" s="139"/>
      <c r="DK106" s="139"/>
      <c r="DL106" s="139"/>
      <c r="DM106" s="139"/>
      <c r="DN106" s="139"/>
      <c r="DO106" s="139"/>
      <c r="DP106" s="139"/>
      <c r="DQ106" s="139"/>
      <c r="DR106" s="139"/>
      <c r="DS106" s="139"/>
      <c r="DT106" s="139"/>
      <c r="DU106" s="139"/>
      <c r="DV106" s="139"/>
      <c r="DW106" s="139"/>
      <c r="DX106" s="139"/>
      <c r="DY106" s="139"/>
      <c r="DZ106" s="139"/>
      <c r="EA106" s="139"/>
      <c r="EB106" s="139"/>
      <c r="EC106" s="139"/>
      <c r="ED106" s="139"/>
      <c r="EE106" s="139"/>
      <c r="EF106" s="139"/>
      <c r="EG106" s="139"/>
      <c r="EH106" s="139"/>
      <c r="EI106" s="139"/>
      <c r="EJ106" s="139"/>
      <c r="EK106" s="139"/>
      <c r="EL106" s="139"/>
      <c r="EM106" s="139"/>
      <c r="EN106" s="139"/>
      <c r="EO106" s="139"/>
      <c r="EP106" s="139"/>
      <c r="EQ106" s="139"/>
      <c r="ER106" s="139"/>
      <c r="ES106" s="139"/>
      <c r="ET106" s="139"/>
      <c r="EU106" s="139"/>
      <c r="EV106" s="139"/>
      <c r="EW106" s="139"/>
      <c r="EX106" s="139"/>
      <c r="EY106" s="139"/>
      <c r="EZ106" s="139"/>
      <c r="FA106" s="139"/>
      <c r="FB106" s="139"/>
      <c r="FC106" s="139"/>
      <c r="FD106" s="139"/>
      <c r="FE106" s="139"/>
      <c r="FF106" s="139"/>
      <c r="FG106" s="139"/>
      <c r="FH106" s="139"/>
      <c r="FI106" s="139"/>
      <c r="FJ106" s="139"/>
      <c r="FK106" s="139"/>
      <c r="FL106" s="139"/>
      <c r="FM106" s="139"/>
      <c r="FN106" s="139"/>
      <c r="FO106" s="139"/>
      <c r="FP106" s="139"/>
      <c r="FQ106" s="139"/>
      <c r="FR106" s="139"/>
      <c r="FS106" s="139"/>
      <c r="FT106" s="139"/>
      <c r="FU106" s="139"/>
      <c r="FV106" s="139"/>
      <c r="FW106" s="139"/>
      <c r="FX106" s="139"/>
      <c r="FY106" s="139"/>
      <c r="FZ106" s="139"/>
      <c r="GA106" s="139"/>
      <c r="GB106" s="139"/>
      <c r="GC106" s="139"/>
      <c r="GD106" s="139"/>
      <c r="GE106" s="139"/>
    </row>
    <row r="107" spans="1:187">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139"/>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51"/>
      <c r="AY107" s="151"/>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c r="CN107" s="139"/>
      <c r="CO107" s="139"/>
      <c r="CP107" s="139"/>
      <c r="CQ107" s="139"/>
      <c r="CR107" s="139"/>
      <c r="CS107" s="139"/>
      <c r="CT107" s="139"/>
      <c r="CU107" s="139"/>
      <c r="CV107" s="139"/>
      <c r="CW107" s="139"/>
      <c r="CX107" s="139"/>
      <c r="CY107" s="139"/>
      <c r="CZ107" s="139"/>
      <c r="DA107" s="139"/>
      <c r="DB107" s="139"/>
      <c r="DC107" s="139"/>
      <c r="DD107" s="139"/>
      <c r="DE107" s="139"/>
      <c r="DF107" s="139"/>
      <c r="DG107" s="139"/>
      <c r="DH107" s="139"/>
      <c r="DI107" s="139"/>
      <c r="DJ107" s="139"/>
      <c r="DK107" s="139"/>
      <c r="DL107" s="139"/>
      <c r="DM107" s="139"/>
      <c r="DN107" s="139"/>
      <c r="DO107" s="139"/>
      <c r="DP107" s="139"/>
      <c r="DQ107" s="139"/>
      <c r="DR107" s="139"/>
      <c r="DS107" s="139"/>
      <c r="DT107" s="139"/>
      <c r="DU107" s="139"/>
      <c r="DV107" s="139"/>
      <c r="DW107" s="139"/>
      <c r="DX107" s="139"/>
      <c r="DY107" s="139"/>
      <c r="DZ107" s="139"/>
      <c r="EA107" s="139"/>
      <c r="EB107" s="139"/>
      <c r="EC107" s="139"/>
      <c r="ED107" s="139"/>
      <c r="EE107" s="139"/>
      <c r="EF107" s="139"/>
      <c r="EG107" s="139"/>
      <c r="EH107" s="139"/>
      <c r="EI107" s="139"/>
      <c r="EJ107" s="139"/>
      <c r="EK107" s="139"/>
      <c r="EL107" s="139"/>
      <c r="EM107" s="139"/>
      <c r="EN107" s="139"/>
      <c r="EO107" s="139"/>
      <c r="EP107" s="139"/>
      <c r="EQ107" s="139"/>
      <c r="ER107" s="139"/>
      <c r="ES107" s="139"/>
      <c r="ET107" s="139"/>
      <c r="EU107" s="139"/>
      <c r="EV107" s="139"/>
      <c r="EW107" s="139"/>
      <c r="EX107" s="139"/>
      <c r="EY107" s="139"/>
      <c r="EZ107" s="139"/>
      <c r="FA107" s="139"/>
      <c r="FB107" s="139"/>
      <c r="FC107" s="139"/>
      <c r="FD107" s="139"/>
      <c r="FE107" s="139"/>
      <c r="FF107" s="139"/>
      <c r="FG107" s="139"/>
      <c r="FH107" s="139"/>
      <c r="FI107" s="139"/>
      <c r="FJ107" s="139"/>
      <c r="FK107" s="139"/>
      <c r="FL107" s="139"/>
      <c r="FM107" s="139"/>
      <c r="FN107" s="139"/>
      <c r="FO107" s="139"/>
      <c r="FP107" s="139"/>
      <c r="FQ107" s="139"/>
      <c r="FR107" s="139"/>
      <c r="FS107" s="139"/>
      <c r="FT107" s="139"/>
      <c r="FU107" s="139"/>
      <c r="FV107" s="139"/>
      <c r="FW107" s="139"/>
      <c r="FX107" s="139"/>
      <c r="FY107" s="139"/>
      <c r="FZ107" s="139"/>
      <c r="GA107" s="139"/>
      <c r="GB107" s="139"/>
      <c r="GC107" s="139"/>
      <c r="GD107" s="139"/>
      <c r="GE107" s="139"/>
    </row>
    <row r="108" spans="1:187">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139"/>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51"/>
      <c r="AY108" s="151"/>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c r="CN108" s="139"/>
      <c r="CO108" s="139"/>
      <c r="CP108" s="139"/>
      <c r="CQ108" s="139"/>
      <c r="CR108" s="139"/>
      <c r="CS108" s="139"/>
      <c r="CT108" s="139"/>
      <c r="CU108" s="139"/>
      <c r="CV108" s="139"/>
      <c r="CW108" s="139"/>
      <c r="CX108" s="139"/>
      <c r="CY108" s="139"/>
      <c r="CZ108" s="139"/>
      <c r="DA108" s="139"/>
      <c r="DB108" s="139"/>
      <c r="DC108" s="139"/>
      <c r="DD108" s="139"/>
      <c r="DE108" s="139"/>
      <c r="DF108" s="139"/>
      <c r="DG108" s="139"/>
      <c r="DH108" s="139"/>
      <c r="DI108" s="139"/>
      <c r="DJ108" s="139"/>
      <c r="DK108" s="139"/>
      <c r="DL108" s="139"/>
      <c r="DM108" s="139"/>
      <c r="DN108" s="139"/>
      <c r="DO108" s="139"/>
      <c r="DP108" s="139"/>
      <c r="DQ108" s="139"/>
      <c r="DR108" s="139"/>
      <c r="DS108" s="139"/>
      <c r="DT108" s="139"/>
      <c r="DU108" s="139"/>
      <c r="DV108" s="139"/>
      <c r="DW108" s="139"/>
      <c r="DX108" s="139"/>
      <c r="DY108" s="139"/>
      <c r="DZ108" s="139"/>
      <c r="EA108" s="139"/>
      <c r="EB108" s="139"/>
      <c r="EC108" s="139"/>
      <c r="ED108" s="139"/>
      <c r="EE108" s="139"/>
      <c r="EF108" s="139"/>
      <c r="EG108" s="139"/>
      <c r="EH108" s="139"/>
      <c r="EI108" s="139"/>
      <c r="EJ108" s="139"/>
      <c r="EK108" s="139"/>
      <c r="EL108" s="139"/>
      <c r="EM108" s="139"/>
      <c r="EN108" s="139"/>
      <c r="EO108" s="139"/>
      <c r="EP108" s="139"/>
      <c r="EQ108" s="139"/>
      <c r="ER108" s="139"/>
      <c r="ES108" s="139"/>
      <c r="ET108" s="139"/>
      <c r="EU108" s="139"/>
      <c r="EV108" s="139"/>
      <c r="EW108" s="139"/>
      <c r="EX108" s="139"/>
      <c r="EY108" s="139"/>
      <c r="EZ108" s="139"/>
      <c r="FA108" s="139"/>
      <c r="FB108" s="139"/>
      <c r="FC108" s="139"/>
      <c r="FD108" s="139"/>
      <c r="FE108" s="139"/>
      <c r="FF108" s="139"/>
      <c r="FG108" s="139"/>
      <c r="FH108" s="139"/>
      <c r="FI108" s="139"/>
      <c r="FJ108" s="139"/>
      <c r="FK108" s="139"/>
      <c r="FL108" s="139"/>
      <c r="FM108" s="139"/>
      <c r="FN108" s="139"/>
      <c r="FO108" s="139"/>
      <c r="FP108" s="139"/>
      <c r="FQ108" s="139"/>
      <c r="FR108" s="139"/>
      <c r="FS108" s="139"/>
      <c r="FT108" s="139"/>
      <c r="FU108" s="139"/>
      <c r="FV108" s="139"/>
      <c r="FW108" s="139"/>
      <c r="FX108" s="139"/>
      <c r="FY108" s="139"/>
      <c r="FZ108" s="139"/>
      <c r="GA108" s="139"/>
      <c r="GB108" s="139"/>
      <c r="GC108" s="139"/>
      <c r="GD108" s="139"/>
      <c r="GE108" s="139"/>
    </row>
    <row r="109" spans="1:187">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13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51"/>
      <c r="AY109" s="151"/>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c r="CN109" s="139"/>
      <c r="CO109" s="139"/>
      <c r="CP109" s="139"/>
      <c r="CQ109" s="139"/>
      <c r="CR109" s="139"/>
      <c r="CS109" s="139"/>
      <c r="CT109" s="139"/>
      <c r="CU109" s="139"/>
      <c r="CV109" s="139"/>
      <c r="CW109" s="139"/>
      <c r="CX109" s="139"/>
      <c r="CY109" s="139"/>
      <c r="CZ109" s="139"/>
      <c r="DA109" s="139"/>
      <c r="DB109" s="139"/>
      <c r="DC109" s="139"/>
      <c r="DD109" s="139"/>
      <c r="DE109" s="139"/>
      <c r="DF109" s="139"/>
      <c r="DG109" s="139"/>
      <c r="DH109" s="139"/>
      <c r="DI109" s="139"/>
      <c r="DJ109" s="139"/>
      <c r="DK109" s="139"/>
      <c r="DL109" s="139"/>
      <c r="DM109" s="139"/>
      <c r="DN109" s="139"/>
      <c r="DO109" s="139"/>
      <c r="DP109" s="139"/>
      <c r="DQ109" s="139"/>
      <c r="DR109" s="139"/>
      <c r="DS109" s="139"/>
      <c r="DT109" s="139"/>
      <c r="DU109" s="139"/>
      <c r="DV109" s="139"/>
      <c r="DW109" s="139"/>
      <c r="DX109" s="139"/>
      <c r="DY109" s="139"/>
      <c r="DZ109" s="139"/>
      <c r="EA109" s="139"/>
      <c r="EB109" s="139"/>
      <c r="EC109" s="139"/>
      <c r="ED109" s="139"/>
      <c r="EE109" s="139"/>
      <c r="EF109" s="139"/>
      <c r="EG109" s="139"/>
      <c r="EH109" s="139"/>
      <c r="EI109" s="139"/>
      <c r="EJ109" s="139"/>
      <c r="EK109" s="139"/>
      <c r="EL109" s="139"/>
      <c r="EM109" s="139"/>
      <c r="EN109" s="139"/>
      <c r="EO109" s="139"/>
      <c r="EP109" s="139"/>
      <c r="EQ109" s="139"/>
      <c r="ER109" s="139"/>
      <c r="ES109" s="139"/>
      <c r="ET109" s="139"/>
      <c r="EU109" s="139"/>
      <c r="EV109" s="139"/>
      <c r="EW109" s="139"/>
      <c r="EX109" s="139"/>
      <c r="EY109" s="139"/>
      <c r="EZ109" s="139"/>
      <c r="FA109" s="139"/>
      <c r="FB109" s="139"/>
      <c r="FC109" s="139"/>
      <c r="FD109" s="139"/>
      <c r="FE109" s="139"/>
      <c r="FF109" s="139"/>
      <c r="FG109" s="139"/>
      <c r="FH109" s="139"/>
      <c r="FI109" s="139"/>
      <c r="FJ109" s="139"/>
      <c r="FK109" s="139"/>
      <c r="FL109" s="139"/>
      <c r="FM109" s="139"/>
      <c r="FN109" s="139"/>
      <c r="FO109" s="139"/>
      <c r="FP109" s="139"/>
      <c r="FQ109" s="139"/>
      <c r="FR109" s="139"/>
      <c r="FS109" s="139"/>
      <c r="FT109" s="139"/>
      <c r="FU109" s="139"/>
      <c r="FV109" s="139"/>
      <c r="FW109" s="139"/>
      <c r="FX109" s="139"/>
      <c r="FY109" s="139"/>
      <c r="FZ109" s="139"/>
      <c r="GA109" s="139"/>
      <c r="GB109" s="139"/>
      <c r="GC109" s="139"/>
      <c r="GD109" s="139"/>
      <c r="GE109" s="139"/>
    </row>
    <row r="110" spans="1:187">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139"/>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51"/>
      <c r="AY110" s="151"/>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c r="CN110" s="139"/>
      <c r="CO110" s="139"/>
      <c r="CP110" s="139"/>
      <c r="CQ110" s="139"/>
      <c r="CR110" s="139"/>
      <c r="CS110" s="139"/>
      <c r="CT110" s="139"/>
      <c r="CU110" s="139"/>
      <c r="CV110" s="139"/>
      <c r="CW110" s="139"/>
      <c r="CX110" s="139"/>
      <c r="CY110" s="139"/>
      <c r="CZ110" s="139"/>
      <c r="DA110" s="139"/>
      <c r="DB110" s="139"/>
      <c r="DC110" s="139"/>
      <c r="DD110" s="139"/>
      <c r="DE110" s="139"/>
      <c r="DF110" s="139"/>
      <c r="DG110" s="139"/>
      <c r="DH110" s="139"/>
      <c r="DI110" s="139"/>
      <c r="DJ110" s="139"/>
      <c r="DK110" s="139"/>
      <c r="DL110" s="139"/>
      <c r="DM110" s="139"/>
      <c r="DN110" s="139"/>
      <c r="DO110" s="139"/>
      <c r="DP110" s="139"/>
      <c r="DQ110" s="139"/>
      <c r="DR110" s="139"/>
      <c r="DS110" s="139"/>
      <c r="DT110" s="139"/>
      <c r="DU110" s="139"/>
      <c r="DV110" s="139"/>
      <c r="DW110" s="139"/>
      <c r="DX110" s="139"/>
      <c r="DY110" s="139"/>
      <c r="DZ110" s="139"/>
      <c r="EA110" s="139"/>
      <c r="EB110" s="139"/>
      <c r="EC110" s="139"/>
      <c r="ED110" s="139"/>
      <c r="EE110" s="139"/>
      <c r="EF110" s="139"/>
      <c r="EG110" s="139"/>
      <c r="EH110" s="139"/>
      <c r="EI110" s="139"/>
      <c r="EJ110" s="139"/>
      <c r="EK110" s="139"/>
      <c r="EL110" s="139"/>
      <c r="EM110" s="139"/>
      <c r="EN110" s="139"/>
      <c r="EO110" s="139"/>
      <c r="EP110" s="139"/>
      <c r="EQ110" s="139"/>
      <c r="ER110" s="139"/>
      <c r="ES110" s="139"/>
      <c r="ET110" s="139"/>
      <c r="EU110" s="139"/>
      <c r="EV110" s="139"/>
      <c r="EW110" s="139"/>
      <c r="EX110" s="139"/>
      <c r="EY110" s="139"/>
      <c r="EZ110" s="139"/>
      <c r="FA110" s="139"/>
      <c r="FB110" s="139"/>
      <c r="FC110" s="139"/>
      <c r="FD110" s="139"/>
      <c r="FE110" s="139"/>
      <c r="FF110" s="139"/>
      <c r="FG110" s="139"/>
      <c r="FH110" s="139"/>
      <c r="FI110" s="139"/>
      <c r="FJ110" s="139"/>
      <c r="FK110" s="139"/>
      <c r="FL110" s="139"/>
      <c r="FM110" s="139"/>
      <c r="FN110" s="139"/>
      <c r="FO110" s="139"/>
      <c r="FP110" s="139"/>
      <c r="FQ110" s="139"/>
      <c r="FR110" s="139"/>
      <c r="FS110" s="139"/>
      <c r="FT110" s="139"/>
      <c r="FU110" s="139"/>
      <c r="FV110" s="139"/>
      <c r="FW110" s="139"/>
      <c r="FX110" s="139"/>
      <c r="FY110" s="139"/>
      <c r="FZ110" s="139"/>
      <c r="GA110" s="139"/>
      <c r="GB110" s="139"/>
      <c r="GC110" s="139"/>
      <c r="GD110" s="139"/>
      <c r="GE110" s="139"/>
    </row>
    <row r="111" spans="1:187">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139"/>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51"/>
      <c r="AY111" s="151"/>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c r="CN111" s="139"/>
      <c r="CO111" s="139"/>
      <c r="CP111" s="139"/>
      <c r="CQ111" s="139"/>
      <c r="CR111" s="139"/>
      <c r="CS111" s="139"/>
      <c r="CT111" s="139"/>
      <c r="CU111" s="139"/>
      <c r="CV111" s="139"/>
      <c r="CW111" s="139"/>
      <c r="CX111" s="139"/>
      <c r="CY111" s="139"/>
      <c r="CZ111" s="139"/>
      <c r="DA111" s="139"/>
      <c r="DB111" s="139"/>
      <c r="DC111" s="139"/>
      <c r="DD111" s="139"/>
      <c r="DE111" s="139"/>
      <c r="DF111" s="139"/>
      <c r="DG111" s="139"/>
      <c r="DH111" s="139"/>
      <c r="DI111" s="139"/>
      <c r="DJ111" s="139"/>
      <c r="DK111" s="139"/>
      <c r="DL111" s="139"/>
      <c r="DM111" s="139"/>
      <c r="DN111" s="139"/>
      <c r="DO111" s="139"/>
      <c r="DP111" s="139"/>
      <c r="DQ111" s="139"/>
      <c r="DR111" s="139"/>
      <c r="DS111" s="139"/>
      <c r="DT111" s="139"/>
      <c r="DU111" s="139"/>
      <c r="DV111" s="139"/>
      <c r="DW111" s="139"/>
      <c r="DX111" s="139"/>
      <c r="DY111" s="139"/>
      <c r="DZ111" s="139"/>
      <c r="EA111" s="139"/>
      <c r="EB111" s="139"/>
      <c r="EC111" s="139"/>
      <c r="ED111" s="139"/>
      <c r="EE111" s="139"/>
      <c r="EF111" s="139"/>
      <c r="EG111" s="139"/>
      <c r="EH111" s="139"/>
      <c r="EI111" s="139"/>
      <c r="EJ111" s="139"/>
      <c r="EK111" s="139"/>
      <c r="EL111" s="139"/>
      <c r="EM111" s="139"/>
      <c r="EN111" s="139"/>
      <c r="EO111" s="139"/>
      <c r="EP111" s="139"/>
      <c r="EQ111" s="139"/>
      <c r="ER111" s="139"/>
      <c r="ES111" s="139"/>
      <c r="ET111" s="139"/>
      <c r="EU111" s="139"/>
      <c r="EV111" s="139"/>
      <c r="EW111" s="139"/>
      <c r="EX111" s="139"/>
      <c r="EY111" s="139"/>
      <c r="EZ111" s="139"/>
      <c r="FA111" s="139"/>
      <c r="FB111" s="139"/>
      <c r="FC111" s="139"/>
      <c r="FD111" s="139"/>
      <c r="FE111" s="139"/>
      <c r="FF111" s="139"/>
      <c r="FG111" s="139"/>
      <c r="FH111" s="139"/>
      <c r="FI111" s="139"/>
      <c r="FJ111" s="139"/>
      <c r="FK111" s="139"/>
      <c r="FL111" s="139"/>
      <c r="FM111" s="139"/>
      <c r="FN111" s="139"/>
      <c r="FO111" s="139"/>
      <c r="FP111" s="139"/>
      <c r="FQ111" s="139"/>
      <c r="FR111" s="139"/>
      <c r="FS111" s="139"/>
      <c r="FT111" s="139"/>
      <c r="FU111" s="139"/>
      <c r="FV111" s="139"/>
      <c r="FW111" s="139"/>
      <c r="FX111" s="139"/>
      <c r="FY111" s="139"/>
      <c r="FZ111" s="139"/>
      <c r="GA111" s="139"/>
      <c r="GB111" s="139"/>
      <c r="GC111" s="139"/>
      <c r="GD111" s="139"/>
      <c r="GE111" s="139"/>
    </row>
    <row r="112" spans="1:187">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139"/>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51"/>
      <c r="AY112" s="151"/>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c r="CN112" s="139"/>
      <c r="CO112" s="139"/>
      <c r="CP112" s="139"/>
      <c r="CQ112" s="139"/>
      <c r="CR112" s="139"/>
      <c r="CS112" s="139"/>
      <c r="CT112" s="139"/>
      <c r="CU112" s="139"/>
      <c r="CV112" s="139"/>
      <c r="CW112" s="139"/>
      <c r="CX112" s="139"/>
      <c r="CY112" s="139"/>
      <c r="CZ112" s="139"/>
      <c r="DA112" s="139"/>
      <c r="DB112" s="139"/>
      <c r="DC112" s="139"/>
      <c r="DD112" s="139"/>
      <c r="DE112" s="139"/>
      <c r="DF112" s="139"/>
      <c r="DG112" s="139"/>
      <c r="DH112" s="139"/>
      <c r="DI112" s="139"/>
      <c r="DJ112" s="139"/>
      <c r="DK112" s="139"/>
      <c r="DL112" s="139"/>
      <c r="DM112" s="139"/>
      <c r="DN112" s="139"/>
      <c r="DO112" s="139"/>
      <c r="DP112" s="139"/>
      <c r="DQ112" s="139"/>
      <c r="DR112" s="139"/>
      <c r="DS112" s="139"/>
      <c r="DT112" s="139"/>
      <c r="DU112" s="139"/>
      <c r="DV112" s="139"/>
      <c r="DW112" s="139"/>
      <c r="DX112" s="139"/>
      <c r="DY112" s="139"/>
      <c r="DZ112" s="139"/>
      <c r="EA112" s="139"/>
      <c r="EB112" s="139"/>
      <c r="EC112" s="139"/>
      <c r="ED112" s="139"/>
      <c r="EE112" s="139"/>
      <c r="EF112" s="139"/>
      <c r="EG112" s="139"/>
      <c r="EH112" s="139"/>
      <c r="EI112" s="139"/>
      <c r="EJ112" s="139"/>
      <c r="EK112" s="139"/>
      <c r="EL112" s="139"/>
      <c r="EM112" s="139"/>
      <c r="EN112" s="139"/>
      <c r="EO112" s="139"/>
      <c r="EP112" s="139"/>
      <c r="EQ112" s="139"/>
      <c r="ER112" s="139"/>
      <c r="ES112" s="139"/>
      <c r="ET112" s="139"/>
      <c r="EU112" s="139"/>
      <c r="EV112" s="139"/>
      <c r="EW112" s="139"/>
      <c r="EX112" s="139"/>
      <c r="EY112" s="139"/>
      <c r="EZ112" s="139"/>
      <c r="FA112" s="139"/>
      <c r="FB112" s="139"/>
      <c r="FC112" s="139"/>
      <c r="FD112" s="139"/>
      <c r="FE112" s="139"/>
      <c r="FF112" s="139"/>
      <c r="FG112" s="139"/>
      <c r="FH112" s="139"/>
      <c r="FI112" s="139"/>
      <c r="FJ112" s="139"/>
      <c r="FK112" s="139"/>
      <c r="FL112" s="139"/>
      <c r="FM112" s="139"/>
      <c r="FN112" s="139"/>
      <c r="FO112" s="139"/>
      <c r="FP112" s="139"/>
      <c r="FQ112" s="139"/>
      <c r="FR112" s="139"/>
      <c r="FS112" s="139"/>
      <c r="FT112" s="139"/>
      <c r="FU112" s="139"/>
      <c r="FV112" s="139"/>
      <c r="FW112" s="139"/>
      <c r="FX112" s="139"/>
      <c r="FY112" s="139"/>
      <c r="FZ112" s="139"/>
      <c r="GA112" s="139"/>
      <c r="GB112" s="139"/>
      <c r="GC112" s="139"/>
      <c r="GD112" s="139"/>
      <c r="GE112" s="139"/>
    </row>
    <row r="113" spans="1:187">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139"/>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51"/>
      <c r="AY113" s="151"/>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c r="CN113" s="139"/>
      <c r="CO113" s="139"/>
      <c r="CP113" s="139"/>
      <c r="CQ113" s="139"/>
      <c r="CR113" s="139"/>
      <c r="CS113" s="139"/>
      <c r="CT113" s="139"/>
      <c r="CU113" s="139"/>
      <c r="CV113" s="139"/>
      <c r="CW113" s="139"/>
      <c r="CX113" s="139"/>
      <c r="CY113" s="139"/>
      <c r="CZ113" s="139"/>
      <c r="DA113" s="139"/>
      <c r="DB113" s="139"/>
      <c r="DC113" s="139"/>
      <c r="DD113" s="139"/>
      <c r="DE113" s="139"/>
      <c r="DF113" s="139"/>
      <c r="DG113" s="139"/>
      <c r="DH113" s="139"/>
      <c r="DI113" s="139"/>
      <c r="DJ113" s="139"/>
      <c r="DK113" s="139"/>
      <c r="DL113" s="139"/>
      <c r="DM113" s="139"/>
      <c r="DN113" s="139"/>
      <c r="DO113" s="139"/>
      <c r="DP113" s="139"/>
      <c r="DQ113" s="139"/>
      <c r="DR113" s="139"/>
      <c r="DS113" s="139"/>
      <c r="DT113" s="139"/>
      <c r="DU113" s="139"/>
      <c r="DV113" s="139"/>
      <c r="DW113" s="139"/>
      <c r="DX113" s="139"/>
      <c r="DY113" s="139"/>
      <c r="DZ113" s="139"/>
      <c r="EA113" s="139"/>
      <c r="EB113" s="139"/>
      <c r="EC113" s="139"/>
      <c r="ED113" s="139"/>
      <c r="EE113" s="139"/>
      <c r="EF113" s="139"/>
      <c r="EG113" s="139"/>
      <c r="EH113" s="139"/>
      <c r="EI113" s="139"/>
      <c r="EJ113" s="139"/>
      <c r="EK113" s="139"/>
      <c r="EL113" s="139"/>
      <c r="EM113" s="139"/>
      <c r="EN113" s="139"/>
      <c r="EO113" s="139"/>
      <c r="EP113" s="139"/>
      <c r="EQ113" s="139"/>
      <c r="ER113" s="139"/>
      <c r="ES113" s="139"/>
      <c r="ET113" s="139"/>
      <c r="EU113" s="139"/>
      <c r="EV113" s="139"/>
      <c r="EW113" s="139"/>
      <c r="EX113" s="139"/>
      <c r="EY113" s="139"/>
      <c r="EZ113" s="139"/>
      <c r="FA113" s="139"/>
      <c r="FB113" s="139"/>
      <c r="FC113" s="139"/>
      <c r="FD113" s="139"/>
      <c r="FE113" s="139"/>
      <c r="FF113" s="139"/>
      <c r="FG113" s="139"/>
      <c r="FH113" s="139"/>
      <c r="FI113" s="139"/>
      <c r="FJ113" s="139"/>
      <c r="FK113" s="139"/>
      <c r="FL113" s="139"/>
      <c r="FM113" s="139"/>
      <c r="FN113" s="139"/>
      <c r="FO113" s="139"/>
      <c r="FP113" s="139"/>
      <c r="FQ113" s="139"/>
      <c r="FR113" s="139"/>
      <c r="FS113" s="139"/>
      <c r="FT113" s="139"/>
      <c r="FU113" s="139"/>
      <c r="FV113" s="139"/>
      <c r="FW113" s="139"/>
      <c r="FX113" s="139"/>
      <c r="FY113" s="139"/>
      <c r="FZ113" s="139"/>
      <c r="GA113" s="139"/>
      <c r="GB113" s="139"/>
      <c r="GC113" s="139"/>
      <c r="GD113" s="139"/>
      <c r="GE113" s="139"/>
    </row>
    <row r="114" spans="1:187">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139"/>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51"/>
      <c r="AY114" s="151"/>
      <c r="AZ114" s="139"/>
    </row>
    <row r="115" spans="1:187">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139"/>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51"/>
      <c r="AY115" s="151"/>
      <c r="AZ115" s="139"/>
    </row>
    <row r="116" spans="1:187">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139"/>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51"/>
      <c r="AY116" s="151"/>
      <c r="AZ116" s="139"/>
    </row>
    <row r="117" spans="1:187">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139"/>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51"/>
      <c r="AY117" s="151"/>
      <c r="AZ117" s="139"/>
    </row>
    <row r="118" spans="1:187">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139"/>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51"/>
      <c r="AY118" s="151"/>
      <c r="AZ118" s="139"/>
    </row>
    <row r="119" spans="1:187">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13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51"/>
      <c r="AY119" s="151"/>
      <c r="AZ119" s="139"/>
    </row>
    <row r="120" spans="1:187">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139"/>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51"/>
      <c r="AY120" s="151"/>
      <c r="AZ120" s="139"/>
    </row>
    <row r="121" spans="1:187">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139"/>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51"/>
      <c r="AY121" s="151"/>
      <c r="AZ121" s="139"/>
    </row>
    <row r="122" spans="1:187">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139"/>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51"/>
      <c r="AY122" s="151"/>
      <c r="AZ122" s="139"/>
    </row>
    <row r="123" spans="1:187">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139"/>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51"/>
      <c r="AY123" s="151"/>
      <c r="AZ123" s="139"/>
    </row>
    <row r="124" spans="1:187">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139"/>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51"/>
      <c r="AY124" s="151"/>
      <c r="AZ124" s="139"/>
    </row>
    <row r="125" spans="1:187">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139"/>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51"/>
      <c r="AY125" s="151"/>
      <c r="AZ125" s="139"/>
    </row>
  </sheetData>
  <sheetProtection selectLockedCells="1"/>
  <mergeCells count="30">
    <mergeCell ref="A25:S25"/>
    <mergeCell ref="C26:R26"/>
    <mergeCell ref="C27:I27"/>
    <mergeCell ref="O27:P27"/>
    <mergeCell ref="A34:Y54"/>
    <mergeCell ref="T27:Y28"/>
    <mergeCell ref="G28:R28"/>
    <mergeCell ref="G29:N29"/>
    <mergeCell ref="G31:R31"/>
    <mergeCell ref="G30:N30"/>
    <mergeCell ref="A33:Y33"/>
    <mergeCell ref="A7:Y7"/>
    <mergeCell ref="A9:Y11"/>
    <mergeCell ref="A12:S12"/>
    <mergeCell ref="L13:M13"/>
    <mergeCell ref="O13:P13"/>
    <mergeCell ref="A13:K13"/>
    <mergeCell ref="A8:Y8"/>
    <mergeCell ref="T20:Y20"/>
    <mergeCell ref="H21:R21"/>
    <mergeCell ref="F23:R23"/>
    <mergeCell ref="L16:R16"/>
    <mergeCell ref="T17:Y18"/>
    <mergeCell ref="H14:K14"/>
    <mergeCell ref="H16:K16"/>
    <mergeCell ref="L14:M14"/>
    <mergeCell ref="O14:P14"/>
    <mergeCell ref="C24:I24"/>
    <mergeCell ref="H20:R20"/>
    <mergeCell ref="O24:P24"/>
  </mergeCells>
  <phoneticPr fontId="15" type="noConversion"/>
  <conditionalFormatting sqref="L14:M14 R14">
    <cfRule type="expression" dxfId="8" priority="1" stopIfTrue="1">
      <formula>$H$14=1</formula>
    </cfRule>
  </conditionalFormatting>
  <conditionalFormatting sqref="O14:P14">
    <cfRule type="expression" dxfId="7" priority="2" stopIfTrue="1">
      <formula>$H$14=1</formula>
    </cfRule>
    <cfRule type="expression" dxfId="6" priority="3" stopIfTrue="1">
      <formula>ISERROR($H$14)=TRUE</formula>
    </cfRule>
  </conditionalFormatting>
  <conditionalFormatting sqref="A13:K13">
    <cfRule type="expression" dxfId="5" priority="4" stopIfTrue="1">
      <formula>$H$14=1</formula>
    </cfRule>
    <cfRule type="expression" dxfId="4" priority="5" stopIfTrue="1">
      <formula>ISERROR($H$14)=TRUE</formula>
    </cfRule>
    <cfRule type="expression" dxfId="3" priority="6" stopIfTrue="1">
      <formula>OR($H$14=2,$H$16=2)</formula>
    </cfRule>
  </conditionalFormatting>
  <conditionalFormatting sqref="L13:M13">
    <cfRule type="expression" dxfId="2" priority="7" stopIfTrue="1">
      <formula>AND($H$16=2,$L$14="")</formula>
    </cfRule>
  </conditionalFormatting>
  <conditionalFormatting sqref="O13:P13">
    <cfRule type="expression" dxfId="1" priority="8" stopIfTrue="1">
      <formula>AND($H$16=2,$O$14="")</formula>
    </cfRule>
  </conditionalFormatting>
  <conditionalFormatting sqref="R13">
    <cfRule type="expression" dxfId="0" priority="9" stopIfTrue="1">
      <formula>AND($H$16=2,$R$14="")</formula>
    </cfRule>
  </conditionalFormatting>
  <dataValidations count="14">
    <dataValidation type="whole" allowBlank="1" showInputMessage="1" showErrorMessage="1" error="Enter a valid month value; 1 - 12." sqref="L14:M14">
      <formula1>1</formula1>
      <formula2>12</formula2>
    </dataValidation>
    <dataValidation type="whole" allowBlank="1" showInputMessage="1" showErrorMessage="1" error="Enter a valid day value; 1 - 31." sqref="O14:P14">
      <formula1>1</formula1>
      <formula2>31</formula2>
    </dataValidation>
    <dataValidation type="custom" allowBlank="1" showInputMessage="1" showErrorMessage="1" error="Enter &quot;X&quot; if this is a resubmission." sqref="X14">
      <formula1>AND(LEN(ResubChk)=1,OR(ResubChk="X",ResubChk=" "))</formula1>
    </dataValidation>
    <dataValidation type="textLength" operator="equal" showInputMessage="1" showErrorMessage="1" error="Enter a valid ten-digit EIA ID." sqref="L16:R16">
      <formula1>10</formula1>
    </dataValidation>
    <dataValidation type="custom" operator="equal" allowBlank="1" showInputMessage="1" showErrorMessage="1" error="Enter an &quot;X&quot; if any Respondent Identification Data has changed." sqref="J19">
      <formula1>AND(LEN(IdChngChk)=1,IdChngChk="X")</formula1>
    </dataValidation>
    <dataValidation type="custom" operator="equal" showInputMessage="1" showErrorMessage="1" error="Enter a valid 5 digit zip code." sqref="O24:P24">
      <formula1>AND(LEN(_PZIP)=5,ISNUMBER(VALUE(_PZIP)))</formula1>
    </dataValidation>
    <dataValidation type="custom" allowBlank="1" showInputMessage="1" showErrorMessage="1" error="Enter a valid 10 digit telephone number." sqref="G29:N29">
      <formula1>AND(LEN(Phone)=10,ISNUMBER(Phone))</formula1>
    </dataValidation>
    <dataValidation type="custom" allowBlank="1" showInputMessage="1" showErrorMessage="1" error="Enter a valid 10 digit telephone number." sqref="G30:N30">
      <formula1>AND(LEN(fax)=10,ISNUMBER(fax))</formula1>
    </dataValidation>
    <dataValidation type="list" allowBlank="1" showInputMessage="1" showErrorMessage="1" error="Value must be a valid State Code from the drop down." sqref="L27">
      <formula1>$AA$1:$AA$54</formula1>
    </dataValidation>
    <dataValidation type="custom" allowBlank="1" showInputMessage="1" showErrorMessage="1" error="Enter a valid four-digit year; 2010 or later.  _x000a__x000a_Please secure a 2009 form from the EIA website to provide submissions and resubmissions for 2009." sqref="R14">
      <formula1>AND(ISNUMBER(Year),Year&gt;2009,LEN(Year)=4)</formula1>
    </dataValidation>
    <dataValidation type="custom" allowBlank="1" showInputMessage="1" showErrorMessage="1" error="Enter a valid zip code extention." sqref="R24">
      <formula1>AND(LEN(_PZIP4)=4,ISNUMBER(VALUE(_PZIP4)))</formula1>
    </dataValidation>
    <dataValidation type="custom" operator="equal" showInputMessage="1" showErrorMessage="1" error="Enter a valid 5 digit zip code." sqref="O27:P27">
      <formula1>AND(LEN(zip)=5,ISNUMBER(VALUE(zip)))</formula1>
    </dataValidation>
    <dataValidation type="custom" allowBlank="1" showInputMessage="1" showErrorMessage="1" error="Enter a valid zip code extention." sqref="R27">
      <formula1>AND(LEN(zip4)=4,ISNUMBER(VALUE(zip4)))</formula1>
    </dataValidation>
    <dataValidation type="list" allowBlank="1" showInputMessage="1" showErrorMessage="1" error="Value must be a valid State Code from the drop down." sqref="L24">
      <formula1>$AA$1:$AA$54</formula1>
    </dataValidation>
  </dataValidations>
  <hyperlinks>
    <hyperlink ref="U22:W22" r:id="rId1" display="OOG.SURVEYS@eia.doe.gov"/>
    <hyperlink ref="U25" r:id="rId2" display="https://signon.eia.doe.gov/upload/noticeoog.jsp"/>
  </hyperlinks>
  <pageMargins left="0.75" right="0.75" top="1" bottom="1" header="0.5" footer="0.5"/>
  <pageSetup scale="57" orientation="portrait" horizontalDpi="4294967293" verticalDpi="0"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101"/>
  <sheetViews>
    <sheetView showGridLines="0" zoomScale="75" workbookViewId="0">
      <pane xSplit="2" ySplit="10" topLeftCell="C11" activePane="bottomRight" state="frozen"/>
      <selection pane="topRight" activeCell="C1" sqref="C1"/>
      <selection pane="bottomLeft" activeCell="A11" sqref="A11"/>
      <selection pane="bottomRight" activeCell="A17" sqref="A17"/>
    </sheetView>
  </sheetViews>
  <sheetFormatPr defaultRowHeight="12.75"/>
  <cols>
    <col min="1" max="1" width="59.140625" customWidth="1"/>
    <col min="2" max="2" width="10.5703125" customWidth="1"/>
    <col min="3" max="10" width="16.5703125" customWidth="1"/>
  </cols>
  <sheetData>
    <row r="1" spans="1:10" ht="20.45" customHeight="1">
      <c r="A1" s="1"/>
      <c r="B1" s="2"/>
      <c r="C1" s="2"/>
      <c r="D1" s="2"/>
      <c r="E1" s="2"/>
      <c r="F1" s="24"/>
      <c r="G1" s="32"/>
      <c r="H1" s="32"/>
      <c r="I1" s="32"/>
      <c r="J1" s="110" t="s">
        <v>786</v>
      </c>
    </row>
    <row r="2" spans="1:10" ht="20.45" customHeight="1">
      <c r="A2" s="3"/>
      <c r="B2" s="4"/>
      <c r="C2" s="4"/>
      <c r="D2" s="4"/>
      <c r="E2" s="11"/>
      <c r="F2" s="5"/>
      <c r="G2" s="11"/>
      <c r="H2" s="11"/>
      <c r="I2" s="11"/>
      <c r="J2" s="111" t="s">
        <v>785</v>
      </c>
    </row>
    <row r="3" spans="1:10" ht="20.45" customHeight="1">
      <c r="A3" s="3"/>
      <c r="B3" s="4"/>
      <c r="C3" s="4"/>
      <c r="D3" s="4"/>
      <c r="E3" s="11"/>
      <c r="F3" s="5"/>
      <c r="G3" s="11"/>
      <c r="H3" s="11"/>
      <c r="I3" s="11"/>
      <c r="J3" s="111" t="s">
        <v>788</v>
      </c>
    </row>
    <row r="4" spans="1:10" ht="20.45" customHeight="1">
      <c r="A4" s="224" t="s">
        <v>146</v>
      </c>
      <c r="B4" s="172"/>
      <c r="C4" s="172"/>
      <c r="D4" s="172"/>
      <c r="E4" s="172"/>
      <c r="F4" s="172"/>
      <c r="G4" s="172"/>
      <c r="H4" s="172"/>
      <c r="I4" s="172"/>
      <c r="J4" s="173"/>
    </row>
    <row r="5" spans="1:10" ht="21.6" customHeight="1" thickBot="1">
      <c r="A5" s="189" t="s">
        <v>147</v>
      </c>
      <c r="B5" s="190"/>
      <c r="C5" s="190"/>
      <c r="D5" s="190"/>
      <c r="E5" s="190"/>
      <c r="F5" s="190"/>
      <c r="G5" s="190"/>
      <c r="H5" s="190"/>
      <c r="I5" s="190"/>
      <c r="J5" s="191"/>
    </row>
    <row r="6" spans="1:10" s="30" customFormat="1" ht="26.45" customHeight="1" thickTop="1">
      <c r="A6" s="68" t="str">
        <f>"REPORTING PERIOD:     Month:   "&amp;Month&amp;"     Day:  "&amp;Day&amp;"     Year:  "&amp;Year</f>
        <v xml:space="preserve">REPORTING PERIOD:     Month:        Day:       Year:  </v>
      </c>
      <c r="B6" s="31"/>
      <c r="C6" s="33"/>
      <c r="D6" s="33"/>
      <c r="E6" s="33" t="str">
        <f>"EIA ID NUMBER:   " &amp; IF(ID="","",ID)</f>
        <v xml:space="preserve">EIA ID NUMBER:   </v>
      </c>
      <c r="F6" s="31"/>
      <c r="G6" s="33"/>
      <c r="H6" s="70"/>
      <c r="I6" s="29"/>
      <c r="J6" s="69" t="str">
        <f>"RESUBMISSION:   " &amp; IF(ResubChk="","",UPPER(ResubChk)&amp;"   ")</f>
        <v xml:space="preserve">RESUBMISSION:   </v>
      </c>
    </row>
    <row r="7" spans="1:10" ht="42" customHeight="1">
      <c r="A7" s="225" t="s">
        <v>141</v>
      </c>
      <c r="B7" s="226"/>
      <c r="C7" s="226"/>
      <c r="D7" s="226"/>
      <c r="E7" s="226"/>
      <c r="F7" s="226"/>
      <c r="G7" s="226"/>
      <c r="H7" s="226"/>
      <c r="I7" s="226"/>
      <c r="J7" s="227"/>
    </row>
    <row r="8" spans="1:10" ht="24" customHeight="1">
      <c r="A8" s="228" t="s">
        <v>35</v>
      </c>
      <c r="B8" s="229"/>
      <c r="C8" s="229"/>
      <c r="D8" s="229"/>
      <c r="E8" s="229"/>
      <c r="F8" s="229"/>
      <c r="G8" s="229"/>
      <c r="H8" s="229"/>
      <c r="I8" s="229"/>
      <c r="J8" s="230"/>
    </row>
    <row r="9" spans="1:10" s="21" customFormat="1" ht="24" customHeight="1">
      <c r="A9" s="218" t="s">
        <v>21</v>
      </c>
      <c r="B9" s="220" t="s">
        <v>22</v>
      </c>
      <c r="C9" s="217" t="s">
        <v>29</v>
      </c>
      <c r="D9" s="217"/>
      <c r="E9" s="217"/>
      <c r="F9" s="217" t="s">
        <v>30</v>
      </c>
      <c r="G9" s="217" t="s">
        <v>31</v>
      </c>
      <c r="H9" s="231" t="s">
        <v>32</v>
      </c>
      <c r="I9" s="231" t="s">
        <v>33</v>
      </c>
      <c r="J9" s="222" t="s">
        <v>34</v>
      </c>
    </row>
    <row r="10" spans="1:10" s="21" customFormat="1" ht="24" customHeight="1">
      <c r="A10" s="219"/>
      <c r="B10" s="221"/>
      <c r="C10" s="34" t="s">
        <v>158</v>
      </c>
      <c r="D10" s="35" t="s">
        <v>159</v>
      </c>
      <c r="E10" s="35" t="s">
        <v>160</v>
      </c>
      <c r="F10" s="217"/>
      <c r="G10" s="217"/>
      <c r="H10" s="232"/>
      <c r="I10" s="232"/>
      <c r="J10" s="223"/>
    </row>
    <row r="11" spans="1:10" s="21" customFormat="1" ht="36">
      <c r="A11" s="129" t="s">
        <v>570</v>
      </c>
      <c r="B11" s="120">
        <v>242</v>
      </c>
      <c r="C11" s="131"/>
      <c r="D11" s="132"/>
      <c r="E11" s="132"/>
      <c r="F11" s="131"/>
      <c r="G11" s="131"/>
      <c r="H11" s="133"/>
      <c r="I11" s="133"/>
      <c r="J11" s="134" t="str">
        <f>IF(SUM(_242)=0,"",SUM(_242))</f>
        <v/>
      </c>
    </row>
    <row r="12" spans="1:10" ht="20.45" customHeight="1">
      <c r="A12" s="121" t="s">
        <v>148</v>
      </c>
      <c r="B12" s="120">
        <v>246</v>
      </c>
      <c r="C12" s="135"/>
      <c r="D12" s="135"/>
      <c r="E12" s="135"/>
      <c r="F12" s="135"/>
      <c r="G12" s="135"/>
      <c r="H12" s="135"/>
      <c r="I12" s="135"/>
      <c r="J12" s="134" t="str">
        <f>IF(SUM(_246)=0,"",SUM(_246))</f>
        <v/>
      </c>
    </row>
    <row r="13" spans="1:10" ht="20.45" customHeight="1">
      <c r="A13" s="122" t="s">
        <v>149</v>
      </c>
      <c r="B13" s="120">
        <v>141</v>
      </c>
      <c r="C13" s="135"/>
      <c r="D13" s="135"/>
      <c r="E13" s="135"/>
      <c r="F13" s="135"/>
      <c r="G13" s="135"/>
      <c r="H13" s="135"/>
      <c r="I13" s="135"/>
      <c r="J13" s="134" t="str">
        <f>IF(SUM(_141)=0,"",SUM(_141))</f>
        <v/>
      </c>
    </row>
    <row r="14" spans="1:10" ht="20.45" customHeight="1">
      <c r="A14" s="122" t="s">
        <v>38</v>
      </c>
      <c r="B14" s="123"/>
      <c r="C14" s="136"/>
      <c r="D14" s="136"/>
      <c r="E14" s="136"/>
      <c r="F14" s="136"/>
      <c r="G14" s="136"/>
      <c r="H14" s="136"/>
      <c r="I14" s="136"/>
      <c r="J14" s="137"/>
    </row>
    <row r="15" spans="1:10" ht="20.45" customHeight="1">
      <c r="A15" s="121" t="s">
        <v>150</v>
      </c>
      <c r="B15" s="120">
        <v>125</v>
      </c>
      <c r="C15" s="135"/>
      <c r="D15" s="135"/>
      <c r="E15" s="135"/>
      <c r="F15" s="135"/>
      <c r="G15" s="135"/>
      <c r="H15" s="135"/>
      <c r="I15" s="135"/>
      <c r="J15" s="134" t="str">
        <f>IF(SUM(_125)=0,"",SUM(_125))</f>
        <v/>
      </c>
    </row>
    <row r="16" spans="1:10" ht="20.45" customHeight="1">
      <c r="A16" s="121" t="s">
        <v>151</v>
      </c>
      <c r="B16" s="120">
        <v>127</v>
      </c>
      <c r="C16" s="135"/>
      <c r="D16" s="135"/>
      <c r="E16" s="135"/>
      <c r="F16" s="135"/>
      <c r="G16" s="135"/>
      <c r="H16" s="135"/>
      <c r="I16" s="135"/>
      <c r="J16" s="134" t="str">
        <f>IF(SUM(_127)=0,"",SUM(_127))</f>
        <v/>
      </c>
    </row>
    <row r="17" spans="1:10" ht="20.45" customHeight="1">
      <c r="A17" s="121" t="s">
        <v>152</v>
      </c>
      <c r="B17" s="123"/>
      <c r="C17" s="138"/>
      <c r="D17" s="138"/>
      <c r="E17" s="138"/>
      <c r="F17" s="138"/>
      <c r="G17" s="138"/>
      <c r="H17" s="138"/>
      <c r="I17" s="138"/>
      <c r="J17" s="137"/>
    </row>
    <row r="18" spans="1:10" ht="20.45" customHeight="1">
      <c r="A18" s="124" t="s">
        <v>153</v>
      </c>
      <c r="B18" s="120">
        <v>166</v>
      </c>
      <c r="C18" s="135"/>
      <c r="D18" s="135"/>
      <c r="E18" s="135"/>
      <c r="F18" s="135"/>
      <c r="G18" s="135"/>
      <c r="H18" s="135"/>
      <c r="I18" s="135"/>
      <c r="J18" s="134" t="str">
        <f>IF(SUM(_166)=0,"",SUM(_166))</f>
        <v/>
      </c>
    </row>
    <row r="19" spans="1:10" ht="20.45" customHeight="1">
      <c r="A19" s="124" t="s">
        <v>154</v>
      </c>
      <c r="B19" s="120">
        <v>149</v>
      </c>
      <c r="C19" s="135"/>
      <c r="D19" s="135"/>
      <c r="E19" s="135"/>
      <c r="F19" s="135"/>
      <c r="G19" s="135"/>
      <c r="H19" s="135"/>
      <c r="I19" s="135"/>
      <c r="J19" s="134" t="str">
        <f>IF(SUM(_149)=0,"",SUM(_149))</f>
        <v/>
      </c>
    </row>
    <row r="20" spans="1:10" ht="20.45" customHeight="1">
      <c r="A20" s="121" t="s">
        <v>155</v>
      </c>
      <c r="B20" s="120">
        <v>130</v>
      </c>
      <c r="C20" s="135"/>
      <c r="D20" s="135"/>
      <c r="E20" s="135"/>
      <c r="F20" s="135"/>
      <c r="G20" s="135"/>
      <c r="H20" s="135"/>
      <c r="I20" s="135"/>
      <c r="J20" s="134" t="str">
        <f>IF(SUM(_130)=0,"",SUM(_130))</f>
        <v/>
      </c>
    </row>
    <row r="21" spans="1:10" ht="20.45" customHeight="1">
      <c r="A21" s="122" t="s">
        <v>39</v>
      </c>
      <c r="B21" s="123"/>
      <c r="C21" s="136"/>
      <c r="D21" s="136"/>
      <c r="E21" s="136"/>
      <c r="F21" s="136"/>
      <c r="G21" s="136"/>
      <c r="H21" s="136"/>
      <c r="I21" s="136"/>
      <c r="J21" s="137"/>
    </row>
    <row r="22" spans="1:10" ht="36">
      <c r="A22" s="125" t="s">
        <v>156</v>
      </c>
      <c r="B22" s="120">
        <v>118</v>
      </c>
      <c r="C22" s="135"/>
      <c r="D22" s="135"/>
      <c r="E22" s="135"/>
      <c r="F22" s="135"/>
      <c r="G22" s="135"/>
      <c r="H22" s="135"/>
      <c r="I22" s="135"/>
      <c r="J22" s="134" t="str">
        <f>IF(SUM(_118)=0,"",SUM(_118))</f>
        <v/>
      </c>
    </row>
    <row r="23" spans="1:10" ht="36">
      <c r="A23" s="125" t="s">
        <v>25</v>
      </c>
      <c r="B23" s="120">
        <v>139</v>
      </c>
      <c r="C23" s="135"/>
      <c r="D23" s="135"/>
      <c r="E23" s="135"/>
      <c r="F23" s="135"/>
      <c r="G23" s="135"/>
      <c r="H23" s="135"/>
      <c r="I23" s="135"/>
      <c r="J23" s="134" t="str">
        <f>IF(SUM(_139)=0,"",SUM(_139))</f>
        <v/>
      </c>
    </row>
    <row r="24" spans="1:10" ht="21" customHeight="1">
      <c r="A24" s="126" t="s">
        <v>600</v>
      </c>
      <c r="B24" s="120">
        <v>117</v>
      </c>
      <c r="C24" s="135"/>
      <c r="D24" s="135"/>
      <c r="E24" s="135"/>
      <c r="F24" s="135"/>
      <c r="G24" s="135"/>
      <c r="H24" s="135"/>
      <c r="I24" s="135"/>
      <c r="J24" s="134" t="str">
        <f>IF(SUM(_117)=0,"",SUM(_117))</f>
        <v/>
      </c>
    </row>
    <row r="25" spans="1:10" ht="21" customHeight="1">
      <c r="A25" s="126" t="s">
        <v>40</v>
      </c>
      <c r="B25" s="120">
        <v>138</v>
      </c>
      <c r="C25" s="135"/>
      <c r="D25" s="135"/>
      <c r="E25" s="135"/>
      <c r="F25" s="135"/>
      <c r="G25" s="135"/>
      <c r="H25" s="135"/>
      <c r="I25" s="135"/>
      <c r="J25" s="134" t="str">
        <f>IF(SUM(_138)=0,"",SUM(_138))</f>
        <v/>
      </c>
    </row>
    <row r="26" spans="1:10" ht="21" customHeight="1">
      <c r="A26" s="127" t="s">
        <v>36</v>
      </c>
      <c r="B26" s="120">
        <v>213</v>
      </c>
      <c r="C26" s="135"/>
      <c r="D26" s="135"/>
      <c r="E26" s="135"/>
      <c r="F26" s="135"/>
      <c r="G26" s="135"/>
      <c r="H26" s="135"/>
      <c r="I26" s="135"/>
      <c r="J26" s="134" t="str">
        <f>IF(SUM(_213)=0,"",SUM(_213))</f>
        <v/>
      </c>
    </row>
    <row r="27" spans="1:10" ht="21" customHeight="1">
      <c r="A27" s="127" t="s">
        <v>157</v>
      </c>
      <c r="B27" s="120">
        <v>311</v>
      </c>
      <c r="C27" s="135"/>
      <c r="D27" s="135"/>
      <c r="E27" s="135"/>
      <c r="F27" s="135"/>
      <c r="G27" s="135"/>
      <c r="H27" s="135"/>
      <c r="I27" s="135"/>
      <c r="J27" s="134" t="str">
        <f>IF(SUM(_311)=0,"",SUM(_311))</f>
        <v/>
      </c>
    </row>
    <row r="28" spans="1:10" ht="21" customHeight="1">
      <c r="A28" s="127" t="s">
        <v>41</v>
      </c>
      <c r="B28" s="123"/>
      <c r="C28" s="136"/>
      <c r="D28" s="136"/>
      <c r="E28" s="136"/>
      <c r="F28" s="136"/>
      <c r="G28" s="136"/>
      <c r="H28" s="136"/>
      <c r="I28" s="136"/>
      <c r="J28" s="137"/>
    </row>
    <row r="29" spans="1:10" ht="21" customHeight="1">
      <c r="A29" s="128" t="s">
        <v>26</v>
      </c>
      <c r="B29" s="120">
        <v>465</v>
      </c>
      <c r="C29" s="135"/>
      <c r="D29" s="135"/>
      <c r="E29" s="135"/>
      <c r="F29" s="135"/>
      <c r="G29" s="135"/>
      <c r="H29" s="135"/>
      <c r="I29" s="135"/>
      <c r="J29" s="134" t="str">
        <f>IF(SUM(_465)=0,"",SUM(_465))</f>
        <v/>
      </c>
    </row>
    <row r="30" spans="1:10" ht="21" customHeight="1">
      <c r="A30" s="126" t="s">
        <v>28</v>
      </c>
      <c r="B30" s="120">
        <v>466</v>
      </c>
      <c r="C30" s="135"/>
      <c r="D30" s="135"/>
      <c r="E30" s="135"/>
      <c r="F30" s="135"/>
      <c r="G30" s="135"/>
      <c r="H30" s="135"/>
      <c r="I30" s="135"/>
      <c r="J30" s="134" t="str">
        <f>IF(SUM(_466)=0,"",SUM(_466))</f>
        <v/>
      </c>
    </row>
    <row r="31" spans="1:10" ht="21" customHeight="1">
      <c r="A31" s="128" t="s">
        <v>27</v>
      </c>
      <c r="B31" s="120">
        <v>467</v>
      </c>
      <c r="C31" s="135"/>
      <c r="D31" s="135"/>
      <c r="E31" s="135"/>
      <c r="F31" s="135"/>
      <c r="G31" s="135"/>
      <c r="H31" s="135"/>
      <c r="I31" s="135"/>
      <c r="J31" s="134" t="str">
        <f>IF(SUM(_467)=0,"",SUM(_467))</f>
        <v/>
      </c>
    </row>
    <row r="32" spans="1:10" ht="21" customHeight="1">
      <c r="A32" s="214" t="s">
        <v>787</v>
      </c>
      <c r="B32" s="215"/>
      <c r="C32" s="215"/>
      <c r="D32" s="215"/>
      <c r="E32" s="215"/>
      <c r="F32" s="215"/>
      <c r="G32" s="215"/>
      <c r="H32" s="215"/>
      <c r="I32" s="215"/>
      <c r="J32" s="216"/>
    </row>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sheetData>
  <sheetProtection selectLockedCells="1"/>
  <mergeCells count="13">
    <mergeCell ref="A4:J4"/>
    <mergeCell ref="A5:J5"/>
    <mergeCell ref="A7:J7"/>
    <mergeCell ref="A8:J8"/>
    <mergeCell ref="I9:I10"/>
    <mergeCell ref="H9:H10"/>
    <mergeCell ref="A32:J32"/>
    <mergeCell ref="G9:G10"/>
    <mergeCell ref="F9:F10"/>
    <mergeCell ref="A9:A10"/>
    <mergeCell ref="B9:B10"/>
    <mergeCell ref="C9:E9"/>
    <mergeCell ref="J9:J10"/>
  </mergeCells>
  <phoneticPr fontId="0" type="noConversion"/>
  <dataValidations count="3">
    <dataValidation type="whole" allowBlank="1" showInputMessage="1" showErrorMessage="1" error="Value must be a whole number between 0 and 10,000,000." sqref="C12:H12">
      <formula1>0</formula1>
      <formula2>10000000</formula2>
    </dataValidation>
    <dataValidation type="whole" allowBlank="1" showInputMessage="1" showErrorMessage="1" error="Value must be a whole number between 0 and 100,000." sqref="C15:I31 C13:I13 C11:I11">
      <formula1>0</formula1>
      <formula2>1000000</formula2>
    </dataValidation>
    <dataValidation type="whole" allowBlank="1" showInputMessage="1" showErrorMessage="1" error="Value must be a whole number between 0 and 1,000,000." sqref="I12">
      <formula1>0</formula1>
      <formula2>1000000</formula2>
    </dataValidation>
  </dataValidations>
  <printOptions horizontalCentered="1"/>
  <pageMargins left="0.5" right="0.5" top="0.75" bottom="0" header="0.5" footer="0.5"/>
  <pageSetup scale="55" orientation="portrait" horizontalDpi="4294967295" verticalDpi="300" r:id="rId1"/>
  <headerFooter alignWithMargins="0"/>
  <ignoredErrors>
    <ignoredError sqref="J28"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190</vt:i4>
      </vt:variant>
    </vt:vector>
  </HeadingPairs>
  <TitlesOfParts>
    <vt:vector size="192" baseType="lpstr">
      <vt:lpstr>Parts1-2</vt:lpstr>
      <vt:lpstr>Part3</vt:lpstr>
      <vt:lpstr>_117</vt:lpstr>
      <vt:lpstr>_117P2</vt:lpstr>
      <vt:lpstr>_117P3</vt:lpstr>
      <vt:lpstr>_117P4</vt:lpstr>
      <vt:lpstr>_117P5</vt:lpstr>
      <vt:lpstr>_117PA</vt:lpstr>
      <vt:lpstr>_117PB</vt:lpstr>
      <vt:lpstr>_117PC</vt:lpstr>
      <vt:lpstr>_117US</vt:lpstr>
      <vt:lpstr>_118</vt:lpstr>
      <vt:lpstr>_118P2</vt:lpstr>
      <vt:lpstr>_118P3</vt:lpstr>
      <vt:lpstr>_118P4</vt:lpstr>
      <vt:lpstr>_118P5</vt:lpstr>
      <vt:lpstr>_118PA</vt:lpstr>
      <vt:lpstr>_118PB</vt:lpstr>
      <vt:lpstr>_118PC</vt:lpstr>
      <vt:lpstr>_118US</vt:lpstr>
      <vt:lpstr>_125</vt:lpstr>
      <vt:lpstr>_125P2</vt:lpstr>
      <vt:lpstr>_125P3</vt:lpstr>
      <vt:lpstr>_125P4</vt:lpstr>
      <vt:lpstr>_125P5</vt:lpstr>
      <vt:lpstr>_125PA</vt:lpstr>
      <vt:lpstr>_125PB</vt:lpstr>
      <vt:lpstr>_125PC</vt:lpstr>
      <vt:lpstr>_125US</vt:lpstr>
      <vt:lpstr>_127</vt:lpstr>
      <vt:lpstr>_127P2</vt:lpstr>
      <vt:lpstr>_127P3</vt:lpstr>
      <vt:lpstr>_127P4</vt:lpstr>
      <vt:lpstr>_127P5</vt:lpstr>
      <vt:lpstr>_127PA</vt:lpstr>
      <vt:lpstr>_127PB</vt:lpstr>
      <vt:lpstr>_127PC</vt:lpstr>
      <vt:lpstr>_127US</vt:lpstr>
      <vt:lpstr>_130</vt:lpstr>
      <vt:lpstr>_130P2</vt:lpstr>
      <vt:lpstr>_130P3</vt:lpstr>
      <vt:lpstr>_130P4</vt:lpstr>
      <vt:lpstr>_130P5</vt:lpstr>
      <vt:lpstr>_130PA</vt:lpstr>
      <vt:lpstr>_130PB</vt:lpstr>
      <vt:lpstr>_130PC</vt:lpstr>
      <vt:lpstr>_130US</vt:lpstr>
      <vt:lpstr>_138</vt:lpstr>
      <vt:lpstr>_138P2</vt:lpstr>
      <vt:lpstr>_138P3</vt:lpstr>
      <vt:lpstr>_138P4</vt:lpstr>
      <vt:lpstr>_138P5</vt:lpstr>
      <vt:lpstr>_138PA</vt:lpstr>
      <vt:lpstr>_138PB</vt:lpstr>
      <vt:lpstr>_138PC</vt:lpstr>
      <vt:lpstr>_138US</vt:lpstr>
      <vt:lpstr>_139</vt:lpstr>
      <vt:lpstr>_139P2</vt:lpstr>
      <vt:lpstr>_139P3</vt:lpstr>
      <vt:lpstr>_139P4</vt:lpstr>
      <vt:lpstr>_139P5</vt:lpstr>
      <vt:lpstr>_139PA</vt:lpstr>
      <vt:lpstr>_139PB</vt:lpstr>
      <vt:lpstr>_139PC</vt:lpstr>
      <vt:lpstr>_139US</vt:lpstr>
      <vt:lpstr>_141</vt:lpstr>
      <vt:lpstr>_141P2</vt:lpstr>
      <vt:lpstr>_141P3</vt:lpstr>
      <vt:lpstr>_141P4</vt:lpstr>
      <vt:lpstr>_141P5</vt:lpstr>
      <vt:lpstr>_141PA</vt:lpstr>
      <vt:lpstr>_141PB</vt:lpstr>
      <vt:lpstr>_141PC</vt:lpstr>
      <vt:lpstr>_141US</vt:lpstr>
      <vt:lpstr>_149</vt:lpstr>
      <vt:lpstr>_149P2</vt:lpstr>
      <vt:lpstr>_149P3</vt:lpstr>
      <vt:lpstr>_149P4</vt:lpstr>
      <vt:lpstr>_149P5</vt:lpstr>
      <vt:lpstr>_149PA</vt:lpstr>
      <vt:lpstr>_149PB</vt:lpstr>
      <vt:lpstr>_149PC</vt:lpstr>
      <vt:lpstr>_149US</vt:lpstr>
      <vt:lpstr>_166</vt:lpstr>
      <vt:lpstr>_166P2</vt:lpstr>
      <vt:lpstr>_166P3</vt:lpstr>
      <vt:lpstr>_166P4</vt:lpstr>
      <vt:lpstr>_166P5</vt:lpstr>
      <vt:lpstr>_166PA</vt:lpstr>
      <vt:lpstr>_166PB</vt:lpstr>
      <vt:lpstr>_166PC</vt:lpstr>
      <vt:lpstr>_166US</vt:lpstr>
      <vt:lpstr>_213</vt:lpstr>
      <vt:lpstr>_213P2</vt:lpstr>
      <vt:lpstr>_213P3</vt:lpstr>
      <vt:lpstr>_213P4</vt:lpstr>
      <vt:lpstr>_213P5</vt:lpstr>
      <vt:lpstr>_213PA</vt:lpstr>
      <vt:lpstr>_213PB</vt:lpstr>
      <vt:lpstr>_213PC</vt:lpstr>
      <vt:lpstr>_213US</vt:lpstr>
      <vt:lpstr>_242</vt:lpstr>
      <vt:lpstr>_242P2</vt:lpstr>
      <vt:lpstr>_242P3</vt:lpstr>
      <vt:lpstr>_242P4</vt:lpstr>
      <vt:lpstr>_242P5</vt:lpstr>
      <vt:lpstr>_242PA</vt:lpstr>
      <vt:lpstr>_242PB</vt:lpstr>
      <vt:lpstr>_242PC</vt:lpstr>
      <vt:lpstr>_242US</vt:lpstr>
      <vt:lpstr>_246</vt:lpstr>
      <vt:lpstr>_246P2</vt:lpstr>
      <vt:lpstr>_246P3</vt:lpstr>
      <vt:lpstr>_246P4</vt:lpstr>
      <vt:lpstr>_246P5</vt:lpstr>
      <vt:lpstr>_246PA</vt:lpstr>
      <vt:lpstr>_246PB</vt:lpstr>
      <vt:lpstr>_246PC</vt:lpstr>
      <vt:lpstr>_246US</vt:lpstr>
      <vt:lpstr>_311</vt:lpstr>
      <vt:lpstr>_311P2</vt:lpstr>
      <vt:lpstr>_311P3</vt:lpstr>
      <vt:lpstr>_311P4</vt:lpstr>
      <vt:lpstr>_311P5</vt:lpstr>
      <vt:lpstr>_311PA</vt:lpstr>
      <vt:lpstr>_311PB</vt:lpstr>
      <vt:lpstr>_311PC</vt:lpstr>
      <vt:lpstr>_311US</vt:lpstr>
      <vt:lpstr>_465</vt:lpstr>
      <vt:lpstr>_465P2</vt:lpstr>
      <vt:lpstr>_465P3</vt:lpstr>
      <vt:lpstr>_465P4</vt:lpstr>
      <vt:lpstr>_465P5</vt:lpstr>
      <vt:lpstr>_465PA</vt:lpstr>
      <vt:lpstr>_465PB</vt:lpstr>
      <vt:lpstr>_465PC</vt:lpstr>
      <vt:lpstr>_465US</vt:lpstr>
      <vt:lpstr>_466</vt:lpstr>
      <vt:lpstr>_466P2</vt:lpstr>
      <vt:lpstr>_466P3</vt:lpstr>
      <vt:lpstr>_466P4</vt:lpstr>
      <vt:lpstr>_466P5</vt:lpstr>
      <vt:lpstr>_466PA</vt:lpstr>
      <vt:lpstr>_466PB</vt:lpstr>
      <vt:lpstr>_466PC</vt:lpstr>
      <vt:lpstr>_466US</vt:lpstr>
      <vt:lpstr>_467</vt:lpstr>
      <vt:lpstr>_467P2</vt:lpstr>
      <vt:lpstr>_467P3</vt:lpstr>
      <vt:lpstr>_467P4</vt:lpstr>
      <vt:lpstr>_467P5</vt:lpstr>
      <vt:lpstr>_467PA</vt:lpstr>
      <vt:lpstr>_467PB</vt:lpstr>
      <vt:lpstr>_467PC</vt:lpstr>
      <vt:lpstr>_467US</vt:lpstr>
      <vt:lpstr>_P2</vt:lpstr>
      <vt:lpstr>_P3</vt:lpstr>
      <vt:lpstr>_P4</vt:lpstr>
      <vt:lpstr>_P5</vt:lpstr>
      <vt:lpstr>_PA</vt:lpstr>
      <vt:lpstr>_PB</vt:lpstr>
      <vt:lpstr>_PC</vt:lpstr>
      <vt:lpstr>_PCITY</vt:lpstr>
      <vt:lpstr>_PSTAT</vt:lpstr>
      <vt:lpstr>_PSTRE</vt:lpstr>
      <vt:lpstr>_PZIP</vt:lpstr>
      <vt:lpstr>_PZIP4</vt:lpstr>
      <vt:lpstr>_US</vt:lpstr>
      <vt:lpstr>_VFORM</vt:lpstr>
      <vt:lpstr>cext</vt:lpstr>
      <vt:lpstr>city</vt:lpstr>
      <vt:lpstr>contnm</vt:lpstr>
      <vt:lpstr>Day</vt:lpstr>
      <vt:lpstr>DBA</vt:lpstr>
      <vt:lpstr>fax</vt:lpstr>
      <vt:lpstr>ID</vt:lpstr>
      <vt:lpstr>IdChngChk</vt:lpstr>
      <vt:lpstr>intnet</vt:lpstr>
      <vt:lpstr>Month</vt:lpstr>
      <vt:lpstr>Name1</vt:lpstr>
      <vt:lpstr>Notes</vt:lpstr>
      <vt:lpstr>Phone</vt:lpstr>
      <vt:lpstr>Part3!Print_Area</vt:lpstr>
      <vt:lpstr>'Parts1-2'!Print_Area</vt:lpstr>
      <vt:lpstr>ResubChk</vt:lpstr>
      <vt:lpstr>state</vt:lpstr>
      <vt:lpstr>StCodes</vt:lpstr>
      <vt:lpstr>Street</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EIA-802</dc:title>
  <dc:creator>EIA</dc:creator>
  <cp:lastModifiedBy>Waugh, Shawna </cp:lastModifiedBy>
  <cp:lastPrinted>2009-08-10T19:04:18Z</cp:lastPrinted>
  <dcterms:created xsi:type="dcterms:W3CDTF">2006-08-14T00:44:58Z</dcterms:created>
  <dcterms:modified xsi:type="dcterms:W3CDTF">2016-04-19T16:22:40Z</dcterms:modified>
</cp:coreProperties>
</file>