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3656" yWindow="1776" windowWidth="13548" windowHeight="10032" tabRatio="879"/>
  </bookViews>
  <sheets>
    <sheet name="Submission Cover Sheet" sheetId="33" r:id="rId1"/>
    <sheet name="Summary Schedule" sheetId="32" r:id="rId2"/>
    <sheet name="Base - Bal Sheet and Cap" sheetId="23" r:id="rId3"/>
    <sheet name="Base - Income Statement" sheetId="4" r:id="rId4"/>
    <sheet name="Adverse - Bal Sheet and Cap" sheetId="45" r:id="rId5"/>
    <sheet name="Adverse - Income Statement" sheetId="46" r:id="rId6"/>
    <sheet name="Sev Adverse - Bal Sheet and Cap" sheetId="47" r:id="rId7"/>
    <sheet name="Sev Adverse - Income Statement" sheetId="48" r:id="rId8"/>
  </sheets>
  <definedNames>
    <definedName name="_xlnm.Print_Area" localSheetId="2">'Base - Bal Sheet and Cap'!$A$1:$P$72</definedName>
    <definedName name="_xlnm.Print_Area" localSheetId="3">'Base - Income Statement'!$A$1:$P$58</definedName>
    <definedName name="_xlnm.Print_Area" localSheetId="0">'Submission Cover Sheet'!$A$1:$L$31</definedName>
    <definedName name="_xlnm.Print_Area" localSheetId="1">'Summary Schedule'!$A$1:$P$48</definedName>
    <definedName name="_xlnm.Print_Titles" localSheetId="2">'Base - Bal Sheet and Cap'!$1:$7</definedName>
  </definedNames>
  <calcPr calcId="145621"/>
  <fileRecoveryPr autoRecover="0"/>
</workbook>
</file>

<file path=xl/calcChain.xml><?xml version="1.0" encoding="utf-8"?>
<calcChain xmlns="http://schemas.openxmlformats.org/spreadsheetml/2006/main">
  <c r="P46" i="32" l="1"/>
  <c r="O46" i="32"/>
  <c r="N46" i="32"/>
  <c r="M46" i="32"/>
  <c r="L46" i="32"/>
  <c r="K46" i="32"/>
  <c r="J46" i="32"/>
  <c r="I46" i="32"/>
  <c r="H46" i="32"/>
  <c r="P45" i="32"/>
  <c r="O45" i="32"/>
  <c r="N45" i="32"/>
  <c r="M45" i="32"/>
  <c r="L45" i="32"/>
  <c r="K45" i="32"/>
  <c r="J45" i="32"/>
  <c r="I45" i="32"/>
  <c r="H45" i="32"/>
  <c r="P44" i="32"/>
  <c r="O44" i="32"/>
  <c r="N44" i="32"/>
  <c r="M44" i="32"/>
  <c r="L44" i="32"/>
  <c r="K44" i="32"/>
  <c r="J44" i="32"/>
  <c r="I44" i="32"/>
  <c r="H44" i="32"/>
  <c r="P43" i="32"/>
  <c r="O43" i="32"/>
  <c r="N43" i="32"/>
  <c r="M43" i="32"/>
  <c r="L43" i="32"/>
  <c r="K43" i="32"/>
  <c r="J43" i="32"/>
  <c r="I43" i="32"/>
  <c r="H43" i="32"/>
  <c r="P42" i="32"/>
  <c r="O42" i="32"/>
  <c r="N42" i="32"/>
  <c r="M42" i="32"/>
  <c r="L42" i="32"/>
  <c r="K42" i="32"/>
  <c r="J42" i="32"/>
  <c r="I42" i="32"/>
  <c r="H42" i="32"/>
  <c r="P41" i="32"/>
  <c r="O41" i="32"/>
  <c r="N41" i="32"/>
  <c r="M41" i="32"/>
  <c r="L41" i="32"/>
  <c r="K41" i="32"/>
  <c r="J41" i="32"/>
  <c r="I41" i="32"/>
  <c r="H41" i="32"/>
  <c r="P40" i="32"/>
  <c r="O40" i="32"/>
  <c r="N40" i="32"/>
  <c r="M40" i="32"/>
  <c r="L40" i="32"/>
  <c r="K40" i="32"/>
  <c r="J40" i="32"/>
  <c r="I40" i="32"/>
  <c r="H40" i="32"/>
  <c r="P39" i="32"/>
  <c r="O39" i="32"/>
  <c r="N39" i="32"/>
  <c r="M39" i="32"/>
  <c r="L39" i="32"/>
  <c r="K39" i="32"/>
  <c r="J39" i="32"/>
  <c r="I39" i="32"/>
  <c r="H39" i="32"/>
  <c r="P38" i="32"/>
  <c r="O38" i="32"/>
  <c r="N38" i="32"/>
  <c r="M38" i="32"/>
  <c r="L38" i="32"/>
  <c r="K38" i="32"/>
  <c r="J38" i="32"/>
  <c r="I38" i="32"/>
  <c r="H38" i="32"/>
  <c r="P37" i="32"/>
  <c r="O37" i="32"/>
  <c r="N37" i="32"/>
  <c r="M37" i="32"/>
  <c r="L37" i="32"/>
  <c r="K37" i="32"/>
  <c r="J37" i="32"/>
  <c r="I37" i="32"/>
  <c r="H37" i="32"/>
  <c r="P36" i="32"/>
  <c r="O36" i="32"/>
  <c r="N36" i="32"/>
  <c r="M36" i="32"/>
  <c r="L36" i="32"/>
  <c r="K36" i="32"/>
  <c r="J36" i="32"/>
  <c r="I36" i="32"/>
  <c r="H36" i="32"/>
  <c r="P35" i="32"/>
  <c r="O35" i="32"/>
  <c r="N35" i="32"/>
  <c r="M35" i="32"/>
  <c r="L35" i="32"/>
  <c r="K35" i="32"/>
  <c r="J35" i="32"/>
  <c r="I35" i="32"/>
  <c r="H35" i="32"/>
  <c r="G41" i="32"/>
  <c r="G39" i="32"/>
  <c r="G38" i="32"/>
  <c r="G37" i="32"/>
  <c r="G36" i="32"/>
  <c r="G35" i="32"/>
  <c r="G40" i="32"/>
  <c r="G42" i="32"/>
  <c r="G46" i="32"/>
  <c r="G45" i="32"/>
  <c r="G44" i="32"/>
  <c r="G43" i="32"/>
  <c r="P33" i="32"/>
  <c r="O33" i="32"/>
  <c r="N33" i="32"/>
  <c r="M33" i="32"/>
  <c r="L33" i="32"/>
  <c r="K33" i="32"/>
  <c r="J33" i="32"/>
  <c r="I33" i="32"/>
  <c r="H33" i="32"/>
  <c r="P32" i="32"/>
  <c r="O32" i="32"/>
  <c r="N32" i="32"/>
  <c r="M32" i="32"/>
  <c r="L32" i="32"/>
  <c r="K32" i="32"/>
  <c r="J32" i="32"/>
  <c r="I32" i="32"/>
  <c r="H32" i="32"/>
  <c r="P31" i="32"/>
  <c r="O31" i="32"/>
  <c r="N31" i="32"/>
  <c r="M31" i="32"/>
  <c r="L31" i="32"/>
  <c r="K31" i="32"/>
  <c r="J31" i="32"/>
  <c r="I31" i="32"/>
  <c r="H31" i="32"/>
  <c r="P30" i="32"/>
  <c r="O30" i="32"/>
  <c r="N30" i="32"/>
  <c r="M30" i="32"/>
  <c r="L30" i="32"/>
  <c r="K30" i="32"/>
  <c r="J30" i="32"/>
  <c r="I30" i="32"/>
  <c r="H30" i="32"/>
  <c r="G33" i="32"/>
  <c r="G32" i="32"/>
  <c r="G31" i="32"/>
  <c r="G30" i="32"/>
  <c r="P29" i="32"/>
  <c r="O29" i="32"/>
  <c r="N29" i="32"/>
  <c r="M29" i="32"/>
  <c r="L29" i="32"/>
  <c r="K29" i="32"/>
  <c r="J29" i="32"/>
  <c r="I29" i="32"/>
  <c r="H29" i="32"/>
  <c r="G29" i="32"/>
  <c r="P28" i="32"/>
  <c r="O28" i="32"/>
  <c r="N28" i="32"/>
  <c r="M28" i="32"/>
  <c r="L28" i="32"/>
  <c r="K28" i="32"/>
  <c r="J28" i="32"/>
  <c r="I28" i="32"/>
  <c r="H28" i="32"/>
  <c r="G28" i="32"/>
  <c r="P27" i="32"/>
  <c r="O27" i="32"/>
  <c r="N27" i="32"/>
  <c r="M27" i="32"/>
  <c r="L27" i="32"/>
  <c r="K27" i="32"/>
  <c r="J27" i="32"/>
  <c r="I27" i="32"/>
  <c r="H27" i="32"/>
  <c r="G27" i="32"/>
  <c r="P26" i="32"/>
  <c r="O26" i="32"/>
  <c r="N26" i="32"/>
  <c r="M26" i="32"/>
  <c r="L26" i="32"/>
  <c r="K26" i="32"/>
  <c r="J26" i="32"/>
  <c r="I26" i="32"/>
  <c r="H26" i="32"/>
  <c r="G26" i="32"/>
  <c r="P25" i="32"/>
  <c r="O25" i="32"/>
  <c r="N25" i="32"/>
  <c r="M25" i="32"/>
  <c r="L25" i="32"/>
  <c r="K25" i="32"/>
  <c r="J25" i="32"/>
  <c r="I25" i="32"/>
  <c r="H25" i="32"/>
  <c r="G25" i="32"/>
  <c r="P24" i="32"/>
  <c r="O24" i="32"/>
  <c r="N24" i="32"/>
  <c r="M24" i="32"/>
  <c r="L24" i="32"/>
  <c r="K24" i="32"/>
  <c r="J24" i="32"/>
  <c r="I24" i="32"/>
  <c r="H24" i="32"/>
  <c r="G24" i="32"/>
  <c r="P23" i="32"/>
  <c r="O23" i="32"/>
  <c r="N23" i="32"/>
  <c r="M23" i="32"/>
  <c r="L23" i="32"/>
  <c r="K23" i="32"/>
  <c r="J23" i="32"/>
  <c r="I23" i="32"/>
  <c r="H23" i="32"/>
  <c r="G23" i="32"/>
  <c r="P22" i="32"/>
  <c r="O22" i="32"/>
  <c r="N22" i="32"/>
  <c r="M22" i="32"/>
  <c r="L22" i="32"/>
  <c r="K22" i="32"/>
  <c r="J22" i="32"/>
  <c r="I22" i="32"/>
  <c r="H22" i="32"/>
  <c r="G22" i="32"/>
  <c r="A54" i="48"/>
  <c r="A55" i="48" s="1"/>
  <c r="A56" i="48" s="1"/>
  <c r="A57" i="48" s="1"/>
  <c r="A58" i="48" s="1"/>
  <c r="A48" i="48"/>
  <c r="A49" i="48" s="1"/>
  <c r="A50" i="48" s="1"/>
  <c r="A51" i="48" s="1"/>
  <c r="A47" i="48"/>
  <c r="A40" i="48"/>
  <c r="A41" i="48" s="1"/>
  <c r="A42" i="48" s="1"/>
  <c r="A43" i="48" s="1"/>
  <c r="A44" i="48" s="1"/>
  <c r="O33" i="48"/>
  <c r="K33" i="48"/>
  <c r="G33" i="48"/>
  <c r="P27" i="48"/>
  <c r="P33" i="48" s="1"/>
  <c r="O27" i="48"/>
  <c r="N27" i="48"/>
  <c r="N33" i="48" s="1"/>
  <c r="M27" i="48"/>
  <c r="M33" i="48" s="1"/>
  <c r="L27" i="48"/>
  <c r="L33" i="48" s="1"/>
  <c r="K27" i="48"/>
  <c r="J27" i="48"/>
  <c r="J33" i="48" s="1"/>
  <c r="I27" i="48"/>
  <c r="I33" i="48" s="1"/>
  <c r="H27" i="48"/>
  <c r="H33" i="48" s="1"/>
  <c r="G27" i="48"/>
  <c r="P22" i="48"/>
  <c r="O22" i="48"/>
  <c r="N22" i="48"/>
  <c r="M22" i="48"/>
  <c r="L22" i="48"/>
  <c r="K22" i="48"/>
  <c r="J22" i="48"/>
  <c r="I22" i="48"/>
  <c r="H22" i="48"/>
  <c r="G22" i="48"/>
  <c r="A4" i="48"/>
  <c r="C3" i="48"/>
  <c r="C1" i="48"/>
  <c r="A71" i="47"/>
  <c r="A72" i="47" s="1"/>
  <c r="A70" i="47"/>
  <c r="P49" i="47"/>
  <c r="O49" i="47"/>
  <c r="N49" i="47"/>
  <c r="M49" i="47"/>
  <c r="L49" i="47"/>
  <c r="K49" i="47"/>
  <c r="J49" i="47"/>
  <c r="I49" i="47"/>
  <c r="H49" i="47"/>
  <c r="G49" i="47"/>
  <c r="A49" i="47"/>
  <c r="P45" i="47"/>
  <c r="O45" i="47"/>
  <c r="N45" i="47"/>
  <c r="M45" i="47"/>
  <c r="L45" i="47"/>
  <c r="K45" i="47"/>
  <c r="J45" i="47"/>
  <c r="I45" i="47"/>
  <c r="H45" i="47"/>
  <c r="G45" i="47"/>
  <c r="A42" i="47"/>
  <c r="A43" i="47" s="1"/>
  <c r="A44" i="47" s="1"/>
  <c r="A45" i="47" s="1"/>
  <c r="A47" i="47" s="1"/>
  <c r="P40" i="47"/>
  <c r="M40" i="47"/>
  <c r="L40" i="47"/>
  <c r="I40" i="47"/>
  <c r="H40" i="47"/>
  <c r="P35" i="47"/>
  <c r="O35" i="47"/>
  <c r="N35" i="47"/>
  <c r="M35" i="47"/>
  <c r="L35" i="47"/>
  <c r="K35" i="47"/>
  <c r="J35" i="47"/>
  <c r="I35" i="47"/>
  <c r="H35" i="47"/>
  <c r="G35" i="47"/>
  <c r="P30" i="47"/>
  <c r="O30" i="47"/>
  <c r="N30" i="47"/>
  <c r="M30" i="47"/>
  <c r="L30" i="47"/>
  <c r="K30" i="47"/>
  <c r="J30" i="47"/>
  <c r="I30" i="47"/>
  <c r="H30" i="47"/>
  <c r="G30" i="47"/>
  <c r="P23" i="47"/>
  <c r="O23" i="47"/>
  <c r="O40" i="47" s="1"/>
  <c r="N23" i="47"/>
  <c r="N40" i="47" s="1"/>
  <c r="M23" i="47"/>
  <c r="L23" i="47"/>
  <c r="K23" i="47"/>
  <c r="K40" i="47" s="1"/>
  <c r="J23" i="47"/>
  <c r="J40" i="47" s="1"/>
  <c r="I23" i="47"/>
  <c r="H23" i="47"/>
  <c r="G23" i="47"/>
  <c r="G40" i="47" s="1"/>
  <c r="A9" i="47"/>
  <c r="A10" i="47" s="1"/>
  <c r="A11" i="47" s="1"/>
  <c r="A12" i="47" s="1"/>
  <c r="A13" i="47" s="1"/>
  <c r="A14" i="47" s="1"/>
  <c r="A15" i="47" s="1"/>
  <c r="A16" i="47" s="1"/>
  <c r="A17" i="47" s="1"/>
  <c r="A18" i="47" s="1"/>
  <c r="A19" i="47" s="1"/>
  <c r="A20" i="47" s="1"/>
  <c r="A21" i="47" s="1"/>
  <c r="A22" i="47" s="1"/>
  <c r="A23" i="47" s="1"/>
  <c r="A24" i="47" s="1"/>
  <c r="A26" i="47" s="1"/>
  <c r="A27" i="47" s="1"/>
  <c r="A28" i="47" s="1"/>
  <c r="A29" i="47" s="1"/>
  <c r="A30" i="47" s="1"/>
  <c r="A31" i="47" s="1"/>
  <c r="A32" i="47" s="1"/>
  <c r="A33" i="47" s="1"/>
  <c r="A34" i="47" s="1"/>
  <c r="A35" i="47" s="1"/>
  <c r="A36" i="47" s="1"/>
  <c r="A37" i="47" s="1"/>
  <c r="A38" i="47" s="1"/>
  <c r="A39" i="47" s="1"/>
  <c r="A40" i="47" s="1"/>
  <c r="B4" i="47"/>
  <c r="C3" i="47"/>
  <c r="C1" i="47"/>
  <c r="A54" i="46"/>
  <c r="A55" i="46" s="1"/>
  <c r="A56" i="46" s="1"/>
  <c r="A57" i="46" s="1"/>
  <c r="A58" i="46" s="1"/>
  <c r="A47" i="46"/>
  <c r="A48" i="46" s="1"/>
  <c r="A49" i="46" s="1"/>
  <c r="A50" i="46" s="1"/>
  <c r="A51" i="46" s="1"/>
  <c r="A41" i="46"/>
  <c r="A42" i="46" s="1"/>
  <c r="A43" i="46" s="1"/>
  <c r="A44" i="46" s="1"/>
  <c r="A40" i="46"/>
  <c r="O33" i="46"/>
  <c r="N33" i="46"/>
  <c r="K33" i="46"/>
  <c r="J33" i="46"/>
  <c r="G33" i="46"/>
  <c r="P27" i="46"/>
  <c r="P33" i="46" s="1"/>
  <c r="O27" i="46"/>
  <c r="N27" i="46"/>
  <c r="M27" i="46"/>
  <c r="M33" i="46" s="1"/>
  <c r="L27" i="46"/>
  <c r="L33" i="46" s="1"/>
  <c r="K27" i="46"/>
  <c r="J27" i="46"/>
  <c r="I27" i="46"/>
  <c r="I33" i="46" s="1"/>
  <c r="H27" i="46"/>
  <c r="H33" i="46" s="1"/>
  <c r="G27" i="46"/>
  <c r="P22" i="46"/>
  <c r="O22" i="46"/>
  <c r="N22" i="46"/>
  <c r="M22" i="46"/>
  <c r="L22" i="46"/>
  <c r="K22" i="46"/>
  <c r="J22" i="46"/>
  <c r="I22" i="46"/>
  <c r="H22" i="46"/>
  <c r="G22" i="46"/>
  <c r="A4" i="46"/>
  <c r="C3" i="46"/>
  <c r="C1" i="46"/>
  <c r="A70" i="45"/>
  <c r="A71" i="45" s="1"/>
  <c r="A72" i="45" s="1"/>
  <c r="P49" i="45"/>
  <c r="O49" i="45"/>
  <c r="N49" i="45"/>
  <c r="M49" i="45"/>
  <c r="L49" i="45"/>
  <c r="K49" i="45"/>
  <c r="J49" i="45"/>
  <c r="I49" i="45"/>
  <c r="H49" i="45"/>
  <c r="G49" i="45"/>
  <c r="A49" i="45"/>
  <c r="P45" i="45"/>
  <c r="O45" i="45"/>
  <c r="N45" i="45"/>
  <c r="M45" i="45"/>
  <c r="L45" i="45"/>
  <c r="K45" i="45"/>
  <c r="J45" i="45"/>
  <c r="I45" i="45"/>
  <c r="H45" i="45"/>
  <c r="G45" i="45"/>
  <c r="A42" i="45"/>
  <c r="A43" i="45" s="1"/>
  <c r="A44" i="45" s="1"/>
  <c r="A45" i="45" s="1"/>
  <c r="A47" i="45" s="1"/>
  <c r="N40" i="45"/>
  <c r="M40" i="45"/>
  <c r="J40" i="45"/>
  <c r="I40" i="45"/>
  <c r="P35" i="45"/>
  <c r="O35" i="45"/>
  <c r="N35" i="45"/>
  <c r="M35" i="45"/>
  <c r="L35" i="45"/>
  <c r="K35" i="45"/>
  <c r="J35" i="45"/>
  <c r="I35" i="45"/>
  <c r="H35" i="45"/>
  <c r="G35" i="45"/>
  <c r="P30" i="45"/>
  <c r="O30" i="45"/>
  <c r="N30" i="45"/>
  <c r="M30" i="45"/>
  <c r="L30" i="45"/>
  <c r="K30" i="45"/>
  <c r="J30" i="45"/>
  <c r="I30" i="45"/>
  <c r="H30" i="45"/>
  <c r="G30" i="45"/>
  <c r="P23" i="45"/>
  <c r="P40" i="45" s="1"/>
  <c r="O23" i="45"/>
  <c r="O40" i="45" s="1"/>
  <c r="N23" i="45"/>
  <c r="M23" i="45"/>
  <c r="L23" i="45"/>
  <c r="L40" i="45" s="1"/>
  <c r="K23" i="45"/>
  <c r="K40" i="45" s="1"/>
  <c r="J23" i="45"/>
  <c r="I23" i="45"/>
  <c r="H23" i="45"/>
  <c r="H40" i="45" s="1"/>
  <c r="G23" i="45"/>
  <c r="G40" i="45" s="1"/>
  <c r="A9" i="45"/>
  <c r="A10" i="45" s="1"/>
  <c r="A11" i="45" s="1"/>
  <c r="A12" i="45" s="1"/>
  <c r="A13" i="45" s="1"/>
  <c r="A14" i="45" s="1"/>
  <c r="A15" i="45" s="1"/>
  <c r="A16" i="45" s="1"/>
  <c r="A17" i="45" s="1"/>
  <c r="A18" i="45" s="1"/>
  <c r="A19" i="45" s="1"/>
  <c r="A20" i="45" s="1"/>
  <c r="A21" i="45" s="1"/>
  <c r="A22" i="45" s="1"/>
  <c r="A23" i="45" s="1"/>
  <c r="A24" i="45" s="1"/>
  <c r="A26" i="45" s="1"/>
  <c r="A27" i="45" s="1"/>
  <c r="A28" i="45" s="1"/>
  <c r="A29" i="45" s="1"/>
  <c r="A30" i="45" s="1"/>
  <c r="A31" i="45" s="1"/>
  <c r="A32" i="45" s="1"/>
  <c r="A33" i="45" s="1"/>
  <c r="A34" i="45" s="1"/>
  <c r="A35" i="45" s="1"/>
  <c r="A36" i="45" s="1"/>
  <c r="A37" i="45" s="1"/>
  <c r="A38" i="45" s="1"/>
  <c r="A39" i="45" s="1"/>
  <c r="A40" i="45" s="1"/>
  <c r="B4" i="45"/>
  <c r="C3" i="45"/>
  <c r="C1" i="45"/>
  <c r="P9" i="32" l="1"/>
  <c r="O9" i="32"/>
  <c r="N9" i="32"/>
  <c r="M9" i="32"/>
  <c r="L9" i="32"/>
  <c r="K9" i="32"/>
  <c r="J9" i="32"/>
  <c r="I9" i="32"/>
  <c r="H9" i="32"/>
  <c r="G9" i="32"/>
  <c r="G23" i="23"/>
  <c r="P20" i="32"/>
  <c r="O20" i="32"/>
  <c r="N20" i="32"/>
  <c r="M20" i="32"/>
  <c r="L20" i="32"/>
  <c r="K20" i="32"/>
  <c r="J20" i="32"/>
  <c r="I20" i="32"/>
  <c r="H20" i="32"/>
  <c r="G20" i="32"/>
  <c r="P19" i="32"/>
  <c r="O19" i="32"/>
  <c r="N19" i="32"/>
  <c r="M19" i="32"/>
  <c r="L19" i="32"/>
  <c r="K19" i="32"/>
  <c r="J19" i="32"/>
  <c r="I19" i="32"/>
  <c r="H19" i="32"/>
  <c r="G19" i="32"/>
  <c r="P18" i="32"/>
  <c r="O18" i="32"/>
  <c r="N18" i="32"/>
  <c r="M18" i="32"/>
  <c r="L18" i="32"/>
  <c r="K18" i="32"/>
  <c r="J18" i="32"/>
  <c r="I18" i="32"/>
  <c r="H18" i="32"/>
  <c r="G18" i="32"/>
  <c r="P17" i="32"/>
  <c r="O17" i="32"/>
  <c r="N17" i="32"/>
  <c r="M17" i="32"/>
  <c r="L17" i="32"/>
  <c r="K17" i="32"/>
  <c r="J17" i="32"/>
  <c r="I17" i="32"/>
  <c r="H17" i="32"/>
  <c r="G17" i="32"/>
  <c r="G30" i="23"/>
  <c r="C3" i="23" l="1"/>
  <c r="P15" i="32" l="1"/>
  <c r="O15" i="32"/>
  <c r="N15" i="32"/>
  <c r="M15" i="32"/>
  <c r="L15" i="32"/>
  <c r="K15" i="32"/>
  <c r="J15" i="32"/>
  <c r="I15" i="32"/>
  <c r="H15" i="32"/>
  <c r="G15" i="32"/>
  <c r="G45" i="23" l="1"/>
  <c r="O23" i="23"/>
  <c r="G35" i="23"/>
  <c r="G27" i="4"/>
  <c r="G33" i="4" s="1"/>
  <c r="G22" i="4"/>
  <c r="H23" i="23" l="1"/>
  <c r="I23" i="23"/>
  <c r="J23" i="23"/>
  <c r="K23" i="23"/>
  <c r="L23" i="23"/>
  <c r="M23" i="23"/>
  <c r="N23" i="23"/>
  <c r="P23" i="23"/>
  <c r="H27" i="4" l="1"/>
  <c r="P12" i="32" l="1"/>
  <c r="O12" i="32"/>
  <c r="N12" i="32"/>
  <c r="M12" i="32"/>
  <c r="L12" i="32"/>
  <c r="K12" i="32"/>
  <c r="J12" i="32"/>
  <c r="I12" i="32"/>
  <c r="H12" i="32"/>
  <c r="G12" i="32"/>
  <c r="C3" i="32"/>
  <c r="C4" i="32"/>
  <c r="A70" i="23"/>
  <c r="A71" i="23" s="1"/>
  <c r="A72" i="23" s="1"/>
  <c r="P49" i="23"/>
  <c r="P16" i="32" s="1"/>
  <c r="O49" i="23"/>
  <c r="O16" i="32" s="1"/>
  <c r="N49" i="23"/>
  <c r="N16" i="32" s="1"/>
  <c r="M49" i="23"/>
  <c r="M16" i="32" s="1"/>
  <c r="L49" i="23"/>
  <c r="L16" i="32" s="1"/>
  <c r="K49" i="23"/>
  <c r="K16" i="32" s="1"/>
  <c r="J49" i="23"/>
  <c r="J16" i="32" s="1"/>
  <c r="I49" i="23"/>
  <c r="I16" i="32" s="1"/>
  <c r="H49" i="23"/>
  <c r="H16" i="32" s="1"/>
  <c r="G49" i="23"/>
  <c r="G16" i="32" s="1"/>
  <c r="A49" i="23"/>
  <c r="P45" i="23"/>
  <c r="P14" i="32" s="1"/>
  <c r="O45" i="23"/>
  <c r="O14" i="32" s="1"/>
  <c r="N45" i="23"/>
  <c r="N14" i="32" s="1"/>
  <c r="M45" i="23"/>
  <c r="M14" i="32" s="1"/>
  <c r="L45" i="23"/>
  <c r="L14" i="32" s="1"/>
  <c r="K45" i="23"/>
  <c r="K14" i="32" s="1"/>
  <c r="J45" i="23"/>
  <c r="J14" i="32" s="1"/>
  <c r="I45" i="23"/>
  <c r="I14" i="32" s="1"/>
  <c r="H45" i="23"/>
  <c r="H14" i="32" s="1"/>
  <c r="G14" i="32"/>
  <c r="A42" i="23"/>
  <c r="A43" i="23" s="1"/>
  <c r="A44" i="23" s="1"/>
  <c r="A45" i="23" s="1"/>
  <c r="A47" i="23" s="1"/>
  <c r="P35" i="23"/>
  <c r="O35" i="23"/>
  <c r="N35" i="23"/>
  <c r="M35" i="23"/>
  <c r="L35" i="23"/>
  <c r="K35" i="23"/>
  <c r="J35" i="23"/>
  <c r="I35" i="23"/>
  <c r="H35" i="23"/>
  <c r="P30" i="23"/>
  <c r="O30" i="23"/>
  <c r="N30" i="23"/>
  <c r="M30" i="23"/>
  <c r="L30" i="23"/>
  <c r="K30" i="23"/>
  <c r="J30" i="23"/>
  <c r="I30" i="23"/>
  <c r="H30" i="23"/>
  <c r="A9" i="23"/>
  <c r="A10" i="23" s="1"/>
  <c r="A11" i="23" s="1"/>
  <c r="A12" i="23" s="1"/>
  <c r="A13" i="23" s="1"/>
  <c r="A14" i="23" s="1"/>
  <c r="A15" i="23" s="1"/>
  <c r="A16" i="23" s="1"/>
  <c r="A17" i="23" s="1"/>
  <c r="A18" i="23" s="1"/>
  <c r="A19" i="23" s="1"/>
  <c r="A20" i="23" s="1"/>
  <c r="A21" i="23" s="1"/>
  <c r="A22" i="23" s="1"/>
  <c r="A23" i="23" s="1"/>
  <c r="A24" i="23" s="1"/>
  <c r="A26" i="23" s="1"/>
  <c r="A27" i="23" s="1"/>
  <c r="A28" i="23" s="1"/>
  <c r="A29" i="23" s="1"/>
  <c r="A30" i="23" s="1"/>
  <c r="A31" i="23" s="1"/>
  <c r="A32" i="23" s="1"/>
  <c r="A33" i="23" s="1"/>
  <c r="A34" i="23" s="1"/>
  <c r="A35" i="23" s="1"/>
  <c r="A36" i="23" s="1"/>
  <c r="A37" i="23" s="1"/>
  <c r="A38" i="23" s="1"/>
  <c r="A39" i="23" s="1"/>
  <c r="A40" i="23" s="1"/>
  <c r="C1" i="23"/>
  <c r="B4" i="23"/>
  <c r="A4" i="4"/>
  <c r="C1" i="4"/>
  <c r="C1" i="32"/>
  <c r="O40" i="23" l="1"/>
  <c r="O13" i="32" s="1"/>
  <c r="G40" i="23"/>
  <c r="G13" i="32" s="1"/>
  <c r="I40" i="23"/>
  <c r="I13" i="32" s="1"/>
  <c r="J40" i="23"/>
  <c r="J13" i="32" s="1"/>
  <c r="L40" i="23"/>
  <c r="L13" i="32" s="1"/>
  <c r="M40" i="23"/>
  <c r="M13" i="32" s="1"/>
  <c r="N40" i="23"/>
  <c r="N13" i="32" s="1"/>
  <c r="H40" i="23"/>
  <c r="H13" i="32" s="1"/>
  <c r="P40" i="23"/>
  <c r="P13" i="32" s="1"/>
  <c r="K40" i="23"/>
  <c r="K13" i="32" s="1"/>
  <c r="C3" i="4"/>
  <c r="A54" i="4" l="1"/>
  <c r="A55" i="4" s="1"/>
  <c r="A56" i="4" s="1"/>
  <c r="A57" i="4" s="1"/>
  <c r="A58" i="4" s="1"/>
  <c r="A47" i="4"/>
  <c r="A48" i="4" s="1"/>
  <c r="A49" i="4" s="1"/>
  <c r="A50" i="4" s="1"/>
  <c r="A51" i="4" s="1"/>
  <c r="A40" i="4"/>
  <c r="A41" i="4" s="1"/>
  <c r="A42" i="4" s="1"/>
  <c r="A43" i="4" s="1"/>
  <c r="A44" i="4" s="1"/>
  <c r="H22" i="4" l="1"/>
  <c r="H10" i="32"/>
  <c r="H33" i="4" l="1"/>
  <c r="H11" i="32" s="1"/>
  <c r="I27" i="4" l="1"/>
  <c r="I10" i="32" s="1"/>
  <c r="J27" i="4"/>
  <c r="K27" i="4"/>
  <c r="K10" i="32" s="1"/>
  <c r="L27" i="4"/>
  <c r="M27" i="4"/>
  <c r="M10" i="32" s="1"/>
  <c r="N27" i="4"/>
  <c r="O27" i="4"/>
  <c r="O10" i="32" s="1"/>
  <c r="P27" i="4"/>
  <c r="I22" i="4"/>
  <c r="J22" i="4"/>
  <c r="K22" i="4"/>
  <c r="L22" i="4"/>
  <c r="M22" i="4"/>
  <c r="N22" i="4"/>
  <c r="O22" i="4"/>
  <c r="P22" i="4"/>
  <c r="N33" i="4" l="1"/>
  <c r="N11" i="32" s="1"/>
  <c r="N10" i="32"/>
  <c r="L33" i="4"/>
  <c r="L11" i="32" s="1"/>
  <c r="L10" i="32"/>
  <c r="J33" i="4"/>
  <c r="J11" i="32" s="1"/>
  <c r="J10" i="32"/>
  <c r="G11" i="32"/>
  <c r="G10" i="32"/>
  <c r="P33" i="4"/>
  <c r="P11" i="32" s="1"/>
  <c r="P10" i="32"/>
  <c r="O33" i="4"/>
  <c r="O11" i="32" s="1"/>
  <c r="K33" i="4"/>
  <c r="K11" i="32" s="1"/>
  <c r="M33" i="4"/>
  <c r="M11" i="32" s="1"/>
  <c r="I33" i="4"/>
  <c r="I11" i="32" s="1"/>
</calcChain>
</file>

<file path=xl/sharedStrings.xml><?xml version="1.0" encoding="utf-8"?>
<sst xmlns="http://schemas.openxmlformats.org/spreadsheetml/2006/main" count="1070" uniqueCount="265">
  <si>
    <t>4</t>
  </si>
  <si>
    <t>2</t>
  </si>
  <si>
    <t>1</t>
  </si>
  <si>
    <t>3</t>
  </si>
  <si>
    <t>Income Statement Impacts</t>
  </si>
  <si>
    <t>Allowance for loan and lease losses</t>
  </si>
  <si>
    <t>Net interest income</t>
  </si>
  <si>
    <t>Trading assets</t>
  </si>
  <si>
    <t>Total intangible assets</t>
  </si>
  <si>
    <t>Total assets</t>
  </si>
  <si>
    <t>Trading liabilities</t>
  </si>
  <si>
    <t>Total liabilities</t>
  </si>
  <si>
    <t>Total equity capital</t>
  </si>
  <si>
    <t>Tier 1 capital</t>
  </si>
  <si>
    <t>Risk-weighted assets</t>
  </si>
  <si>
    <t>Total risk-based capital ratio</t>
  </si>
  <si>
    <t>Total capital</t>
  </si>
  <si>
    <t>Baseline Scenario</t>
  </si>
  <si>
    <t>Adverse Scenario</t>
  </si>
  <si>
    <t>Severely Adverse Scenario</t>
  </si>
  <si>
    <t>Scenario Summaries</t>
  </si>
  <si>
    <t>Taxes</t>
  </si>
  <si>
    <t xml:space="preserve">Capital </t>
  </si>
  <si>
    <t>Provision for loan and lease losses</t>
  </si>
  <si>
    <t>Tier 1 leverage ratio</t>
  </si>
  <si>
    <t xml:space="preserve">Wholesale funding </t>
  </si>
  <si>
    <t>RIAD4074</t>
  </si>
  <si>
    <t>RIAD4079</t>
  </si>
  <si>
    <t>RIAD4093</t>
  </si>
  <si>
    <t>RIAD4230</t>
  </si>
  <si>
    <t>RIAD3521</t>
  </si>
  <si>
    <t>RIAD3196</t>
  </si>
  <si>
    <t>RIAD4302</t>
  </si>
  <si>
    <t>Net Charge-Offs</t>
  </si>
  <si>
    <t>Credit cards</t>
  </si>
  <si>
    <t xml:space="preserve">Other consumer </t>
  </si>
  <si>
    <t>Realized gains (losses) on HTM securities</t>
  </si>
  <si>
    <t>Realized gains (losses) on AFS securities</t>
  </si>
  <si>
    <t>HELOCs</t>
  </si>
  <si>
    <t>RIAD4340</t>
  </si>
  <si>
    <t>Unrealized gains(losses) on AFS securities</t>
  </si>
  <si>
    <t>Perpetual preferred stock and related surplus</t>
  </si>
  <si>
    <t>Cash dividends declared on common stock</t>
  </si>
  <si>
    <t>RIAD4460</t>
  </si>
  <si>
    <t>RCFD2948</t>
  </si>
  <si>
    <t>RCFD2122</t>
  </si>
  <si>
    <t>RCFD3123</t>
  </si>
  <si>
    <t>RCFD1754</t>
  </si>
  <si>
    <t>RCFD1773</t>
  </si>
  <si>
    <t>RCFD3545</t>
  </si>
  <si>
    <t>RCFD2170</t>
  </si>
  <si>
    <t>RCFD3838</t>
  </si>
  <si>
    <t>RCFD3548</t>
  </si>
  <si>
    <t>Institution Name:</t>
  </si>
  <si>
    <t>Submission Date (MM/DD/YYYY):</t>
  </si>
  <si>
    <t>XYZ</t>
  </si>
  <si>
    <t>Actual</t>
  </si>
  <si>
    <t>(Enter  appropriate year)</t>
  </si>
  <si>
    <t>(Enter date)</t>
  </si>
  <si>
    <t>#####</t>
  </si>
  <si>
    <t>Balance Sheet Statement Impacts</t>
  </si>
  <si>
    <t>Other consumer</t>
  </si>
  <si>
    <t xml:space="preserve">RCONF158 - RCONK169
</t>
  </si>
  <si>
    <t>RCONF159 - RCONK170</t>
  </si>
  <si>
    <t>Automobile loans</t>
  </si>
  <si>
    <t>RCFDK137 - RCFDK181</t>
  </si>
  <si>
    <t>Loans covered by FDIC loss sharing agreements</t>
  </si>
  <si>
    <t>RCFD8496</t>
  </si>
  <si>
    <t>Non-agency MBS and ABS securities</t>
  </si>
  <si>
    <t>RCFD8499</t>
  </si>
  <si>
    <t>Tier 2 capital</t>
  </si>
  <si>
    <t>Cash dividends declared on preferred stock</t>
  </si>
  <si>
    <t>RIAD4470</t>
  </si>
  <si>
    <t>Memoranda</t>
  </si>
  <si>
    <t>Loans (excluding FDIC Loss Sharing Agreements)</t>
  </si>
  <si>
    <t>RCON5367 - RCONK173</t>
  </si>
  <si>
    <t>RCON5368 - RCONK174</t>
  </si>
  <si>
    <t>RCON1797 - RCONK172</t>
  </si>
  <si>
    <t>1-4 family construction loans</t>
  </si>
  <si>
    <t>Other construction loans</t>
  </si>
  <si>
    <t xml:space="preserve">Multifamily loans </t>
  </si>
  <si>
    <t>Non-farm, non-residential owner occupied loans</t>
  </si>
  <si>
    <t>Non-farm, non-residential other loans</t>
  </si>
  <si>
    <t>RCON1460 - RCONK175</t>
  </si>
  <si>
    <t>RCONF160 - RCONK176</t>
  </si>
  <si>
    <t>RCONF161 - RCONK177</t>
  </si>
  <si>
    <t>RCFDB538 - RCFDK180</t>
  </si>
  <si>
    <t>RCFD2150</t>
  </si>
  <si>
    <t>Other real estate owned</t>
  </si>
  <si>
    <t>Non-interest income</t>
  </si>
  <si>
    <t>Non-interest expense</t>
  </si>
  <si>
    <t>Total loan and lease net charge-offs</t>
  </si>
  <si>
    <t>(Dollar Amounts in Thousands)</t>
  </si>
  <si>
    <t>Projected</t>
  </si>
  <si>
    <r>
      <t xml:space="preserve">     Total loans and leases </t>
    </r>
    <r>
      <rPr>
        <sz val="7"/>
        <rFont val="Arial"/>
        <family val="2"/>
      </rPr>
      <t>(sum of items 1 to 14)</t>
    </r>
  </si>
  <si>
    <t>xx/xx/20xx</t>
  </si>
  <si>
    <t xml:space="preserve">*Note: All values on this sheet will flow directly from the other schedules.  </t>
  </si>
  <si>
    <r>
      <t xml:space="preserve">Total loan and lease net charge offs </t>
    </r>
    <r>
      <rPr>
        <sz val="7"/>
        <color indexed="9"/>
        <rFont val="Arial"/>
        <family val="2"/>
      </rPr>
      <t>(sum of items 1 to 13)</t>
    </r>
  </si>
  <si>
    <t>Itemize and describe amounts greater than 15% of non-interest income (item 16)</t>
  </si>
  <si>
    <t>Itemize and describe amounts greater than 15% of non-interest expense (item 17)</t>
  </si>
  <si>
    <t>RIAD4074 + RIAD4079 - RIAD4093</t>
  </si>
  <si>
    <t>RIAD4638 - RIAD4608</t>
  </si>
  <si>
    <t>031 Call Rpt Item</t>
  </si>
  <si>
    <t>041 Call Rpt Item</t>
  </si>
  <si>
    <t>RCON3123</t>
  </si>
  <si>
    <t>RCON2170</t>
  </si>
  <si>
    <t>RCON2948</t>
  </si>
  <si>
    <t>RCON2122</t>
  </si>
  <si>
    <t xml:space="preserve">RCON1766 - RCONK179 </t>
  </si>
  <si>
    <t>RCONB538 - RCONK180</t>
  </si>
  <si>
    <t>RCONK137 - RCONK181</t>
  </si>
  <si>
    <t>RCON1754</t>
  </si>
  <si>
    <t>RCON8496</t>
  </si>
  <si>
    <t>RCON1773</t>
  </si>
  <si>
    <t>RCON8499</t>
  </si>
  <si>
    <t>RCON3545</t>
  </si>
  <si>
    <t>RCON2150</t>
  </si>
  <si>
    <t>RCON3548</t>
  </si>
  <si>
    <t>RCON3838</t>
  </si>
  <si>
    <t>RCFD1763 + RCFD1764 - RCFDK179</t>
  </si>
  <si>
    <t>RCFD0211 + RCFD1289 + RCFD1294 + RCFDG300 + RCFDG304 + RCFDG312 + RCFDG316 + RCFDK142 + RCFDK150</t>
  </si>
  <si>
    <t>RCON0211 + RCON1289 + RCON1294 + RCONG300 + RCONG304 + RCONG312 + RCONG316 + RCONK142 + RCONK150</t>
  </si>
  <si>
    <t>RCFDG308 + RCFDG320 + RCFDK146 + RCFDK154 + RCFDC026</t>
  </si>
  <si>
    <t>RCONG308 + RCONG320 + RCONK146 + RCONK154 + RCONC026</t>
  </si>
  <si>
    <t>RCFDG336 + RCFDG340 + RCFDG344 + RCFD1737 + RCFD1742</t>
  </si>
  <si>
    <t>RCONG336 + RCONG340 + RCONG344 + RCON1737 + RCON1742</t>
  </si>
  <si>
    <t>RCFD1287 + RCFD1293 + RCFD1298 + RCFDG303 + RCFDG307 + RCFDG315 + RCFDG319 + RCFDK145 + RCFDK153</t>
  </si>
  <si>
    <t>RCON1287 + RCON1293 + RCON1298 + RCONG303 + RCONG307 + RCONG315 + RCONG319 + RCONK145 + RCONK153</t>
  </si>
  <si>
    <t>RCFDG311 + RCFDG323 + RCFDK149 + RCFDK157 + RCFDC027</t>
  </si>
  <si>
    <t>RCONG311 + RCONG323 + RCONK149 + RCONK157 + RCONC027</t>
  </si>
  <si>
    <t>RCFDG339 + RCFDG343 + RCFDG347 + RCFD1741 + RCFD1746 + RCFDA511</t>
  </si>
  <si>
    <t>RCONG339 + RCONG343 + RCONG347 + RCON1741 + RCON1746 + RCONA511</t>
  </si>
  <si>
    <t>RCFD3163 + RCFD0426</t>
  </si>
  <si>
    <t>RCON3163 + RCON0426</t>
  </si>
  <si>
    <t>RIAD5411 - RIAD5412</t>
  </si>
  <si>
    <t>(RIAD4645 + RIAD4646) - (RIAD4617 + RIAD4618)</t>
  </si>
  <si>
    <t>RIAD3588 - RIAD3589</t>
  </si>
  <si>
    <t>RIADK129 - RIADK133</t>
  </si>
  <si>
    <t>RIADK205 - RIADK206</t>
  </si>
  <si>
    <t xml:space="preserve">RIAD4635 - RIAD4605 </t>
  </si>
  <si>
    <t>RIAD4635 - RIAD4605</t>
  </si>
  <si>
    <t>RIADC234 - RIADC217</t>
  </si>
  <si>
    <t>RIADC235 - RIADC218</t>
  </si>
  <si>
    <t>RIADC895 - RIADC896</t>
  </si>
  <si>
    <t>RIADC897 - RIADC898</t>
  </si>
  <si>
    <t>RIADB514 - RIADB515</t>
  </si>
  <si>
    <t>RIADB509+RIADB510</t>
  </si>
  <si>
    <t>Securities</t>
  </si>
  <si>
    <t>RCFDG105</t>
  </si>
  <si>
    <t>RCONG105</t>
  </si>
  <si>
    <t>RCFDB539 + RCFDK207 - RCFDK182</t>
  </si>
  <si>
    <t>RCONB539 + RCONK207 - RCONK182</t>
  </si>
  <si>
    <t xml:space="preserve">Total other-than-temporary impairment (OTTI) losses </t>
  </si>
  <si>
    <t>When Completed (MM/DD/YYYY):</t>
  </si>
  <si>
    <t>Tier 1 risk-based capital ratio</t>
  </si>
  <si>
    <t>Sum of RCONK169 to RCONK177 and Sum of RCFDK178 to RCFDK183</t>
  </si>
  <si>
    <t>Itemize and describe amounts greater than 15% of all other gains (losses) (item 22)</t>
  </si>
  <si>
    <t>Retail funding</t>
  </si>
  <si>
    <t>RCON2200 - RCONJ474 -RCONJ472 - RCON2343</t>
  </si>
  <si>
    <t>RCON3230 + RCON3839 + RCON3632 + RCONB530 + RCONA130 + RCON3000</t>
  </si>
  <si>
    <t>RCFD3230 + RCFD3839 + RCFD3632 + RCFDB530 + RCFDA130 + RCFD3000</t>
  </si>
  <si>
    <t>Equity capital</t>
  </si>
  <si>
    <t>RCONB993 + RCONB995 + RCON3190 + RCON2343 + RCONJ472 + RCONJ474</t>
  </si>
  <si>
    <r>
      <t xml:space="preserve">    Total equity capital </t>
    </r>
    <r>
      <rPr>
        <sz val="7"/>
        <rFont val="Arial"/>
        <family val="2"/>
      </rPr>
      <t>(sum of items 37 to 38)</t>
    </r>
  </si>
  <si>
    <r>
      <t xml:space="preserve">    Total liabilities </t>
    </r>
    <r>
      <rPr>
        <sz val="7"/>
        <rFont val="Arial"/>
        <family val="2"/>
      </rPr>
      <t>(sum of items 32 to 35)</t>
    </r>
  </si>
  <si>
    <t xml:space="preserve"> Results Submission Cover Sheet</t>
  </si>
  <si>
    <t>Dodd-Frank Annual Stress Test Reporting Template for Covered Institutions with Total Consolidated Assets Between $10 and $50 Billion</t>
  </si>
  <si>
    <t>Please note that unlike Call Report reporting, all actual and projected income statement figures should be reported on a quarterly basis (in the quarter) and not on a cumulative basis.</t>
  </si>
  <si>
    <t xml:space="preserve">OCC Charter ID: </t>
  </si>
  <si>
    <t>Institution Type:</t>
  </si>
  <si>
    <t>National Bank</t>
  </si>
  <si>
    <t>(National Bank or Federal Savings Assocation)</t>
  </si>
  <si>
    <t>Planning Horizon Year 1 (YYYY):</t>
  </si>
  <si>
    <t>Planning Horizon Year 2 (YYYY):</t>
  </si>
  <si>
    <t>OCC DFAST 10-50 - Baseline Scenario</t>
  </si>
  <si>
    <t>OCC DFAST 10-50 - Adverse Scenario</t>
  </si>
  <si>
    <t>OCC DFAST 10-50 - Severely Adverse Scenario</t>
  </si>
  <si>
    <t>Securities issued by states and political subdivisions of U.S.</t>
  </si>
  <si>
    <t>All other HTM securities</t>
  </si>
  <si>
    <t>All other AFS securities</t>
  </si>
  <si>
    <t>OCC DFAST 10-50 - Summary Schedule</t>
  </si>
  <si>
    <t>Federal Savings Association</t>
  </si>
  <si>
    <t>Allowance includible in Tier 2 capital</t>
  </si>
  <si>
    <t>RIADC891 - RIADC892</t>
  </si>
  <si>
    <t>RIADC893 - RIADC894</t>
  </si>
  <si>
    <t>Dividends,share repurchases, and sale, conversion, acquisition, or retirement of capital stock</t>
  </si>
  <si>
    <t xml:space="preserve">Dividends,share repurchases, and sale, conversion, acquisition, or retirement of capital stock </t>
  </si>
  <si>
    <t>Pre-provision net revenue</t>
  </si>
  <si>
    <t>Net income</t>
  </si>
  <si>
    <t>See instructions</t>
  </si>
  <si>
    <t>First lien mortgages</t>
  </si>
  <si>
    <t>Closed-end junior liens</t>
  </si>
  <si>
    <t>C&amp;I loans</t>
  </si>
  <si>
    <t>All other loans and leases</t>
  </si>
  <si>
    <r>
      <t xml:space="preserve">     Pre-provision net revenue </t>
    </r>
    <r>
      <rPr>
        <sz val="7"/>
        <color indexed="9"/>
        <rFont val="Arial"/>
        <family val="2"/>
      </rPr>
      <t>( = item 15 + item 16 - item 17)</t>
    </r>
  </si>
  <si>
    <r>
      <t xml:space="preserve">Net income </t>
    </r>
    <r>
      <rPr>
        <sz val="7"/>
        <color indexed="9"/>
        <rFont val="Arial"/>
        <family val="2"/>
      </rPr>
      <t>(item 18 - item 19 + item 20 + item 21 + item 22 - item 23)</t>
    </r>
  </si>
  <si>
    <t xml:space="preserve">First lien mortgages </t>
  </si>
  <si>
    <t>U.S. government obligation and obligations of GSE</t>
  </si>
  <si>
    <t>All other liabilities</t>
  </si>
  <si>
    <t xml:space="preserve">All other assets </t>
  </si>
  <si>
    <t>Total assets for leverage purposes</t>
  </si>
  <si>
    <t>All other gains (losses)</t>
  </si>
  <si>
    <t>RSSD ID</t>
  </si>
  <si>
    <t>Name / Title</t>
  </si>
  <si>
    <t>Area Code / Phone Number</t>
  </si>
  <si>
    <t>Fax Number</t>
  </si>
  <si>
    <t>E-mail Address</t>
  </si>
  <si>
    <t xml:space="preserve">This Report is required by law: Section 165(i)(2) of the Dodd Frank Wall Street Reform and Consumer Protection Act (12 U.S.C. § 5365(i)(2)).
</t>
  </si>
  <si>
    <t>OCC DFAST 10-50</t>
  </si>
  <si>
    <t>(RIADB509 + RIADB510) - (RIAD4470 + RIAD4460)</t>
  </si>
  <si>
    <r>
      <t xml:space="preserve">Institutions are expected to complete the Income Statement and Balance Sheet templates </t>
    </r>
    <r>
      <rPr>
        <u/>
        <sz val="11"/>
        <rFont val="Calibri"/>
        <family val="2"/>
        <scheme val="minor"/>
      </rPr>
      <t>for each required scenario</t>
    </r>
    <r>
      <rPr>
        <sz val="11"/>
        <rFont val="Calibri"/>
        <family val="2"/>
        <scheme val="minor"/>
      </rPr>
      <t xml:space="preserve"> - Baseline, Adverse, and Severely Adverse. </t>
    </r>
  </si>
  <si>
    <t>Common equity tier 1 capital</t>
  </si>
  <si>
    <t>RCFAP859</t>
  </si>
  <si>
    <t>RCOAP859</t>
  </si>
  <si>
    <t xml:space="preserve">RCON3210 </t>
  </si>
  <si>
    <t>Common equity tier 1 risk-based capital ratio</t>
  </si>
  <si>
    <t>This report form is to be filed by National Banks and Federal Savings Associations that meet a threshold of greater than $10 billion but less than $50 billion in total consolidated assets, as defined by 12 CFR part 46, subpart H.  The Office of the Comptroller of the Currency may not conduct or sponsor, and an organization (or a person) is not required to respond to, a collection of information unless it displays a currently valid OMB control number.</t>
  </si>
  <si>
    <t>Total bank equity capital</t>
  </si>
  <si>
    <t>Deferred tax asset</t>
  </si>
  <si>
    <r>
      <t xml:space="preserve">     Total securities (HTM)</t>
    </r>
    <r>
      <rPr>
        <b/>
        <sz val="7"/>
        <rFont val="Arial"/>
        <family val="2"/>
      </rPr>
      <t xml:space="preserve"> </t>
    </r>
    <r>
      <rPr>
        <sz val="7"/>
        <rFont val="Arial"/>
        <family val="2"/>
      </rPr>
      <t>(sum of items 17-20)</t>
    </r>
  </si>
  <si>
    <r>
      <t xml:space="preserve">     Total securities (AFS) </t>
    </r>
    <r>
      <rPr>
        <sz val="7"/>
        <rFont val="Arial"/>
        <family val="2"/>
      </rPr>
      <t>(sum of items 22-25)</t>
    </r>
  </si>
  <si>
    <r>
      <t xml:space="preserve">     Total assets</t>
    </r>
    <r>
      <rPr>
        <sz val="7"/>
        <rFont val="Arial"/>
        <family val="2"/>
      </rPr>
      <t xml:space="preserve"> (sum of items 15, 21, 26, 27-30, less item 16)</t>
    </r>
  </si>
  <si>
    <t xml:space="preserve">RCFD3210 </t>
  </si>
  <si>
    <t>Please do not change the structure of this workbook. Any questions should be directed to DFA165i2.reporting@occ.treas.gov.</t>
  </si>
  <si>
    <t>Person whom questions about this report should be directed:</t>
  </si>
  <si>
    <t>As of 12/31/2015</t>
  </si>
  <si>
    <t>RCOAP844</t>
  </si>
  <si>
    <t>RCFAP843</t>
  </si>
  <si>
    <t>RCOAP843</t>
  </si>
  <si>
    <t>RCOA8274</t>
  </si>
  <si>
    <t>RCFA5310</t>
  </si>
  <si>
    <t>RCFA5311</t>
  </si>
  <si>
    <t>RCFA3792</t>
  </si>
  <si>
    <t>RCOA5310</t>
  </si>
  <si>
    <t>RCOA5311</t>
  </si>
  <si>
    <t>RCOA3792</t>
  </si>
  <si>
    <t xml:space="preserve">RCFAA224 </t>
  </si>
  <si>
    <t>RCOAA224</t>
  </si>
  <si>
    <t xml:space="preserve">RCFAP844 </t>
  </si>
  <si>
    <t>RCFA8274</t>
  </si>
  <si>
    <t>PQ1 (3/31)</t>
  </si>
  <si>
    <t>PQ2 (6/30)</t>
  </si>
  <si>
    <t>PQ3 (9/30)</t>
  </si>
  <si>
    <t>PQ4 (12/31)</t>
  </si>
  <si>
    <t>PQ5 (3/31)</t>
  </si>
  <si>
    <t>PQ6 (6/30)</t>
  </si>
  <si>
    <t>PQ7 (9/30)</t>
  </si>
  <si>
    <t>PQ8 (12/31)</t>
  </si>
  <si>
    <t>PQ9 (3/31)</t>
  </si>
  <si>
    <t>RCFA7204</t>
  </si>
  <si>
    <t>RCOA7204</t>
  </si>
  <si>
    <t>RCFAP793, RCFWP793</t>
  </si>
  <si>
    <r>
      <rPr>
        <sz val="8"/>
        <rFont val="Arial"/>
        <family val="2"/>
      </rPr>
      <t>RCOAP793, RCOWP793</t>
    </r>
  </si>
  <si>
    <t>RCFA7206, RCFW7206</t>
  </si>
  <si>
    <t>RCOA7206, RCOW7206</t>
  </si>
  <si>
    <t>RCFA7205, RCFW7205</t>
  </si>
  <si>
    <t>RCOA7205, RCOW7205</t>
  </si>
  <si>
    <t>Sum of RCONK169 to RCONK183, excluding RCONK178</t>
  </si>
  <si>
    <r>
      <t xml:space="preserve">RCONB993 + RCFDB995 + RCFD3190 </t>
    </r>
    <r>
      <rPr>
        <b/>
        <sz val="8"/>
        <rFont val="Arial"/>
        <family val="2"/>
      </rPr>
      <t xml:space="preserve"> </t>
    </r>
    <r>
      <rPr>
        <sz val="8"/>
        <rFont val="Arial"/>
        <family val="2"/>
      </rPr>
      <t>+ RCON2343 + RCONJ472 + RCONJ474 + RCFN2200</t>
    </r>
  </si>
  <si>
    <t>RCFAA223, RCFWA223, RCFDG641</t>
  </si>
  <si>
    <t>Sale, conversion, acquisition or retirement of capital stock</t>
  </si>
  <si>
    <t>Report at the close of business July 31 of each calendar year</t>
  </si>
  <si>
    <t>OMB Number- 1557-0311</t>
  </si>
  <si>
    <t>RCOAA223, RCOWA223, RCONG641</t>
  </si>
  <si>
    <t>RIADJ319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</si>
</sst>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m/d/yy;@"/>
    <numFmt numFmtId="166" formatCode="m/d/yyyy;@"/>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9"/>
      <name val="Arial"/>
      <family val="2"/>
    </font>
    <font>
      <b/>
      <sz val="8"/>
      <color indexed="9"/>
      <name val="Arial"/>
      <family val="2"/>
    </font>
    <font>
      <sz val="8"/>
      <color indexed="9"/>
      <name val="Arial"/>
      <family val="2"/>
    </font>
    <font>
      <sz val="8"/>
      <color indexed="8"/>
      <name val="Arial"/>
      <family val="2"/>
    </font>
    <font>
      <sz val="7"/>
      <color indexed="9"/>
      <name val="Arial"/>
      <family val="2"/>
    </font>
    <font>
      <b/>
      <sz val="8"/>
      <color indexed="9"/>
      <name val="Arial Narrow"/>
      <family val="2"/>
    </font>
    <font>
      <sz val="8"/>
      <color indexed="9"/>
      <name val="Arial Narrow"/>
      <family val="2"/>
    </font>
    <font>
      <sz val="10"/>
      <color indexed="9"/>
      <name val="Arial"/>
      <family val="2"/>
    </font>
    <font>
      <sz val="8"/>
      <color indexed="9"/>
      <name val="Arial"/>
      <family val="2"/>
    </font>
    <font>
      <sz val="10"/>
      <name val="Arial"/>
      <family val="2"/>
    </font>
    <font>
      <b/>
      <sz val="10"/>
      <name val="Arial"/>
      <family val="2"/>
    </font>
    <font>
      <i/>
      <sz val="10"/>
      <name val="Arial"/>
      <family val="2"/>
    </font>
    <font>
      <sz val="8"/>
      <name val="Arial"/>
      <family val="2"/>
    </font>
    <font>
      <sz val="11"/>
      <color rgb="FF3F3F76"/>
      <name val="Calibri"/>
      <family val="2"/>
      <scheme val="minor"/>
    </font>
    <font>
      <b/>
      <sz val="8"/>
      <name val="Arial"/>
      <family val="2"/>
    </font>
    <font>
      <i/>
      <sz val="8"/>
      <name val="Arial"/>
      <family val="2"/>
    </font>
    <font>
      <sz val="11"/>
      <color rgb="FF9C6500"/>
      <name val="Calibri"/>
      <family val="2"/>
      <scheme val="minor"/>
    </font>
    <font>
      <sz val="11"/>
      <name val="Calibri"/>
      <family val="2"/>
      <scheme val="minor"/>
    </font>
    <font>
      <b/>
      <sz val="12"/>
      <color theme="1"/>
      <name val="Calibri"/>
      <family val="2"/>
      <scheme val="minor"/>
    </font>
    <font>
      <sz val="12"/>
      <name val="Times New Roman"/>
      <family val="1"/>
    </font>
    <font>
      <sz val="11"/>
      <color indexed="8"/>
      <name val="Calibri"/>
      <family val="2"/>
    </font>
    <font>
      <b/>
      <sz val="11"/>
      <name val="Calibri"/>
      <family val="2"/>
      <scheme val="minor"/>
    </font>
    <font>
      <u/>
      <sz val="11"/>
      <name val="Calibri"/>
      <family val="2"/>
      <scheme val="minor"/>
    </font>
    <font>
      <sz val="7"/>
      <name val="Arial"/>
      <family val="2"/>
    </font>
    <font>
      <sz val="8"/>
      <name val="Arial Narrow"/>
      <family val="2"/>
    </font>
    <font>
      <b/>
      <sz val="8"/>
      <name val="Arial Narrow"/>
      <family val="2"/>
    </font>
    <font>
      <sz val="8"/>
      <color rgb="FFFF0000"/>
      <name val="Arial"/>
      <family val="2"/>
    </font>
    <font>
      <b/>
      <sz val="12"/>
      <name val="Calibri"/>
      <family val="2"/>
      <scheme val="minor"/>
    </font>
    <font>
      <b/>
      <sz val="7"/>
      <name val="Arial"/>
      <family val="2"/>
    </font>
    <font>
      <b/>
      <i/>
      <sz val="8"/>
      <name val="Arial"/>
      <family val="2"/>
    </font>
    <font>
      <sz val="10"/>
      <name val="Arial"/>
      <family val="2"/>
    </font>
    <font>
      <b/>
      <sz val="14"/>
      <name val="Calibri"/>
      <family val="2"/>
      <scheme val="minor"/>
    </font>
    <font>
      <sz val="8"/>
      <color theme="1"/>
      <name val="Arial"/>
      <family val="2"/>
    </font>
    <font>
      <i/>
      <strike/>
      <sz val="8"/>
      <name val="Arial"/>
      <family val="2"/>
    </font>
    <font>
      <sz val="11"/>
      <color rgb="FFFF0000"/>
      <name val="Calibri"/>
      <family val="2"/>
      <scheme val="minor"/>
    </font>
  </fonts>
  <fills count="15">
    <fill>
      <patternFill patternType="none"/>
    </fill>
    <fill>
      <patternFill patternType="gray125"/>
    </fill>
    <fill>
      <patternFill patternType="solid">
        <fgColor indexed="10"/>
        <bgColor indexed="0"/>
      </patternFill>
    </fill>
    <fill>
      <patternFill patternType="solid">
        <fgColor indexed="13"/>
        <bgColor indexed="0"/>
      </patternFill>
    </fill>
    <fill>
      <patternFill patternType="solid">
        <fgColor theme="0" tint="-0.249977111117893"/>
        <bgColor indexed="0"/>
      </patternFill>
    </fill>
    <fill>
      <patternFill patternType="solid">
        <fgColor theme="0" tint="-0.249977111117893"/>
        <bgColor indexed="64"/>
      </patternFill>
    </fill>
    <fill>
      <patternFill patternType="solid">
        <fgColor rgb="FFFFCC99"/>
      </patternFill>
    </fill>
    <fill>
      <patternFill patternType="solid">
        <fgColor rgb="FFFFEB9C"/>
      </patternFill>
    </fill>
    <fill>
      <patternFill patternType="solid">
        <fgColor theme="0" tint="-4.9989318521683403E-2"/>
        <bgColor indexed="0"/>
      </patternFill>
    </fill>
    <fill>
      <patternFill patternType="solid">
        <fgColor theme="0"/>
        <bgColor indexed="64"/>
      </patternFill>
    </fill>
    <fill>
      <patternFill patternType="solid">
        <fgColor rgb="FF92D050"/>
        <bgColor indexed="0"/>
      </patternFill>
    </fill>
    <fill>
      <patternFill patternType="solid">
        <fgColor theme="0"/>
        <bgColor indexed="0"/>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0"/>
      </patternFill>
    </fill>
  </fills>
  <borders count="118">
    <border>
      <left/>
      <right/>
      <top/>
      <bottom/>
      <diagonal/>
    </border>
    <border>
      <left style="thin">
        <color indexed="23"/>
      </left>
      <right/>
      <top/>
      <bottom/>
      <diagonal/>
    </border>
    <border>
      <left style="hair">
        <color indexed="23"/>
      </left>
      <right style="hair">
        <color indexed="23"/>
      </right>
      <top style="hair">
        <color indexed="23"/>
      </top>
      <bottom style="hair">
        <color indexed="23"/>
      </bottom>
      <diagonal/>
    </border>
    <border>
      <left style="thin">
        <color indexed="23"/>
      </left>
      <right/>
      <top style="hair">
        <color indexed="23"/>
      </top>
      <bottom style="hair">
        <color indexed="23"/>
      </bottom>
      <diagonal/>
    </border>
    <border>
      <left style="thin">
        <color indexed="23"/>
      </left>
      <right/>
      <top style="hair">
        <color indexed="23"/>
      </top>
      <bottom style="thin">
        <color indexed="23"/>
      </bottom>
      <diagonal/>
    </border>
    <border>
      <left style="thin">
        <color indexed="23"/>
      </left>
      <right/>
      <top style="hair">
        <color indexed="23"/>
      </top>
      <bottom/>
      <diagonal/>
    </border>
    <border>
      <left style="hair">
        <color indexed="23"/>
      </left>
      <right style="hair">
        <color indexed="23"/>
      </right>
      <top style="thin">
        <color indexed="23"/>
      </top>
      <bottom style="hair">
        <color indexed="23"/>
      </bottom>
      <diagonal/>
    </border>
    <border>
      <left style="thin">
        <color indexed="23"/>
      </left>
      <right/>
      <top style="thin">
        <color indexed="23"/>
      </top>
      <bottom/>
      <diagonal/>
    </border>
    <border>
      <left/>
      <right/>
      <top style="hair">
        <color indexed="23"/>
      </top>
      <bottom style="hair">
        <color indexed="23"/>
      </bottom>
      <diagonal/>
    </border>
    <border>
      <left/>
      <right/>
      <top style="hair">
        <color indexed="23"/>
      </top>
      <bottom style="thin">
        <color indexed="23"/>
      </bottom>
      <diagonal/>
    </border>
    <border>
      <left/>
      <right/>
      <top style="thin">
        <color indexed="23"/>
      </top>
      <bottom style="hair">
        <color indexed="23"/>
      </bottom>
      <diagonal/>
    </border>
    <border>
      <left style="thin">
        <color indexed="23"/>
      </left>
      <right/>
      <top style="thin">
        <color indexed="23"/>
      </top>
      <bottom style="hair">
        <color indexed="23"/>
      </bottom>
      <diagonal/>
    </border>
    <border>
      <left/>
      <right/>
      <top/>
      <bottom style="thin">
        <color indexed="23"/>
      </bottom>
      <diagonal/>
    </border>
    <border>
      <left/>
      <right style="thin">
        <color indexed="12"/>
      </right>
      <top style="hair">
        <color indexed="23"/>
      </top>
      <bottom style="hair">
        <color indexed="23"/>
      </bottom>
      <diagonal/>
    </border>
    <border>
      <left/>
      <right/>
      <top style="hair">
        <color indexed="23"/>
      </top>
      <bottom/>
      <diagonal/>
    </border>
    <border>
      <left/>
      <right/>
      <top/>
      <bottom style="hair">
        <color indexed="23"/>
      </bottom>
      <diagonal/>
    </border>
    <border>
      <left style="thin">
        <color indexed="23"/>
      </left>
      <right/>
      <top/>
      <bottom style="hair">
        <color indexed="23"/>
      </bottom>
      <diagonal/>
    </border>
    <border>
      <left style="thin">
        <color indexed="64"/>
      </left>
      <right style="thin">
        <color indexed="23"/>
      </right>
      <top style="hair">
        <color indexed="23"/>
      </top>
      <bottom style="hair">
        <color indexed="23"/>
      </bottom>
      <diagonal/>
    </border>
    <border>
      <left/>
      <right style="thin">
        <color indexed="64"/>
      </right>
      <top style="hair">
        <color indexed="23"/>
      </top>
      <bottom style="hair">
        <color indexed="23"/>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hair">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64"/>
      </left>
      <right/>
      <top style="hair">
        <color indexed="23"/>
      </top>
      <bottom style="thin">
        <color indexed="64"/>
      </bottom>
      <diagonal/>
    </border>
    <border>
      <left style="thin">
        <color indexed="64"/>
      </left>
      <right/>
      <top/>
      <bottom style="hair">
        <color indexed="23"/>
      </bottom>
      <diagonal/>
    </border>
    <border>
      <left style="thin">
        <color indexed="64"/>
      </left>
      <right/>
      <top style="hair">
        <color indexed="23"/>
      </top>
      <bottom/>
      <diagonal/>
    </border>
    <border>
      <left/>
      <right/>
      <top style="hair">
        <color indexed="23"/>
      </top>
      <bottom style="thin">
        <color indexed="64"/>
      </bottom>
      <diagonal/>
    </border>
    <border>
      <left style="thin">
        <color indexed="64"/>
      </left>
      <right/>
      <top style="thin">
        <color indexed="64"/>
      </top>
      <bottom style="hair">
        <color indexed="23"/>
      </bottom>
      <diagonal/>
    </border>
    <border>
      <left/>
      <right/>
      <top style="thin">
        <color indexed="64"/>
      </top>
      <bottom style="hair">
        <color indexed="23"/>
      </bottom>
      <diagonal/>
    </border>
    <border>
      <left style="hair">
        <color indexed="23"/>
      </left>
      <right style="hair">
        <color indexed="23"/>
      </right>
      <top style="thin">
        <color indexed="64"/>
      </top>
      <bottom style="hair">
        <color indexed="23"/>
      </bottom>
      <diagonal/>
    </border>
    <border>
      <left style="hair">
        <color indexed="23"/>
      </left>
      <right style="thin">
        <color indexed="64"/>
      </right>
      <top style="thin">
        <color indexed="64"/>
      </top>
      <bottom style="hair">
        <color indexed="23"/>
      </bottom>
      <diagonal/>
    </border>
    <border>
      <left/>
      <right style="thin">
        <color indexed="64"/>
      </right>
      <top/>
      <bottom/>
      <diagonal/>
    </border>
    <border>
      <left style="hair">
        <color indexed="23"/>
      </left>
      <right style="thin">
        <color indexed="64"/>
      </right>
      <top style="hair">
        <color indexed="23"/>
      </top>
      <bottom style="hair">
        <color indexed="23"/>
      </bottom>
      <diagonal/>
    </border>
    <border>
      <left style="hair">
        <color indexed="23"/>
      </left>
      <right style="hair">
        <color indexed="23"/>
      </right>
      <top style="hair">
        <color indexed="23"/>
      </top>
      <bottom style="thin">
        <color indexed="64"/>
      </bottom>
      <diagonal/>
    </border>
    <border>
      <left style="hair">
        <color indexed="23"/>
      </left>
      <right style="thin">
        <color indexed="64"/>
      </right>
      <top style="hair">
        <color indexed="23"/>
      </top>
      <bottom style="thin">
        <color indexed="64"/>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style="hair">
        <color indexed="23"/>
      </bottom>
      <diagonal/>
    </border>
    <border>
      <left style="thin">
        <color indexed="64"/>
      </left>
      <right style="thin">
        <color indexed="64"/>
      </right>
      <top style="hair">
        <color indexed="23"/>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23"/>
      </bottom>
      <diagonal/>
    </border>
    <border>
      <left style="thin">
        <color indexed="64"/>
      </left>
      <right style="thin">
        <color indexed="64"/>
      </right>
      <top style="hair">
        <color indexed="23"/>
      </top>
      <bottom style="thin">
        <color indexed="64"/>
      </bottom>
      <diagonal/>
    </border>
    <border>
      <left style="thin">
        <color indexed="64"/>
      </left>
      <right style="thin">
        <color indexed="64"/>
      </right>
      <top/>
      <bottom style="thin">
        <color indexed="23"/>
      </bottom>
      <diagonal/>
    </border>
    <border>
      <left style="thin">
        <color indexed="64"/>
      </left>
      <right style="thin">
        <color indexed="23"/>
      </right>
      <top style="hair">
        <color indexed="23"/>
      </top>
      <bottom style="thin">
        <color indexed="64"/>
      </bottom>
      <diagonal/>
    </border>
    <border>
      <left/>
      <right style="thin">
        <color indexed="64"/>
      </right>
      <top style="hair">
        <color indexed="23"/>
      </top>
      <bottom style="thin">
        <color indexed="23"/>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hair">
        <color indexed="23"/>
      </top>
      <bottom style="thin">
        <color indexed="64"/>
      </bottom>
      <diagonal/>
    </border>
    <border>
      <left style="thin">
        <color indexed="64"/>
      </left>
      <right style="thin">
        <color indexed="12"/>
      </right>
      <top/>
      <bottom style="hair">
        <color indexed="23"/>
      </bottom>
      <diagonal/>
    </border>
    <border>
      <left style="thin">
        <color indexed="64"/>
      </left>
      <right style="thin">
        <color indexed="23"/>
      </right>
      <top style="thin">
        <color indexed="64"/>
      </top>
      <bottom style="hair">
        <color indexed="23"/>
      </bottom>
      <diagonal/>
    </border>
    <border>
      <left/>
      <right style="thin">
        <color indexed="64"/>
      </right>
      <top style="thin">
        <color indexed="64"/>
      </top>
      <bottom style="hair">
        <color indexed="23"/>
      </bottom>
      <diagonal/>
    </border>
    <border>
      <left/>
      <right style="thin">
        <color indexed="64"/>
      </right>
      <top/>
      <bottom style="hair">
        <color indexed="23"/>
      </bottom>
      <diagonal/>
    </border>
    <border>
      <left style="thin">
        <color indexed="23"/>
      </left>
      <right style="thin">
        <color indexed="64"/>
      </right>
      <top style="hair">
        <color indexed="23"/>
      </top>
      <bottom/>
      <diagonal/>
    </border>
    <border>
      <left/>
      <right style="thin">
        <color indexed="23"/>
      </right>
      <top/>
      <bottom/>
      <diagonal/>
    </border>
    <border>
      <left style="thin">
        <color indexed="64"/>
      </left>
      <right style="thin">
        <color indexed="64"/>
      </right>
      <top style="hair">
        <color indexed="23"/>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23"/>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23"/>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23"/>
      </top>
      <bottom style="hair">
        <color indexed="23"/>
      </bottom>
      <diagonal/>
    </border>
    <border>
      <left style="thin">
        <color indexed="64"/>
      </left>
      <right style="thin">
        <color indexed="64"/>
      </right>
      <top style="thin">
        <color indexed="23"/>
      </top>
      <bottom style="hair">
        <color indexed="23"/>
      </bottom>
      <diagonal/>
    </border>
    <border>
      <left style="thin">
        <color indexed="64"/>
      </left>
      <right style="thin">
        <color indexed="12"/>
      </right>
      <top style="hair">
        <color indexed="23"/>
      </top>
      <bottom style="hair">
        <color indexed="23"/>
      </bottom>
      <diagonal/>
    </border>
    <border>
      <left/>
      <right style="hair">
        <color indexed="23"/>
      </right>
      <top style="thin">
        <color indexed="64"/>
      </top>
      <bottom style="hair">
        <color indexed="23"/>
      </bottom>
      <diagonal/>
    </border>
    <border>
      <left/>
      <right style="hair">
        <color indexed="23"/>
      </right>
      <top style="hair">
        <color indexed="23"/>
      </top>
      <bottom style="hair">
        <color indexed="23"/>
      </bottom>
      <diagonal/>
    </border>
    <border>
      <left/>
      <right style="hair">
        <color indexed="23"/>
      </right>
      <top style="hair">
        <color indexed="23"/>
      </top>
      <bottom style="thin">
        <color indexed="64"/>
      </bottom>
      <diagonal/>
    </border>
    <border>
      <left/>
      <right style="hair">
        <color indexed="23"/>
      </right>
      <top style="thin">
        <color indexed="23"/>
      </top>
      <bottom style="hair">
        <color indexed="23"/>
      </bottom>
      <diagonal/>
    </border>
    <border>
      <left style="thin">
        <color indexed="64"/>
      </left>
      <right style="thin">
        <color indexed="12"/>
      </right>
      <top style="thin">
        <color indexed="23"/>
      </top>
      <bottom style="hair">
        <color indexed="23"/>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23"/>
      </top>
      <bottom style="hair">
        <color indexed="23"/>
      </bottom>
      <diagonal/>
    </border>
    <border>
      <left style="thin">
        <color indexed="64"/>
      </left>
      <right style="thin">
        <color indexed="64"/>
      </right>
      <top style="thin">
        <color indexed="64"/>
      </top>
      <bottom/>
      <diagonal/>
    </border>
    <border>
      <left/>
      <right style="hair">
        <color indexed="23"/>
      </right>
      <top style="thin">
        <color indexed="23"/>
      </top>
      <bottom style="hair">
        <color indexed="23"/>
      </bottom>
      <diagonal/>
    </border>
    <border>
      <left style="hair">
        <color indexed="23"/>
      </left>
      <right style="hair">
        <color indexed="23"/>
      </right>
      <top style="thin">
        <color indexed="23"/>
      </top>
      <bottom style="hair">
        <color indexed="23"/>
      </bottom>
      <diagonal/>
    </border>
    <border>
      <left style="hair">
        <color indexed="23"/>
      </left>
      <right style="thin">
        <color indexed="64"/>
      </right>
      <top style="thin">
        <color indexed="23"/>
      </top>
      <bottom style="hair">
        <color indexed="23"/>
      </bottom>
      <diagonal/>
    </border>
    <border>
      <left style="thin">
        <color theme="0"/>
      </left>
      <right style="thin">
        <color theme="0"/>
      </right>
      <top/>
      <bottom/>
      <diagonal/>
    </border>
    <border>
      <left/>
      <right style="thin">
        <color theme="0"/>
      </right>
      <top/>
      <bottom/>
      <diagonal/>
    </border>
    <border>
      <left/>
      <right style="thin">
        <color theme="0"/>
      </right>
      <top style="thin">
        <color indexed="64"/>
      </top>
      <bottom style="thin">
        <color auto="1"/>
      </bottom>
      <diagonal/>
    </border>
    <border>
      <left/>
      <right style="thin">
        <color indexed="23"/>
      </right>
      <top style="hair">
        <color indexed="23"/>
      </top>
      <bottom style="hair">
        <color indexed="23"/>
      </bottom>
      <diagonal/>
    </border>
    <border>
      <left/>
      <right style="thin">
        <color theme="0"/>
      </right>
      <top style="thin">
        <color theme="0"/>
      </top>
      <bottom/>
      <diagonal/>
    </border>
    <border>
      <left style="thin">
        <color indexed="64"/>
      </left>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right style="thin">
        <color theme="0"/>
      </right>
      <top/>
      <bottom style="thin">
        <color indexed="64"/>
      </bottom>
      <diagonal/>
    </border>
    <border>
      <left style="thin">
        <color indexed="64"/>
      </left>
      <right style="thin">
        <color indexed="12"/>
      </right>
      <top style="thin">
        <color indexed="64"/>
      </top>
      <bottom style="hair">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23"/>
      </left>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64"/>
      </bottom>
      <diagonal/>
    </border>
    <border>
      <left style="thin">
        <color indexed="23"/>
      </left>
      <right/>
      <top/>
      <bottom style="thin">
        <color indexed="64"/>
      </bottom>
      <diagonal/>
    </border>
    <border>
      <left style="thin">
        <color indexed="23"/>
      </left>
      <right style="thin">
        <color indexed="23"/>
      </right>
      <top style="thin">
        <color indexed="64"/>
      </top>
      <bottom style="thin">
        <color indexed="64"/>
      </bottom>
      <diagonal/>
    </border>
  </borders>
  <cellStyleXfs count="43">
    <xf numFmtId="0" fontId="0" fillId="0" borderId="0"/>
    <xf numFmtId="0" fontId="19" fillId="6" borderId="19" applyNumberFormat="0" applyAlignment="0" applyProtection="0"/>
    <xf numFmtId="0" fontId="22" fillId="7" borderId="0" applyNumberFormat="0" applyBorder="0" applyAlignment="0" applyProtection="0"/>
    <xf numFmtId="0" fontId="5" fillId="0" borderId="0"/>
    <xf numFmtId="43" fontId="5" fillId="0" borderId="0" applyFont="0" applyFill="0" applyBorder="0" applyAlignment="0" applyProtection="0"/>
    <xf numFmtId="43" fontId="25" fillId="0" borderId="0" applyFont="0" applyFill="0" applyBorder="0" applyAlignment="0" applyProtection="0"/>
    <xf numFmtId="0" fontId="26" fillId="0" borderId="0"/>
    <xf numFmtId="0" fontId="25" fillId="0" borderId="0"/>
    <xf numFmtId="0" fontId="15" fillId="0" borderId="0"/>
    <xf numFmtId="0" fontId="15" fillId="0" borderId="0"/>
    <xf numFmtId="0" fontId="4" fillId="0" borderId="0"/>
    <xf numFmtId="43" fontId="4"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486">
    <xf numFmtId="0" fontId="0" fillId="0" borderId="0" xfId="0"/>
    <xf numFmtId="0" fontId="11" fillId="2" borderId="0" xfId="0" applyFont="1" applyFill="1" applyAlignment="1" applyProtection="1">
      <alignment horizontal="right" vertical="center" wrapText="1" readingOrder="1"/>
      <protection locked="0"/>
    </xf>
    <xf numFmtId="0" fontId="12" fillId="2" borderId="0" xfId="0" applyFont="1" applyFill="1" applyAlignment="1" applyProtection="1">
      <alignment horizontal="right" vertical="center" wrapText="1" readingOrder="1"/>
      <protection locked="0"/>
    </xf>
    <xf numFmtId="0" fontId="11" fillId="2" borderId="0" xfId="0" applyFont="1" applyFill="1" applyAlignment="1" applyProtection="1">
      <alignment horizontal="center" vertical="center" wrapText="1" readingOrder="1"/>
      <protection locked="0"/>
    </xf>
    <xf numFmtId="0" fontId="0" fillId="0" borderId="0" xfId="0" applyAlignment="1">
      <alignment horizontal="center" vertical="center"/>
    </xf>
    <xf numFmtId="0" fontId="0" fillId="0" borderId="0" xfId="0" applyAlignment="1">
      <alignment horizontal="left" readingOrder="1"/>
    </xf>
    <xf numFmtId="0" fontId="0" fillId="0" borderId="0" xfId="0"/>
    <xf numFmtId="0" fontId="11" fillId="2" borderId="0" xfId="0" applyFont="1" applyFill="1" applyAlignment="1" applyProtection="1">
      <alignment horizontal="right" vertical="center" wrapText="1" readingOrder="1"/>
      <protection locked="0"/>
    </xf>
    <xf numFmtId="0" fontId="0" fillId="0" borderId="0" xfId="0"/>
    <xf numFmtId="0" fontId="0" fillId="0" borderId="0" xfId="0"/>
    <xf numFmtId="0" fontId="24" fillId="0" borderId="0" xfId="0" applyFont="1" applyBorder="1" applyAlignment="1" applyProtection="1">
      <alignment horizontal="center"/>
    </xf>
    <xf numFmtId="0" fontId="0" fillId="0" borderId="0" xfId="0"/>
    <xf numFmtId="0" fontId="0" fillId="0" borderId="0" xfId="0"/>
    <xf numFmtId="0" fontId="15" fillId="0" borderId="0" xfId="0" applyFont="1"/>
    <xf numFmtId="0" fontId="0" fillId="0" borderId="0" xfId="0"/>
    <xf numFmtId="0" fontId="15" fillId="0" borderId="0" xfId="16"/>
    <xf numFmtId="0" fontId="12" fillId="2" borderId="25" xfId="16" applyFont="1" applyFill="1" applyBorder="1" applyAlignment="1" applyProtection="1">
      <alignment vertical="center" wrapText="1" readingOrder="1"/>
      <protection locked="0"/>
    </xf>
    <xf numFmtId="0" fontId="12" fillId="2" borderId="26" xfId="16" applyFont="1" applyFill="1" applyBorder="1" applyAlignment="1" applyProtection="1">
      <alignment vertical="center" wrapText="1" readingOrder="1"/>
      <protection locked="0"/>
    </xf>
    <xf numFmtId="0" fontId="15" fillId="0" borderId="0" xfId="16" applyFill="1" applyBorder="1"/>
    <xf numFmtId="0" fontId="12" fillId="2" borderId="0" xfId="0" applyFont="1" applyFill="1" applyAlignment="1" applyProtection="1">
      <alignment horizontal="right" vertical="center" wrapText="1" readingOrder="1"/>
      <protection locked="0"/>
    </xf>
    <xf numFmtId="0" fontId="12" fillId="0" borderId="0" xfId="16" applyFont="1" applyFill="1" applyAlignment="1" applyProtection="1">
      <alignment horizontal="right" vertical="center" wrapText="1" readingOrder="1"/>
      <protection locked="0"/>
    </xf>
    <xf numFmtId="0" fontId="15" fillId="0" borderId="0" xfId="16" applyFill="1"/>
    <xf numFmtId="0" fontId="20" fillId="0" borderId="23" xfId="16" applyFont="1" applyFill="1" applyBorder="1"/>
    <xf numFmtId="0" fontId="18" fillId="0" borderId="0" xfId="16" applyFont="1" applyFill="1" applyBorder="1"/>
    <xf numFmtId="0" fontId="15" fillId="0" borderId="41" xfId="16" applyFill="1" applyBorder="1"/>
    <xf numFmtId="0" fontId="12" fillId="0" borderId="25" xfId="16" applyFont="1" applyFill="1" applyBorder="1" applyAlignment="1" applyProtection="1">
      <alignment vertical="center" wrapText="1" readingOrder="1"/>
      <protection locked="0"/>
    </xf>
    <xf numFmtId="0" fontId="0" fillId="0" borderId="0" xfId="0"/>
    <xf numFmtId="0" fontId="18" fillId="0" borderId="39" xfId="0" applyFont="1" applyFill="1" applyBorder="1" applyAlignment="1" applyProtection="1">
      <alignment vertical="top" wrapText="1"/>
      <protection locked="0"/>
    </xf>
    <xf numFmtId="0" fontId="20" fillId="5" borderId="47"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readingOrder="1"/>
      <protection locked="0"/>
    </xf>
    <xf numFmtId="0" fontId="0" fillId="0" borderId="0" xfId="0"/>
    <xf numFmtId="0" fontId="0" fillId="0" borderId="0" xfId="0" applyAlignment="1">
      <alignment horizontal="left" readingOrder="1"/>
    </xf>
    <xf numFmtId="3" fontId="9" fillId="0" borderId="8" xfId="16" applyNumberFormat="1" applyFont="1" applyFill="1" applyBorder="1" applyAlignment="1" applyProtection="1">
      <alignment horizontal="right" vertical="center" wrapText="1" readingOrder="1"/>
      <protection locked="0"/>
    </xf>
    <xf numFmtId="3" fontId="9" fillId="0" borderId="29" xfId="16" applyNumberFormat="1" applyFont="1" applyFill="1" applyBorder="1" applyAlignment="1" applyProtection="1">
      <alignment horizontal="right" vertical="center" wrapText="1" readingOrder="1"/>
      <protection locked="0"/>
    </xf>
    <xf numFmtId="0" fontId="9" fillId="2" borderId="0" xfId="0" applyFont="1" applyFill="1" applyBorder="1" applyAlignment="1" applyProtection="1">
      <alignment horizontal="center" vertical="center" wrapText="1" readingOrder="1"/>
      <protection locked="0"/>
    </xf>
    <xf numFmtId="0" fontId="0" fillId="0" borderId="0" xfId="0"/>
    <xf numFmtId="0" fontId="18" fillId="9" borderId="39" xfId="0" applyFont="1" applyFill="1" applyBorder="1" applyAlignment="1" applyProtection="1">
      <alignment vertical="top" wrapText="1"/>
      <protection locked="0"/>
    </xf>
    <xf numFmtId="0" fontId="12" fillId="9" borderId="0" xfId="16" applyFont="1" applyFill="1" applyAlignment="1" applyProtection="1">
      <alignment horizontal="right" vertical="center" wrapText="1" readingOrder="1"/>
      <protection locked="0"/>
    </xf>
    <xf numFmtId="0" fontId="18" fillId="0" borderId="40" xfId="0" applyFont="1" applyFill="1" applyBorder="1" applyAlignment="1" applyProtection="1">
      <alignment vertical="top" wrapText="1"/>
      <protection locked="0"/>
    </xf>
    <xf numFmtId="0" fontId="32" fillId="2" borderId="0" xfId="0" applyFont="1" applyFill="1" applyBorder="1" applyAlignment="1" applyProtection="1">
      <alignment horizontal="left" vertical="top" wrapText="1" readingOrder="1"/>
      <protection locked="0"/>
    </xf>
    <xf numFmtId="3" fontId="9" fillId="0" borderId="2" xfId="16" applyNumberFormat="1" applyFont="1" applyFill="1" applyBorder="1" applyAlignment="1" applyProtection="1">
      <alignment horizontal="right" vertical="center" wrapText="1" readingOrder="1"/>
      <protection locked="0"/>
    </xf>
    <xf numFmtId="3" fontId="9" fillId="0" borderId="2" xfId="16" applyNumberFormat="1" applyFont="1" applyFill="1" applyBorder="1" applyAlignment="1" applyProtection="1">
      <alignment horizontal="right" vertical="top" wrapText="1" readingOrder="1"/>
      <protection locked="0"/>
    </xf>
    <xf numFmtId="3" fontId="9" fillId="0" borderId="35" xfId="16" applyNumberFormat="1" applyFont="1" applyFill="1" applyBorder="1" applyAlignment="1" applyProtection="1">
      <alignment horizontal="right" vertical="top" wrapText="1" readingOrder="1"/>
      <protection locked="0"/>
    </xf>
    <xf numFmtId="3" fontId="9" fillId="0" borderId="36" xfId="16" applyNumberFormat="1" applyFont="1" applyFill="1" applyBorder="1" applyAlignment="1" applyProtection="1">
      <alignment horizontal="right" vertical="center" wrapText="1" readingOrder="1"/>
      <protection locked="0"/>
    </xf>
    <xf numFmtId="3" fontId="9" fillId="0" borderId="36" xfId="16" applyNumberFormat="1" applyFont="1" applyFill="1" applyBorder="1" applyAlignment="1" applyProtection="1">
      <alignment horizontal="right" vertical="top" wrapText="1" readingOrder="1"/>
      <protection locked="0"/>
    </xf>
    <xf numFmtId="3" fontId="9" fillId="0" borderId="37" xfId="16" applyNumberFormat="1" applyFont="1" applyFill="1" applyBorder="1" applyAlignment="1" applyProtection="1">
      <alignment horizontal="right" vertical="top" wrapText="1" readingOrder="1"/>
      <protection locked="0"/>
    </xf>
    <xf numFmtId="0" fontId="15" fillId="5" borderId="47" xfId="0" applyFont="1" applyFill="1" applyBorder="1" applyAlignment="1" applyProtection="1">
      <alignment vertical="center" wrapText="1" readingOrder="1"/>
      <protection locked="0"/>
    </xf>
    <xf numFmtId="3" fontId="9" fillId="0" borderId="32" xfId="0" applyNumberFormat="1" applyFont="1" applyFill="1" applyBorder="1" applyAlignment="1" applyProtection="1">
      <alignment horizontal="right" vertical="center" wrapText="1" readingOrder="1"/>
      <protection locked="0"/>
    </xf>
    <xf numFmtId="3" fontId="9" fillId="0" borderId="32" xfId="0" applyNumberFormat="1" applyFont="1" applyFill="1" applyBorder="1" applyAlignment="1" applyProtection="1">
      <alignment horizontal="right" vertical="top" wrapText="1" readingOrder="1"/>
      <protection locked="0"/>
    </xf>
    <xf numFmtId="0" fontId="7" fillId="4" borderId="21" xfId="0" applyFont="1" applyFill="1" applyBorder="1" applyAlignment="1" applyProtection="1">
      <alignment horizontal="center" vertical="center" wrapText="1" readingOrder="1"/>
      <protection locked="0"/>
    </xf>
    <xf numFmtId="3" fontId="9" fillId="0" borderId="42" xfId="0" applyNumberFormat="1" applyFont="1" applyFill="1" applyBorder="1" applyAlignment="1" applyProtection="1">
      <alignment horizontal="right" vertical="center" wrapText="1" readingOrder="1"/>
      <protection locked="0"/>
    </xf>
    <xf numFmtId="3" fontId="9" fillId="0" borderId="39" xfId="16" applyNumberFormat="1" applyFont="1" applyFill="1" applyBorder="1" applyAlignment="1" applyProtection="1">
      <alignment horizontal="right" vertical="center" wrapText="1" readingOrder="1"/>
      <protection locked="0"/>
    </xf>
    <xf numFmtId="3" fontId="9" fillId="0" borderId="43" xfId="16" applyNumberFormat="1" applyFont="1" applyFill="1" applyBorder="1" applyAlignment="1" applyProtection="1">
      <alignment horizontal="right" vertical="center" wrapText="1" readingOrder="1"/>
      <protection locked="0"/>
    </xf>
    <xf numFmtId="3" fontId="9" fillId="0" borderId="67" xfId="0" applyNumberFormat="1" applyFont="1" applyFill="1" applyBorder="1" applyAlignment="1" applyProtection="1">
      <alignment horizontal="right" vertical="center" wrapText="1" readingOrder="1"/>
      <protection locked="0"/>
    </xf>
    <xf numFmtId="3" fontId="9" fillId="0" borderId="68" xfId="16" applyNumberFormat="1" applyFont="1" applyFill="1" applyBorder="1" applyAlignment="1" applyProtection="1">
      <alignment horizontal="right" vertical="center" wrapText="1" readingOrder="1"/>
      <protection locked="0"/>
    </xf>
    <xf numFmtId="3" fontId="9" fillId="0" borderId="69" xfId="16" applyNumberFormat="1" applyFont="1" applyFill="1" applyBorder="1" applyAlignment="1" applyProtection="1">
      <alignment horizontal="right" vertical="center" wrapText="1" readingOrder="1"/>
      <protection locked="0"/>
    </xf>
    <xf numFmtId="3" fontId="9" fillId="0" borderId="67" xfId="0" applyNumberFormat="1" applyFont="1" applyFill="1" applyBorder="1" applyAlignment="1" applyProtection="1">
      <alignment horizontal="right" vertical="top" wrapText="1" readingOrder="1"/>
      <protection locked="0"/>
    </xf>
    <xf numFmtId="3" fontId="9" fillId="0" borderId="68" xfId="16" applyNumberFormat="1" applyFont="1" applyFill="1" applyBorder="1" applyAlignment="1" applyProtection="1">
      <alignment horizontal="right" vertical="top" wrapText="1" readingOrder="1"/>
      <protection locked="0"/>
    </xf>
    <xf numFmtId="3" fontId="9" fillId="0" borderId="69" xfId="16" applyNumberFormat="1" applyFont="1" applyFill="1" applyBorder="1" applyAlignment="1" applyProtection="1">
      <alignment horizontal="right" vertical="top" wrapText="1" readingOrder="1"/>
      <protection locked="0"/>
    </xf>
    <xf numFmtId="3" fontId="9" fillId="0" borderId="33" xfId="0" applyNumberFormat="1" applyFont="1" applyFill="1" applyBorder="1" applyAlignment="1" applyProtection="1">
      <alignment horizontal="right" vertical="top" wrapText="1" readingOrder="1"/>
      <protection locked="0"/>
    </xf>
    <xf numFmtId="0" fontId="8" fillId="2" borderId="25" xfId="0" applyFont="1" applyFill="1" applyBorder="1" applyAlignment="1" applyProtection="1">
      <alignment vertical="center" wrapText="1" readingOrder="1"/>
      <protection locked="0"/>
    </xf>
    <xf numFmtId="0" fontId="8" fillId="0" borderId="25" xfId="0" applyFont="1" applyFill="1" applyBorder="1" applyAlignment="1" applyProtection="1">
      <alignment vertical="center" wrapText="1" readingOrder="1"/>
      <protection locked="0"/>
    </xf>
    <xf numFmtId="0" fontId="12" fillId="0" borderId="25" xfId="0" applyFont="1" applyFill="1" applyBorder="1" applyAlignment="1" applyProtection="1">
      <alignment vertical="center" wrapText="1" readingOrder="1"/>
      <protection locked="0"/>
    </xf>
    <xf numFmtId="0" fontId="8" fillId="0" borderId="28" xfId="0" applyFont="1" applyFill="1" applyBorder="1" applyAlignment="1" applyProtection="1">
      <alignment vertical="center" wrapText="1" readingOrder="1"/>
      <protection locked="0"/>
    </xf>
    <xf numFmtId="0" fontId="8" fillId="2" borderId="26" xfId="0" applyFont="1" applyFill="1" applyBorder="1" applyAlignment="1" applyProtection="1">
      <alignment vertical="center" wrapText="1" readingOrder="1"/>
      <protection locked="0"/>
    </xf>
    <xf numFmtId="0" fontId="15" fillId="0" borderId="34" xfId="16" applyFill="1" applyBorder="1"/>
    <xf numFmtId="3" fontId="9" fillId="0" borderId="39" xfId="0" applyNumberFormat="1" applyFont="1" applyFill="1" applyBorder="1" applyAlignment="1" applyProtection="1">
      <alignment horizontal="right" vertical="center" wrapText="1" readingOrder="1"/>
      <protection locked="0"/>
    </xf>
    <xf numFmtId="3" fontId="9" fillId="8" borderId="40" xfId="0" applyNumberFormat="1" applyFont="1" applyFill="1" applyBorder="1" applyAlignment="1" applyProtection="1">
      <alignment horizontal="right" vertical="top" wrapText="1" readingOrder="1"/>
      <protection locked="0"/>
    </xf>
    <xf numFmtId="3" fontId="9" fillId="8" borderId="43" xfId="0" applyNumberFormat="1" applyFont="1" applyFill="1" applyBorder="1" applyAlignment="1" applyProtection="1">
      <alignment horizontal="right" vertical="top" wrapText="1" readingOrder="1"/>
      <protection locked="0"/>
    </xf>
    <xf numFmtId="3" fontId="9" fillId="8" borderId="58" xfId="0" applyNumberFormat="1" applyFont="1" applyFill="1" applyBorder="1" applyAlignment="1" applyProtection="1">
      <alignment horizontal="right" vertical="top" wrapText="1" readingOrder="1"/>
      <protection locked="0"/>
    </xf>
    <xf numFmtId="3" fontId="9" fillId="8" borderId="49" xfId="0" applyNumberFormat="1" applyFont="1" applyFill="1" applyBorder="1" applyAlignment="1" applyProtection="1">
      <alignment horizontal="right" vertical="top" wrapText="1" readingOrder="1"/>
      <protection locked="0"/>
    </xf>
    <xf numFmtId="0" fontId="18" fillId="0" borderId="43" xfId="0" applyFont="1" applyFill="1" applyBorder="1" applyAlignment="1" applyProtection="1">
      <alignment vertical="top" wrapText="1"/>
      <protection locked="0"/>
    </xf>
    <xf numFmtId="0" fontId="20" fillId="5" borderId="21" xfId="0" applyFont="1" applyFill="1" applyBorder="1" applyAlignment="1" applyProtection="1">
      <alignment horizontal="center" vertical="top" wrapText="1"/>
      <protection locked="0"/>
    </xf>
    <xf numFmtId="0" fontId="20" fillId="5" borderId="47" xfId="0" applyFont="1" applyFill="1" applyBorder="1" applyAlignment="1" applyProtection="1">
      <alignment horizontal="center" vertical="top" wrapText="1"/>
      <protection locked="0"/>
    </xf>
    <xf numFmtId="0" fontId="20" fillId="5" borderId="72" xfId="0" applyFont="1" applyFill="1" applyBorder="1" applyAlignment="1" applyProtection="1">
      <alignment horizontal="center" vertical="top" wrapText="1"/>
      <protection locked="0"/>
    </xf>
    <xf numFmtId="0" fontId="23" fillId="0" borderId="76" xfId="3" applyFont="1" applyBorder="1" applyProtection="1"/>
    <xf numFmtId="0" fontId="23" fillId="0" borderId="76" xfId="2" applyFont="1" applyFill="1" applyBorder="1" applyProtection="1"/>
    <xf numFmtId="0" fontId="23" fillId="0" borderId="77" xfId="2" applyFont="1" applyFill="1" applyBorder="1" applyProtection="1"/>
    <xf numFmtId="0" fontId="23" fillId="0" borderId="77" xfId="3" applyFont="1" applyFill="1" applyBorder="1" applyProtection="1"/>
    <xf numFmtId="164" fontId="16" fillId="9" borderId="75" xfId="4" applyNumberFormat="1" applyFont="1" applyFill="1" applyBorder="1" applyAlignment="1" applyProtection="1">
      <alignment horizontal="center"/>
      <protection locked="0"/>
    </xf>
    <xf numFmtId="0" fontId="23" fillId="0" borderId="74" xfId="3" applyFont="1" applyBorder="1" applyProtection="1"/>
    <xf numFmtId="0" fontId="15" fillId="0" borderId="39" xfId="16" applyFill="1" applyBorder="1"/>
    <xf numFmtId="0" fontId="18" fillId="9" borderId="39" xfId="16" applyFont="1" applyFill="1" applyBorder="1" applyAlignment="1" applyProtection="1">
      <alignment vertical="top" wrapText="1"/>
      <protection locked="0"/>
    </xf>
    <xf numFmtId="0" fontId="18" fillId="0" borderId="40" xfId="0" applyFont="1" applyFill="1" applyBorder="1" applyAlignment="1" applyProtection="1">
      <alignment horizontal="left" vertical="top" wrapText="1"/>
      <protection locked="0"/>
    </xf>
    <xf numFmtId="0" fontId="18" fillId="0" borderId="65" xfId="0" applyFont="1" applyFill="1" applyBorder="1" applyAlignment="1" applyProtection="1">
      <alignment vertical="top" wrapText="1"/>
      <protection locked="0"/>
    </xf>
    <xf numFmtId="0" fontId="20" fillId="0" borderId="40" xfId="0" applyFont="1" applyFill="1" applyBorder="1" applyAlignment="1" applyProtection="1">
      <alignment horizontal="right" vertical="top" wrapText="1" indent="1"/>
      <protection locked="0"/>
    </xf>
    <xf numFmtId="0" fontId="0" fillId="5" borderId="85" xfId="0" applyFill="1" applyBorder="1" applyAlignment="1" applyProtection="1">
      <alignment horizontal="center" vertical="center" wrapText="1"/>
      <protection locked="0"/>
    </xf>
    <xf numFmtId="0" fontId="0" fillId="0" borderId="0" xfId="0" applyBorder="1"/>
    <xf numFmtId="0" fontId="18" fillId="0" borderId="84" xfId="0" applyFont="1" applyFill="1" applyBorder="1" applyAlignment="1" applyProtection="1">
      <alignment vertical="top" wrapText="1"/>
      <protection locked="0"/>
    </xf>
    <xf numFmtId="0" fontId="0" fillId="0" borderId="38" xfId="0" applyFill="1" applyBorder="1" applyAlignment="1" applyProtection="1">
      <alignment vertical="top" wrapText="1"/>
      <protection locked="0"/>
    </xf>
    <xf numFmtId="0" fontId="27" fillId="12" borderId="78" xfId="2" applyFont="1" applyFill="1" applyBorder="1" applyAlignment="1" applyProtection="1">
      <alignment horizontal="center"/>
    </xf>
    <xf numFmtId="0" fontId="27" fillId="12" borderId="78" xfId="2" applyFont="1" applyFill="1" applyBorder="1" applyAlignment="1" applyProtection="1">
      <alignment horizontal="center" wrapText="1"/>
    </xf>
    <xf numFmtId="165" fontId="16" fillId="12" borderId="78" xfId="4" applyNumberFormat="1" applyFont="1" applyFill="1" applyBorder="1" applyAlignment="1" applyProtection="1">
      <alignment horizontal="center"/>
      <protection locked="0"/>
    </xf>
    <xf numFmtId="166" fontId="16" fillId="12" borderId="78" xfId="4" applyNumberFormat="1" applyFont="1" applyFill="1" applyBorder="1" applyAlignment="1" applyProtection="1">
      <alignment horizontal="center"/>
    </xf>
    <xf numFmtId="0" fontId="23" fillId="0" borderId="90" xfId="3" applyFont="1" applyBorder="1" applyProtection="1"/>
    <xf numFmtId="0" fontId="23" fillId="9" borderId="0" xfId="3" applyFont="1" applyFill="1" applyBorder="1" applyProtection="1"/>
    <xf numFmtId="0" fontId="23" fillId="9" borderId="90" xfId="3" applyFont="1" applyFill="1" applyBorder="1" applyProtection="1"/>
    <xf numFmtId="0" fontId="27" fillId="9" borderId="0" xfId="40" applyFont="1" applyFill="1" applyBorder="1" applyProtection="1"/>
    <xf numFmtId="0" fontId="23" fillId="0" borderId="93" xfId="3" applyFont="1" applyBorder="1" applyProtection="1"/>
    <xf numFmtId="0" fontId="23" fillId="0" borderId="97" xfId="3" applyFont="1" applyBorder="1" applyProtection="1"/>
    <xf numFmtId="0" fontId="23" fillId="0" borderId="99" xfId="3" applyFont="1" applyBorder="1" applyProtection="1"/>
    <xf numFmtId="0" fontId="0" fillId="0" borderId="0" xfId="0" applyFill="1"/>
    <xf numFmtId="0" fontId="8" fillId="0" borderId="84" xfId="0" applyFont="1" applyFill="1" applyBorder="1" applyAlignment="1" applyProtection="1">
      <alignment vertical="top" wrapText="1" readingOrder="1"/>
      <protection locked="0"/>
    </xf>
    <xf numFmtId="0" fontId="13" fillId="0" borderId="86" xfId="0" applyFont="1" applyFill="1" applyBorder="1" applyAlignment="1" applyProtection="1">
      <alignment vertical="top" wrapText="1" readingOrder="1"/>
      <protection locked="0"/>
    </xf>
    <xf numFmtId="0" fontId="13" fillId="0" borderId="87" xfId="0" applyFont="1" applyFill="1" applyBorder="1" applyAlignment="1" applyProtection="1">
      <alignment vertical="top" wrapText="1" readingOrder="1"/>
      <protection locked="0"/>
    </xf>
    <xf numFmtId="0" fontId="8" fillId="0" borderId="88" xfId="0" applyFont="1" applyFill="1" applyBorder="1" applyAlignment="1" applyProtection="1">
      <alignment vertical="top" wrapText="1" readingOrder="1"/>
      <protection locked="0"/>
    </xf>
    <xf numFmtId="0" fontId="8" fillId="0" borderId="86" xfId="0" applyFont="1" applyFill="1" applyBorder="1" applyAlignment="1" applyProtection="1">
      <alignment vertical="top" wrapText="1" readingOrder="1"/>
      <protection locked="0"/>
    </xf>
    <xf numFmtId="0" fontId="8" fillId="0" borderId="87" xfId="0" applyFont="1" applyFill="1" applyBorder="1" applyAlignment="1" applyProtection="1">
      <alignment vertical="top" wrapText="1" readingOrder="1"/>
      <protection locked="0"/>
    </xf>
    <xf numFmtId="0" fontId="13" fillId="0" borderId="88" xfId="0" applyFont="1" applyFill="1" applyBorder="1" applyAlignment="1" applyProtection="1">
      <alignment vertical="top" wrapText="1" readingOrder="1"/>
      <protection locked="0"/>
    </xf>
    <xf numFmtId="0" fontId="8" fillId="0" borderId="53" xfId="0" applyFont="1" applyFill="1" applyBorder="1" applyAlignment="1" applyProtection="1">
      <alignment vertical="top" wrapText="1" readingOrder="1"/>
      <protection locked="0"/>
    </xf>
    <xf numFmtId="0" fontId="8" fillId="0" borderId="38" xfId="0" applyFont="1" applyFill="1" applyBorder="1" applyAlignment="1" applyProtection="1">
      <alignment vertical="top" wrapText="1" readingOrder="1"/>
      <protection locked="0"/>
    </xf>
    <xf numFmtId="0" fontId="13" fillId="0" borderId="53" xfId="0" applyFont="1" applyFill="1" applyBorder="1" applyAlignment="1" applyProtection="1">
      <alignment vertical="top" wrapText="1" readingOrder="1"/>
      <protection locked="0"/>
    </xf>
    <xf numFmtId="0" fontId="0" fillId="0" borderId="0" xfId="0" applyFont="1" applyAlignment="1">
      <alignment vertical="center" readingOrder="1"/>
    </xf>
    <xf numFmtId="0" fontId="0" fillId="5" borderId="112" xfId="0" applyFont="1" applyFill="1" applyBorder="1" applyAlignment="1" applyProtection="1">
      <alignment horizontal="center" vertical="center" wrapText="1"/>
      <protection locked="0"/>
    </xf>
    <xf numFmtId="0" fontId="18" fillId="0" borderId="65" xfId="0" applyFont="1" applyFill="1" applyBorder="1" applyAlignment="1" applyProtection="1">
      <alignment vertical="top" wrapText="1" readingOrder="1"/>
      <protection locked="0"/>
    </xf>
    <xf numFmtId="0" fontId="0" fillId="5" borderId="20" xfId="0" applyFont="1" applyFill="1" applyBorder="1" applyAlignment="1" applyProtection="1">
      <alignment vertical="top" wrapText="1"/>
      <protection locked="0"/>
    </xf>
    <xf numFmtId="0" fontId="0" fillId="0" borderId="0" xfId="0" applyFont="1"/>
    <xf numFmtId="0" fontId="0" fillId="5" borderId="22" xfId="0" applyFont="1" applyFill="1" applyBorder="1" applyAlignment="1" applyProtection="1">
      <alignment vertical="center" wrapText="1" readingOrder="1"/>
      <protection locked="0"/>
    </xf>
    <xf numFmtId="0" fontId="20" fillId="4" borderId="21" xfId="0" applyFont="1" applyFill="1" applyBorder="1" applyAlignment="1" applyProtection="1">
      <alignment horizontal="center" vertical="center" wrapText="1" readingOrder="1"/>
      <protection locked="0"/>
    </xf>
    <xf numFmtId="3" fontId="18" fillId="0" borderId="111" xfId="0" applyNumberFormat="1" applyFont="1" applyFill="1" applyBorder="1" applyAlignment="1" applyProtection="1">
      <alignment horizontal="right" vertical="center" wrapText="1" readingOrder="1"/>
      <protection locked="0"/>
    </xf>
    <xf numFmtId="0" fontId="20" fillId="4" borderId="21" xfId="0" applyFont="1" applyFill="1" applyBorder="1" applyAlignment="1" applyProtection="1">
      <alignment vertical="center" wrapText="1" readingOrder="1"/>
      <protection locked="0"/>
    </xf>
    <xf numFmtId="0" fontId="15" fillId="0" borderId="24" xfId="0" applyFont="1" applyFill="1" applyBorder="1" applyAlignment="1" applyProtection="1">
      <alignment vertical="top" wrapText="1" readingOrder="1"/>
      <protection locked="0"/>
    </xf>
    <xf numFmtId="0" fontId="0" fillId="0" borderId="0" xfId="0" applyFont="1" applyAlignment="1">
      <alignment horizontal="left" wrapText="1"/>
    </xf>
    <xf numFmtId="0" fontId="18" fillId="0" borderId="0" xfId="0" applyFont="1"/>
    <xf numFmtId="0" fontId="16" fillId="0" borderId="0" xfId="0" applyFont="1"/>
    <xf numFmtId="0" fontId="18" fillId="0" borderId="5" xfId="0" applyFont="1" applyFill="1" applyBorder="1" applyAlignment="1" applyProtection="1">
      <alignment horizontal="left" vertical="top" wrapText="1"/>
      <protection locked="0"/>
    </xf>
    <xf numFmtId="0" fontId="20" fillId="5" borderId="44" xfId="0" applyFont="1" applyFill="1" applyBorder="1" applyAlignment="1" applyProtection="1">
      <alignment horizontal="center" vertical="top" wrapText="1"/>
      <protection locked="0"/>
    </xf>
    <xf numFmtId="0" fontId="20" fillId="0" borderId="27" xfId="0" applyFont="1" applyFill="1" applyBorder="1" applyAlignment="1" applyProtection="1">
      <alignment vertical="center" wrapText="1" readingOrder="1"/>
      <protection locked="0"/>
    </xf>
    <xf numFmtId="0" fontId="30" fillId="0" borderId="25" xfId="0" applyFont="1" applyFill="1" applyBorder="1" applyAlignment="1" applyProtection="1">
      <alignment vertical="center" wrapText="1" readingOrder="1"/>
      <protection locked="0"/>
    </xf>
    <xf numFmtId="0" fontId="30" fillId="0" borderId="27" xfId="0" applyFont="1" applyFill="1" applyBorder="1" applyAlignment="1" applyProtection="1">
      <alignment vertical="center" wrapText="1" readingOrder="1"/>
      <protection locked="0"/>
    </xf>
    <xf numFmtId="0" fontId="30" fillId="0" borderId="26" xfId="0" applyFont="1" applyFill="1" applyBorder="1" applyAlignment="1" applyProtection="1">
      <alignment vertical="center" wrapText="1" readingOrder="1"/>
      <protection locked="0"/>
    </xf>
    <xf numFmtId="0" fontId="18" fillId="0" borderId="0" xfId="0" applyFont="1" applyAlignment="1">
      <alignment horizontal="right"/>
    </xf>
    <xf numFmtId="0" fontId="18" fillId="0" borderId="54" xfId="0" applyFont="1" applyFill="1" applyBorder="1" applyAlignment="1" applyProtection="1">
      <alignment horizontal="left" vertical="top" wrapText="1"/>
      <protection locked="0"/>
    </xf>
    <xf numFmtId="0" fontId="18" fillId="9" borderId="54" xfId="0" applyFont="1" applyFill="1" applyBorder="1" applyAlignment="1" applyProtection="1">
      <alignment horizontal="left" vertical="top" wrapText="1"/>
      <protection locked="0"/>
    </xf>
    <xf numFmtId="0" fontId="18" fillId="0" borderId="56" xfId="0" applyFont="1" applyFill="1" applyBorder="1" applyAlignment="1" applyProtection="1">
      <alignment vertical="top" wrapText="1"/>
      <protection locked="0"/>
    </xf>
    <xf numFmtId="0" fontId="18" fillId="0" borderId="57" xfId="0" applyFont="1" applyFill="1" applyBorder="1" applyAlignment="1" applyProtection="1">
      <alignment horizontal="left" vertical="top" wrapText="1"/>
      <protection locked="0"/>
    </xf>
    <xf numFmtId="0" fontId="18" fillId="9" borderId="5" xfId="0" applyFont="1" applyFill="1" applyBorder="1" applyAlignment="1" applyProtection="1">
      <alignment horizontal="left" vertical="top" wrapText="1"/>
      <protection locked="0"/>
    </xf>
    <xf numFmtId="0" fontId="18" fillId="0" borderId="39" xfId="0" applyFont="1" applyFill="1" applyBorder="1" applyAlignment="1" applyProtection="1">
      <alignment horizontal="left" vertical="top" wrapText="1"/>
      <protection locked="0"/>
    </xf>
    <xf numFmtId="0" fontId="18" fillId="0" borderId="56" xfId="0" applyFont="1" applyFill="1" applyBorder="1" applyAlignment="1" applyProtection="1">
      <alignment horizontal="left" vertical="top" wrapText="1"/>
      <protection locked="0"/>
    </xf>
    <xf numFmtId="0" fontId="18" fillId="0" borderId="38" xfId="0" applyFont="1" applyFill="1" applyBorder="1" applyAlignment="1" applyProtection="1">
      <alignment horizontal="left" vertical="top" wrapText="1"/>
      <protection locked="0"/>
    </xf>
    <xf numFmtId="0" fontId="15" fillId="0" borderId="52" xfId="0" applyFont="1" applyBorder="1" applyAlignment="1" applyProtection="1">
      <alignment vertical="top" wrapText="1"/>
      <protection locked="0"/>
    </xf>
    <xf numFmtId="0" fontId="18" fillId="0" borderId="15" xfId="0" applyFont="1" applyFill="1" applyBorder="1" applyAlignment="1" applyProtection="1">
      <alignment horizontal="left" vertical="top" wrapText="1"/>
      <protection locked="0"/>
    </xf>
    <xf numFmtId="0" fontId="18" fillId="0" borderId="59" xfId="0" applyFont="1" applyFill="1" applyBorder="1" applyAlignment="1" applyProtection="1">
      <alignment vertical="top" wrapText="1"/>
      <protection locked="0"/>
    </xf>
    <xf numFmtId="0" fontId="18" fillId="0" borderId="59" xfId="0" applyFont="1" applyFill="1" applyBorder="1" applyAlignment="1" applyProtection="1">
      <alignment horizontal="left" vertical="top" wrapText="1"/>
      <protection locked="0"/>
    </xf>
    <xf numFmtId="0" fontId="18" fillId="0" borderId="63" xfId="0" applyFont="1" applyFill="1" applyBorder="1" applyAlignment="1" applyProtection="1">
      <alignment horizontal="left" vertical="top" wrapText="1"/>
      <protection locked="0"/>
    </xf>
    <xf numFmtId="0" fontId="18" fillId="0" borderId="63" xfId="0" applyFont="1" applyFill="1" applyBorder="1" applyAlignment="1" applyProtection="1">
      <alignment vertical="top" wrapText="1"/>
      <protection locked="0"/>
    </xf>
    <xf numFmtId="0" fontId="18" fillId="9" borderId="56" xfId="0" applyFont="1" applyFill="1" applyBorder="1" applyAlignment="1" applyProtection="1">
      <alignment horizontal="left" vertical="top" wrapText="1"/>
      <protection locked="0"/>
    </xf>
    <xf numFmtId="0" fontId="20" fillId="5" borderId="41" xfId="0" applyFont="1" applyFill="1" applyBorder="1" applyAlignment="1" applyProtection="1">
      <alignment horizontal="center" vertical="top" wrapText="1"/>
      <protection locked="0"/>
    </xf>
    <xf numFmtId="0" fontId="15" fillId="0" borderId="42" xfId="0" applyFont="1" applyBorder="1" applyAlignment="1" applyProtection="1">
      <alignment vertical="top" wrapText="1"/>
      <protection locked="0"/>
    </xf>
    <xf numFmtId="0" fontId="18" fillId="0" borderId="0" xfId="0" applyFont="1" applyAlignment="1">
      <alignment readingOrder="1"/>
    </xf>
    <xf numFmtId="0" fontId="15" fillId="0" borderId="0" xfId="0" applyFont="1" applyAlignment="1">
      <alignment readingOrder="1"/>
    </xf>
    <xf numFmtId="0" fontId="18" fillId="0" borderId="0" xfId="0" applyFont="1" applyAlignment="1"/>
    <xf numFmtId="0" fontId="15" fillId="0" borderId="0" xfId="0" applyFont="1" applyAlignment="1"/>
    <xf numFmtId="0" fontId="31" fillId="2" borderId="0" xfId="0" applyFont="1" applyFill="1" applyAlignment="1" applyProtection="1">
      <alignment horizontal="right" wrapText="1" readingOrder="1"/>
      <protection locked="0"/>
    </xf>
    <xf numFmtId="14" fontId="18" fillId="2" borderId="0" xfId="0" applyNumberFormat="1" applyFont="1" applyFill="1" applyBorder="1" applyAlignment="1" applyProtection="1">
      <alignment horizontal="left" vertical="top" wrapText="1" readingOrder="1"/>
      <protection locked="0"/>
    </xf>
    <xf numFmtId="0" fontId="31" fillId="2" borderId="0" xfId="0" applyFont="1" applyFill="1" applyAlignment="1" applyProtection="1">
      <alignment wrapText="1" readingOrder="1"/>
      <protection locked="0"/>
    </xf>
    <xf numFmtId="0" fontId="30" fillId="2" borderId="0" xfId="0" applyFont="1" applyFill="1" applyAlignment="1" applyProtection="1">
      <alignment horizontal="right" wrapText="1" readingOrder="1"/>
      <protection locked="0"/>
    </xf>
    <xf numFmtId="3" fontId="18" fillId="8" borderId="83" xfId="0" applyNumberFormat="1" applyFont="1" applyFill="1" applyBorder="1" applyAlignment="1" applyProtection="1">
      <alignment horizontal="right" vertical="center" wrapText="1" readingOrder="1"/>
      <protection locked="0"/>
    </xf>
    <xf numFmtId="3" fontId="18" fillId="8" borderId="39" xfId="0" applyNumberFormat="1" applyFont="1" applyFill="1" applyBorder="1" applyAlignment="1" applyProtection="1">
      <alignment horizontal="right" vertical="center" wrapText="1" readingOrder="1"/>
      <protection locked="0"/>
    </xf>
    <xf numFmtId="3" fontId="18" fillId="8" borderId="92" xfId="0" applyNumberFormat="1" applyFont="1" applyFill="1" applyBorder="1" applyAlignment="1" applyProtection="1">
      <alignment horizontal="right" vertical="center" wrapText="1" readingOrder="1"/>
      <protection locked="0"/>
    </xf>
    <xf numFmtId="0" fontId="0" fillId="5" borderId="61" xfId="0" applyFont="1" applyFill="1" applyBorder="1" applyAlignment="1" applyProtection="1">
      <alignment vertical="top" wrapText="1"/>
      <protection locked="0"/>
    </xf>
    <xf numFmtId="0" fontId="18" fillId="0" borderId="6" xfId="0" applyFont="1" applyFill="1" applyBorder="1" applyAlignment="1" applyProtection="1">
      <alignment vertical="top" wrapText="1" readingOrder="1"/>
      <protection locked="0"/>
    </xf>
    <xf numFmtId="0" fontId="18" fillId="0" borderId="24" xfId="0" applyFont="1" applyFill="1" applyBorder="1" applyAlignment="1" applyProtection="1">
      <alignment vertical="top" wrapText="1" readingOrder="1"/>
      <protection locked="0"/>
    </xf>
    <xf numFmtId="0" fontId="15" fillId="0" borderId="70" xfId="0" applyFont="1" applyFill="1" applyBorder="1" applyAlignment="1" applyProtection="1">
      <alignment vertical="top" wrapText="1" readingOrder="1"/>
      <protection locked="0"/>
    </xf>
    <xf numFmtId="0" fontId="0" fillId="9" borderId="0" xfId="0" applyFont="1" applyFill="1" applyAlignment="1">
      <alignment wrapText="1"/>
    </xf>
    <xf numFmtId="3" fontId="18" fillId="0" borderId="107" xfId="0" applyNumberFormat="1" applyFont="1" applyFill="1" applyBorder="1" applyAlignment="1" applyProtection="1">
      <alignment horizontal="right" vertical="center" wrapText="1" readingOrder="1"/>
      <protection locked="0"/>
    </xf>
    <xf numFmtId="0" fontId="18" fillId="0" borderId="70" xfId="0" applyFont="1" applyFill="1" applyBorder="1" applyAlignment="1" applyProtection="1">
      <alignment vertical="top" wrapText="1" readingOrder="1"/>
      <protection locked="0"/>
    </xf>
    <xf numFmtId="0" fontId="15" fillId="0" borderId="6" xfId="0" applyFont="1" applyFill="1" applyBorder="1" applyAlignment="1" applyProtection="1">
      <alignment vertical="top" wrapText="1" readingOrder="1"/>
      <protection locked="0"/>
    </xf>
    <xf numFmtId="0" fontId="0" fillId="0" borderId="0" xfId="0" applyFont="1" applyAlignment="1">
      <alignment wrapText="1"/>
    </xf>
    <xf numFmtId="0" fontId="17" fillId="0" borderId="0"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15" fillId="0" borderId="0" xfId="0" applyFont="1"/>
    <xf numFmtId="0" fontId="18" fillId="0" borderId="40" xfId="16" applyFont="1" applyFill="1" applyBorder="1" applyAlignment="1" applyProtection="1">
      <alignment vertical="top" wrapText="1"/>
      <protection locked="0"/>
    </xf>
    <xf numFmtId="0" fontId="18" fillId="0" borderId="39" xfId="0" applyFont="1" applyFill="1" applyBorder="1" applyAlignment="1" applyProtection="1">
      <alignment vertical="top" wrapText="1"/>
      <protection locked="0"/>
    </xf>
    <xf numFmtId="0" fontId="18" fillId="0" borderId="38" xfId="0" applyFont="1" applyFill="1" applyBorder="1" applyAlignment="1" applyProtection="1">
      <alignment vertical="top" wrapText="1"/>
      <protection locked="0"/>
    </xf>
    <xf numFmtId="0" fontId="20" fillId="5" borderId="48" xfId="0" applyFont="1" applyFill="1" applyBorder="1" applyAlignment="1" applyProtection="1">
      <alignment horizontal="center" vertical="top" wrapText="1"/>
      <protection locked="0"/>
    </xf>
    <xf numFmtId="0" fontId="18" fillId="9" borderId="38" xfId="0" applyFont="1" applyFill="1" applyBorder="1" applyAlignment="1" applyProtection="1">
      <alignment vertical="top" wrapText="1"/>
      <protection locked="0"/>
    </xf>
    <xf numFmtId="0" fontId="18" fillId="9" borderId="39" xfId="0" applyFont="1" applyFill="1" applyBorder="1" applyAlignment="1" applyProtection="1">
      <alignment vertical="top" wrapText="1"/>
      <protection locked="0"/>
    </xf>
    <xf numFmtId="0" fontId="18" fillId="0" borderId="57" xfId="0" applyFont="1" applyFill="1" applyBorder="1" applyAlignment="1" applyProtection="1">
      <alignment vertical="top" wrapText="1"/>
      <protection locked="0"/>
    </xf>
    <xf numFmtId="1" fontId="30" fillId="11" borderId="0" xfId="0" applyNumberFormat="1" applyFont="1" applyFill="1" applyAlignment="1" applyProtection="1">
      <alignment horizontal="right" vertical="center" wrapText="1" readingOrder="1"/>
      <protection locked="0"/>
    </xf>
    <xf numFmtId="0" fontId="31" fillId="11" borderId="0" xfId="0" applyFont="1" applyFill="1" applyAlignment="1" applyProtection="1">
      <alignment horizontal="right" vertical="center" wrapText="1" readingOrder="1"/>
      <protection locked="0"/>
    </xf>
    <xf numFmtId="0" fontId="31" fillId="11" borderId="0" xfId="0" applyFont="1" applyFill="1" applyAlignment="1" applyProtection="1">
      <alignment vertical="center" wrapText="1" readingOrder="1"/>
      <protection locked="0"/>
    </xf>
    <xf numFmtId="0" fontId="30" fillId="11" borderId="0" xfId="0" applyFont="1" applyFill="1" applyAlignment="1" applyProtection="1">
      <alignment horizontal="right" vertical="center" wrapText="1" readingOrder="1"/>
      <protection locked="0"/>
    </xf>
    <xf numFmtId="0" fontId="15" fillId="9" borderId="0" xfId="0" applyFont="1" applyFill="1"/>
    <xf numFmtId="0" fontId="18" fillId="9" borderId="38" xfId="14" applyFont="1" applyFill="1" applyBorder="1" applyAlignment="1" applyProtection="1">
      <alignment vertical="top" wrapText="1"/>
      <protection locked="0"/>
    </xf>
    <xf numFmtId="0" fontId="18" fillId="9" borderId="40" xfId="0" applyFont="1" applyFill="1" applyBorder="1" applyAlignment="1" applyProtection="1">
      <alignment vertical="top" wrapText="1"/>
      <protection locked="0"/>
    </xf>
    <xf numFmtId="0" fontId="18" fillId="0" borderId="43" xfId="0" applyFont="1" applyBorder="1" applyAlignment="1" applyProtection="1">
      <alignment vertical="top" wrapText="1"/>
      <protection locked="0"/>
    </xf>
    <xf numFmtId="0" fontId="18" fillId="0" borderId="3" xfId="0" applyFont="1" applyFill="1" applyBorder="1" applyAlignment="1" applyProtection="1">
      <alignment vertical="center" wrapText="1" readingOrder="1"/>
      <protection locked="0"/>
    </xf>
    <xf numFmtId="0" fontId="15" fillId="0" borderId="27" xfId="0" applyFont="1" applyFill="1" applyBorder="1" applyAlignment="1" applyProtection="1">
      <alignment vertical="top" wrapText="1"/>
      <protection locked="0"/>
    </xf>
    <xf numFmtId="0" fontId="16" fillId="0" borderId="0" xfId="0" applyFont="1" applyFill="1" applyBorder="1" applyAlignment="1" applyProtection="1">
      <alignment horizontal="right" vertical="top" wrapText="1" indent="1"/>
      <protection locked="0"/>
    </xf>
    <xf numFmtId="0" fontId="20" fillId="0" borderId="0" xfId="0" applyFont="1" applyFill="1" applyBorder="1" applyAlignment="1" applyProtection="1">
      <alignment horizontal="right" vertical="top" wrapText="1"/>
      <protection locked="0"/>
    </xf>
    <xf numFmtId="0" fontId="18" fillId="0" borderId="29" xfId="0" applyFont="1" applyBorder="1" applyAlignment="1" applyProtection="1">
      <alignment vertical="top" wrapText="1"/>
      <protection locked="0"/>
    </xf>
    <xf numFmtId="0" fontId="15" fillId="0" borderId="53" xfId="0" applyFont="1" applyFill="1" applyBorder="1" applyAlignment="1" applyProtection="1">
      <alignment vertical="top" wrapText="1"/>
      <protection locked="0"/>
    </xf>
    <xf numFmtId="0" fontId="18" fillId="0" borderId="43" xfId="0" applyFont="1" applyFill="1" applyBorder="1" applyAlignment="1" applyProtection="1">
      <alignment vertical="top" wrapText="1"/>
      <protection locked="0"/>
    </xf>
    <xf numFmtId="0" fontId="18" fillId="9" borderId="38" xfId="12" applyFont="1" applyFill="1" applyBorder="1" applyAlignment="1" applyProtection="1">
      <alignment vertical="top" wrapText="1"/>
      <protection locked="0"/>
    </xf>
    <xf numFmtId="0" fontId="18" fillId="9" borderId="39" xfId="12" applyFont="1" applyFill="1" applyBorder="1" applyAlignment="1" applyProtection="1">
      <alignment vertical="top" wrapText="1"/>
      <protection locked="0"/>
    </xf>
    <xf numFmtId="0" fontId="18" fillId="0" borderId="31" xfId="0" applyFont="1" applyBorder="1" applyAlignment="1" applyProtection="1">
      <alignment vertical="top" wrapText="1"/>
      <protection locked="0"/>
    </xf>
    <xf numFmtId="0" fontId="18" fillId="0" borderId="42" xfId="0" applyFont="1" applyBorder="1" applyAlignment="1" applyProtection="1">
      <alignment vertical="top" wrapText="1"/>
      <protection locked="0"/>
    </xf>
    <xf numFmtId="0" fontId="18" fillId="0" borderId="14" xfId="16" applyFont="1" applyFill="1" applyBorder="1" applyAlignment="1" applyProtection="1">
      <alignment vertical="top" wrapText="1"/>
      <protection locked="0"/>
    </xf>
    <xf numFmtId="0" fontId="20" fillId="5" borderId="72" xfId="0" applyFont="1" applyFill="1" applyBorder="1" applyAlignment="1" applyProtection="1">
      <alignment horizontal="center" vertical="top" wrapText="1"/>
      <protection locked="0"/>
    </xf>
    <xf numFmtId="0" fontId="18" fillId="9" borderId="43" xfId="0" applyFont="1" applyFill="1" applyBorder="1" applyAlignment="1" applyProtection="1">
      <alignment vertical="top" wrapText="1"/>
      <protection locked="0"/>
    </xf>
    <xf numFmtId="0" fontId="18" fillId="0" borderId="43" xfId="0" applyFont="1" applyFill="1" applyBorder="1" applyAlignment="1" applyProtection="1">
      <alignment horizontal="left" vertical="top" wrapText="1"/>
      <protection locked="0"/>
    </xf>
    <xf numFmtId="0" fontId="18" fillId="0" borderId="42" xfId="0" applyFont="1" applyFill="1" applyBorder="1" applyAlignment="1">
      <alignment vertical="top" wrapText="1"/>
    </xf>
    <xf numFmtId="0" fontId="18" fillId="0" borderId="83" xfId="0" applyFont="1" applyFill="1" applyBorder="1" applyAlignment="1" applyProtection="1">
      <alignment vertical="top" wrapText="1"/>
      <protection locked="0"/>
    </xf>
    <xf numFmtId="0" fontId="18" fillId="0" borderId="57" xfId="1" applyFont="1" applyFill="1" applyBorder="1" applyAlignment="1" applyProtection="1">
      <alignment vertical="top" wrapText="1"/>
      <protection locked="0"/>
    </xf>
    <xf numFmtId="0" fontId="18" fillId="0" borderId="73" xfId="0" applyFont="1" applyFill="1" applyBorder="1" applyAlignment="1" applyProtection="1">
      <alignment horizontal="left" vertical="top" wrapText="1"/>
      <protection locked="0"/>
    </xf>
    <xf numFmtId="0" fontId="18" fillId="0" borderId="25" xfId="16" applyFont="1" applyFill="1" applyBorder="1" applyAlignment="1" applyProtection="1">
      <alignment horizontal="left" vertical="center" wrapText="1" readingOrder="1"/>
      <protection locked="0"/>
    </xf>
    <xf numFmtId="0" fontId="20" fillId="0" borderId="26" xfId="0" applyFont="1" applyFill="1" applyBorder="1" applyAlignment="1" applyProtection="1">
      <alignment horizontal="left" vertical="center" wrapText="1" readingOrder="1"/>
      <protection locked="0"/>
    </xf>
    <xf numFmtId="0" fontId="20" fillId="0" borderId="49" xfId="0" applyFont="1" applyFill="1" applyBorder="1" applyAlignment="1" applyProtection="1">
      <alignment horizontal="left" vertical="center" wrapText="1" readingOrder="1"/>
      <protection locked="0"/>
    </xf>
    <xf numFmtId="0" fontId="15" fillId="0" borderId="18" xfId="16" applyFont="1" applyFill="1" applyBorder="1" applyAlignment="1">
      <alignment horizontal="left" vertical="center" wrapText="1"/>
    </xf>
    <xf numFmtId="0" fontId="15" fillId="0" borderId="15" xfId="0" applyFont="1" applyFill="1" applyBorder="1" applyAlignment="1" applyProtection="1">
      <alignment vertical="top" wrapText="1"/>
      <protection locked="0"/>
    </xf>
    <xf numFmtId="0" fontId="18" fillId="0" borderId="25"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left" vertical="top" wrapText="1"/>
      <protection locked="0"/>
    </xf>
    <xf numFmtId="0" fontId="20" fillId="2" borderId="16" xfId="0" applyFont="1" applyFill="1" applyBorder="1" applyAlignment="1" applyProtection="1">
      <alignment vertical="center" wrapText="1" readingOrder="1"/>
      <protection locked="0"/>
    </xf>
    <xf numFmtId="0" fontId="18" fillId="2" borderId="3" xfId="0" applyFont="1" applyFill="1" applyBorder="1" applyAlignment="1" applyProtection="1">
      <alignment vertical="center" wrapText="1" readingOrder="1"/>
      <protection locked="0"/>
    </xf>
    <xf numFmtId="0" fontId="20" fillId="2" borderId="11" xfId="0" applyFont="1" applyFill="1" applyBorder="1" applyAlignment="1" applyProtection="1">
      <alignment vertical="center" wrapText="1" readingOrder="1"/>
      <protection locked="0"/>
    </xf>
    <xf numFmtId="0" fontId="31" fillId="2" borderId="0" xfId="0" applyFont="1" applyFill="1" applyAlignment="1" applyProtection="1">
      <alignment horizontal="right" vertical="center" wrapText="1" readingOrder="1"/>
      <protection locked="0"/>
    </xf>
    <xf numFmtId="0" fontId="33" fillId="0" borderId="0" xfId="0" applyFont="1" applyBorder="1" applyAlignment="1" applyProtection="1">
      <alignment horizontal="center"/>
    </xf>
    <xf numFmtId="0" fontId="20" fillId="4" borderId="48" xfId="0" applyFont="1" applyFill="1" applyBorder="1" applyAlignment="1" applyProtection="1">
      <alignment horizontal="center" vertical="center" wrapText="1" readingOrder="1"/>
      <protection locked="0"/>
    </xf>
    <xf numFmtId="0" fontId="20" fillId="4" borderId="1" xfId="0" applyFont="1" applyFill="1" applyBorder="1" applyAlignment="1" applyProtection="1">
      <alignment horizontal="center" vertical="center" wrapText="1" readingOrder="1"/>
      <protection locked="0"/>
    </xf>
    <xf numFmtId="0" fontId="16" fillId="2" borderId="0" xfId="0" applyFont="1" applyFill="1" applyAlignment="1" applyProtection="1">
      <alignment horizontal="center" vertical="top" wrapText="1" readingOrder="1"/>
      <protection locked="0"/>
    </xf>
    <xf numFmtId="0" fontId="18" fillId="2" borderId="0" xfId="0" applyFont="1" applyFill="1" applyBorder="1" applyAlignment="1" applyProtection="1">
      <alignment horizontal="left" vertical="top" wrapText="1" readingOrder="1"/>
      <protection locked="0"/>
    </xf>
    <xf numFmtId="0" fontId="20" fillId="4" borderId="7" xfId="0" applyFont="1" applyFill="1" applyBorder="1" applyAlignment="1" applyProtection="1">
      <alignment vertical="center" wrapText="1" readingOrder="1"/>
      <protection locked="0"/>
    </xf>
    <xf numFmtId="0" fontId="18" fillId="0" borderId="53" xfId="0" applyFont="1" applyFill="1" applyBorder="1" applyAlignment="1" applyProtection="1">
      <alignment vertical="top" wrapText="1" readingOrder="1"/>
      <protection locked="0"/>
    </xf>
    <xf numFmtId="0" fontId="18" fillId="0" borderId="38" xfId="0" applyFont="1" applyFill="1" applyBorder="1" applyAlignment="1" applyProtection="1">
      <alignment vertical="top" wrapText="1" readingOrder="1"/>
      <protection locked="0"/>
    </xf>
    <xf numFmtId="0" fontId="15" fillId="0" borderId="42" xfId="0" applyFont="1" applyFill="1" applyBorder="1" applyAlignment="1" applyProtection="1">
      <alignment vertical="top" wrapText="1" readingOrder="1"/>
      <protection locked="0"/>
    </xf>
    <xf numFmtId="0" fontId="15" fillId="0" borderId="53" xfId="0" applyFont="1" applyFill="1" applyBorder="1" applyAlignment="1" applyProtection="1">
      <alignment vertical="top" wrapText="1" readingOrder="1"/>
      <protection locked="0"/>
    </xf>
    <xf numFmtId="3" fontId="18" fillId="0" borderId="18" xfId="0" applyNumberFormat="1" applyFont="1" applyFill="1" applyBorder="1" applyAlignment="1" applyProtection="1">
      <alignment horizontal="right" vertical="center" wrapText="1" readingOrder="1"/>
      <protection locked="0"/>
    </xf>
    <xf numFmtId="0" fontId="30" fillId="2" borderId="3" xfId="0" applyFont="1" applyFill="1" applyBorder="1" applyAlignment="1" applyProtection="1">
      <alignment vertical="center" wrapText="1" readingOrder="1"/>
      <protection locked="0"/>
    </xf>
    <xf numFmtId="0" fontId="30" fillId="2" borderId="5" xfId="0" applyFont="1" applyFill="1" applyBorder="1" applyAlignment="1" applyProtection="1">
      <alignment vertical="center" wrapText="1" readingOrder="1"/>
      <protection locked="0"/>
    </xf>
    <xf numFmtId="0" fontId="18" fillId="2" borderId="5" xfId="0" applyFont="1" applyFill="1" applyBorder="1" applyAlignment="1" applyProtection="1">
      <alignment vertical="center" wrapText="1" readingOrder="1"/>
      <protection locked="0"/>
    </xf>
    <xf numFmtId="3" fontId="18" fillId="8" borderId="49" xfId="0" applyNumberFormat="1" applyFont="1" applyFill="1" applyBorder="1" applyAlignment="1" applyProtection="1">
      <alignment horizontal="right" vertical="top" wrapText="1" readingOrder="1"/>
      <protection locked="0"/>
    </xf>
    <xf numFmtId="3" fontId="18" fillId="0" borderId="34" xfId="0" applyNumberFormat="1" applyFont="1" applyFill="1" applyBorder="1" applyAlignment="1" applyProtection="1">
      <alignment horizontal="right" vertical="center" wrapText="1" readingOrder="1"/>
      <protection locked="0"/>
    </xf>
    <xf numFmtId="0" fontId="18" fillId="0" borderId="52" xfId="0" applyFont="1" applyFill="1" applyBorder="1" applyAlignment="1" applyProtection="1">
      <alignment vertical="top" wrapText="1" readingOrder="1"/>
      <protection locked="0"/>
    </xf>
    <xf numFmtId="0" fontId="18" fillId="0" borderId="42" xfId="0" applyFont="1" applyFill="1" applyBorder="1" applyAlignment="1" applyProtection="1">
      <alignment vertical="top" wrapText="1" readingOrder="1"/>
      <protection locked="0"/>
    </xf>
    <xf numFmtId="3" fontId="18" fillId="12" borderId="49" xfId="0" applyNumberFormat="1" applyFont="1" applyFill="1" applyBorder="1" applyAlignment="1" applyProtection="1">
      <alignment horizontal="right" vertical="center" wrapText="1" readingOrder="1"/>
      <protection locked="0"/>
    </xf>
    <xf numFmtId="3" fontId="18" fillId="12" borderId="43" xfId="0" applyNumberFormat="1" applyFont="1" applyFill="1" applyBorder="1" applyAlignment="1" applyProtection="1">
      <alignment horizontal="right" vertical="center" wrapText="1" readingOrder="1"/>
      <protection locked="0"/>
    </xf>
    <xf numFmtId="0" fontId="18" fillId="9" borderId="3" xfId="0" applyFont="1" applyFill="1" applyBorder="1" applyAlignment="1" applyProtection="1">
      <alignment vertical="center" wrapText="1" readingOrder="1"/>
      <protection locked="0"/>
    </xf>
    <xf numFmtId="3" fontId="18" fillId="8" borderId="58" xfId="0" applyNumberFormat="1" applyFont="1" applyFill="1" applyBorder="1" applyAlignment="1" applyProtection="1">
      <alignment horizontal="right" vertical="top" wrapText="1" readingOrder="1"/>
      <protection locked="0"/>
    </xf>
    <xf numFmtId="3" fontId="18" fillId="8" borderId="40" xfId="0" applyNumberFormat="1" applyFont="1" applyFill="1" applyBorder="1" applyAlignment="1" applyProtection="1">
      <alignment horizontal="right" vertical="top" wrapText="1" readingOrder="1"/>
      <protection locked="0"/>
    </xf>
    <xf numFmtId="0" fontId="18" fillId="0" borderId="64" xfId="0" applyFont="1" applyFill="1" applyBorder="1" applyAlignment="1" applyProtection="1">
      <alignment vertical="top" wrapText="1" readingOrder="1"/>
      <protection locked="0"/>
    </xf>
    <xf numFmtId="0" fontId="18" fillId="2" borderId="4" xfId="0" applyFont="1" applyFill="1" applyBorder="1" applyAlignment="1" applyProtection="1">
      <alignment vertical="center" wrapText="1" readingOrder="1"/>
      <protection locked="0"/>
    </xf>
    <xf numFmtId="3" fontId="18" fillId="8" borderId="43" xfId="0" applyNumberFormat="1" applyFont="1" applyFill="1" applyBorder="1" applyAlignment="1" applyProtection="1">
      <alignment horizontal="right" vertical="top" wrapText="1" readingOrder="1"/>
      <protection locked="0"/>
    </xf>
    <xf numFmtId="0" fontId="18" fillId="2" borderId="0" xfId="0" applyFont="1" applyFill="1" applyBorder="1" applyAlignment="1" applyProtection="1">
      <alignment vertical="center" wrapText="1" readingOrder="1"/>
      <protection locked="0"/>
    </xf>
    <xf numFmtId="0" fontId="20" fillId="0" borderId="0" xfId="0" applyFont="1" applyFill="1" applyBorder="1" applyAlignment="1" applyProtection="1">
      <alignment horizontal="right" vertical="center" wrapText="1" indent="1" readingOrder="1"/>
      <protection locked="0"/>
    </xf>
    <xf numFmtId="3" fontId="18" fillId="0" borderId="0" xfId="0" applyNumberFormat="1" applyFont="1" applyFill="1" applyBorder="1" applyAlignment="1" applyProtection="1">
      <alignment horizontal="right" vertical="top" wrapText="1" readingOrder="1"/>
      <protection locked="0"/>
    </xf>
    <xf numFmtId="0" fontId="20" fillId="3" borderId="7" xfId="0" applyFont="1" applyFill="1" applyBorder="1" applyAlignment="1" applyProtection="1">
      <alignment vertical="center" wrapText="1" readingOrder="1"/>
      <protection locked="0"/>
    </xf>
    <xf numFmtId="0" fontId="20" fillId="3" borderId="1" xfId="0" applyFont="1" applyFill="1" applyBorder="1" applyAlignment="1" applyProtection="1">
      <alignment horizontal="center" vertical="center" wrapText="1" readingOrder="1"/>
      <protection locked="0"/>
    </xf>
    <xf numFmtId="3" fontId="18" fillId="0" borderId="53" xfId="0" applyNumberFormat="1" applyFont="1" applyFill="1" applyBorder="1" applyAlignment="1" applyProtection="1">
      <alignment horizontal="right" vertical="center" wrapText="1" readingOrder="1"/>
      <protection locked="0"/>
    </xf>
    <xf numFmtId="3" fontId="18" fillId="0" borderId="43" xfId="0" applyNumberFormat="1" applyFont="1" applyFill="1" applyBorder="1" applyAlignment="1" applyProtection="1">
      <alignment horizontal="right" vertical="center" wrapText="1" readingOrder="1"/>
      <protection locked="0"/>
    </xf>
    <xf numFmtId="3" fontId="18" fillId="0" borderId="49" xfId="0" applyNumberFormat="1" applyFont="1" applyFill="1" applyBorder="1" applyAlignment="1" applyProtection="1">
      <alignment horizontal="right" vertical="center" wrapText="1" readingOrder="1"/>
      <protection locked="0"/>
    </xf>
    <xf numFmtId="0" fontId="30" fillId="2" borderId="0" xfId="0" applyFont="1" applyFill="1" applyBorder="1" applyAlignment="1" applyProtection="1">
      <alignment vertical="center" wrapText="1" readingOrder="1"/>
      <protection locked="0"/>
    </xf>
    <xf numFmtId="0" fontId="21" fillId="2" borderId="0" xfId="0" applyFont="1" applyFill="1" applyBorder="1" applyAlignment="1" applyProtection="1">
      <alignment vertical="center" wrapText="1" readingOrder="1"/>
      <protection locked="0"/>
    </xf>
    <xf numFmtId="3" fontId="18" fillId="0" borderId="0" xfId="0" applyNumberFormat="1" applyFont="1" applyFill="1" applyBorder="1" applyAlignment="1" applyProtection="1">
      <alignment horizontal="right" vertical="center" wrapText="1" readingOrder="1"/>
      <protection locked="0"/>
    </xf>
    <xf numFmtId="0" fontId="35" fillId="2" borderId="0" xfId="0" applyFont="1" applyFill="1" applyBorder="1" applyAlignment="1" applyProtection="1">
      <alignment vertical="center" wrapText="1" readingOrder="1"/>
      <protection locked="0"/>
    </xf>
    <xf numFmtId="0" fontId="30" fillId="10" borderId="5" xfId="0" applyFont="1" applyFill="1" applyBorder="1" applyAlignment="1" applyProtection="1">
      <alignment vertical="center" wrapText="1" readingOrder="1"/>
      <protection locked="0"/>
    </xf>
    <xf numFmtId="3" fontId="18" fillId="0" borderId="42" xfId="0" applyNumberFormat="1" applyFont="1" applyFill="1" applyBorder="1" applyAlignment="1" applyProtection="1">
      <alignment horizontal="right" vertical="center" wrapText="1" readingOrder="1"/>
      <protection locked="0"/>
    </xf>
    <xf numFmtId="3" fontId="18" fillId="0" borderId="52" xfId="0" applyNumberFormat="1" applyFont="1" applyFill="1" applyBorder="1" applyAlignment="1" applyProtection="1">
      <alignment horizontal="right" vertical="center" wrapText="1" readingOrder="1"/>
      <protection locked="0"/>
    </xf>
    <xf numFmtId="3" fontId="18" fillId="0" borderId="39" xfId="0" applyNumberFormat="1" applyFont="1" applyFill="1" applyBorder="1" applyAlignment="1" applyProtection="1">
      <alignment horizontal="right" vertical="center" wrapText="1" readingOrder="1"/>
      <protection locked="0"/>
    </xf>
    <xf numFmtId="0" fontId="18" fillId="2" borderId="0" xfId="0" applyFont="1" applyFill="1" applyBorder="1" applyAlignment="1" applyProtection="1">
      <alignment horizontal="center" vertical="center" wrapText="1" readingOrder="1"/>
      <protection locked="0"/>
    </xf>
    <xf numFmtId="0" fontId="0" fillId="0" borderId="0" xfId="0" applyFont="1"/>
    <xf numFmtId="0" fontId="0" fillId="0" borderId="0" xfId="0" applyFont="1" applyAlignment="1"/>
    <xf numFmtId="0" fontId="0" fillId="0" borderId="0" xfId="0" applyFont="1" applyBorder="1" applyAlignment="1"/>
    <xf numFmtId="0" fontId="15" fillId="0" borderId="0" xfId="0" applyFont="1" applyAlignment="1">
      <alignment horizontal="left" readingOrder="1"/>
    </xf>
    <xf numFmtId="0" fontId="18" fillId="0" borderId="25" xfId="0" applyFont="1" applyFill="1" applyBorder="1" applyAlignment="1" applyProtection="1">
      <alignment vertical="center" wrapText="1" readingOrder="1"/>
      <protection locked="0"/>
    </xf>
    <xf numFmtId="0" fontId="18" fillId="0" borderId="53" xfId="0" applyFont="1" applyFill="1" applyBorder="1" applyAlignment="1" applyProtection="1">
      <alignment horizontal="left" vertical="top" wrapText="1"/>
      <protection locked="0"/>
    </xf>
    <xf numFmtId="0" fontId="27" fillId="9" borderId="0" xfId="3" applyFont="1" applyFill="1" applyBorder="1" applyAlignment="1" applyProtection="1">
      <alignment horizontal="right"/>
    </xf>
    <xf numFmtId="0" fontId="23" fillId="0" borderId="77" xfId="3" applyFont="1" applyBorder="1" applyProtection="1"/>
    <xf numFmtId="0" fontId="23" fillId="13" borderId="0" xfId="3" applyFont="1" applyFill="1" applyBorder="1" applyProtection="1"/>
    <xf numFmtId="0" fontId="23" fillId="0" borderId="75" xfId="3" applyFont="1" applyBorder="1" applyProtection="1"/>
    <xf numFmtId="0" fontId="23" fillId="9" borderId="89" xfId="3" applyFont="1" applyFill="1" applyBorder="1" applyProtection="1"/>
    <xf numFmtId="0" fontId="23" fillId="0" borderId="80" xfId="3" applyFont="1" applyBorder="1" applyProtection="1"/>
    <xf numFmtId="0" fontId="15" fillId="9" borderId="0" xfId="16" applyFont="1" applyFill="1" applyBorder="1"/>
    <xf numFmtId="0" fontId="23" fillId="9" borderId="0" xfId="40" applyFont="1" applyFill="1" applyBorder="1" applyProtection="1"/>
    <xf numFmtId="14" fontId="23" fillId="9" borderId="0" xfId="40" applyNumberFormat="1" applyFont="1" applyFill="1" applyBorder="1" applyProtection="1"/>
    <xf numFmtId="0" fontId="23" fillId="0" borderId="94" xfId="40" applyFont="1" applyBorder="1" applyProtection="1"/>
    <xf numFmtId="0" fontId="23" fillId="0" borderId="82" xfId="3" applyFont="1" applyBorder="1" applyProtection="1"/>
    <xf numFmtId="0" fontId="23" fillId="0" borderId="95" xfId="3" applyFont="1" applyBorder="1" applyProtection="1"/>
    <xf numFmtId="0" fontId="23" fillId="0" borderId="96" xfId="3" applyFont="1" applyBorder="1" applyProtection="1"/>
    <xf numFmtId="0" fontId="33" fillId="0" borderId="77" xfId="3" applyFont="1" applyBorder="1" applyAlignment="1" applyProtection="1">
      <alignment horizontal="left"/>
    </xf>
    <xf numFmtId="0" fontId="23" fillId="0" borderId="79" xfId="3" applyFont="1" applyBorder="1" applyProtection="1"/>
    <xf numFmtId="0" fontId="23" fillId="0" borderId="98" xfId="3" applyFont="1" applyBorder="1" applyProtection="1"/>
    <xf numFmtId="0" fontId="23" fillId="12" borderId="78" xfId="3" applyFont="1" applyFill="1" applyBorder="1" applyAlignment="1">
      <alignment horizontal="center"/>
    </xf>
    <xf numFmtId="0" fontId="33" fillId="0" borderId="100" xfId="3" applyFont="1" applyBorder="1" applyAlignment="1" applyProtection="1">
      <alignment horizontal="left"/>
    </xf>
    <xf numFmtId="0" fontId="23" fillId="0" borderId="101" xfId="3" applyFont="1" applyBorder="1" applyProtection="1"/>
    <xf numFmtId="0" fontId="23" fillId="0" borderId="102" xfId="3" applyFont="1" applyBorder="1" applyProtection="1"/>
    <xf numFmtId="0" fontId="23" fillId="0" borderId="100" xfId="3" applyFont="1" applyBorder="1" applyProtection="1"/>
    <xf numFmtId="0" fontId="23" fillId="0" borderId="103" xfId="3" applyFont="1" applyBorder="1" applyProtection="1"/>
    <xf numFmtId="0" fontId="23" fillId="0" borderId="89" xfId="3" applyFont="1" applyBorder="1" applyProtection="1"/>
    <xf numFmtId="0" fontId="33" fillId="0" borderId="89" xfId="3" applyFont="1" applyBorder="1" applyAlignment="1" applyProtection="1">
      <alignment horizontal="left"/>
    </xf>
    <xf numFmtId="0" fontId="36" fillId="0" borderId="104" xfId="0" applyFont="1" applyBorder="1"/>
    <xf numFmtId="0" fontId="33" fillId="0" borderId="82" xfId="40" applyFont="1" applyBorder="1" applyAlignment="1" applyProtection="1">
      <alignment horizontal="left"/>
    </xf>
    <xf numFmtId="0" fontId="36" fillId="0" borderId="82" xfId="0" applyFont="1" applyBorder="1"/>
    <xf numFmtId="0" fontId="33" fillId="0" borderId="95" xfId="40" applyFont="1" applyBorder="1" applyAlignment="1" applyProtection="1">
      <alignment horizontal="left"/>
    </xf>
    <xf numFmtId="0" fontId="23" fillId="0" borderId="82" xfId="40" quotePrefix="1" applyFont="1" applyBorder="1" applyProtection="1"/>
    <xf numFmtId="0" fontId="36" fillId="0" borderId="96" xfId="0" applyFont="1" applyBorder="1"/>
    <xf numFmtId="0" fontId="36" fillId="0" borderId="76" xfId="0" applyFont="1" applyBorder="1"/>
    <xf numFmtId="0" fontId="36" fillId="0" borderId="77" xfId="0" applyFont="1" applyBorder="1"/>
    <xf numFmtId="0" fontId="36" fillId="0" borderId="97" xfId="0" applyFont="1" applyBorder="1"/>
    <xf numFmtId="0" fontId="33" fillId="0" borderId="77" xfId="40" applyFont="1" applyBorder="1" applyAlignment="1" applyProtection="1">
      <alignment horizontal="left"/>
    </xf>
    <xf numFmtId="0" fontId="36" fillId="0" borderId="79" xfId="0" applyFont="1" applyBorder="1"/>
    <xf numFmtId="0" fontId="23" fillId="0" borderId="76" xfId="40" quotePrefix="1" applyFont="1" applyBorder="1" applyProtection="1"/>
    <xf numFmtId="0" fontId="36" fillId="0" borderId="98" xfId="0" applyFont="1" applyBorder="1"/>
    <xf numFmtId="0" fontId="23" fillId="0" borderId="80" xfId="3" applyFont="1" applyBorder="1" applyAlignment="1" applyProtection="1">
      <alignment horizontal="right"/>
    </xf>
    <xf numFmtId="0" fontId="23" fillId="0" borderId="77" xfId="3" applyFont="1" applyBorder="1" applyAlignment="1" applyProtection="1">
      <alignment horizontal="right"/>
    </xf>
    <xf numFmtId="0" fontId="36" fillId="0" borderId="99" xfId="0" applyFont="1" applyBorder="1"/>
    <xf numFmtId="0" fontId="33" fillId="0" borderId="100" xfId="40" applyFont="1" applyBorder="1" applyAlignment="1" applyProtection="1">
      <alignment horizontal="left"/>
    </xf>
    <xf numFmtId="0" fontId="36" fillId="0" borderId="101" xfId="0" applyFont="1" applyBorder="1"/>
    <xf numFmtId="0" fontId="36" fillId="0" borderId="102" xfId="0" applyFont="1" applyBorder="1"/>
    <xf numFmtId="0" fontId="36" fillId="0" borderId="100" xfId="0" applyFont="1" applyBorder="1"/>
    <xf numFmtId="0" fontId="36" fillId="0" borderId="103" xfId="0" applyFont="1" applyBorder="1"/>
    <xf numFmtId="0" fontId="23" fillId="0" borderId="74" xfId="40" applyFont="1" applyBorder="1"/>
    <xf numFmtId="0" fontId="23" fillId="0" borderId="75" xfId="40" applyFont="1" applyBorder="1" applyProtection="1"/>
    <xf numFmtId="0" fontId="23" fillId="0" borderId="77" xfId="40" applyFont="1" applyBorder="1" applyProtection="1"/>
    <xf numFmtId="0" fontId="23" fillId="0" borderId="81" xfId="3" applyFont="1" applyBorder="1"/>
    <xf numFmtId="0" fontId="23" fillId="0" borderId="76" xfId="3" applyFont="1" applyFill="1" applyBorder="1" applyProtection="1"/>
    <xf numFmtId="0" fontId="18" fillId="9" borderId="56" xfId="9" applyFont="1" applyFill="1" applyBorder="1" applyAlignment="1" applyProtection="1">
      <alignment vertical="top" wrapText="1"/>
      <protection locked="0"/>
    </xf>
    <xf numFmtId="0" fontId="15" fillId="0" borderId="15" xfId="0" applyFont="1" applyFill="1" applyBorder="1" applyAlignment="1" applyProtection="1">
      <alignment vertical="top" wrapText="1"/>
      <protection locked="0"/>
    </xf>
    <xf numFmtId="0" fontId="15" fillId="0" borderId="53" xfId="0" applyFont="1" applyFill="1" applyBorder="1" applyAlignment="1" applyProtection="1">
      <alignment vertical="top" wrapText="1"/>
      <protection locked="0"/>
    </xf>
    <xf numFmtId="0" fontId="16" fillId="2" borderId="0" xfId="0" applyFont="1" applyFill="1" applyAlignment="1" applyProtection="1">
      <alignment horizontal="center" vertical="top" wrapText="1" readingOrder="1"/>
      <protection locked="0"/>
    </xf>
    <xf numFmtId="0" fontId="0" fillId="0" borderId="0" xfId="0" applyFont="1"/>
    <xf numFmtId="0" fontId="18" fillId="0" borderId="25" xfId="16" applyFont="1" applyFill="1" applyBorder="1" applyAlignment="1" applyProtection="1">
      <alignment horizontal="left" vertical="center" wrapText="1" readingOrder="1"/>
      <protection locked="0"/>
    </xf>
    <xf numFmtId="0" fontId="18" fillId="0" borderId="25" xfId="0" applyFont="1" applyFill="1" applyBorder="1" applyAlignment="1" applyProtection="1">
      <alignment horizontal="left" vertical="center" wrapText="1"/>
      <protection locked="0"/>
    </xf>
    <xf numFmtId="0" fontId="15" fillId="0" borderId="18" xfId="16" applyFont="1" applyFill="1" applyBorder="1" applyAlignment="1">
      <alignment horizontal="left" vertical="center" wrapText="1"/>
    </xf>
    <xf numFmtId="0" fontId="18" fillId="0" borderId="18" xfId="0" applyFont="1" applyFill="1" applyBorder="1" applyAlignment="1" applyProtection="1">
      <alignment horizontal="left" vertical="top" wrapText="1"/>
      <protection locked="0"/>
    </xf>
    <xf numFmtId="0" fontId="20" fillId="0" borderId="26" xfId="0" applyFont="1" applyFill="1" applyBorder="1" applyAlignment="1" applyProtection="1">
      <alignment horizontal="left" vertical="center" wrapText="1" readingOrder="1"/>
      <protection locked="0"/>
    </xf>
    <xf numFmtId="0" fontId="20" fillId="0" borderId="49" xfId="0" applyFont="1" applyFill="1" applyBorder="1" applyAlignment="1" applyProtection="1">
      <alignment horizontal="left" vertical="center" wrapText="1" readingOrder="1"/>
      <protection locked="0"/>
    </xf>
    <xf numFmtId="0" fontId="0" fillId="0" borderId="0" xfId="0"/>
    <xf numFmtId="0" fontId="0" fillId="0" borderId="0" xfId="0" applyAlignment="1">
      <alignment horizontal="left" readingOrder="1"/>
    </xf>
    <xf numFmtId="0" fontId="15" fillId="0" borderId="38" xfId="0" applyFont="1" applyFill="1" applyBorder="1" applyAlignment="1" applyProtection="1">
      <alignment vertical="top" wrapText="1" readingOrder="1"/>
      <protection locked="0"/>
    </xf>
    <xf numFmtId="0" fontId="13" fillId="0" borderId="38" xfId="0" applyFont="1" applyFill="1" applyBorder="1" applyAlignment="1" applyProtection="1">
      <alignment vertical="top" wrapText="1" readingOrder="1"/>
      <protection locked="0"/>
    </xf>
    <xf numFmtId="0" fontId="20" fillId="4" borderId="111" xfId="0" applyFont="1" applyFill="1" applyBorder="1" applyAlignment="1" applyProtection="1">
      <alignment horizontal="center" vertical="center" wrapText="1" readingOrder="1"/>
      <protection locked="0"/>
    </xf>
    <xf numFmtId="3" fontId="18" fillId="8" borderId="43" xfId="0" applyNumberFormat="1" applyFont="1" applyFill="1" applyBorder="1" applyAlignment="1" applyProtection="1">
      <alignment horizontal="right" vertical="center" wrapText="1" readingOrder="1"/>
      <protection locked="0"/>
    </xf>
    <xf numFmtId="0" fontId="20" fillId="4" borderId="55" xfId="0" applyFont="1" applyFill="1" applyBorder="1" applyAlignment="1" applyProtection="1">
      <alignment horizontal="center" vertical="center" wrapText="1" readingOrder="1"/>
      <protection locked="0"/>
    </xf>
    <xf numFmtId="0" fontId="20" fillId="14" borderId="1" xfId="0" applyFont="1" applyFill="1" applyBorder="1" applyAlignment="1" applyProtection="1">
      <alignment horizontal="center" vertical="center" wrapText="1" readingOrder="1"/>
      <protection locked="0"/>
    </xf>
    <xf numFmtId="0" fontId="20" fillId="14" borderId="114" xfId="0" applyFont="1" applyFill="1" applyBorder="1" applyAlignment="1" applyProtection="1">
      <alignment horizontal="center" vertical="center" wrapText="1" readingOrder="1"/>
      <protection locked="0"/>
    </xf>
    <xf numFmtId="0" fontId="20" fillId="14" borderId="113" xfId="0" applyFont="1" applyFill="1" applyBorder="1" applyAlignment="1" applyProtection="1">
      <alignment horizontal="center" vertical="center" wrapText="1" readingOrder="1"/>
      <protection locked="0"/>
    </xf>
    <xf numFmtId="0" fontId="20" fillId="4" borderId="62" xfId="0" applyFont="1" applyFill="1" applyBorder="1" applyAlignment="1" applyProtection="1">
      <alignment horizontal="center" vertical="center" wrapText="1" readingOrder="1"/>
      <protection locked="0"/>
    </xf>
    <xf numFmtId="0" fontId="20" fillId="14" borderId="117" xfId="0" applyFont="1" applyFill="1" applyBorder="1" applyAlignment="1" applyProtection="1">
      <alignment horizontal="center" vertical="center" wrapText="1" readingOrder="1"/>
      <protection locked="0"/>
    </xf>
    <xf numFmtId="0" fontId="38" fillId="9" borderId="38" xfId="0" applyFont="1" applyFill="1" applyBorder="1" applyAlignment="1" applyProtection="1">
      <alignment vertical="top" wrapText="1"/>
      <protection locked="0"/>
    </xf>
    <xf numFmtId="0" fontId="18" fillId="9" borderId="40" xfId="16" applyFont="1" applyFill="1" applyBorder="1" applyAlignment="1" applyProtection="1">
      <alignment vertical="top" wrapText="1"/>
      <protection locked="0"/>
    </xf>
    <xf numFmtId="0" fontId="18" fillId="9" borderId="40" xfId="9" applyFont="1" applyFill="1" applyBorder="1" applyAlignment="1" applyProtection="1">
      <alignment vertical="top" wrapText="1"/>
      <protection locked="0"/>
    </xf>
    <xf numFmtId="0" fontId="18" fillId="9" borderId="42" xfId="0" applyFont="1" applyFill="1" applyBorder="1" applyAlignment="1" applyProtection="1">
      <alignment vertical="top" wrapText="1"/>
      <protection locked="0"/>
    </xf>
    <xf numFmtId="0" fontId="18" fillId="9" borderId="39" xfId="0" quotePrefix="1" applyFont="1" applyFill="1" applyBorder="1" applyAlignment="1" applyProtection="1">
      <alignment vertical="top" wrapText="1"/>
      <protection locked="0"/>
    </xf>
    <xf numFmtId="0" fontId="39" fillId="9" borderId="39" xfId="0" quotePrefix="1" applyFont="1" applyFill="1" applyBorder="1" applyAlignment="1" applyProtection="1">
      <alignment vertical="top" wrapText="1"/>
      <protection locked="0"/>
    </xf>
    <xf numFmtId="0" fontId="18" fillId="9" borderId="17" xfId="0" quotePrefix="1" applyFont="1" applyFill="1" applyBorder="1" applyAlignment="1" applyProtection="1">
      <alignment vertical="top" wrapText="1"/>
      <protection locked="0"/>
    </xf>
    <xf numFmtId="0" fontId="18" fillId="9" borderId="45" xfId="0" quotePrefix="1" applyFont="1" applyFill="1" applyBorder="1" applyAlignment="1" applyProtection="1">
      <alignment vertical="top" wrapText="1"/>
      <protection locked="0"/>
    </xf>
    <xf numFmtId="0" fontId="18" fillId="9" borderId="43" xfId="0" quotePrefix="1" applyFont="1" applyFill="1" applyBorder="1" applyAlignment="1" applyProtection="1">
      <alignment vertical="top" wrapText="1"/>
      <protection locked="0"/>
    </xf>
    <xf numFmtId="0" fontId="20" fillId="14" borderId="106" xfId="0" applyFont="1" applyFill="1" applyBorder="1" applyAlignment="1" applyProtection="1">
      <alignment horizontal="center" vertical="center" wrapText="1" readingOrder="1"/>
      <protection locked="0"/>
    </xf>
    <xf numFmtId="0" fontId="20" fillId="14" borderId="116" xfId="0" applyFont="1" applyFill="1" applyBorder="1" applyAlignment="1" applyProtection="1">
      <alignment horizontal="center" vertical="center" wrapText="1" readingOrder="1"/>
      <protection locked="0"/>
    </xf>
    <xf numFmtId="0" fontId="20" fillId="4" borderId="115" xfId="0" applyFont="1" applyFill="1" applyBorder="1" applyAlignment="1" applyProtection="1">
      <alignment horizontal="center" vertical="center" wrapText="1" readingOrder="1"/>
      <protection locked="0"/>
    </xf>
    <xf numFmtId="0" fontId="27" fillId="9" borderId="78" xfId="2" applyFont="1" applyFill="1" applyBorder="1" applyAlignment="1" applyProtection="1">
      <alignment horizontal="center"/>
    </xf>
    <xf numFmtId="14" fontId="23" fillId="9" borderId="89" xfId="3" applyNumberFormat="1" applyFont="1" applyFill="1" applyBorder="1" applyProtection="1"/>
    <xf numFmtId="0" fontId="18" fillId="9" borderId="51" xfId="16" applyFont="1" applyFill="1" applyBorder="1" applyAlignment="1" applyProtection="1">
      <alignment vertical="top" wrapText="1"/>
      <protection locked="0"/>
    </xf>
    <xf numFmtId="0" fontId="27" fillId="9" borderId="20" xfId="3" applyFont="1" applyFill="1" applyBorder="1" applyAlignment="1" applyProtection="1">
      <alignment horizontal="right"/>
    </xf>
    <xf numFmtId="0" fontId="27" fillId="9" borderId="109" xfId="3" applyFont="1" applyFill="1" applyBorder="1" applyAlignment="1" applyProtection="1">
      <alignment horizontal="right"/>
    </xf>
    <xf numFmtId="0" fontId="37" fillId="9" borderId="106" xfId="3" applyFont="1" applyFill="1" applyBorder="1" applyAlignment="1" applyProtection="1">
      <alignment horizontal="center"/>
    </xf>
    <xf numFmtId="0" fontId="37" fillId="9" borderId="91" xfId="3" applyFont="1" applyFill="1" applyBorder="1" applyAlignment="1" applyProtection="1">
      <alignment horizontal="center"/>
    </xf>
    <xf numFmtId="0" fontId="23" fillId="0" borderId="108" xfId="2" applyFont="1" applyFill="1" applyBorder="1" applyAlignment="1" applyProtection="1">
      <alignment horizontal="left" wrapText="1"/>
    </xf>
    <xf numFmtId="0" fontId="23" fillId="0" borderId="76" xfId="2" applyFont="1" applyFill="1" applyBorder="1" applyAlignment="1" applyProtection="1">
      <alignment horizontal="left" wrapText="1"/>
    </xf>
    <xf numFmtId="164" fontId="16" fillId="12" borderId="105" xfId="4" applyNumberFormat="1" applyFont="1" applyFill="1" applyBorder="1" applyAlignment="1" applyProtection="1">
      <alignment horizontal="center"/>
      <protection locked="0"/>
    </xf>
    <xf numFmtId="164" fontId="16" fillId="12" borderId="106" xfId="4" applyNumberFormat="1" applyFont="1" applyFill="1" applyBorder="1" applyAlignment="1" applyProtection="1">
      <alignment horizontal="center"/>
      <protection locked="0"/>
    </xf>
    <xf numFmtId="164" fontId="16" fillId="12" borderId="107" xfId="4" applyNumberFormat="1" applyFont="1" applyFill="1" applyBorder="1" applyAlignment="1" applyProtection="1">
      <alignment horizontal="center"/>
      <protection locked="0"/>
    </xf>
    <xf numFmtId="0" fontId="23" fillId="9" borderId="0" xfId="40" applyFont="1" applyFill="1" applyBorder="1" applyAlignment="1" applyProtection="1">
      <alignment horizontal="left" vertical="top" wrapText="1"/>
    </xf>
    <xf numFmtId="0" fontId="23" fillId="9" borderId="90" xfId="40" applyFont="1" applyFill="1" applyBorder="1" applyAlignment="1" applyProtection="1">
      <alignment horizontal="left" vertical="top" wrapText="1"/>
    </xf>
    <xf numFmtId="0" fontId="16" fillId="2" borderId="0" xfId="0" applyFont="1" applyFill="1" applyAlignment="1" applyProtection="1">
      <alignment horizontal="center" vertical="top" wrapText="1" readingOrder="1"/>
      <protection locked="0"/>
    </xf>
    <xf numFmtId="0" fontId="0" fillId="0" borderId="0" xfId="0" applyFont="1"/>
    <xf numFmtId="0" fontId="20" fillId="4" borderId="22" xfId="0" applyFont="1" applyFill="1" applyBorder="1" applyAlignment="1" applyProtection="1">
      <alignment wrapText="1" readingOrder="1"/>
      <protection locked="0"/>
    </xf>
    <xf numFmtId="0" fontId="15" fillId="5" borderId="22" xfId="0" applyFont="1" applyFill="1" applyBorder="1" applyAlignment="1" applyProtection="1">
      <alignment wrapText="1" readingOrder="1"/>
      <protection locked="0"/>
    </xf>
    <xf numFmtId="0" fontId="20" fillId="4" borderId="20" xfId="0" applyFont="1" applyFill="1" applyBorder="1" applyAlignment="1" applyProtection="1">
      <alignment horizontal="center" wrapText="1" readingOrder="1"/>
      <protection locked="0"/>
    </xf>
    <xf numFmtId="0" fontId="15" fillId="5" borderId="20" xfId="0" applyFont="1" applyFill="1" applyBorder="1" applyAlignment="1" applyProtection="1">
      <alignment wrapText="1"/>
      <protection locked="0"/>
    </xf>
    <xf numFmtId="0" fontId="16" fillId="2" borderId="0" xfId="0" applyFont="1" applyFill="1" applyBorder="1" applyAlignment="1" applyProtection="1">
      <alignment horizontal="center" vertical="top" readingOrder="1"/>
      <protection locked="0"/>
    </xf>
    <xf numFmtId="0" fontId="0" fillId="0" borderId="0" xfId="0" applyFont="1" applyAlignment="1"/>
    <xf numFmtId="0" fontId="16" fillId="2" borderId="0" xfId="0" applyFont="1" applyFill="1" applyBorder="1" applyAlignment="1" applyProtection="1">
      <alignment horizontal="center" vertical="top" wrapText="1" readingOrder="1"/>
      <protection locked="0"/>
    </xf>
    <xf numFmtId="0" fontId="0" fillId="0" borderId="0" xfId="0" applyFont="1" applyBorder="1" applyAlignment="1"/>
    <xf numFmtId="0" fontId="40" fillId="0" borderId="0" xfId="0" applyFont="1" applyBorder="1" applyAlignment="1"/>
    <xf numFmtId="0" fontId="16" fillId="0" borderId="0" xfId="0" applyFont="1" applyFill="1" applyBorder="1" applyAlignment="1" applyProtection="1">
      <alignment horizontal="center" vertical="top" wrapText="1" readingOrder="1"/>
      <protection locked="0"/>
    </xf>
    <xf numFmtId="0" fontId="0" fillId="0" borderId="0" xfId="0" applyFont="1" applyFill="1" applyBorder="1" applyAlignment="1"/>
    <xf numFmtId="14" fontId="31" fillId="2" borderId="0" xfId="0" applyNumberFormat="1" applyFont="1" applyFill="1" applyAlignment="1" applyProtection="1">
      <alignment horizontal="left" wrapText="1" readingOrder="1"/>
      <protection locked="0"/>
    </xf>
    <xf numFmtId="0" fontId="15" fillId="0" borderId="0" xfId="0" applyFont="1" applyAlignment="1">
      <alignment horizontal="left" readingOrder="1"/>
    </xf>
    <xf numFmtId="0" fontId="18" fillId="0" borderId="8" xfId="0" applyFont="1" applyFill="1" applyBorder="1" applyAlignment="1" applyProtection="1">
      <alignment wrapText="1" readingOrder="1"/>
      <protection locked="0"/>
    </xf>
    <xf numFmtId="0" fontId="15" fillId="0" borderId="18" xfId="0" applyFont="1" applyFill="1" applyBorder="1" applyAlignment="1">
      <alignment wrapText="1"/>
    </xf>
    <xf numFmtId="0" fontId="18" fillId="0" borderId="8" xfId="0" applyFont="1" applyFill="1" applyBorder="1" applyAlignment="1" applyProtection="1">
      <alignment horizontal="left" wrapText="1" readingOrder="1"/>
      <protection locked="0"/>
    </xf>
    <xf numFmtId="0" fontId="18" fillId="0" borderId="18" xfId="0" applyFont="1" applyFill="1" applyBorder="1" applyAlignment="1" applyProtection="1">
      <alignment horizontal="left" wrapText="1" readingOrder="1"/>
      <protection locked="0"/>
    </xf>
    <xf numFmtId="0" fontId="16" fillId="0" borderId="0" xfId="0" applyFont="1" applyAlignment="1">
      <alignment horizontal="center"/>
    </xf>
    <xf numFmtId="0" fontId="20" fillId="0" borderId="50" xfId="0" applyFont="1" applyFill="1" applyBorder="1" applyAlignment="1" applyProtection="1">
      <alignment vertical="center" wrapText="1" readingOrder="1"/>
      <protection locked="0"/>
    </xf>
    <xf numFmtId="0" fontId="15" fillId="0" borderId="15" xfId="0" applyFont="1" applyFill="1" applyBorder="1" applyAlignment="1" applyProtection="1">
      <alignment vertical="top" wrapText="1"/>
      <protection locked="0"/>
    </xf>
    <xf numFmtId="0" fontId="15" fillId="0" borderId="53" xfId="0" applyFont="1" applyFill="1" applyBorder="1" applyAlignment="1" applyProtection="1">
      <alignment vertical="top" wrapText="1"/>
      <protection locked="0"/>
    </xf>
    <xf numFmtId="0" fontId="20" fillId="2" borderId="110" xfId="0" applyFont="1" applyFill="1" applyBorder="1" applyAlignment="1" applyProtection="1">
      <alignment vertical="center" wrapText="1" readingOrder="1"/>
      <protection locked="0"/>
    </xf>
    <xf numFmtId="0" fontId="0" fillId="0" borderId="31" xfId="0" applyFont="1" applyBorder="1" applyAlignment="1" applyProtection="1">
      <alignment vertical="top" wrapText="1"/>
      <protection locked="0"/>
    </xf>
    <xf numFmtId="0" fontId="0" fillId="0" borderId="52" xfId="0" applyFont="1" applyBorder="1" applyAlignment="1" applyProtection="1">
      <alignment vertical="top" wrapText="1"/>
      <protection locked="0"/>
    </xf>
    <xf numFmtId="0" fontId="20" fillId="14" borderId="106" xfId="0" applyFont="1" applyFill="1" applyBorder="1" applyAlignment="1" applyProtection="1">
      <alignment horizontal="center" vertical="center" wrapText="1" readingOrder="1"/>
      <protection locked="0"/>
    </xf>
    <xf numFmtId="0" fontId="20" fillId="14" borderId="107" xfId="0" applyFont="1" applyFill="1" applyBorder="1" applyAlignment="1" applyProtection="1">
      <alignment horizontal="center" vertical="center" wrapText="1" readingOrder="1"/>
      <protection locked="0"/>
    </xf>
    <xf numFmtId="0" fontId="18" fillId="0" borderId="29" xfId="0" applyFont="1" applyFill="1" applyBorder="1" applyAlignment="1" applyProtection="1">
      <alignment wrapText="1" readingOrder="1"/>
      <protection locked="0"/>
    </xf>
    <xf numFmtId="0" fontId="15" fillId="0" borderId="49" xfId="0" applyFont="1" applyFill="1" applyBorder="1" applyAlignment="1">
      <alignment wrapText="1"/>
    </xf>
    <xf numFmtId="14" fontId="31" fillId="2" borderId="0" xfId="0" applyNumberFormat="1" applyFont="1" applyFill="1" applyAlignment="1" applyProtection="1">
      <alignment horizontal="left" vertical="center" wrapText="1" readingOrder="1"/>
      <protection locked="0"/>
    </xf>
    <xf numFmtId="0" fontId="0" fillId="0" borderId="0" xfId="0" applyFont="1" applyAlignment="1">
      <alignment horizontal="left" readingOrder="1"/>
    </xf>
    <xf numFmtId="0" fontId="16" fillId="2" borderId="12" xfId="0" applyFont="1" applyFill="1" applyBorder="1" applyAlignment="1" applyProtection="1">
      <alignment horizontal="center" vertical="top" wrapText="1" readingOrder="1"/>
      <protection locked="0"/>
    </xf>
    <xf numFmtId="0" fontId="16" fillId="11" borderId="0" xfId="0" applyFont="1" applyFill="1" applyAlignment="1" applyProtection="1">
      <alignment horizontal="center" vertical="center" wrapText="1" readingOrder="1"/>
      <protection locked="0"/>
    </xf>
    <xf numFmtId="0" fontId="18" fillId="0" borderId="27" xfId="0" applyFont="1" applyFill="1" applyBorder="1" applyAlignment="1" applyProtection="1">
      <alignment horizontal="left" vertical="center" wrapText="1" readingOrder="1"/>
      <protection locked="0"/>
    </xf>
    <xf numFmtId="0" fontId="18" fillId="0" borderId="53" xfId="0" applyFont="1" applyFill="1" applyBorder="1" applyAlignment="1" applyProtection="1">
      <alignment horizontal="left" vertical="center" wrapText="1" readingOrder="1"/>
      <protection locked="0"/>
    </xf>
    <xf numFmtId="0" fontId="18" fillId="0" borderId="25" xfId="0" applyFont="1" applyFill="1" applyBorder="1" applyAlignment="1" applyProtection="1">
      <alignment horizontal="left" vertical="center" wrapText="1" readingOrder="1"/>
      <protection locked="0"/>
    </xf>
    <xf numFmtId="0" fontId="18" fillId="0" borderId="18" xfId="0" applyFont="1" applyFill="1" applyBorder="1" applyAlignment="1" applyProtection="1">
      <alignment horizontal="left" vertical="center" wrapText="1" readingOrder="1"/>
      <protection locked="0"/>
    </xf>
    <xf numFmtId="0" fontId="18" fillId="0" borderId="25" xfId="16" applyFont="1" applyFill="1" applyBorder="1" applyAlignment="1" applyProtection="1">
      <alignment vertical="center" wrapText="1" readingOrder="1"/>
      <protection locked="0"/>
    </xf>
    <xf numFmtId="0" fontId="15" fillId="0" borderId="18" xfId="16" applyFont="1" applyFill="1" applyBorder="1" applyAlignment="1">
      <alignment vertical="center" wrapText="1" readingOrder="1"/>
    </xf>
    <xf numFmtId="0" fontId="18" fillId="0" borderId="25" xfId="16" applyFont="1" applyFill="1" applyBorder="1" applyAlignment="1" applyProtection="1">
      <alignment horizontal="left" vertical="center" wrapText="1" readingOrder="1"/>
      <protection locked="0"/>
    </xf>
    <xf numFmtId="0" fontId="15" fillId="0" borderId="18" xfId="16" applyFont="1" applyFill="1" applyBorder="1" applyAlignment="1">
      <alignment horizontal="left" vertical="center" wrapText="1" readingOrder="1"/>
    </xf>
    <xf numFmtId="0" fontId="18" fillId="0" borderId="66" xfId="0" applyFont="1" applyFill="1" applyBorder="1" applyAlignment="1" applyProtection="1">
      <alignment vertical="center" wrapText="1" readingOrder="1"/>
      <protection locked="0"/>
    </xf>
    <xf numFmtId="0" fontId="15" fillId="0" borderId="18" xfId="0" applyFont="1" applyFill="1" applyBorder="1" applyAlignment="1" applyProtection="1">
      <alignment vertical="top" wrapText="1"/>
      <protection locked="0"/>
    </xf>
    <xf numFmtId="0" fontId="20" fillId="0" borderId="30" xfId="0" applyFont="1" applyFill="1" applyBorder="1" applyAlignment="1" applyProtection="1">
      <alignment horizontal="left" vertical="center" wrapText="1" readingOrder="1"/>
      <protection locked="0"/>
    </xf>
    <xf numFmtId="0" fontId="20" fillId="0" borderId="52" xfId="0" applyFont="1" applyFill="1" applyBorder="1" applyAlignment="1" applyProtection="1">
      <alignment horizontal="left" vertical="center" wrapText="1" readingOrder="1"/>
      <protection locked="0"/>
    </xf>
    <xf numFmtId="0" fontId="15" fillId="0" borderId="18" xfId="16" applyFont="1" applyFill="1" applyBorder="1" applyAlignment="1">
      <alignment vertical="center" wrapText="1"/>
    </xf>
    <xf numFmtId="0" fontId="20" fillId="0" borderId="26" xfId="0" applyFont="1" applyFill="1" applyBorder="1" applyAlignment="1" applyProtection="1">
      <alignment horizontal="left" vertical="center" wrapText="1" readingOrder="1"/>
      <protection locked="0"/>
    </xf>
    <xf numFmtId="0" fontId="20" fillId="0" borderId="49" xfId="0" applyFont="1" applyFill="1" applyBorder="1" applyAlignment="1" applyProtection="1">
      <alignment horizontal="left" vertical="center" wrapText="1" readingOrder="1"/>
      <protection locked="0"/>
    </xf>
    <xf numFmtId="0" fontId="18" fillId="0" borderId="28" xfId="0" applyFont="1" applyFill="1" applyBorder="1" applyAlignment="1" applyProtection="1">
      <alignment horizontal="left" vertical="center" wrapText="1" readingOrder="1"/>
      <protection locked="0"/>
    </xf>
    <xf numFmtId="0" fontId="18" fillId="0" borderId="58" xfId="0" applyFont="1" applyFill="1" applyBorder="1" applyAlignment="1" applyProtection="1">
      <alignment horizontal="left" vertical="center" wrapText="1" readingOrder="1"/>
      <protection locked="0"/>
    </xf>
    <xf numFmtId="0" fontId="20" fillId="0" borderId="27" xfId="0" applyFont="1" applyFill="1" applyBorder="1" applyAlignment="1" applyProtection="1">
      <alignment horizontal="left" vertical="top" wrapText="1"/>
      <protection locked="0"/>
    </xf>
    <xf numFmtId="0" fontId="20" fillId="0" borderId="53" xfId="0" applyFont="1" applyFill="1" applyBorder="1" applyAlignment="1" applyProtection="1">
      <alignment horizontal="left" vertical="top" wrapText="1"/>
      <protection locked="0"/>
    </xf>
    <xf numFmtId="0" fontId="18" fillId="0" borderId="25" xfId="0" applyFont="1" applyFill="1" applyBorder="1" applyAlignment="1" applyProtection="1">
      <alignment vertical="center" wrapText="1" readingOrder="1"/>
      <protection locked="0"/>
    </xf>
    <xf numFmtId="0" fontId="18" fillId="0" borderId="18" xfId="0" applyFont="1" applyFill="1" applyBorder="1" applyAlignment="1" applyProtection="1">
      <alignment vertical="center" wrapText="1" readingOrder="1"/>
      <protection locked="0"/>
    </xf>
    <xf numFmtId="0" fontId="0" fillId="0" borderId="18" xfId="0" applyFont="1" applyFill="1" applyBorder="1" applyAlignment="1" applyProtection="1">
      <alignment vertical="top" wrapText="1"/>
      <protection locked="0"/>
    </xf>
    <xf numFmtId="0" fontId="18" fillId="0" borderId="25" xfId="0" applyFont="1" applyFill="1" applyBorder="1" applyAlignment="1" applyProtection="1">
      <alignment horizontal="left" vertical="center" wrapText="1"/>
      <protection locked="0"/>
    </xf>
    <xf numFmtId="0" fontId="18" fillId="0" borderId="18" xfId="0" applyFont="1" applyFill="1" applyBorder="1" applyAlignment="1" applyProtection="1">
      <alignment horizontal="left" vertical="center" wrapText="1"/>
      <protection locked="0"/>
    </xf>
    <xf numFmtId="0" fontId="18" fillId="0" borderId="27" xfId="0" applyFont="1" applyFill="1" applyBorder="1" applyAlignment="1" applyProtection="1">
      <alignment horizontal="left" vertical="top" wrapText="1"/>
      <protection locked="0"/>
    </xf>
    <xf numFmtId="0" fontId="18" fillId="0" borderId="53" xfId="0" applyFont="1" applyFill="1" applyBorder="1" applyAlignment="1" applyProtection="1">
      <alignment horizontal="left" vertical="top" wrapText="1"/>
      <protection locked="0"/>
    </xf>
    <xf numFmtId="0" fontId="15" fillId="0" borderId="18" xfId="16" applyFont="1" applyFill="1" applyBorder="1" applyAlignment="1">
      <alignment horizontal="left" vertical="center" wrapText="1"/>
    </xf>
    <xf numFmtId="0" fontId="20" fillId="0" borderId="26" xfId="0" applyFont="1" applyFill="1" applyBorder="1" applyAlignment="1" applyProtection="1">
      <alignment horizontal="left" vertical="top" wrapText="1" readingOrder="1"/>
      <protection locked="0"/>
    </xf>
    <xf numFmtId="0" fontId="20" fillId="0" borderId="49" xfId="0" applyFont="1" applyFill="1" applyBorder="1" applyAlignment="1" applyProtection="1">
      <alignment horizontal="left" vertical="top" wrapText="1" readingOrder="1"/>
      <protection locked="0"/>
    </xf>
    <xf numFmtId="0" fontId="20" fillId="0" borderId="26" xfId="0" applyFont="1" applyFill="1" applyBorder="1" applyAlignment="1" applyProtection="1">
      <alignment vertical="center" wrapText="1" readingOrder="1"/>
      <protection locked="0"/>
    </xf>
    <xf numFmtId="0" fontId="0" fillId="0" borderId="49" xfId="0" applyFont="1" applyFill="1" applyBorder="1" applyAlignment="1">
      <alignment wrapText="1" readingOrder="1"/>
    </xf>
    <xf numFmtId="0" fontId="18" fillId="0" borderId="25"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8" fillId="0" borderId="18" xfId="16" applyFont="1" applyFill="1" applyBorder="1" applyAlignment="1" applyProtection="1">
      <alignment horizontal="left" vertical="center" wrapText="1" readingOrder="1"/>
      <protection locked="0"/>
    </xf>
    <xf numFmtId="0" fontId="18" fillId="0" borderId="26" xfId="0" applyFont="1" applyFill="1" applyBorder="1" applyAlignment="1" applyProtection="1">
      <alignment horizontal="left" vertical="center" wrapText="1" readingOrder="1"/>
      <protection locked="0"/>
    </xf>
    <xf numFmtId="0" fontId="18" fillId="0" borderId="49" xfId="0" applyFont="1" applyFill="1" applyBorder="1" applyAlignment="1" applyProtection="1">
      <alignment horizontal="left" vertical="center" wrapText="1" readingOrder="1"/>
      <protection locked="0"/>
    </xf>
    <xf numFmtId="0" fontId="21" fillId="0" borderId="26" xfId="0" applyFont="1" applyFill="1" applyBorder="1" applyAlignment="1" applyProtection="1">
      <alignment horizontal="left" vertical="center" wrapText="1" readingOrder="1"/>
      <protection locked="0"/>
    </xf>
    <xf numFmtId="0" fontId="21" fillId="0" borderId="49" xfId="0" applyFont="1" applyFill="1" applyBorder="1" applyAlignment="1" applyProtection="1">
      <alignment horizontal="left" vertical="center" wrapText="1" readingOrder="1"/>
      <protection locked="0"/>
    </xf>
    <xf numFmtId="0" fontId="18" fillId="0" borderId="30" xfId="0" applyFont="1" applyFill="1" applyBorder="1" applyAlignment="1" applyProtection="1">
      <alignment horizontal="left" vertical="center" wrapText="1" readingOrder="1"/>
      <protection locked="0"/>
    </xf>
    <xf numFmtId="0" fontId="18" fillId="0" borderId="52" xfId="0" applyFont="1" applyFill="1" applyBorder="1" applyAlignment="1" applyProtection="1">
      <alignment horizontal="left" vertical="center" wrapText="1" readingOrder="1"/>
      <protection locked="0"/>
    </xf>
    <xf numFmtId="0" fontId="21" fillId="0" borderId="25" xfId="0" applyFont="1" applyFill="1" applyBorder="1" applyAlignment="1" applyProtection="1">
      <alignment horizontal="left" vertical="center" wrapText="1" readingOrder="1"/>
      <protection locked="0"/>
    </xf>
    <xf numFmtId="0" fontId="21" fillId="0" borderId="18" xfId="0" applyFont="1" applyFill="1" applyBorder="1" applyAlignment="1" applyProtection="1">
      <alignment horizontal="left" vertical="center" wrapText="1" readingOrder="1"/>
      <protection locked="0"/>
    </xf>
    <xf numFmtId="0" fontId="18" fillId="9" borderId="31" xfId="16" applyFont="1" applyFill="1" applyBorder="1" applyAlignment="1" applyProtection="1">
      <alignment horizontal="left" vertical="center" wrapText="1" readingOrder="1"/>
      <protection locked="0"/>
    </xf>
    <xf numFmtId="0" fontId="18" fillId="9" borderId="52" xfId="16" applyFont="1" applyFill="1" applyBorder="1" applyAlignment="1" applyProtection="1">
      <alignment horizontal="left" vertical="center" wrapText="1" readingOrder="1"/>
      <protection locked="0"/>
    </xf>
    <xf numFmtId="0" fontId="8" fillId="0" borderId="8" xfId="16" applyFont="1" applyFill="1" applyBorder="1" applyAlignment="1" applyProtection="1">
      <alignment vertical="center" wrapText="1" readingOrder="1"/>
      <protection locked="0"/>
    </xf>
    <xf numFmtId="0" fontId="8" fillId="0" borderId="18" xfId="16" applyFont="1" applyFill="1" applyBorder="1" applyAlignment="1" applyProtection="1">
      <alignment vertical="center" wrapText="1" readingOrder="1"/>
      <protection locked="0"/>
    </xf>
    <xf numFmtId="0" fontId="8" fillId="0" borderId="13" xfId="0" applyFont="1" applyFill="1" applyBorder="1" applyAlignment="1" applyProtection="1">
      <alignment vertical="center" wrapText="1" readingOrder="1"/>
      <protection locked="0"/>
    </xf>
    <xf numFmtId="0" fontId="0" fillId="0" borderId="18" xfId="0" applyFill="1" applyBorder="1" applyAlignment="1" applyProtection="1">
      <alignment vertical="top" wrapText="1"/>
      <protection locked="0"/>
    </xf>
    <xf numFmtId="0" fontId="14" fillId="0" borderId="8" xfId="0" applyFont="1" applyFill="1" applyBorder="1" applyAlignment="1" applyProtection="1">
      <alignment vertical="center" wrapText="1" readingOrder="1"/>
      <protection locked="0"/>
    </xf>
    <xf numFmtId="0" fontId="0" fillId="0" borderId="18" xfId="0" applyFill="1" applyBorder="1" applyAlignment="1">
      <alignment wrapText="1"/>
    </xf>
    <xf numFmtId="0" fontId="18" fillId="0" borderId="13" xfId="0" applyFont="1" applyFill="1" applyBorder="1" applyAlignment="1" applyProtection="1">
      <alignment horizontal="left" vertical="center" wrapText="1" readingOrder="1"/>
      <protection locked="0"/>
    </xf>
    <xf numFmtId="0" fontId="15" fillId="0" borderId="18" xfId="0" applyFont="1" applyFill="1" applyBorder="1" applyAlignment="1" applyProtection="1">
      <alignment horizontal="left" vertical="center" wrapText="1"/>
      <protection locked="0"/>
    </xf>
    <xf numFmtId="0" fontId="8" fillId="2" borderId="29" xfId="16" applyFont="1" applyFill="1" applyBorder="1" applyAlignment="1" applyProtection="1">
      <alignment vertical="center" wrapText="1" readingOrder="1"/>
      <protection locked="0"/>
    </xf>
    <xf numFmtId="0" fontId="8" fillId="2" borderId="49" xfId="16" applyFont="1" applyFill="1" applyBorder="1" applyAlignment="1" applyProtection="1">
      <alignment vertical="center" wrapText="1" readingOrder="1"/>
      <protection locked="0"/>
    </xf>
    <xf numFmtId="0" fontId="20" fillId="0" borderId="20" xfId="16" applyFont="1" applyFill="1" applyBorder="1" applyAlignment="1">
      <alignment horizontal="left"/>
    </xf>
    <xf numFmtId="0" fontId="8" fillId="2" borderId="8" xfId="16" applyFont="1" applyFill="1" applyBorder="1" applyAlignment="1" applyProtection="1">
      <alignment vertical="center" wrapText="1" readingOrder="1"/>
      <protection locked="0"/>
    </xf>
    <xf numFmtId="0" fontId="8" fillId="2" borderId="18" xfId="16" applyFont="1" applyFill="1" applyBorder="1" applyAlignment="1" applyProtection="1">
      <alignment vertical="center" wrapText="1" readingOrder="1"/>
      <protection locked="0"/>
    </xf>
    <xf numFmtId="0" fontId="7" fillId="9" borderId="29" xfId="0" applyFont="1" applyFill="1" applyBorder="1" applyAlignment="1" applyProtection="1">
      <alignment horizontal="right" vertical="center" wrapText="1" indent="1" readingOrder="1"/>
      <protection locked="0"/>
    </xf>
    <xf numFmtId="0" fontId="16" fillId="9" borderId="49" xfId="0" applyFont="1" applyFill="1" applyBorder="1" applyAlignment="1" applyProtection="1">
      <alignment horizontal="right" vertical="top" wrapText="1" indent="1"/>
      <protection locked="0"/>
    </xf>
    <xf numFmtId="0" fontId="8" fillId="0" borderId="8" xfId="0" applyFont="1" applyFill="1" applyBorder="1" applyAlignment="1" applyProtection="1">
      <alignment horizontal="left" vertical="center" wrapText="1" readingOrder="1"/>
      <protection locked="0"/>
    </xf>
    <xf numFmtId="0" fontId="8" fillId="0" borderId="18" xfId="0" applyFont="1" applyFill="1" applyBorder="1" applyAlignment="1" applyProtection="1">
      <alignment horizontal="left" vertical="center" wrapText="1" readingOrder="1"/>
      <protection locked="0"/>
    </xf>
    <xf numFmtId="0" fontId="6" fillId="2" borderId="0" xfId="0" applyFont="1" applyFill="1" applyAlignment="1" applyProtection="1">
      <alignment horizontal="center" vertical="top" wrapText="1" readingOrder="1"/>
      <protection locked="0"/>
    </xf>
    <xf numFmtId="0" fontId="0" fillId="0" borderId="0" xfId="0"/>
    <xf numFmtId="14" fontId="11" fillId="2" borderId="0" xfId="0" applyNumberFormat="1" applyFont="1" applyFill="1" applyAlignment="1" applyProtection="1">
      <alignment horizontal="left" vertical="center" wrapText="1" readingOrder="1"/>
      <protection locked="0"/>
    </xf>
    <xf numFmtId="0" fontId="0" fillId="0" borderId="0" xfId="0" applyAlignment="1">
      <alignment horizontal="left" readingOrder="1"/>
    </xf>
    <xf numFmtId="0" fontId="6" fillId="2" borderId="0" xfId="0" applyFont="1" applyFill="1" applyBorder="1" applyAlignment="1" applyProtection="1">
      <alignment horizontal="center" vertical="top" wrapText="1" readingOrder="1"/>
      <protection locked="0"/>
    </xf>
    <xf numFmtId="0" fontId="0" fillId="0" borderId="0" xfId="0" applyBorder="1" applyAlignment="1"/>
    <xf numFmtId="0" fontId="7" fillId="4" borderId="22" xfId="0" applyFont="1" applyFill="1" applyBorder="1" applyAlignment="1" applyProtection="1">
      <alignment horizontal="center" vertical="center" wrapText="1" readingOrder="1"/>
      <protection locked="0"/>
    </xf>
    <xf numFmtId="0" fontId="0" fillId="5" borderId="60" xfId="0" applyFill="1" applyBorder="1" applyAlignment="1" applyProtection="1">
      <alignment horizontal="center" vertical="center" wrapText="1"/>
      <protection locked="0"/>
    </xf>
    <xf numFmtId="0" fontId="0" fillId="0" borderId="0" xfId="0" applyBorder="1" applyAlignment="1">
      <alignment horizontal="center" readingOrder="1"/>
    </xf>
    <xf numFmtId="0" fontId="6" fillId="11" borderId="0" xfId="0" applyFont="1" applyFill="1" applyBorder="1" applyAlignment="1" applyProtection="1">
      <alignment horizontal="center" vertical="top" wrapText="1" readingOrder="1"/>
      <protection locked="0"/>
    </xf>
    <xf numFmtId="0" fontId="18" fillId="0" borderId="8" xfId="0" applyFont="1" applyFill="1" applyBorder="1" applyAlignment="1" applyProtection="1">
      <alignment horizontal="left" vertical="center" wrapText="1" readingOrder="1"/>
      <protection locked="0"/>
    </xf>
    <xf numFmtId="0" fontId="8" fillId="2" borderId="13" xfId="0" applyFont="1" applyFill="1" applyBorder="1" applyAlignment="1" applyProtection="1">
      <alignment vertical="center" wrapText="1" readingOrder="1"/>
      <protection locked="0"/>
    </xf>
    <xf numFmtId="0" fontId="0" fillId="0" borderId="18" xfId="0" applyBorder="1" applyAlignment="1" applyProtection="1">
      <alignment vertical="top" wrapText="1"/>
      <protection locked="0"/>
    </xf>
    <xf numFmtId="0" fontId="7" fillId="0" borderId="50" xfId="0" applyFont="1" applyFill="1" applyBorder="1" applyAlignment="1" applyProtection="1">
      <alignment vertical="center" wrapText="1" readingOrder="1"/>
      <protection locked="0"/>
    </xf>
    <xf numFmtId="0" fontId="0" fillId="0" borderId="15" xfId="0" applyFill="1" applyBorder="1" applyAlignment="1" applyProtection="1">
      <alignment vertical="top" wrapText="1"/>
      <protection locked="0"/>
    </xf>
    <xf numFmtId="0" fontId="0" fillId="0" borderId="53" xfId="0" applyFill="1" applyBorder="1" applyAlignment="1" applyProtection="1">
      <alignment vertical="top" wrapText="1"/>
      <protection locked="0"/>
    </xf>
    <xf numFmtId="0" fontId="14" fillId="0" borderId="13" xfId="0" applyFont="1" applyFill="1" applyBorder="1" applyAlignment="1" applyProtection="1">
      <alignment vertical="center" wrapText="1" readingOrder="1"/>
      <protection locked="0"/>
    </xf>
    <xf numFmtId="0" fontId="7" fillId="0" borderId="71" xfId="0" applyFont="1" applyFill="1" applyBorder="1" applyAlignment="1" applyProtection="1">
      <alignment vertical="center" wrapText="1" readingOrder="1"/>
      <protection locked="0"/>
    </xf>
    <xf numFmtId="0" fontId="0" fillId="0" borderId="10" xfId="0" applyFill="1" applyBorder="1" applyAlignment="1" applyProtection="1">
      <alignment vertical="top" wrapText="1"/>
      <protection locked="0"/>
    </xf>
    <xf numFmtId="0" fontId="0" fillId="0" borderId="64" xfId="0" applyFill="1" applyBorder="1" applyAlignment="1" applyProtection="1">
      <alignment vertical="top" wrapText="1"/>
      <protection locked="0"/>
    </xf>
    <xf numFmtId="0" fontId="7" fillId="0" borderId="8" xfId="0" applyFont="1" applyFill="1" applyBorder="1" applyAlignment="1" applyProtection="1">
      <alignment vertical="center" wrapText="1" readingOrder="1"/>
      <protection locked="0"/>
    </xf>
    <xf numFmtId="0" fontId="16" fillId="0" borderId="18" xfId="0" applyFont="1" applyFill="1" applyBorder="1" applyAlignment="1" applyProtection="1">
      <alignment vertical="top" wrapText="1"/>
      <protection locked="0"/>
    </xf>
    <xf numFmtId="0" fontId="7" fillId="4" borderId="20" xfId="0" applyFont="1" applyFill="1" applyBorder="1" applyAlignment="1" applyProtection="1">
      <alignment horizontal="center" vertical="center" wrapText="1" readingOrder="1"/>
      <protection locked="0"/>
    </xf>
    <xf numFmtId="0" fontId="0" fillId="5" borderId="61" xfId="0" applyFill="1" applyBorder="1" applyAlignment="1" applyProtection="1">
      <alignment vertical="top" wrapText="1"/>
      <protection locked="0"/>
    </xf>
    <xf numFmtId="0" fontId="7" fillId="0" borderId="9" xfId="0" applyFont="1" applyFill="1" applyBorder="1" applyAlignment="1" applyProtection="1">
      <alignment horizontal="left" vertical="center" wrapText="1" indent="1" readingOrder="1"/>
      <protection locked="0"/>
    </xf>
    <xf numFmtId="0" fontId="16" fillId="0" borderId="46" xfId="0" applyFont="1" applyFill="1" applyBorder="1" applyAlignment="1" applyProtection="1">
      <alignment horizontal="left" vertical="top" wrapText="1" indent="1"/>
      <protection locked="0"/>
    </xf>
  </cellXfs>
  <cellStyles count="43">
    <cellStyle name="Comma 2" xfId="4"/>
    <cellStyle name="Comma 2 2" xfId="11"/>
    <cellStyle name="Comma 2 2 2" xfId="31"/>
    <cellStyle name="Comma 2 3" xfId="18"/>
    <cellStyle name="Comma 2 3 2" xfId="33"/>
    <cellStyle name="Comma 2 4" xfId="27"/>
    <cellStyle name="Comma 2 4 2" xfId="42"/>
    <cellStyle name="Comma 2 5" xfId="29"/>
    <cellStyle name="Comma 3" xfId="5"/>
    <cellStyle name="Input" xfId="1" builtinId="20"/>
    <cellStyle name="Neutral" xfId="2" builtinId="28"/>
    <cellStyle name="Normal" xfId="0" builtinId="0"/>
    <cellStyle name="Normal 10" xfId="16"/>
    <cellStyle name="Normal 2" xfId="3"/>
    <cellStyle name="Normal 2 10" xfId="25"/>
    <cellStyle name="Normal 2 10 2" xfId="40"/>
    <cellStyle name="Normal 2 11" xfId="26"/>
    <cellStyle name="Normal 2 11 2" xfId="41"/>
    <cellStyle name="Normal 2 12" xfId="28"/>
    <cellStyle name="Normal 2 2" xfId="10"/>
    <cellStyle name="Normal 2 2 2" xfId="30"/>
    <cellStyle name="Normal 2 3" xfId="17"/>
    <cellStyle name="Normal 2 3 2" xfId="32"/>
    <cellStyle name="Normal 2 4" xfId="19"/>
    <cellStyle name="Normal 2 4 2" xfId="34"/>
    <cellStyle name="Normal 2 5" xfId="21"/>
    <cellStyle name="Normal 2 5 2" xfId="36"/>
    <cellStyle name="Normal 2 6" xfId="20"/>
    <cellStyle name="Normal 2 6 2" xfId="35"/>
    <cellStyle name="Normal 2 7" xfId="23"/>
    <cellStyle name="Normal 2 7 2" xfId="38"/>
    <cellStyle name="Normal 2 8" xfId="22"/>
    <cellStyle name="Normal 2 8 2" xfId="37"/>
    <cellStyle name="Normal 2 9" xfId="24"/>
    <cellStyle name="Normal 2 9 2" xfId="39"/>
    <cellStyle name="Normal 3" xfId="6"/>
    <cellStyle name="Normal 4" xfId="7"/>
    <cellStyle name="Normal 5" xfId="8"/>
    <cellStyle name="Normal 6" xfId="12"/>
    <cellStyle name="Normal 7" xfId="14"/>
    <cellStyle name="Normal 8" xfId="9"/>
    <cellStyle name="Normal 9" xfId="15"/>
    <cellStyle name="Percent 2"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FFFF"/>
      <rgbColor rgb="00C0C0C0"/>
      <rgbColor rgb="00808080"/>
      <rgbColor rgb="00D3D3D3"/>
      <rgbColor rgb="00A9A9A9"/>
      <rgbColor rgb="0069696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47"/>
  <sheetViews>
    <sheetView tabSelected="1" zoomScale="90" zoomScaleNormal="90" workbookViewId="0">
      <selection activeCell="E5" sqref="E5"/>
    </sheetView>
  </sheetViews>
  <sheetFormatPr defaultColWidth="9.109375" defaultRowHeight="14.4" x14ac:dyDescent="0.3"/>
  <cols>
    <col min="1" max="1" width="24.33203125" style="75" customWidth="1"/>
    <col min="2" max="2" width="34" style="267" customWidth="1"/>
    <col min="3" max="3" width="3.33203125" style="267" customWidth="1"/>
    <col min="4" max="4" width="17.109375" style="267" customWidth="1"/>
    <col min="5" max="7" width="14.6640625" style="267" customWidth="1"/>
    <col min="8" max="8" width="1.88671875" style="267" customWidth="1"/>
    <col min="9" max="11" width="14.6640625" style="267" customWidth="1"/>
    <col min="12" max="12" width="20" style="267" customWidth="1"/>
    <col min="13" max="15" width="9.109375" style="267"/>
    <col min="16" max="16" width="0" style="267" hidden="1" customWidth="1"/>
    <col min="17" max="16384" width="9.109375" style="267"/>
  </cols>
  <sheetData>
    <row r="1" spans="1:87" s="268" customFormat="1" x14ac:dyDescent="0.3">
      <c r="A1" s="95"/>
      <c r="B1" s="95"/>
      <c r="C1" s="95"/>
      <c r="D1" s="95"/>
      <c r="E1" s="95"/>
      <c r="F1" s="95"/>
      <c r="G1" s="95"/>
      <c r="H1" s="95"/>
      <c r="I1" s="95"/>
      <c r="J1" s="95"/>
      <c r="K1" s="95"/>
      <c r="L1" s="266" t="s">
        <v>208</v>
      </c>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row>
    <row r="2" spans="1:87" s="268" customFormat="1" x14ac:dyDescent="0.3">
      <c r="A2" s="95"/>
      <c r="B2" s="95"/>
      <c r="C2" s="95"/>
      <c r="D2" s="95"/>
      <c r="E2" s="95"/>
      <c r="F2" s="95"/>
      <c r="G2" s="95"/>
      <c r="H2" s="95"/>
      <c r="I2" s="95"/>
      <c r="J2" s="95"/>
      <c r="K2" s="354" t="s">
        <v>262</v>
      </c>
      <c r="L2" s="355"/>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row>
    <row r="3" spans="1:87" s="269" customFormat="1" ht="18" x14ac:dyDescent="0.35">
      <c r="A3" s="356" t="s">
        <v>165</v>
      </c>
      <c r="B3" s="356"/>
      <c r="C3" s="356"/>
      <c r="D3" s="356"/>
      <c r="E3" s="356"/>
      <c r="F3" s="356"/>
      <c r="G3" s="356"/>
      <c r="H3" s="356"/>
      <c r="I3" s="356"/>
      <c r="J3" s="356"/>
      <c r="K3" s="356"/>
      <c r="L3" s="35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row>
    <row r="4" spans="1:87" ht="18" x14ac:dyDescent="0.35">
      <c r="A4" s="356" t="s">
        <v>166</v>
      </c>
      <c r="B4" s="356"/>
      <c r="C4" s="356"/>
      <c r="D4" s="356"/>
      <c r="E4" s="356"/>
      <c r="F4" s="356"/>
      <c r="G4" s="356"/>
      <c r="H4" s="356"/>
      <c r="I4" s="356"/>
      <c r="J4" s="356"/>
      <c r="K4" s="356"/>
      <c r="L4" s="357"/>
    </row>
    <row r="5" spans="1:87" s="271" customFormat="1" x14ac:dyDescent="0.3">
      <c r="A5" s="96"/>
      <c r="B5" s="270"/>
      <c r="C5" s="270"/>
      <c r="D5" s="270"/>
      <c r="E5" s="352">
        <v>42459</v>
      </c>
      <c r="F5" s="270"/>
      <c r="G5" s="270"/>
      <c r="H5" s="270"/>
      <c r="I5" s="270"/>
      <c r="J5" s="270"/>
      <c r="K5" s="270"/>
      <c r="L5" s="270"/>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row>
    <row r="6" spans="1:87" s="268" customFormat="1" x14ac:dyDescent="0.3">
      <c r="A6" s="97" t="s">
        <v>261</v>
      </c>
      <c r="B6" s="272"/>
      <c r="C6" s="272"/>
      <c r="D6" s="273"/>
      <c r="E6" s="274"/>
      <c r="F6" s="272"/>
      <c r="G6" s="272"/>
      <c r="H6" s="272"/>
      <c r="I6" s="272"/>
      <c r="J6" s="272"/>
      <c r="K6" s="272"/>
      <c r="L6" s="95"/>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row>
    <row r="7" spans="1:87" s="268" customFormat="1" x14ac:dyDescent="0.3">
      <c r="A7" s="97"/>
      <c r="B7" s="272"/>
      <c r="C7" s="272"/>
      <c r="D7" s="273"/>
      <c r="E7" s="274"/>
      <c r="F7" s="272"/>
      <c r="G7" s="272"/>
      <c r="H7" s="272"/>
      <c r="I7" s="272"/>
      <c r="J7" s="272"/>
      <c r="K7" s="272"/>
      <c r="L7" s="95"/>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c r="BX7" s="267"/>
      <c r="BY7" s="267"/>
      <c r="BZ7" s="267"/>
      <c r="CA7" s="267"/>
      <c r="CB7" s="267"/>
      <c r="CC7" s="267"/>
      <c r="CD7" s="267"/>
      <c r="CE7" s="267"/>
      <c r="CF7" s="267"/>
      <c r="CG7" s="267"/>
      <c r="CH7" s="267"/>
      <c r="CI7" s="267"/>
    </row>
    <row r="8" spans="1:87" s="268" customFormat="1" ht="15" customHeight="1" x14ac:dyDescent="0.3">
      <c r="A8" s="363" t="s">
        <v>207</v>
      </c>
      <c r="B8" s="363"/>
      <c r="C8" s="363"/>
      <c r="D8" s="363"/>
      <c r="E8" s="363"/>
      <c r="F8" s="363"/>
      <c r="G8" s="363"/>
      <c r="H8" s="363"/>
      <c r="I8" s="363"/>
      <c r="J8" s="363"/>
      <c r="K8" s="363"/>
      <c r="L8" s="95"/>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row>
    <row r="9" spans="1:87" s="268" customFormat="1" ht="44.25" customHeight="1" x14ac:dyDescent="0.3">
      <c r="A9" s="363" t="s">
        <v>216</v>
      </c>
      <c r="B9" s="363"/>
      <c r="C9" s="363"/>
      <c r="D9" s="363"/>
      <c r="E9" s="363"/>
      <c r="F9" s="363"/>
      <c r="G9" s="363"/>
      <c r="H9" s="363"/>
      <c r="I9" s="363"/>
      <c r="J9" s="363"/>
      <c r="K9" s="363"/>
      <c r="L9" s="364"/>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row>
    <row r="10" spans="1:87" s="269" customFormat="1" x14ac:dyDescent="0.3">
      <c r="A10" s="80"/>
    </row>
    <row r="11" spans="1:87" ht="15" customHeight="1" x14ac:dyDescent="0.3">
      <c r="A11" s="358" t="s">
        <v>210</v>
      </c>
      <c r="B11" s="358"/>
      <c r="C11" s="358"/>
      <c r="D11" s="358"/>
      <c r="E11" s="358"/>
      <c r="F11" s="358"/>
      <c r="G11" s="358"/>
      <c r="H11" s="358"/>
      <c r="I11" s="358"/>
      <c r="J11" s="358"/>
      <c r="K11" s="358"/>
      <c r="L11" s="359"/>
    </row>
    <row r="12" spans="1:87" s="78" customFormat="1" x14ac:dyDescent="0.3">
      <c r="A12" s="76"/>
      <c r="B12" s="77"/>
      <c r="C12" s="77"/>
      <c r="D12" s="77"/>
      <c r="E12" s="77"/>
      <c r="F12" s="77"/>
      <c r="G12" s="77"/>
      <c r="H12" s="77"/>
      <c r="I12" s="77"/>
      <c r="J12" s="77"/>
      <c r="K12" s="77"/>
      <c r="L12" s="77"/>
    </row>
    <row r="13" spans="1:87" x14ac:dyDescent="0.3">
      <c r="A13" s="76" t="s">
        <v>167</v>
      </c>
      <c r="B13" s="77"/>
      <c r="C13" s="77"/>
      <c r="D13" s="77"/>
      <c r="E13" s="77"/>
      <c r="F13" s="77"/>
      <c r="G13" s="77"/>
      <c r="H13" s="77"/>
      <c r="I13" s="77"/>
      <c r="J13" s="77"/>
      <c r="K13" s="78"/>
      <c r="L13" s="78"/>
    </row>
    <row r="14" spans="1:87" x14ac:dyDescent="0.3">
      <c r="A14" s="76" t="s">
        <v>223</v>
      </c>
      <c r="B14" s="77"/>
      <c r="C14" s="78"/>
      <c r="D14" s="78"/>
      <c r="E14" s="78"/>
      <c r="F14" s="78"/>
      <c r="G14" s="78"/>
      <c r="H14" s="78"/>
      <c r="I14" s="78"/>
      <c r="J14" s="78"/>
      <c r="K14" s="78"/>
      <c r="L14" s="78"/>
      <c r="P14" s="267" t="s">
        <v>170</v>
      </c>
    </row>
    <row r="15" spans="1:87" x14ac:dyDescent="0.3">
      <c r="A15" s="98"/>
      <c r="B15" s="271"/>
      <c r="C15" s="271"/>
      <c r="D15" s="271"/>
      <c r="E15" s="271"/>
      <c r="F15" s="271"/>
      <c r="G15" s="271"/>
      <c r="H15" s="271"/>
      <c r="I15" s="271"/>
      <c r="P15" s="78" t="s">
        <v>181</v>
      </c>
    </row>
    <row r="16" spans="1:87" x14ac:dyDescent="0.3">
      <c r="A16" s="275"/>
      <c r="B16" s="276"/>
      <c r="C16" s="276"/>
      <c r="D16" s="277"/>
      <c r="E16" s="277"/>
      <c r="F16" s="277"/>
      <c r="G16" s="277"/>
      <c r="H16" s="276"/>
      <c r="I16" s="278"/>
      <c r="J16" s="75"/>
    </row>
    <row r="17" spans="1:12" ht="15.6" x14ac:dyDescent="0.3">
      <c r="A17" s="99"/>
      <c r="B17" s="279" t="s">
        <v>53</v>
      </c>
      <c r="C17" s="280"/>
      <c r="D17" s="360" t="s">
        <v>55</v>
      </c>
      <c r="E17" s="361"/>
      <c r="F17" s="361"/>
      <c r="G17" s="362"/>
      <c r="H17" s="75"/>
      <c r="I17" s="281"/>
      <c r="J17" s="75"/>
    </row>
    <row r="18" spans="1:12" ht="15.6" x14ac:dyDescent="0.3">
      <c r="A18" s="99"/>
      <c r="B18" s="279" t="s">
        <v>202</v>
      </c>
      <c r="D18" s="282" t="s">
        <v>59</v>
      </c>
      <c r="E18" s="79"/>
      <c r="F18" s="79"/>
      <c r="G18" s="79"/>
      <c r="I18" s="281"/>
      <c r="J18" s="75"/>
    </row>
    <row r="19" spans="1:12" s="78" customFormat="1" ht="15.6" x14ac:dyDescent="0.3">
      <c r="A19" s="99"/>
      <c r="B19" s="279" t="s">
        <v>168</v>
      </c>
      <c r="C19" s="280"/>
      <c r="D19" s="282" t="s">
        <v>59</v>
      </c>
      <c r="E19" s="75"/>
      <c r="F19" s="267"/>
      <c r="G19" s="267"/>
      <c r="H19" s="267"/>
      <c r="I19" s="281"/>
      <c r="J19" s="75"/>
      <c r="K19" s="267"/>
      <c r="L19" s="267"/>
    </row>
    <row r="20" spans="1:12" ht="15.6" x14ac:dyDescent="0.3">
      <c r="A20" s="99"/>
      <c r="B20" s="279" t="s">
        <v>169</v>
      </c>
      <c r="C20" s="280"/>
      <c r="D20" s="91"/>
      <c r="E20" s="75" t="s">
        <v>171</v>
      </c>
      <c r="I20" s="281"/>
      <c r="J20" s="75"/>
    </row>
    <row r="21" spans="1:12" ht="15.6" x14ac:dyDescent="0.3">
      <c r="A21" s="99"/>
      <c r="B21" s="279" t="s">
        <v>172</v>
      </c>
      <c r="C21" s="280"/>
      <c r="D21" s="351">
        <v>2016</v>
      </c>
      <c r="E21" s="75" t="s">
        <v>57</v>
      </c>
      <c r="I21" s="281"/>
      <c r="J21" s="75"/>
    </row>
    <row r="22" spans="1:12" ht="15.6" x14ac:dyDescent="0.3">
      <c r="A22" s="99"/>
      <c r="B22" s="279" t="s">
        <v>173</v>
      </c>
      <c r="C22" s="280"/>
      <c r="D22" s="351">
        <v>2017</v>
      </c>
      <c r="E22" s="75" t="s">
        <v>57</v>
      </c>
      <c r="I22" s="281"/>
      <c r="J22" s="75"/>
    </row>
    <row r="23" spans="1:12" ht="15.6" x14ac:dyDescent="0.3">
      <c r="A23" s="99"/>
      <c r="B23" s="279" t="s">
        <v>54</v>
      </c>
      <c r="C23" s="280"/>
      <c r="D23" s="92" t="s">
        <v>95</v>
      </c>
      <c r="E23" s="75" t="s">
        <v>58</v>
      </c>
      <c r="I23" s="281"/>
      <c r="J23" s="75"/>
    </row>
    <row r="24" spans="1:12" ht="15.6" x14ac:dyDescent="0.3">
      <c r="A24" s="100"/>
      <c r="B24" s="283" t="s">
        <v>153</v>
      </c>
      <c r="C24" s="284"/>
      <c r="D24" s="93" t="s">
        <v>95</v>
      </c>
      <c r="E24" s="285" t="s">
        <v>58</v>
      </c>
      <c r="F24" s="286"/>
      <c r="G24" s="286"/>
      <c r="H24" s="286"/>
      <c r="I24" s="287"/>
      <c r="J24" s="75"/>
    </row>
    <row r="25" spans="1:12" ht="17.25" customHeight="1" x14ac:dyDescent="0.3">
      <c r="A25" s="94"/>
      <c r="B25" s="288"/>
      <c r="C25" s="288"/>
      <c r="D25" s="288"/>
      <c r="E25" s="288"/>
      <c r="F25" s="289"/>
      <c r="G25" s="288"/>
      <c r="H25" s="288"/>
      <c r="I25" s="288"/>
    </row>
    <row r="26" spans="1:12" ht="15.6" x14ac:dyDescent="0.3">
      <c r="A26" s="290"/>
      <c r="B26" s="291" t="s">
        <v>224</v>
      </c>
      <c r="C26" s="292"/>
      <c r="D26" s="293"/>
      <c r="E26" s="294"/>
      <c r="F26" s="291"/>
      <c r="G26" s="292"/>
      <c r="H26" s="292"/>
      <c r="I26" s="295"/>
      <c r="J26" s="296"/>
      <c r="K26" s="297"/>
      <c r="L26" s="271"/>
    </row>
    <row r="27" spans="1:12" ht="15.6" x14ac:dyDescent="0.3">
      <c r="A27" s="298"/>
      <c r="B27" s="299" t="s">
        <v>203</v>
      </c>
      <c r="C27" s="300"/>
      <c r="D27" s="90"/>
      <c r="E27" s="301"/>
      <c r="F27" s="299"/>
      <c r="G27" s="297"/>
      <c r="H27" s="297"/>
      <c r="I27" s="302"/>
      <c r="J27" s="296"/>
      <c r="K27" s="297"/>
      <c r="L27" s="271"/>
    </row>
    <row r="28" spans="1:12" s="304" customFormat="1" ht="15.6" x14ac:dyDescent="0.3">
      <c r="A28" s="298"/>
      <c r="B28" s="299" t="s">
        <v>204</v>
      </c>
      <c r="C28" s="300"/>
      <c r="D28" s="90"/>
      <c r="E28" s="301"/>
      <c r="F28" s="299"/>
      <c r="G28" s="297"/>
      <c r="H28" s="297"/>
      <c r="I28" s="302"/>
      <c r="J28" s="296"/>
      <c r="K28" s="297"/>
      <c r="L28" s="303"/>
    </row>
    <row r="29" spans="1:12" ht="15.6" x14ac:dyDescent="0.3">
      <c r="A29" s="298"/>
      <c r="B29" s="299" t="s">
        <v>205</v>
      </c>
      <c r="C29" s="300"/>
      <c r="D29" s="90"/>
      <c r="E29" s="296"/>
      <c r="F29" s="299"/>
      <c r="G29" s="297"/>
      <c r="H29" s="297"/>
      <c r="I29" s="302"/>
      <c r="J29" s="296"/>
      <c r="K29" s="297"/>
      <c r="L29" s="271"/>
    </row>
    <row r="30" spans="1:12" ht="15.6" x14ac:dyDescent="0.3">
      <c r="A30" s="305"/>
      <c r="B30" s="306" t="s">
        <v>206</v>
      </c>
      <c r="C30" s="307"/>
      <c r="D30" s="90"/>
      <c r="E30" s="308"/>
      <c r="F30" s="306"/>
      <c r="G30" s="309"/>
      <c r="H30" s="309"/>
      <c r="I30" s="310"/>
      <c r="J30" s="296"/>
      <c r="K30" s="297"/>
      <c r="L30" s="271"/>
    </row>
    <row r="31" spans="1:12" ht="20.25" customHeight="1" x14ac:dyDescent="0.3">
      <c r="A31" s="311"/>
      <c r="B31" s="312"/>
      <c r="C31" s="312"/>
      <c r="D31" s="312"/>
      <c r="E31" s="312"/>
      <c r="F31" s="312"/>
      <c r="G31" s="312"/>
      <c r="H31" s="312"/>
      <c r="I31" s="312"/>
      <c r="J31" s="313"/>
      <c r="K31" s="313"/>
      <c r="L31" s="271"/>
    </row>
    <row r="32" spans="1:12" ht="19.5" customHeight="1" x14ac:dyDescent="0.3">
      <c r="A32" s="314"/>
      <c r="B32" s="276"/>
      <c r="C32" s="276"/>
      <c r="D32" s="276"/>
      <c r="E32" s="276"/>
      <c r="F32" s="276"/>
      <c r="G32" s="276"/>
      <c r="H32" s="276"/>
      <c r="I32" s="276"/>
      <c r="J32" s="276"/>
      <c r="K32" s="276"/>
      <c r="L32" s="276"/>
    </row>
    <row r="33" spans="1:1" x14ac:dyDescent="0.3">
      <c r="A33" s="315"/>
    </row>
    <row r="34" spans="1:1" x14ac:dyDescent="0.3">
      <c r="A34" s="315"/>
    </row>
    <row r="35" spans="1:1" x14ac:dyDescent="0.3">
      <c r="A35" s="315"/>
    </row>
    <row r="36" spans="1:1" x14ac:dyDescent="0.3">
      <c r="A36" s="315"/>
    </row>
    <row r="37" spans="1:1" x14ac:dyDescent="0.3">
      <c r="A37" s="315"/>
    </row>
    <row r="38" spans="1:1" x14ac:dyDescent="0.3">
      <c r="A38" s="315"/>
    </row>
    <row r="39" spans="1:1" x14ac:dyDescent="0.3">
      <c r="A39" s="315"/>
    </row>
    <row r="40" spans="1:1" x14ac:dyDescent="0.3">
      <c r="A40" s="315"/>
    </row>
    <row r="41" spans="1:1" x14ac:dyDescent="0.3">
      <c r="A41" s="315"/>
    </row>
    <row r="42" spans="1:1" x14ac:dyDescent="0.3">
      <c r="A42" s="315"/>
    </row>
    <row r="43" spans="1:1" x14ac:dyDescent="0.3">
      <c r="A43" s="315"/>
    </row>
    <row r="44" spans="1:1" x14ac:dyDescent="0.3">
      <c r="A44" s="315"/>
    </row>
    <row r="45" spans="1:1" x14ac:dyDescent="0.3">
      <c r="A45" s="315"/>
    </row>
    <row r="46" spans="1:1" x14ac:dyDescent="0.3">
      <c r="A46" s="315"/>
    </row>
    <row r="47" spans="1:1" x14ac:dyDescent="0.3">
      <c r="A47" s="315"/>
    </row>
  </sheetData>
  <protectedRanges>
    <protectedRange sqref="D23 D17:G17 E18:G18" name="Summary Submission Cover Sheet_3"/>
    <protectedRange sqref="D18:D19" name="Summary Submission Cover Sheet_1_2"/>
  </protectedRanges>
  <mergeCells count="7">
    <mergeCell ref="K2:L2"/>
    <mergeCell ref="A3:L3"/>
    <mergeCell ref="A4:L4"/>
    <mergeCell ref="A11:L11"/>
    <mergeCell ref="D17:G17"/>
    <mergeCell ref="A8:K8"/>
    <mergeCell ref="A9:L9"/>
  </mergeCells>
  <dataValidations count="1">
    <dataValidation type="list" showInputMessage="1" showErrorMessage="1" sqref="D20">
      <formula1>$P$13:$P$15</formula1>
    </dataValidation>
  </dataValidations>
  <pageMargins left="0.7" right="0.7" top="0.75" bottom="0.75" header="0.3" footer="0.3"/>
  <pageSetup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48"/>
  <sheetViews>
    <sheetView showGridLines="0" zoomScaleNormal="100" workbookViewId="0">
      <selection activeCell="C1" sqref="C1:D1"/>
    </sheetView>
  </sheetViews>
  <sheetFormatPr defaultColWidth="9.109375" defaultRowHeight="13.2" x14ac:dyDescent="0.25"/>
  <cols>
    <col min="1" max="1" width="2.6640625" style="261" customWidth="1"/>
    <col min="2" max="2" width="1.33203125" style="260" customWidth="1"/>
    <col min="3" max="3" width="33.5546875" style="150" customWidth="1"/>
    <col min="4" max="4" width="5.109375" style="152" customWidth="1"/>
    <col min="5" max="6" width="18.88671875" style="171" customWidth="1"/>
    <col min="7" max="8" width="11" style="260" customWidth="1"/>
    <col min="9" max="16" width="9.6640625" style="260" customWidth="1"/>
    <col min="17" max="16384" width="9.109375" style="260"/>
  </cols>
  <sheetData>
    <row r="1" spans="1:23" x14ac:dyDescent="0.25">
      <c r="A1" s="153"/>
      <c r="B1" s="216"/>
      <c r="C1" s="378" t="str">
        <f>'Submission Cover Sheet'!D24</f>
        <v>xx/xx/20xx</v>
      </c>
      <c r="D1" s="379"/>
      <c r="E1" s="263"/>
      <c r="F1" s="263"/>
      <c r="G1" s="365"/>
      <c r="H1" s="365"/>
      <c r="I1" s="366"/>
      <c r="J1" s="366"/>
      <c r="K1" s="366"/>
      <c r="L1" s="366"/>
      <c r="M1" s="366"/>
      <c r="N1" s="366"/>
      <c r="O1" s="171"/>
      <c r="P1" s="154"/>
    </row>
    <row r="2" spans="1:23" x14ac:dyDescent="0.25">
      <c r="A2" s="153"/>
      <c r="B2" s="216"/>
      <c r="C2" s="371" t="s">
        <v>180</v>
      </c>
      <c r="D2" s="372"/>
      <c r="E2" s="372"/>
      <c r="F2" s="372"/>
      <c r="G2" s="372"/>
      <c r="H2" s="372"/>
      <c r="I2" s="372"/>
      <c r="J2" s="372"/>
      <c r="K2" s="372"/>
      <c r="L2" s="372"/>
      <c r="M2" s="372"/>
      <c r="N2" s="372"/>
      <c r="O2" s="372"/>
      <c r="P2" s="372"/>
    </row>
    <row r="3" spans="1:23" x14ac:dyDescent="0.25">
      <c r="A3" s="153"/>
      <c r="B3" s="216"/>
      <c r="C3" s="384" t="str">
        <f xml:space="preserve"> "Summary Schedule for " &amp;  'Submission Cover Sheet'!D17</f>
        <v>Summary Schedule for XYZ</v>
      </c>
      <c r="D3" s="384"/>
      <c r="E3" s="384"/>
      <c r="F3" s="384"/>
      <c r="G3" s="384"/>
      <c r="H3" s="384"/>
      <c r="I3" s="384"/>
      <c r="J3" s="384"/>
      <c r="K3" s="384"/>
      <c r="L3" s="384"/>
      <c r="M3" s="384"/>
      <c r="N3" s="384"/>
      <c r="O3" s="384"/>
      <c r="P3" s="384"/>
    </row>
    <row r="4" spans="1:23" ht="15.6" x14ac:dyDescent="0.3">
      <c r="A4" s="153"/>
      <c r="B4" s="216"/>
      <c r="C4" s="376" t="str">
        <f>"OCC Charter ID " &amp;  'Submission Cover Sheet'!D19</f>
        <v>OCC Charter ID #####</v>
      </c>
      <c r="D4" s="377"/>
      <c r="E4" s="377"/>
      <c r="F4" s="377"/>
      <c r="G4" s="377"/>
      <c r="H4" s="377"/>
      <c r="I4" s="377"/>
      <c r="J4" s="377"/>
      <c r="K4" s="377"/>
      <c r="L4" s="377"/>
      <c r="M4" s="377"/>
      <c r="N4" s="377"/>
      <c r="O4" s="377"/>
      <c r="P4" s="377"/>
      <c r="Q4" s="262"/>
      <c r="R4" s="217"/>
      <c r="S4" s="217"/>
      <c r="T4" s="217"/>
      <c r="U4" s="217"/>
      <c r="V4" s="217"/>
      <c r="W4" s="217"/>
    </row>
    <row r="5" spans="1:23" ht="14.4" x14ac:dyDescent="0.3">
      <c r="A5" s="153"/>
      <c r="B5" s="373" t="s">
        <v>92</v>
      </c>
      <c r="C5" s="374"/>
      <c r="D5" s="374"/>
      <c r="E5" s="375"/>
      <c r="F5" s="374"/>
      <c r="G5" s="374"/>
      <c r="H5" s="374"/>
      <c r="I5" s="374"/>
      <c r="J5" s="374"/>
      <c r="K5" s="374"/>
      <c r="L5" s="374"/>
      <c r="M5" s="374"/>
      <c r="N5" s="374"/>
      <c r="O5" s="374"/>
      <c r="P5" s="374"/>
    </row>
    <row r="6" spans="1:23" s="112" customFormat="1" ht="13.5" customHeight="1" x14ac:dyDescent="0.25">
      <c r="A6" s="155"/>
      <c r="B6" s="120"/>
      <c r="C6" s="367"/>
      <c r="D6" s="368"/>
      <c r="E6" s="46"/>
      <c r="F6" s="46"/>
      <c r="G6" s="331" t="s">
        <v>56</v>
      </c>
      <c r="H6" s="391" t="s">
        <v>93</v>
      </c>
      <c r="I6" s="391"/>
      <c r="J6" s="391"/>
      <c r="K6" s="391"/>
      <c r="L6" s="391"/>
      <c r="M6" s="391"/>
      <c r="N6" s="391"/>
      <c r="O6" s="391"/>
      <c r="P6" s="392"/>
    </row>
    <row r="7" spans="1:23" ht="20.399999999999999" x14ac:dyDescent="0.25">
      <c r="A7" s="153"/>
      <c r="B7" s="218"/>
      <c r="C7" s="369" t="s">
        <v>20</v>
      </c>
      <c r="D7" s="370"/>
      <c r="E7" s="126" t="s">
        <v>102</v>
      </c>
      <c r="F7" s="147" t="s">
        <v>103</v>
      </c>
      <c r="G7" s="333" t="s">
        <v>225</v>
      </c>
      <c r="H7" s="334" t="s">
        <v>240</v>
      </c>
      <c r="I7" s="334" t="s">
        <v>241</v>
      </c>
      <c r="J7" s="334" t="s">
        <v>242</v>
      </c>
      <c r="K7" s="334" t="s">
        <v>243</v>
      </c>
      <c r="L7" s="334" t="s">
        <v>244</v>
      </c>
      <c r="M7" s="334" t="s">
        <v>245</v>
      </c>
      <c r="N7" s="334" t="s">
        <v>246</v>
      </c>
      <c r="O7" s="334" t="s">
        <v>247</v>
      </c>
      <c r="P7" s="335" t="s">
        <v>248</v>
      </c>
    </row>
    <row r="8" spans="1:23" x14ac:dyDescent="0.25">
      <c r="A8" s="156"/>
      <c r="B8" s="388" t="s">
        <v>17</v>
      </c>
      <c r="C8" s="389"/>
      <c r="D8" s="390"/>
      <c r="E8" s="140"/>
      <c r="F8" s="148"/>
      <c r="G8" s="157"/>
      <c r="H8" s="157"/>
      <c r="I8" s="157"/>
      <c r="J8" s="157"/>
      <c r="K8" s="157"/>
      <c r="L8" s="157"/>
      <c r="M8" s="157"/>
      <c r="N8" s="157"/>
      <c r="O8" s="157"/>
      <c r="P8" s="157"/>
    </row>
    <row r="9" spans="1:23" x14ac:dyDescent="0.25">
      <c r="A9" s="156">
        <v>1</v>
      </c>
      <c r="B9" s="127"/>
      <c r="C9" s="382" t="s">
        <v>91</v>
      </c>
      <c r="D9" s="383"/>
      <c r="E9" s="138" t="s">
        <v>140</v>
      </c>
      <c r="F9" s="138" t="s">
        <v>140</v>
      </c>
      <c r="G9" s="158">
        <f>'Base - Income Statement'!G22</f>
        <v>0</v>
      </c>
      <c r="H9" s="158">
        <f>'Base - Income Statement'!H22</f>
        <v>0</v>
      </c>
      <c r="I9" s="158">
        <f>'Base - Income Statement'!I22</f>
        <v>0</v>
      </c>
      <c r="J9" s="158">
        <f>'Base - Income Statement'!J22</f>
        <v>0</v>
      </c>
      <c r="K9" s="158">
        <f>'Base - Income Statement'!K22</f>
        <v>0</v>
      </c>
      <c r="L9" s="158">
        <f>'Base - Income Statement'!L22</f>
        <v>0</v>
      </c>
      <c r="M9" s="158">
        <f>'Base - Income Statement'!M22</f>
        <v>0</v>
      </c>
      <c r="N9" s="158">
        <f>'Base - Income Statement'!N22</f>
        <v>0</v>
      </c>
      <c r="O9" s="158">
        <f>'Base - Income Statement'!O22</f>
        <v>0</v>
      </c>
      <c r="P9" s="158">
        <f>'Base - Income Statement'!P22</f>
        <v>0</v>
      </c>
    </row>
    <row r="10" spans="1:23" ht="20.399999999999999" x14ac:dyDescent="0.25">
      <c r="A10" s="156">
        <v>2</v>
      </c>
      <c r="B10" s="127"/>
      <c r="C10" s="382" t="s">
        <v>187</v>
      </c>
      <c r="D10" s="383"/>
      <c r="E10" s="139" t="s">
        <v>100</v>
      </c>
      <c r="F10" s="144" t="s">
        <v>100</v>
      </c>
      <c r="G10" s="158">
        <f>'Base - Income Statement'!G27</f>
        <v>0</v>
      </c>
      <c r="H10" s="158">
        <f>'Base - Income Statement'!H27</f>
        <v>0</v>
      </c>
      <c r="I10" s="158">
        <f>'Base - Income Statement'!I27</f>
        <v>0</v>
      </c>
      <c r="J10" s="158">
        <f>'Base - Income Statement'!J27</f>
        <v>0</v>
      </c>
      <c r="K10" s="158">
        <f>'Base - Income Statement'!K27</f>
        <v>0</v>
      </c>
      <c r="L10" s="158">
        <f>'Base - Income Statement'!L27</f>
        <v>0</v>
      </c>
      <c r="M10" s="158">
        <f>'Base - Income Statement'!M27</f>
        <v>0</v>
      </c>
      <c r="N10" s="158">
        <f>'Base - Income Statement'!N27</f>
        <v>0</v>
      </c>
      <c r="O10" s="158">
        <f>'Base - Income Statement'!O27</f>
        <v>0</v>
      </c>
      <c r="P10" s="158">
        <f>'Base - Income Statement'!P27</f>
        <v>0</v>
      </c>
    </row>
    <row r="11" spans="1:23" x14ac:dyDescent="0.25">
      <c r="A11" s="156">
        <v>3</v>
      </c>
      <c r="B11" s="264"/>
      <c r="C11" s="380" t="s">
        <v>188</v>
      </c>
      <c r="D11" s="381"/>
      <c r="E11" s="138" t="s">
        <v>39</v>
      </c>
      <c r="F11" s="143" t="s">
        <v>39</v>
      </c>
      <c r="G11" s="158">
        <f>'Base - Income Statement'!G$33</f>
        <v>0</v>
      </c>
      <c r="H11" s="158">
        <f>'Base - Income Statement'!H$33</f>
        <v>0</v>
      </c>
      <c r="I11" s="158">
        <f>'Base - Income Statement'!I$33</f>
        <v>0</v>
      </c>
      <c r="J11" s="158">
        <f>'Base - Income Statement'!J$33</f>
        <v>0</v>
      </c>
      <c r="K11" s="158">
        <f>'Base - Income Statement'!K$33</f>
        <v>0</v>
      </c>
      <c r="L11" s="158">
        <f>'Base - Income Statement'!L$33</f>
        <v>0</v>
      </c>
      <c r="M11" s="158">
        <f>'Base - Income Statement'!M$33</f>
        <v>0</v>
      </c>
      <c r="N11" s="158">
        <f>'Base - Income Statement'!N$33</f>
        <v>0</v>
      </c>
      <c r="O11" s="158">
        <f>'Base - Income Statement'!O$33</f>
        <v>0</v>
      </c>
      <c r="P11" s="158">
        <f>'Base - Income Statement'!P$33</f>
        <v>0</v>
      </c>
    </row>
    <row r="12" spans="1:23" x14ac:dyDescent="0.25">
      <c r="A12" s="156">
        <v>4</v>
      </c>
      <c r="B12" s="264"/>
      <c r="C12" s="380" t="s">
        <v>5</v>
      </c>
      <c r="D12" s="381"/>
      <c r="E12" s="135" t="s">
        <v>46</v>
      </c>
      <c r="F12" s="143" t="s">
        <v>104</v>
      </c>
      <c r="G12" s="158">
        <f>'Base - Bal Sheet and Cap'!G$24</f>
        <v>0</v>
      </c>
      <c r="H12" s="158">
        <f>'Base - Bal Sheet and Cap'!H$24</f>
        <v>0</v>
      </c>
      <c r="I12" s="158">
        <f>'Base - Bal Sheet and Cap'!I$24</f>
        <v>0</v>
      </c>
      <c r="J12" s="158">
        <f>'Base - Bal Sheet and Cap'!J$24</f>
        <v>0</v>
      </c>
      <c r="K12" s="158">
        <f>'Base - Bal Sheet and Cap'!K$24</f>
        <v>0</v>
      </c>
      <c r="L12" s="158">
        <f>'Base - Bal Sheet and Cap'!L$24</f>
        <v>0</v>
      </c>
      <c r="M12" s="158">
        <f>'Base - Bal Sheet and Cap'!M$24</f>
        <v>0</v>
      </c>
      <c r="N12" s="158">
        <f>'Base - Bal Sheet and Cap'!N$24</f>
        <v>0</v>
      </c>
      <c r="O12" s="158">
        <f>'Base - Bal Sheet and Cap'!O$24</f>
        <v>0</v>
      </c>
      <c r="P12" s="158">
        <f>'Base - Bal Sheet and Cap'!P$24</f>
        <v>0</v>
      </c>
    </row>
    <row r="13" spans="1:23" x14ac:dyDescent="0.25">
      <c r="A13" s="156">
        <v>5</v>
      </c>
      <c r="B13" s="264"/>
      <c r="C13" s="380" t="s">
        <v>9</v>
      </c>
      <c r="D13" s="381"/>
      <c r="E13" s="135" t="s">
        <v>50</v>
      </c>
      <c r="F13" s="143" t="s">
        <v>105</v>
      </c>
      <c r="G13" s="158">
        <f>'Base - Bal Sheet and Cap'!G$40</f>
        <v>0</v>
      </c>
      <c r="H13" s="158">
        <f>'Base - Bal Sheet and Cap'!H$40</f>
        <v>0</v>
      </c>
      <c r="I13" s="158">
        <f>'Base - Bal Sheet and Cap'!I$40</f>
        <v>0</v>
      </c>
      <c r="J13" s="158">
        <f>'Base - Bal Sheet and Cap'!J$40</f>
        <v>0</v>
      </c>
      <c r="K13" s="158">
        <f>'Base - Bal Sheet and Cap'!K$40</f>
        <v>0</v>
      </c>
      <c r="L13" s="158">
        <f>'Base - Bal Sheet and Cap'!L$40</f>
        <v>0</v>
      </c>
      <c r="M13" s="158">
        <f>'Base - Bal Sheet and Cap'!M$40</f>
        <v>0</v>
      </c>
      <c r="N13" s="158">
        <f>'Base - Bal Sheet and Cap'!N$40</f>
        <v>0</v>
      </c>
      <c r="O13" s="158">
        <f>'Base - Bal Sheet and Cap'!O$40</f>
        <v>0</v>
      </c>
      <c r="P13" s="158">
        <f>'Base - Bal Sheet and Cap'!P$40</f>
        <v>0</v>
      </c>
    </row>
    <row r="14" spans="1:23" x14ac:dyDescent="0.25">
      <c r="A14" s="156">
        <v>6</v>
      </c>
      <c r="B14" s="264"/>
      <c r="C14" s="380" t="s">
        <v>11</v>
      </c>
      <c r="D14" s="381"/>
      <c r="E14" s="135" t="s">
        <v>44</v>
      </c>
      <c r="F14" s="143" t="s">
        <v>106</v>
      </c>
      <c r="G14" s="158">
        <f>'Base - Bal Sheet and Cap'!G$45</f>
        <v>0</v>
      </c>
      <c r="H14" s="158">
        <f>'Base - Bal Sheet and Cap'!H$45</f>
        <v>0</v>
      </c>
      <c r="I14" s="158">
        <f>'Base - Bal Sheet and Cap'!I$45</f>
        <v>0</v>
      </c>
      <c r="J14" s="158">
        <f>'Base - Bal Sheet and Cap'!J$45</f>
        <v>0</v>
      </c>
      <c r="K14" s="158">
        <f>'Base - Bal Sheet and Cap'!K$45</f>
        <v>0</v>
      </c>
      <c r="L14" s="158">
        <f>'Base - Bal Sheet and Cap'!L$45</f>
        <v>0</v>
      </c>
      <c r="M14" s="158">
        <f>'Base - Bal Sheet and Cap'!M$45</f>
        <v>0</v>
      </c>
      <c r="N14" s="158">
        <f>'Base - Bal Sheet and Cap'!N$45</f>
        <v>0</v>
      </c>
      <c r="O14" s="158">
        <f>'Base - Bal Sheet and Cap'!O$45</f>
        <v>0</v>
      </c>
      <c r="P14" s="158">
        <f>'Base - Bal Sheet and Cap'!P$45</f>
        <v>0</v>
      </c>
    </row>
    <row r="15" spans="1:23" ht="20.399999999999999" x14ac:dyDescent="0.25">
      <c r="A15" s="156">
        <v>7</v>
      </c>
      <c r="B15" s="264"/>
      <c r="C15" s="380" t="s">
        <v>185</v>
      </c>
      <c r="D15" s="381"/>
      <c r="E15" s="137" t="s">
        <v>209</v>
      </c>
      <c r="F15" s="137" t="s">
        <v>209</v>
      </c>
      <c r="G15" s="159">
        <f>'Base - Bal Sheet and Cap'!G70-'Base - Bal Sheet and Cap'!G71-'Base - Bal Sheet and Cap'!G72</f>
        <v>0</v>
      </c>
      <c r="H15" s="159">
        <f>'Base - Bal Sheet and Cap'!H70-'Base - Bal Sheet and Cap'!H71-'Base - Bal Sheet and Cap'!H72</f>
        <v>0</v>
      </c>
      <c r="I15" s="159">
        <f>'Base - Bal Sheet and Cap'!I70-'Base - Bal Sheet and Cap'!I71-'Base - Bal Sheet and Cap'!I72</f>
        <v>0</v>
      </c>
      <c r="J15" s="159">
        <f>'Base - Bal Sheet and Cap'!J70-'Base - Bal Sheet and Cap'!J71-'Base - Bal Sheet and Cap'!J72</f>
        <v>0</v>
      </c>
      <c r="K15" s="159">
        <f>'Base - Bal Sheet and Cap'!K70-'Base - Bal Sheet and Cap'!K71-'Base - Bal Sheet and Cap'!K72</f>
        <v>0</v>
      </c>
      <c r="L15" s="159">
        <f>'Base - Bal Sheet and Cap'!L70-'Base - Bal Sheet and Cap'!L71-'Base - Bal Sheet and Cap'!L72</f>
        <v>0</v>
      </c>
      <c r="M15" s="159">
        <f>'Base - Bal Sheet and Cap'!M70-'Base - Bal Sheet and Cap'!M71-'Base - Bal Sheet and Cap'!M72</f>
        <v>0</v>
      </c>
      <c r="N15" s="159">
        <f>'Base - Bal Sheet and Cap'!N70-'Base - Bal Sheet and Cap'!N71-'Base - Bal Sheet and Cap'!N72</f>
        <v>0</v>
      </c>
      <c r="O15" s="159">
        <f>'Base - Bal Sheet and Cap'!O70-'Base - Bal Sheet and Cap'!O71-'Base - Bal Sheet and Cap'!O72</f>
        <v>0</v>
      </c>
      <c r="P15" s="159">
        <f>'Base - Bal Sheet and Cap'!P70-'Base - Bal Sheet and Cap'!P71-'Base - Bal Sheet and Cap'!P72</f>
        <v>0</v>
      </c>
      <c r="R15" s="171"/>
    </row>
    <row r="16" spans="1:23" x14ac:dyDescent="0.25">
      <c r="A16" s="156">
        <v>8</v>
      </c>
      <c r="B16" s="128"/>
      <c r="C16" s="380" t="s">
        <v>12</v>
      </c>
      <c r="D16" s="381"/>
      <c r="E16" s="132" t="s">
        <v>148</v>
      </c>
      <c r="F16" s="125" t="s">
        <v>149</v>
      </c>
      <c r="G16" s="158">
        <f>'Base - Bal Sheet and Cap'!G49</f>
        <v>0</v>
      </c>
      <c r="H16" s="158">
        <f>'Base - Bal Sheet and Cap'!H49</f>
        <v>0</v>
      </c>
      <c r="I16" s="158">
        <f>'Base - Bal Sheet and Cap'!I49</f>
        <v>0</v>
      </c>
      <c r="J16" s="158">
        <f>'Base - Bal Sheet and Cap'!J49</f>
        <v>0</v>
      </c>
      <c r="K16" s="158">
        <f>'Base - Bal Sheet and Cap'!K49</f>
        <v>0</v>
      </c>
      <c r="L16" s="158">
        <f>'Base - Bal Sheet and Cap'!L49</f>
        <v>0</v>
      </c>
      <c r="M16" s="158">
        <f>'Base - Bal Sheet and Cap'!M49</f>
        <v>0</v>
      </c>
      <c r="N16" s="158">
        <f>'Base - Bal Sheet and Cap'!N49</f>
        <v>0</v>
      </c>
      <c r="O16" s="158">
        <f>'Base - Bal Sheet and Cap'!O49</f>
        <v>0</v>
      </c>
      <c r="P16" s="158">
        <f>'Base - Bal Sheet and Cap'!P49</f>
        <v>0</v>
      </c>
    </row>
    <row r="17" spans="1:16" x14ac:dyDescent="0.25">
      <c r="A17" s="156">
        <v>9</v>
      </c>
      <c r="B17" s="128"/>
      <c r="C17" s="382" t="s">
        <v>215</v>
      </c>
      <c r="D17" s="383"/>
      <c r="E17" s="343" t="s">
        <v>251</v>
      </c>
      <c r="F17" s="344" t="s">
        <v>252</v>
      </c>
      <c r="G17" s="158">
        <f>'Base - Bal Sheet and Cap'!G64</f>
        <v>0</v>
      </c>
      <c r="H17" s="158">
        <f>'Base - Bal Sheet and Cap'!H64</f>
        <v>0</v>
      </c>
      <c r="I17" s="158">
        <f>'Base - Bal Sheet and Cap'!I64</f>
        <v>0</v>
      </c>
      <c r="J17" s="158">
        <f>'Base - Bal Sheet and Cap'!J64</f>
        <v>0</v>
      </c>
      <c r="K17" s="158">
        <f>'Base - Bal Sheet and Cap'!K64</f>
        <v>0</v>
      </c>
      <c r="L17" s="158">
        <f>'Base - Bal Sheet and Cap'!L64</f>
        <v>0</v>
      </c>
      <c r="M17" s="158">
        <f>'Base - Bal Sheet and Cap'!M64</f>
        <v>0</v>
      </c>
      <c r="N17" s="158">
        <f>'Base - Bal Sheet and Cap'!N64</f>
        <v>0</v>
      </c>
      <c r="O17" s="158">
        <f>'Base - Bal Sheet and Cap'!O64</f>
        <v>0</v>
      </c>
      <c r="P17" s="158">
        <f>'Base - Bal Sheet and Cap'!P64</f>
        <v>0</v>
      </c>
    </row>
    <row r="18" spans="1:16" x14ac:dyDescent="0.25">
      <c r="A18" s="156">
        <v>10</v>
      </c>
      <c r="B18" s="128"/>
      <c r="C18" s="380" t="s">
        <v>154</v>
      </c>
      <c r="D18" s="381"/>
      <c r="E18" s="345" t="s">
        <v>253</v>
      </c>
      <c r="F18" s="343" t="s">
        <v>254</v>
      </c>
      <c r="G18" s="158">
        <f>'Base - Bal Sheet and Cap'!G65</f>
        <v>0</v>
      </c>
      <c r="H18" s="158">
        <f>'Base - Bal Sheet and Cap'!H65</f>
        <v>0</v>
      </c>
      <c r="I18" s="158">
        <f>'Base - Bal Sheet and Cap'!I65</f>
        <v>0</v>
      </c>
      <c r="J18" s="158">
        <f>'Base - Bal Sheet and Cap'!J65</f>
        <v>0</v>
      </c>
      <c r="K18" s="158">
        <f>'Base - Bal Sheet and Cap'!K65</f>
        <v>0</v>
      </c>
      <c r="L18" s="158">
        <f>'Base - Bal Sheet and Cap'!L65</f>
        <v>0</v>
      </c>
      <c r="M18" s="158">
        <f>'Base - Bal Sheet and Cap'!M65</f>
        <v>0</v>
      </c>
      <c r="N18" s="158">
        <f>'Base - Bal Sheet and Cap'!N65</f>
        <v>0</v>
      </c>
      <c r="O18" s="158">
        <f>'Base - Bal Sheet and Cap'!O65</f>
        <v>0</v>
      </c>
      <c r="P18" s="158">
        <f>'Base - Bal Sheet and Cap'!P65</f>
        <v>0</v>
      </c>
    </row>
    <row r="19" spans="1:16" x14ac:dyDescent="0.25">
      <c r="A19" s="156">
        <v>11</v>
      </c>
      <c r="B19" s="129"/>
      <c r="C19" s="380" t="s">
        <v>24</v>
      </c>
      <c r="D19" s="381"/>
      <c r="E19" s="345" t="s">
        <v>249</v>
      </c>
      <c r="F19" s="343" t="s">
        <v>250</v>
      </c>
      <c r="G19" s="158">
        <f>'Base - Bal Sheet and Cap'!G66</f>
        <v>0</v>
      </c>
      <c r="H19" s="158">
        <f>'Base - Bal Sheet and Cap'!H66</f>
        <v>0</v>
      </c>
      <c r="I19" s="158">
        <f>'Base - Bal Sheet and Cap'!I66</f>
        <v>0</v>
      </c>
      <c r="J19" s="158">
        <f>'Base - Bal Sheet and Cap'!J66</f>
        <v>0</v>
      </c>
      <c r="K19" s="158">
        <f>'Base - Bal Sheet and Cap'!K66</f>
        <v>0</v>
      </c>
      <c r="L19" s="158">
        <f>'Base - Bal Sheet and Cap'!L66</f>
        <v>0</v>
      </c>
      <c r="M19" s="158">
        <f>'Base - Bal Sheet and Cap'!M66</f>
        <v>0</v>
      </c>
      <c r="N19" s="158">
        <f>'Base - Bal Sheet and Cap'!N66</f>
        <v>0</v>
      </c>
      <c r="O19" s="158">
        <f>'Base - Bal Sheet and Cap'!O66</f>
        <v>0</v>
      </c>
      <c r="P19" s="158">
        <f>'Base - Bal Sheet and Cap'!P66</f>
        <v>0</v>
      </c>
    </row>
    <row r="20" spans="1:16" x14ac:dyDescent="0.25">
      <c r="A20" s="156">
        <v>12</v>
      </c>
      <c r="B20" s="130"/>
      <c r="C20" s="393" t="s">
        <v>15</v>
      </c>
      <c r="D20" s="394"/>
      <c r="E20" s="346" t="s">
        <v>255</v>
      </c>
      <c r="F20" s="347" t="s">
        <v>256</v>
      </c>
      <c r="G20" s="158">
        <f>'Base - Bal Sheet and Cap'!G67</f>
        <v>0</v>
      </c>
      <c r="H20" s="158">
        <f>'Base - Bal Sheet and Cap'!H67</f>
        <v>0</v>
      </c>
      <c r="I20" s="158">
        <f>'Base - Bal Sheet and Cap'!I67</f>
        <v>0</v>
      </c>
      <c r="J20" s="158">
        <f>'Base - Bal Sheet and Cap'!J67</f>
        <v>0</v>
      </c>
      <c r="K20" s="158">
        <f>'Base - Bal Sheet and Cap'!K67</f>
        <v>0</v>
      </c>
      <c r="L20" s="158">
        <f>'Base - Bal Sheet and Cap'!L67</f>
        <v>0</v>
      </c>
      <c r="M20" s="158">
        <f>'Base - Bal Sheet and Cap'!M67</f>
        <v>0</v>
      </c>
      <c r="N20" s="158">
        <f>'Base - Bal Sheet and Cap'!N67</f>
        <v>0</v>
      </c>
      <c r="O20" s="158">
        <f>'Base - Bal Sheet and Cap'!O67</f>
        <v>0</v>
      </c>
      <c r="P20" s="158">
        <f>'Base - Bal Sheet and Cap'!P67</f>
        <v>0</v>
      </c>
    </row>
    <row r="21" spans="1:16" x14ac:dyDescent="0.25">
      <c r="A21" s="156"/>
      <c r="B21" s="385" t="s">
        <v>18</v>
      </c>
      <c r="C21" s="386"/>
      <c r="D21" s="387"/>
      <c r="E21" s="265"/>
      <c r="F21" s="141"/>
      <c r="G21" s="157"/>
      <c r="H21" s="157"/>
      <c r="I21" s="157"/>
      <c r="J21" s="157"/>
      <c r="K21" s="157"/>
      <c r="L21" s="157"/>
      <c r="M21" s="157"/>
      <c r="N21" s="157"/>
      <c r="O21" s="157"/>
      <c r="P21" s="157"/>
    </row>
    <row r="22" spans="1:16" x14ac:dyDescent="0.25">
      <c r="A22" s="156">
        <v>13</v>
      </c>
      <c r="B22" s="127"/>
      <c r="C22" s="382" t="s">
        <v>91</v>
      </c>
      <c r="D22" s="383"/>
      <c r="E22" s="146" t="s">
        <v>140</v>
      </c>
      <c r="F22" s="146" t="s">
        <v>140</v>
      </c>
      <c r="G22" s="158">
        <f>'Adverse - Income Statement'!G22</f>
        <v>0</v>
      </c>
      <c r="H22" s="158">
        <f>'Adverse - Income Statement'!H22</f>
        <v>0</v>
      </c>
      <c r="I22" s="158">
        <f>'Adverse - Income Statement'!I22</f>
        <v>0</v>
      </c>
      <c r="J22" s="158">
        <f>'Adverse - Income Statement'!J22</f>
        <v>0</v>
      </c>
      <c r="K22" s="158">
        <f>'Adverse - Income Statement'!K22</f>
        <v>0</v>
      </c>
      <c r="L22" s="158">
        <f>'Adverse - Income Statement'!L22</f>
        <v>0</v>
      </c>
      <c r="M22" s="158">
        <f>'Adverse - Income Statement'!M22</f>
        <v>0</v>
      </c>
      <c r="N22" s="158">
        <f>'Adverse - Income Statement'!N22</f>
        <v>0</v>
      </c>
      <c r="O22" s="158">
        <f>'Adverse - Income Statement'!O22</f>
        <v>0</v>
      </c>
      <c r="P22" s="158">
        <f>'Adverse - Income Statement'!P22</f>
        <v>0</v>
      </c>
    </row>
    <row r="23" spans="1:16" ht="20.399999999999999" x14ac:dyDescent="0.25">
      <c r="A23" s="156">
        <v>14</v>
      </c>
      <c r="B23" s="127"/>
      <c r="C23" s="382" t="s">
        <v>187</v>
      </c>
      <c r="D23" s="383"/>
      <c r="E23" s="139" t="s">
        <v>100</v>
      </c>
      <c r="F23" s="144" t="s">
        <v>100</v>
      </c>
      <c r="G23" s="158">
        <f>'Adverse - Income Statement'!G27</f>
        <v>0</v>
      </c>
      <c r="H23" s="158">
        <f>'Adverse - Income Statement'!H27</f>
        <v>0</v>
      </c>
      <c r="I23" s="158">
        <f>'Adverse - Income Statement'!I27</f>
        <v>0</v>
      </c>
      <c r="J23" s="158">
        <f>'Adverse - Income Statement'!J27</f>
        <v>0</v>
      </c>
      <c r="K23" s="158">
        <f>'Adverse - Income Statement'!K27</f>
        <v>0</v>
      </c>
      <c r="L23" s="158">
        <f>'Adverse - Income Statement'!L27</f>
        <v>0</v>
      </c>
      <c r="M23" s="158">
        <f>'Adverse - Income Statement'!M27</f>
        <v>0</v>
      </c>
      <c r="N23" s="158">
        <f>'Adverse - Income Statement'!N27</f>
        <v>0</v>
      </c>
      <c r="O23" s="158">
        <f>'Adverse - Income Statement'!O27</f>
        <v>0</v>
      </c>
      <c r="P23" s="158">
        <f>'Adverse - Income Statement'!P27</f>
        <v>0</v>
      </c>
    </row>
    <row r="24" spans="1:16" x14ac:dyDescent="0.25">
      <c r="A24" s="156">
        <v>15</v>
      </c>
      <c r="B24" s="264"/>
      <c r="C24" s="380" t="s">
        <v>188</v>
      </c>
      <c r="D24" s="381"/>
      <c r="E24" s="138" t="s">
        <v>39</v>
      </c>
      <c r="F24" s="143" t="s">
        <v>39</v>
      </c>
      <c r="G24" s="158">
        <f>'Adverse - Income Statement'!G33</f>
        <v>0</v>
      </c>
      <c r="H24" s="158">
        <f>'Adverse - Income Statement'!H33</f>
        <v>0</v>
      </c>
      <c r="I24" s="158">
        <f>'Adverse - Income Statement'!I33</f>
        <v>0</v>
      </c>
      <c r="J24" s="158">
        <f>'Adverse - Income Statement'!J33</f>
        <v>0</v>
      </c>
      <c r="K24" s="158">
        <f>'Adverse - Income Statement'!K33</f>
        <v>0</v>
      </c>
      <c r="L24" s="158">
        <f>'Adverse - Income Statement'!L33</f>
        <v>0</v>
      </c>
      <c r="M24" s="158">
        <f>'Adverse - Income Statement'!M33</f>
        <v>0</v>
      </c>
      <c r="N24" s="158">
        <f>'Adverse - Income Statement'!N33</f>
        <v>0</v>
      </c>
      <c r="O24" s="158">
        <f>'Adverse - Income Statement'!O33</f>
        <v>0</v>
      </c>
      <c r="P24" s="158">
        <f>'Adverse - Income Statement'!P33</f>
        <v>0</v>
      </c>
    </row>
    <row r="25" spans="1:16" x14ac:dyDescent="0.25">
      <c r="A25" s="156">
        <v>16</v>
      </c>
      <c r="B25" s="264"/>
      <c r="C25" s="380" t="s">
        <v>5</v>
      </c>
      <c r="D25" s="381"/>
      <c r="E25" s="135" t="s">
        <v>46</v>
      </c>
      <c r="F25" s="143" t="s">
        <v>104</v>
      </c>
      <c r="G25" s="158">
        <f>'Adverse - Bal Sheet and Cap'!G24</f>
        <v>0</v>
      </c>
      <c r="H25" s="158">
        <f>'Adverse - Bal Sheet and Cap'!H24</f>
        <v>0</v>
      </c>
      <c r="I25" s="158">
        <f>'Adverse - Bal Sheet and Cap'!I24</f>
        <v>0</v>
      </c>
      <c r="J25" s="158">
        <f>'Adverse - Bal Sheet and Cap'!J24</f>
        <v>0</v>
      </c>
      <c r="K25" s="158">
        <f>'Adverse - Bal Sheet and Cap'!K24</f>
        <v>0</v>
      </c>
      <c r="L25" s="158">
        <f>'Adverse - Bal Sheet and Cap'!L24</f>
        <v>0</v>
      </c>
      <c r="M25" s="158">
        <f>'Adverse - Bal Sheet and Cap'!M24</f>
        <v>0</v>
      </c>
      <c r="N25" s="158">
        <f>'Adverse - Bal Sheet and Cap'!N24</f>
        <v>0</v>
      </c>
      <c r="O25" s="158">
        <f>'Adverse - Bal Sheet and Cap'!O24</f>
        <v>0</v>
      </c>
      <c r="P25" s="158">
        <f>'Adverse - Bal Sheet and Cap'!P24</f>
        <v>0</v>
      </c>
    </row>
    <row r="26" spans="1:16" x14ac:dyDescent="0.25">
      <c r="A26" s="156">
        <v>17</v>
      </c>
      <c r="B26" s="264"/>
      <c r="C26" s="380" t="s">
        <v>9</v>
      </c>
      <c r="D26" s="381"/>
      <c r="E26" s="135" t="s">
        <v>50</v>
      </c>
      <c r="F26" s="143" t="s">
        <v>105</v>
      </c>
      <c r="G26" s="158">
        <f>'Adverse - Bal Sheet and Cap'!G40</f>
        <v>0</v>
      </c>
      <c r="H26" s="158">
        <f>'Adverse - Bal Sheet and Cap'!H40</f>
        <v>0</v>
      </c>
      <c r="I26" s="158">
        <f>'Adverse - Bal Sheet and Cap'!I40</f>
        <v>0</v>
      </c>
      <c r="J26" s="158">
        <f>'Adverse - Bal Sheet and Cap'!J40</f>
        <v>0</v>
      </c>
      <c r="K26" s="158">
        <f>'Adverse - Bal Sheet and Cap'!K40</f>
        <v>0</v>
      </c>
      <c r="L26" s="158">
        <f>'Adverse - Bal Sheet and Cap'!L40</f>
        <v>0</v>
      </c>
      <c r="M26" s="158">
        <f>'Adverse - Bal Sheet and Cap'!M40</f>
        <v>0</v>
      </c>
      <c r="N26" s="158">
        <f>'Adverse - Bal Sheet and Cap'!N40</f>
        <v>0</v>
      </c>
      <c r="O26" s="158">
        <f>'Adverse - Bal Sheet and Cap'!O40</f>
        <v>0</v>
      </c>
      <c r="P26" s="158">
        <f>'Adverse - Bal Sheet and Cap'!P40</f>
        <v>0</v>
      </c>
    </row>
    <row r="27" spans="1:16" x14ac:dyDescent="0.25">
      <c r="A27" s="156">
        <v>18</v>
      </c>
      <c r="B27" s="264"/>
      <c r="C27" s="380" t="s">
        <v>11</v>
      </c>
      <c r="D27" s="381"/>
      <c r="E27" s="135" t="s">
        <v>44</v>
      </c>
      <c r="F27" s="143" t="s">
        <v>106</v>
      </c>
      <c r="G27" s="158">
        <f>'Adverse - Bal Sheet and Cap'!G45</f>
        <v>0</v>
      </c>
      <c r="H27" s="158">
        <f>'Adverse - Bal Sheet and Cap'!H45</f>
        <v>0</v>
      </c>
      <c r="I27" s="158">
        <f>'Adverse - Bal Sheet and Cap'!I45</f>
        <v>0</v>
      </c>
      <c r="J27" s="158">
        <f>'Adverse - Bal Sheet and Cap'!J45</f>
        <v>0</v>
      </c>
      <c r="K27" s="158">
        <f>'Adverse - Bal Sheet and Cap'!K45</f>
        <v>0</v>
      </c>
      <c r="L27" s="158">
        <f>'Adverse - Bal Sheet and Cap'!L45</f>
        <v>0</v>
      </c>
      <c r="M27" s="158">
        <f>'Adverse - Bal Sheet and Cap'!M45</f>
        <v>0</v>
      </c>
      <c r="N27" s="158">
        <f>'Adverse - Bal Sheet and Cap'!N45</f>
        <v>0</v>
      </c>
      <c r="O27" s="158">
        <f>'Adverse - Bal Sheet and Cap'!O45</f>
        <v>0</v>
      </c>
      <c r="P27" s="158">
        <f>'Adverse - Bal Sheet and Cap'!P45</f>
        <v>0</v>
      </c>
    </row>
    <row r="28" spans="1:16" ht="20.399999999999999" x14ac:dyDescent="0.25">
      <c r="A28" s="156">
        <v>19</v>
      </c>
      <c r="B28" s="264"/>
      <c r="C28" s="380" t="s">
        <v>186</v>
      </c>
      <c r="D28" s="381"/>
      <c r="E28" s="137" t="s">
        <v>209</v>
      </c>
      <c r="F28" s="137" t="s">
        <v>209</v>
      </c>
      <c r="G28" s="159">
        <f>'Adverse - Bal Sheet and Cap'!G83-'Adverse - Bal Sheet and Cap'!G84-'Adverse - Bal Sheet and Cap'!G85</f>
        <v>0</v>
      </c>
      <c r="H28" s="159">
        <f>'Adverse - Bal Sheet and Cap'!H83-'Adverse - Bal Sheet and Cap'!H84-'Adverse - Bal Sheet and Cap'!H85</f>
        <v>0</v>
      </c>
      <c r="I28" s="159">
        <f>'Adverse - Bal Sheet and Cap'!I83-'Adverse - Bal Sheet and Cap'!I84-'Adverse - Bal Sheet and Cap'!I85</f>
        <v>0</v>
      </c>
      <c r="J28" s="159">
        <f>'Adverse - Bal Sheet and Cap'!J83-'Adverse - Bal Sheet and Cap'!J84-'Adverse - Bal Sheet and Cap'!J85</f>
        <v>0</v>
      </c>
      <c r="K28" s="159">
        <f>'Adverse - Bal Sheet and Cap'!K83-'Adverse - Bal Sheet and Cap'!K84-'Adverse - Bal Sheet and Cap'!K85</f>
        <v>0</v>
      </c>
      <c r="L28" s="159">
        <f>'Adverse - Bal Sheet and Cap'!L83-'Adverse - Bal Sheet and Cap'!L84-'Adverse - Bal Sheet and Cap'!L85</f>
        <v>0</v>
      </c>
      <c r="M28" s="159">
        <f>'Adverse - Bal Sheet and Cap'!M83-'Adverse - Bal Sheet and Cap'!M84-'Adverse - Bal Sheet and Cap'!M85</f>
        <v>0</v>
      </c>
      <c r="N28" s="159">
        <f>'Adverse - Bal Sheet and Cap'!N83-'Adverse - Bal Sheet and Cap'!N84-'Adverse - Bal Sheet and Cap'!N85</f>
        <v>0</v>
      </c>
      <c r="O28" s="159">
        <f>'Adverse - Bal Sheet and Cap'!O83-'Adverse - Bal Sheet and Cap'!O84-'Adverse - Bal Sheet and Cap'!O85</f>
        <v>0</v>
      </c>
      <c r="P28" s="159">
        <f>'Adverse - Bal Sheet and Cap'!P83-'Adverse - Bal Sheet and Cap'!P84-'Adverse - Bal Sheet and Cap'!P85</f>
        <v>0</v>
      </c>
    </row>
    <row r="29" spans="1:16" x14ac:dyDescent="0.25">
      <c r="A29" s="156">
        <v>20</v>
      </c>
      <c r="B29" s="128"/>
      <c r="C29" s="380" t="s">
        <v>12</v>
      </c>
      <c r="D29" s="381"/>
      <c r="E29" s="133" t="s">
        <v>148</v>
      </c>
      <c r="F29" s="136" t="s">
        <v>149</v>
      </c>
      <c r="G29" s="158">
        <f>'Adverse - Bal Sheet and Cap'!G49</f>
        <v>0</v>
      </c>
      <c r="H29" s="158">
        <f>'Adverse - Bal Sheet and Cap'!H49</f>
        <v>0</v>
      </c>
      <c r="I29" s="158">
        <f>'Adverse - Bal Sheet and Cap'!I49</f>
        <v>0</v>
      </c>
      <c r="J29" s="158">
        <f>'Adverse - Bal Sheet and Cap'!J49</f>
        <v>0</v>
      </c>
      <c r="K29" s="158">
        <f>'Adverse - Bal Sheet and Cap'!K49</f>
        <v>0</v>
      </c>
      <c r="L29" s="158">
        <f>'Adverse - Bal Sheet and Cap'!L49</f>
        <v>0</v>
      </c>
      <c r="M29" s="158">
        <f>'Adverse - Bal Sheet and Cap'!M49</f>
        <v>0</v>
      </c>
      <c r="N29" s="158">
        <f>'Adverse - Bal Sheet and Cap'!N49</f>
        <v>0</v>
      </c>
      <c r="O29" s="158">
        <f>'Adverse - Bal Sheet and Cap'!O49</f>
        <v>0</v>
      </c>
      <c r="P29" s="158">
        <f>'Adverse - Bal Sheet and Cap'!P49</f>
        <v>0</v>
      </c>
    </row>
    <row r="30" spans="1:16" x14ac:dyDescent="0.25">
      <c r="A30" s="156">
        <v>21</v>
      </c>
      <c r="B30" s="128"/>
      <c r="C30" s="382" t="s">
        <v>215</v>
      </c>
      <c r="D30" s="383"/>
      <c r="E30" s="343" t="s">
        <v>251</v>
      </c>
      <c r="F30" s="344" t="s">
        <v>252</v>
      </c>
      <c r="G30" s="158">
        <f>'Adverse - Bal Sheet and Cap'!G64</f>
        <v>0</v>
      </c>
      <c r="H30" s="158">
        <f>'Adverse - Bal Sheet and Cap'!H64</f>
        <v>0</v>
      </c>
      <c r="I30" s="158">
        <f>'Adverse - Bal Sheet and Cap'!I64</f>
        <v>0</v>
      </c>
      <c r="J30" s="158">
        <f>'Adverse - Bal Sheet and Cap'!J64</f>
        <v>0</v>
      </c>
      <c r="K30" s="158">
        <f>'Adverse - Bal Sheet and Cap'!K64</f>
        <v>0</v>
      </c>
      <c r="L30" s="158">
        <f>'Adverse - Bal Sheet and Cap'!L64</f>
        <v>0</v>
      </c>
      <c r="M30" s="158">
        <f>'Adverse - Bal Sheet and Cap'!M64</f>
        <v>0</v>
      </c>
      <c r="N30" s="158">
        <f>'Adverse - Bal Sheet and Cap'!N64</f>
        <v>0</v>
      </c>
      <c r="O30" s="158">
        <f>'Adverse - Bal Sheet and Cap'!O64</f>
        <v>0</v>
      </c>
      <c r="P30" s="158">
        <f>'Adverse - Bal Sheet and Cap'!P64</f>
        <v>0</v>
      </c>
    </row>
    <row r="31" spans="1:16" x14ac:dyDescent="0.25">
      <c r="A31" s="156">
        <v>22</v>
      </c>
      <c r="B31" s="128"/>
      <c r="C31" s="380" t="s">
        <v>154</v>
      </c>
      <c r="D31" s="381"/>
      <c r="E31" s="345" t="s">
        <v>253</v>
      </c>
      <c r="F31" s="343" t="s">
        <v>254</v>
      </c>
      <c r="G31" s="158">
        <f>'Adverse - Bal Sheet and Cap'!G65</f>
        <v>0</v>
      </c>
      <c r="H31" s="158">
        <f>'Adverse - Bal Sheet and Cap'!H65</f>
        <v>0</v>
      </c>
      <c r="I31" s="158">
        <f>'Adverse - Bal Sheet and Cap'!I65</f>
        <v>0</v>
      </c>
      <c r="J31" s="158">
        <f>'Adverse - Bal Sheet and Cap'!J65</f>
        <v>0</v>
      </c>
      <c r="K31" s="158">
        <f>'Adverse - Bal Sheet and Cap'!K65</f>
        <v>0</v>
      </c>
      <c r="L31" s="158">
        <f>'Adverse - Bal Sheet and Cap'!L65</f>
        <v>0</v>
      </c>
      <c r="M31" s="158">
        <f>'Adverse - Bal Sheet and Cap'!M65</f>
        <v>0</v>
      </c>
      <c r="N31" s="158">
        <f>'Adverse - Bal Sheet and Cap'!N65</f>
        <v>0</v>
      </c>
      <c r="O31" s="158">
        <f>'Adverse - Bal Sheet and Cap'!O65</f>
        <v>0</v>
      </c>
      <c r="P31" s="158">
        <f>'Adverse - Bal Sheet and Cap'!P65</f>
        <v>0</v>
      </c>
    </row>
    <row r="32" spans="1:16" x14ac:dyDescent="0.25">
      <c r="A32" s="156">
        <v>23</v>
      </c>
      <c r="B32" s="129"/>
      <c r="C32" s="380" t="s">
        <v>24</v>
      </c>
      <c r="D32" s="381"/>
      <c r="E32" s="345" t="s">
        <v>249</v>
      </c>
      <c r="F32" s="343" t="s">
        <v>250</v>
      </c>
      <c r="G32" s="158">
        <f>'Adverse - Bal Sheet and Cap'!G66</f>
        <v>0</v>
      </c>
      <c r="H32" s="158">
        <f>'Adverse - Bal Sheet and Cap'!H66</f>
        <v>0</v>
      </c>
      <c r="I32" s="158">
        <f>'Adverse - Bal Sheet and Cap'!I66</f>
        <v>0</v>
      </c>
      <c r="J32" s="158">
        <f>'Adverse - Bal Sheet and Cap'!J66</f>
        <v>0</v>
      </c>
      <c r="K32" s="158">
        <f>'Adverse - Bal Sheet and Cap'!K66</f>
        <v>0</v>
      </c>
      <c r="L32" s="158">
        <f>'Adverse - Bal Sheet and Cap'!L66</f>
        <v>0</v>
      </c>
      <c r="M32" s="158">
        <f>'Adverse - Bal Sheet and Cap'!M66</f>
        <v>0</v>
      </c>
      <c r="N32" s="158">
        <f>'Adverse - Bal Sheet and Cap'!N66</f>
        <v>0</v>
      </c>
      <c r="O32" s="158">
        <f>'Adverse - Bal Sheet and Cap'!O66</f>
        <v>0</v>
      </c>
      <c r="P32" s="158">
        <f>'Adverse - Bal Sheet and Cap'!P66</f>
        <v>0</v>
      </c>
    </row>
    <row r="33" spans="1:16" x14ac:dyDescent="0.25">
      <c r="A33" s="156">
        <v>24</v>
      </c>
      <c r="B33" s="130"/>
      <c r="C33" s="393" t="s">
        <v>15</v>
      </c>
      <c r="D33" s="394"/>
      <c r="E33" s="346" t="s">
        <v>255</v>
      </c>
      <c r="F33" s="347" t="s">
        <v>256</v>
      </c>
      <c r="G33" s="158">
        <f>'Adverse - Bal Sheet and Cap'!G67</f>
        <v>0</v>
      </c>
      <c r="H33" s="158">
        <f>'Adverse - Bal Sheet and Cap'!H67</f>
        <v>0</v>
      </c>
      <c r="I33" s="158">
        <f>'Adverse - Bal Sheet and Cap'!I67</f>
        <v>0</v>
      </c>
      <c r="J33" s="158">
        <f>'Adverse - Bal Sheet and Cap'!J67</f>
        <v>0</v>
      </c>
      <c r="K33" s="158">
        <f>'Adverse - Bal Sheet and Cap'!K67</f>
        <v>0</v>
      </c>
      <c r="L33" s="158">
        <f>'Adverse - Bal Sheet and Cap'!L67</f>
        <v>0</v>
      </c>
      <c r="M33" s="158">
        <f>'Adverse - Bal Sheet and Cap'!M67</f>
        <v>0</v>
      </c>
      <c r="N33" s="158">
        <f>'Adverse - Bal Sheet and Cap'!N67</f>
        <v>0</v>
      </c>
      <c r="O33" s="158">
        <f>'Adverse - Bal Sheet and Cap'!O67</f>
        <v>0</v>
      </c>
      <c r="P33" s="158">
        <f>'Adverse - Bal Sheet and Cap'!P67</f>
        <v>0</v>
      </c>
    </row>
    <row r="34" spans="1:16" x14ac:dyDescent="0.25">
      <c r="A34" s="156"/>
      <c r="B34" s="385" t="s">
        <v>19</v>
      </c>
      <c r="C34" s="386"/>
      <c r="D34" s="387"/>
      <c r="E34" s="265"/>
      <c r="F34" s="141"/>
      <c r="G34" s="157"/>
      <c r="H34" s="157"/>
      <c r="I34" s="157"/>
      <c r="J34" s="157"/>
      <c r="K34" s="157"/>
      <c r="L34" s="157"/>
      <c r="M34" s="157"/>
      <c r="N34" s="157"/>
      <c r="O34" s="157"/>
      <c r="P34" s="157"/>
    </row>
    <row r="35" spans="1:16" x14ac:dyDescent="0.25">
      <c r="A35" s="156">
        <v>25</v>
      </c>
      <c r="B35" s="127"/>
      <c r="C35" s="382" t="s">
        <v>91</v>
      </c>
      <c r="D35" s="383"/>
      <c r="E35" s="138" t="s">
        <v>140</v>
      </c>
      <c r="F35" s="138" t="s">
        <v>140</v>
      </c>
      <c r="G35" s="158">
        <f>'Sev Adverse - Income Statement'!G35</f>
        <v>0</v>
      </c>
      <c r="H35" s="158">
        <f>'Sev Adverse - Income Statement'!H35</f>
        <v>0</v>
      </c>
      <c r="I35" s="158">
        <f>'Sev Adverse - Income Statement'!I35</f>
        <v>0</v>
      </c>
      <c r="J35" s="158">
        <f>'Sev Adverse - Income Statement'!J35</f>
        <v>0</v>
      </c>
      <c r="K35" s="158">
        <f>'Sev Adverse - Income Statement'!K35</f>
        <v>0</v>
      </c>
      <c r="L35" s="158">
        <f>'Sev Adverse - Income Statement'!L35</f>
        <v>0</v>
      </c>
      <c r="M35" s="158">
        <f>'Sev Adverse - Income Statement'!M35</f>
        <v>0</v>
      </c>
      <c r="N35" s="158">
        <f>'Sev Adverse - Income Statement'!N35</f>
        <v>0</v>
      </c>
      <c r="O35" s="158">
        <f>'Sev Adverse - Income Statement'!O35</f>
        <v>0</v>
      </c>
      <c r="P35" s="158">
        <f>'Sev Adverse - Income Statement'!P35</f>
        <v>0</v>
      </c>
    </row>
    <row r="36" spans="1:16" ht="20.399999999999999" x14ac:dyDescent="0.25">
      <c r="A36" s="156">
        <v>26</v>
      </c>
      <c r="B36" s="127"/>
      <c r="C36" s="382" t="s">
        <v>187</v>
      </c>
      <c r="D36" s="383"/>
      <c r="E36" s="174" t="s">
        <v>100</v>
      </c>
      <c r="F36" s="145" t="s">
        <v>100</v>
      </c>
      <c r="G36" s="158">
        <f>'Sev Adverse - Income Statement'!G40</f>
        <v>0</v>
      </c>
      <c r="H36" s="158">
        <f>'Sev Adverse - Income Statement'!H40</f>
        <v>0</v>
      </c>
      <c r="I36" s="158">
        <f>'Sev Adverse - Income Statement'!I40</f>
        <v>0</v>
      </c>
      <c r="J36" s="158">
        <f>'Sev Adverse - Income Statement'!J40</f>
        <v>0</v>
      </c>
      <c r="K36" s="158">
        <f>'Sev Adverse - Income Statement'!K40</f>
        <v>0</v>
      </c>
      <c r="L36" s="158">
        <f>'Sev Adverse - Income Statement'!L40</f>
        <v>0</v>
      </c>
      <c r="M36" s="158">
        <f>'Sev Adverse - Income Statement'!M40</f>
        <v>0</v>
      </c>
      <c r="N36" s="158">
        <f>'Sev Adverse - Income Statement'!N40</f>
        <v>0</v>
      </c>
      <c r="O36" s="158">
        <f>'Sev Adverse - Income Statement'!O40</f>
        <v>0</v>
      </c>
      <c r="P36" s="158">
        <f>'Sev Adverse - Income Statement'!P40</f>
        <v>0</v>
      </c>
    </row>
    <row r="37" spans="1:16" x14ac:dyDescent="0.25">
      <c r="A37" s="156">
        <v>27</v>
      </c>
      <c r="B37" s="264"/>
      <c r="C37" s="380" t="s">
        <v>188</v>
      </c>
      <c r="D37" s="381"/>
      <c r="E37" s="134" t="s">
        <v>39</v>
      </c>
      <c r="F37" s="142" t="s">
        <v>39</v>
      </c>
      <c r="G37" s="158">
        <f>'Sev Adverse - Income Statement'!G46</f>
        <v>0</v>
      </c>
      <c r="H37" s="158">
        <f>'Sev Adverse - Income Statement'!H46</f>
        <v>0</v>
      </c>
      <c r="I37" s="158">
        <f>'Sev Adverse - Income Statement'!I46</f>
        <v>0</v>
      </c>
      <c r="J37" s="158">
        <f>'Sev Adverse - Income Statement'!J46</f>
        <v>0</v>
      </c>
      <c r="K37" s="158">
        <f>'Sev Adverse - Income Statement'!K46</f>
        <v>0</v>
      </c>
      <c r="L37" s="158">
        <f>'Sev Adverse - Income Statement'!L46</f>
        <v>0</v>
      </c>
      <c r="M37" s="158">
        <f>'Sev Adverse - Income Statement'!M46</f>
        <v>0</v>
      </c>
      <c r="N37" s="158">
        <f>'Sev Adverse - Income Statement'!N46</f>
        <v>0</v>
      </c>
      <c r="O37" s="158">
        <f>'Sev Adverse - Income Statement'!O46</f>
        <v>0</v>
      </c>
      <c r="P37" s="158">
        <f>'Sev Adverse - Income Statement'!P46</f>
        <v>0</v>
      </c>
    </row>
    <row r="38" spans="1:16" x14ac:dyDescent="0.25">
      <c r="A38" s="156">
        <v>28</v>
      </c>
      <c r="B38" s="264"/>
      <c r="C38" s="380" t="s">
        <v>5</v>
      </c>
      <c r="D38" s="381"/>
      <c r="E38" s="178" t="s">
        <v>46</v>
      </c>
      <c r="F38" s="142" t="s">
        <v>104</v>
      </c>
      <c r="G38" s="158">
        <f>'Sev Adverse - Bal Sheet and Cap'!G37</f>
        <v>0</v>
      </c>
      <c r="H38" s="158">
        <f>'Sev Adverse - Bal Sheet and Cap'!H37</f>
        <v>0</v>
      </c>
      <c r="I38" s="158">
        <f>'Sev Adverse - Bal Sheet and Cap'!I37</f>
        <v>0</v>
      </c>
      <c r="J38" s="158">
        <f>'Sev Adverse - Bal Sheet and Cap'!J37</f>
        <v>0</v>
      </c>
      <c r="K38" s="158">
        <f>'Sev Adverse - Bal Sheet and Cap'!K37</f>
        <v>0</v>
      </c>
      <c r="L38" s="158">
        <f>'Sev Adverse - Bal Sheet and Cap'!L37</f>
        <v>0</v>
      </c>
      <c r="M38" s="158">
        <f>'Sev Adverse - Bal Sheet and Cap'!M37</f>
        <v>0</v>
      </c>
      <c r="N38" s="158">
        <f>'Sev Adverse - Bal Sheet and Cap'!N37</f>
        <v>0</v>
      </c>
      <c r="O38" s="158">
        <f>'Sev Adverse - Bal Sheet and Cap'!O37</f>
        <v>0</v>
      </c>
      <c r="P38" s="158">
        <f>'Sev Adverse - Bal Sheet and Cap'!P37</f>
        <v>0</v>
      </c>
    </row>
    <row r="39" spans="1:16" x14ac:dyDescent="0.25">
      <c r="A39" s="156">
        <v>29</v>
      </c>
      <c r="B39" s="264"/>
      <c r="C39" s="380" t="s">
        <v>9</v>
      </c>
      <c r="D39" s="381"/>
      <c r="E39" s="178" t="s">
        <v>50</v>
      </c>
      <c r="F39" s="142" t="s">
        <v>105</v>
      </c>
      <c r="G39" s="158">
        <f>'Sev Adverse - Bal Sheet and Cap'!G53</f>
        <v>0</v>
      </c>
      <c r="H39" s="158">
        <f>'Sev Adverse - Bal Sheet and Cap'!H53</f>
        <v>0</v>
      </c>
      <c r="I39" s="158">
        <f>'Sev Adverse - Bal Sheet and Cap'!I53</f>
        <v>0</v>
      </c>
      <c r="J39" s="158">
        <f>'Sev Adverse - Bal Sheet and Cap'!J53</f>
        <v>0</v>
      </c>
      <c r="K39" s="158">
        <f>'Sev Adverse - Bal Sheet and Cap'!K53</f>
        <v>0</v>
      </c>
      <c r="L39" s="158">
        <f>'Sev Adverse - Bal Sheet and Cap'!L53</f>
        <v>0</v>
      </c>
      <c r="M39" s="158">
        <f>'Sev Adverse - Bal Sheet and Cap'!M53</f>
        <v>0</v>
      </c>
      <c r="N39" s="158">
        <f>'Sev Adverse - Bal Sheet and Cap'!N53</f>
        <v>0</v>
      </c>
      <c r="O39" s="158">
        <f>'Sev Adverse - Bal Sheet and Cap'!O53</f>
        <v>0</v>
      </c>
      <c r="P39" s="158">
        <f>'Sev Adverse - Bal Sheet and Cap'!P53</f>
        <v>0</v>
      </c>
    </row>
    <row r="40" spans="1:16" x14ac:dyDescent="0.25">
      <c r="A40" s="156">
        <v>30</v>
      </c>
      <c r="B40" s="264"/>
      <c r="C40" s="380" t="s">
        <v>11</v>
      </c>
      <c r="D40" s="381"/>
      <c r="E40" s="135" t="s">
        <v>44</v>
      </c>
      <c r="F40" s="143" t="s">
        <v>106</v>
      </c>
      <c r="G40" s="158">
        <f>'Adverse - Bal Sheet and Cap'!G58</f>
        <v>0</v>
      </c>
      <c r="H40" s="158">
        <f>'Adverse - Bal Sheet and Cap'!H58</f>
        <v>0</v>
      </c>
      <c r="I40" s="158">
        <f>'Adverse - Bal Sheet and Cap'!I58</f>
        <v>0</v>
      </c>
      <c r="J40" s="158">
        <f>'Adverse - Bal Sheet and Cap'!J58</f>
        <v>0</v>
      </c>
      <c r="K40" s="158">
        <f>'Adverse - Bal Sheet and Cap'!K58</f>
        <v>0</v>
      </c>
      <c r="L40" s="158">
        <f>'Adverse - Bal Sheet and Cap'!L58</f>
        <v>0</v>
      </c>
      <c r="M40" s="158">
        <f>'Adverse - Bal Sheet and Cap'!M58</f>
        <v>0</v>
      </c>
      <c r="N40" s="158">
        <f>'Adverse - Bal Sheet and Cap'!N58</f>
        <v>0</v>
      </c>
      <c r="O40" s="158">
        <f>'Adverse - Bal Sheet and Cap'!O58</f>
        <v>0</v>
      </c>
      <c r="P40" s="158">
        <f>'Adverse - Bal Sheet and Cap'!P58</f>
        <v>0</v>
      </c>
    </row>
    <row r="41" spans="1:16" ht="20.399999999999999" x14ac:dyDescent="0.25">
      <c r="A41" s="156">
        <v>31</v>
      </c>
      <c r="B41" s="264"/>
      <c r="C41" s="380" t="s">
        <v>186</v>
      </c>
      <c r="D41" s="381"/>
      <c r="E41" s="137" t="s">
        <v>209</v>
      </c>
      <c r="F41" s="137" t="s">
        <v>209</v>
      </c>
      <c r="G41" s="159">
        <f>'Sev Adverse - Bal Sheet and Cap'!G96-'Sev Adverse - Bal Sheet and Cap'!G97-'Sev Adverse - Bal Sheet and Cap'!G98</f>
        <v>0</v>
      </c>
      <c r="H41" s="159">
        <f>'Sev Adverse - Bal Sheet and Cap'!H96-'Sev Adverse - Bal Sheet and Cap'!H97-'Sev Adverse - Bal Sheet and Cap'!H98</f>
        <v>0</v>
      </c>
      <c r="I41" s="159">
        <f>'Sev Adverse - Bal Sheet and Cap'!I96-'Sev Adverse - Bal Sheet and Cap'!I97-'Sev Adverse - Bal Sheet and Cap'!I98</f>
        <v>0</v>
      </c>
      <c r="J41" s="159">
        <f>'Sev Adverse - Bal Sheet and Cap'!J96-'Sev Adverse - Bal Sheet and Cap'!J97-'Sev Adverse - Bal Sheet and Cap'!J98</f>
        <v>0</v>
      </c>
      <c r="K41" s="159">
        <f>'Sev Adverse - Bal Sheet and Cap'!K96-'Sev Adverse - Bal Sheet and Cap'!K97-'Sev Adverse - Bal Sheet and Cap'!K98</f>
        <v>0</v>
      </c>
      <c r="L41" s="159">
        <f>'Sev Adverse - Bal Sheet and Cap'!L96-'Sev Adverse - Bal Sheet and Cap'!L97-'Sev Adverse - Bal Sheet and Cap'!L98</f>
        <v>0</v>
      </c>
      <c r="M41" s="159">
        <f>'Sev Adverse - Bal Sheet and Cap'!M96-'Sev Adverse - Bal Sheet and Cap'!M97-'Sev Adverse - Bal Sheet and Cap'!M98</f>
        <v>0</v>
      </c>
      <c r="N41" s="159">
        <f>'Sev Adverse - Bal Sheet and Cap'!N96-'Sev Adverse - Bal Sheet and Cap'!N97-'Sev Adverse - Bal Sheet and Cap'!N98</f>
        <v>0</v>
      </c>
      <c r="O41" s="159">
        <f>'Sev Adverse - Bal Sheet and Cap'!O96-'Sev Adverse - Bal Sheet and Cap'!O97-'Sev Adverse - Bal Sheet and Cap'!O98</f>
        <v>0</v>
      </c>
      <c r="P41" s="159">
        <f>'Sev Adverse - Bal Sheet and Cap'!P96-'Sev Adverse - Bal Sheet and Cap'!P97-'Sev Adverse - Bal Sheet and Cap'!P98</f>
        <v>0</v>
      </c>
    </row>
    <row r="42" spans="1:16" x14ac:dyDescent="0.25">
      <c r="A42" s="156">
        <v>32</v>
      </c>
      <c r="B42" s="128"/>
      <c r="C42" s="380" t="s">
        <v>12</v>
      </c>
      <c r="D42" s="381"/>
      <c r="E42" s="133" t="s">
        <v>148</v>
      </c>
      <c r="F42" s="136" t="s">
        <v>149</v>
      </c>
      <c r="G42" s="158">
        <f>'Sev Adverse - Bal Sheet and Cap'!G76</f>
        <v>0</v>
      </c>
      <c r="H42" s="158">
        <f>'Sev Adverse - Bal Sheet and Cap'!H76</f>
        <v>0</v>
      </c>
      <c r="I42" s="158">
        <f>'Sev Adverse - Bal Sheet and Cap'!I76</f>
        <v>0</v>
      </c>
      <c r="J42" s="158">
        <f>'Sev Adverse - Bal Sheet and Cap'!J76</f>
        <v>0</v>
      </c>
      <c r="K42" s="158">
        <f>'Sev Adverse - Bal Sheet and Cap'!K76</f>
        <v>0</v>
      </c>
      <c r="L42" s="158">
        <f>'Sev Adverse - Bal Sheet and Cap'!L76</f>
        <v>0</v>
      </c>
      <c r="M42" s="158">
        <f>'Sev Adverse - Bal Sheet and Cap'!M76</f>
        <v>0</v>
      </c>
      <c r="N42" s="158">
        <f>'Sev Adverse - Bal Sheet and Cap'!N76</f>
        <v>0</v>
      </c>
      <c r="O42" s="158">
        <f>'Sev Adverse - Bal Sheet and Cap'!O76</f>
        <v>0</v>
      </c>
      <c r="P42" s="158">
        <f>'Sev Adverse - Bal Sheet and Cap'!P76</f>
        <v>0</v>
      </c>
    </row>
    <row r="43" spans="1:16" x14ac:dyDescent="0.25">
      <c r="A43" s="156">
        <v>33</v>
      </c>
      <c r="B43" s="128"/>
      <c r="C43" s="382" t="s">
        <v>215</v>
      </c>
      <c r="D43" s="383"/>
      <c r="E43" s="343" t="s">
        <v>251</v>
      </c>
      <c r="F43" s="344" t="s">
        <v>252</v>
      </c>
      <c r="G43" s="158">
        <f>'Sev Adverse - Bal Sheet and Cap'!G77</f>
        <v>0</v>
      </c>
      <c r="H43" s="158">
        <f>'Sev Adverse - Bal Sheet and Cap'!H77</f>
        <v>0</v>
      </c>
      <c r="I43" s="158">
        <f>'Sev Adverse - Bal Sheet and Cap'!I77</f>
        <v>0</v>
      </c>
      <c r="J43" s="158">
        <f>'Sev Adverse - Bal Sheet and Cap'!J77</f>
        <v>0</v>
      </c>
      <c r="K43" s="158">
        <f>'Sev Adverse - Bal Sheet and Cap'!K77</f>
        <v>0</v>
      </c>
      <c r="L43" s="158">
        <f>'Sev Adverse - Bal Sheet and Cap'!L77</f>
        <v>0</v>
      </c>
      <c r="M43" s="158">
        <f>'Sev Adverse - Bal Sheet and Cap'!M77</f>
        <v>0</v>
      </c>
      <c r="N43" s="158">
        <f>'Sev Adverse - Bal Sheet and Cap'!N77</f>
        <v>0</v>
      </c>
      <c r="O43" s="158">
        <f>'Sev Adverse - Bal Sheet and Cap'!O77</f>
        <v>0</v>
      </c>
      <c r="P43" s="158">
        <f>'Sev Adverse - Bal Sheet and Cap'!P77</f>
        <v>0</v>
      </c>
    </row>
    <row r="44" spans="1:16" x14ac:dyDescent="0.25">
      <c r="A44" s="156">
        <v>34</v>
      </c>
      <c r="B44" s="128"/>
      <c r="C44" s="380" t="s">
        <v>154</v>
      </c>
      <c r="D44" s="381"/>
      <c r="E44" s="345" t="s">
        <v>253</v>
      </c>
      <c r="F44" s="343" t="s">
        <v>254</v>
      </c>
      <c r="G44" s="158">
        <f>'Sev Adverse - Bal Sheet and Cap'!G78</f>
        <v>0</v>
      </c>
      <c r="H44" s="158">
        <f>'Sev Adverse - Bal Sheet and Cap'!H78</f>
        <v>0</v>
      </c>
      <c r="I44" s="158">
        <f>'Sev Adverse - Bal Sheet and Cap'!I78</f>
        <v>0</v>
      </c>
      <c r="J44" s="158">
        <f>'Sev Adverse - Bal Sheet and Cap'!J78</f>
        <v>0</v>
      </c>
      <c r="K44" s="158">
        <f>'Sev Adverse - Bal Sheet and Cap'!K78</f>
        <v>0</v>
      </c>
      <c r="L44" s="158">
        <f>'Sev Adverse - Bal Sheet and Cap'!L78</f>
        <v>0</v>
      </c>
      <c r="M44" s="158">
        <f>'Sev Adverse - Bal Sheet and Cap'!M78</f>
        <v>0</v>
      </c>
      <c r="N44" s="158">
        <f>'Sev Adverse - Bal Sheet and Cap'!N78</f>
        <v>0</v>
      </c>
      <c r="O44" s="158">
        <f>'Sev Adverse - Bal Sheet and Cap'!O78</f>
        <v>0</v>
      </c>
      <c r="P44" s="158">
        <f>'Sev Adverse - Bal Sheet and Cap'!P78</f>
        <v>0</v>
      </c>
    </row>
    <row r="45" spans="1:16" x14ac:dyDescent="0.25">
      <c r="A45" s="156">
        <v>35</v>
      </c>
      <c r="B45" s="128"/>
      <c r="C45" s="380" t="s">
        <v>24</v>
      </c>
      <c r="D45" s="381"/>
      <c r="E45" s="345" t="s">
        <v>249</v>
      </c>
      <c r="F45" s="343" t="s">
        <v>250</v>
      </c>
      <c r="G45" s="158">
        <f>'Sev Adverse - Bal Sheet and Cap'!G79</f>
        <v>0</v>
      </c>
      <c r="H45" s="158">
        <f>'Sev Adverse - Bal Sheet and Cap'!H79</f>
        <v>0</v>
      </c>
      <c r="I45" s="158">
        <f>'Sev Adverse - Bal Sheet and Cap'!I79</f>
        <v>0</v>
      </c>
      <c r="J45" s="158">
        <f>'Sev Adverse - Bal Sheet and Cap'!J79</f>
        <v>0</v>
      </c>
      <c r="K45" s="158">
        <f>'Sev Adverse - Bal Sheet and Cap'!K79</f>
        <v>0</v>
      </c>
      <c r="L45" s="158">
        <f>'Sev Adverse - Bal Sheet and Cap'!L79</f>
        <v>0</v>
      </c>
      <c r="M45" s="158">
        <f>'Sev Adverse - Bal Sheet and Cap'!M79</f>
        <v>0</v>
      </c>
      <c r="N45" s="158">
        <f>'Sev Adverse - Bal Sheet and Cap'!N79</f>
        <v>0</v>
      </c>
      <c r="O45" s="158">
        <f>'Sev Adverse - Bal Sheet and Cap'!O79</f>
        <v>0</v>
      </c>
      <c r="P45" s="158">
        <f>'Sev Adverse - Bal Sheet and Cap'!P79</f>
        <v>0</v>
      </c>
    </row>
    <row r="46" spans="1:16" x14ac:dyDescent="0.25">
      <c r="A46" s="156">
        <v>36</v>
      </c>
      <c r="B46" s="130"/>
      <c r="C46" s="393" t="s">
        <v>15</v>
      </c>
      <c r="D46" s="394"/>
      <c r="E46" s="346" t="s">
        <v>255</v>
      </c>
      <c r="F46" s="347" t="s">
        <v>256</v>
      </c>
      <c r="G46" s="332">
        <f>'Sev Adverse - Bal Sheet and Cap'!G80</f>
        <v>0</v>
      </c>
      <c r="H46" s="332">
        <f>'Sev Adverse - Bal Sheet and Cap'!H80</f>
        <v>0</v>
      </c>
      <c r="I46" s="332">
        <f>'Sev Adverse - Bal Sheet and Cap'!I80</f>
        <v>0</v>
      </c>
      <c r="J46" s="332">
        <f>'Sev Adverse - Bal Sheet and Cap'!J80</f>
        <v>0</v>
      </c>
      <c r="K46" s="332">
        <f>'Sev Adverse - Bal Sheet and Cap'!K80</f>
        <v>0</v>
      </c>
      <c r="L46" s="332">
        <f>'Sev Adverse - Bal Sheet and Cap'!L80</f>
        <v>0</v>
      </c>
      <c r="M46" s="332">
        <f>'Sev Adverse - Bal Sheet and Cap'!M80</f>
        <v>0</v>
      </c>
      <c r="N46" s="332">
        <f>'Sev Adverse - Bal Sheet and Cap'!N80</f>
        <v>0</v>
      </c>
      <c r="O46" s="332">
        <f>'Sev Adverse - Bal Sheet and Cap'!O80</f>
        <v>0</v>
      </c>
      <c r="P46" s="332">
        <f>'Sev Adverse - Bal Sheet and Cap'!P80</f>
        <v>0</v>
      </c>
    </row>
    <row r="48" spans="1:16" x14ac:dyDescent="0.25">
      <c r="A48" s="131"/>
      <c r="B48" s="124" t="s">
        <v>96</v>
      </c>
      <c r="C48" s="149"/>
      <c r="D48" s="151"/>
      <c r="E48" s="123"/>
      <c r="F48" s="123"/>
      <c r="G48" s="123"/>
      <c r="H48" s="123"/>
      <c r="I48" s="123"/>
      <c r="J48" s="123"/>
      <c r="K48" s="123"/>
      <c r="L48" s="123"/>
      <c r="M48" s="123"/>
      <c r="N48" s="123"/>
      <c r="O48" s="123"/>
      <c r="P48" s="123"/>
    </row>
  </sheetData>
  <mergeCells count="48">
    <mergeCell ref="C25:D25"/>
    <mergeCell ref="C41:D41"/>
    <mergeCell ref="C40:D40"/>
    <mergeCell ref="C14:D14"/>
    <mergeCell ref="C16:D16"/>
    <mergeCell ref="C15:D15"/>
    <mergeCell ref="C26:D26"/>
    <mergeCell ref="C36:D36"/>
    <mergeCell ref="C23:D23"/>
    <mergeCell ref="C46:D46"/>
    <mergeCell ref="C19:D19"/>
    <mergeCell ref="C20:D20"/>
    <mergeCell ref="C32:D32"/>
    <mergeCell ref="C33:D33"/>
    <mergeCell ref="C37:D37"/>
    <mergeCell ref="C38:D38"/>
    <mergeCell ref="C27:D27"/>
    <mergeCell ref="C29:D29"/>
    <mergeCell ref="C31:D31"/>
    <mergeCell ref="C44:D44"/>
    <mergeCell ref="C45:D45"/>
    <mergeCell ref="C43:D43"/>
    <mergeCell ref="C30:D30"/>
    <mergeCell ref="C42:D42"/>
    <mergeCell ref="C39:D39"/>
    <mergeCell ref="C13:D13"/>
    <mergeCell ref="C35:D35"/>
    <mergeCell ref="C3:P3"/>
    <mergeCell ref="C10:D10"/>
    <mergeCell ref="C22:D22"/>
    <mergeCell ref="B21:D21"/>
    <mergeCell ref="C12:D12"/>
    <mergeCell ref="C18:D18"/>
    <mergeCell ref="B8:D8"/>
    <mergeCell ref="B34:D34"/>
    <mergeCell ref="C28:D28"/>
    <mergeCell ref="C9:D9"/>
    <mergeCell ref="C11:D11"/>
    <mergeCell ref="H6:P6"/>
    <mergeCell ref="C17:D17"/>
    <mergeCell ref="C24:D24"/>
    <mergeCell ref="G1:N1"/>
    <mergeCell ref="C6:D6"/>
    <mergeCell ref="C7:D7"/>
    <mergeCell ref="C2:P2"/>
    <mergeCell ref="B5:P5"/>
    <mergeCell ref="C4:P4"/>
    <mergeCell ref="C1:D1"/>
  </mergeCells>
  <phoneticPr fontId="0" type="noConversion"/>
  <pageMargins left="0.7" right="0.7" top="0.75" bottom="0.75" header="0.3" footer="0.3"/>
  <pageSetup scale="69" fitToHeight="0" orientation="landscape" r:id="rId1"/>
  <ignoredErrors>
    <ignoredError sqref="G17:P17 H15 H22:P22 H23:P23 H24:P24 H25:P25 G26 H27:P27 G28 H29:P29 G30 H32 G35 H45 H3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showGridLines="0" zoomScaleNormal="100" workbookViewId="0">
      <selection activeCell="C1" sqref="C1:D1"/>
    </sheetView>
  </sheetViews>
  <sheetFormatPr defaultColWidth="9.109375" defaultRowHeight="13.2" x14ac:dyDescent="0.25"/>
  <cols>
    <col min="1" max="1" width="2.6640625" style="183" bestFit="1" customWidth="1"/>
    <col min="2" max="2" width="8.33203125" style="116" hidden="1" customWidth="1"/>
    <col min="3" max="3" width="31.44140625" style="116" customWidth="1"/>
    <col min="4" max="4" width="16.6640625" style="116" customWidth="1"/>
    <col min="5" max="5" width="18.88671875" style="168" customWidth="1"/>
    <col min="6" max="6" width="20.44140625" style="168" customWidth="1"/>
    <col min="7" max="16" width="9.6640625" style="116" customWidth="1"/>
    <col min="17" max="16384" width="9.109375" style="116"/>
  </cols>
  <sheetData>
    <row r="1" spans="1:23" x14ac:dyDescent="0.25">
      <c r="A1" s="180"/>
      <c r="B1" s="216"/>
      <c r="C1" s="395" t="str">
        <f>'Submission Cover Sheet'!D24</f>
        <v>xx/xx/20xx</v>
      </c>
      <c r="D1" s="396"/>
      <c r="E1" s="122"/>
      <c r="F1" s="122"/>
      <c r="G1" s="220"/>
      <c r="H1" s="220"/>
      <c r="O1" s="221"/>
      <c r="P1" s="259"/>
    </row>
    <row r="2" spans="1:23" x14ac:dyDescent="0.25">
      <c r="A2" s="180"/>
      <c r="B2" s="216"/>
      <c r="C2" s="373" t="s">
        <v>174</v>
      </c>
      <c r="D2" s="374"/>
      <c r="E2" s="374"/>
      <c r="F2" s="374"/>
      <c r="G2" s="374"/>
      <c r="H2" s="374"/>
      <c r="I2" s="374"/>
      <c r="J2" s="374"/>
      <c r="K2" s="374"/>
      <c r="L2" s="374"/>
      <c r="M2" s="374"/>
      <c r="N2" s="374"/>
      <c r="O2" s="374"/>
      <c r="P2" s="374"/>
    </row>
    <row r="3" spans="1:23" ht="15.6" x14ac:dyDescent="0.3">
      <c r="A3" s="180"/>
      <c r="B3" s="216"/>
      <c r="C3" s="373" t="str">
        <f>"Balance Sheet Schedule for "&amp;'Submission Cover Sheet'!D17</f>
        <v>Balance Sheet Schedule for XYZ</v>
      </c>
      <c r="D3" s="374"/>
      <c r="E3" s="374"/>
      <c r="F3" s="374"/>
      <c r="G3" s="374"/>
      <c r="H3" s="374"/>
      <c r="I3" s="374"/>
      <c r="J3" s="374"/>
      <c r="K3" s="374"/>
      <c r="L3" s="374"/>
      <c r="M3" s="374"/>
      <c r="N3" s="374"/>
      <c r="O3" s="374"/>
      <c r="P3" s="374"/>
      <c r="Q3" s="217"/>
      <c r="R3" s="217"/>
      <c r="S3" s="217"/>
      <c r="T3" s="217"/>
      <c r="U3" s="217"/>
      <c r="V3" s="217"/>
      <c r="W3" s="217"/>
    </row>
    <row r="4" spans="1:23" ht="15.6" x14ac:dyDescent="0.3">
      <c r="A4" s="180"/>
      <c r="B4" s="398" t="str">
        <f>"OCC Charter ID " &amp; 'Submission Cover Sheet'!D19</f>
        <v>OCC Charter ID #####</v>
      </c>
      <c r="C4" s="398"/>
      <c r="D4" s="398"/>
      <c r="E4" s="398"/>
      <c r="F4" s="398"/>
      <c r="G4" s="398"/>
      <c r="H4" s="398"/>
      <c r="I4" s="398"/>
      <c r="J4" s="398"/>
      <c r="K4" s="398"/>
      <c r="L4" s="398"/>
      <c r="M4" s="398"/>
      <c r="N4" s="398"/>
      <c r="O4" s="398"/>
      <c r="P4" s="398"/>
      <c r="Q4" s="217"/>
      <c r="R4" s="217"/>
      <c r="S4" s="217"/>
      <c r="T4" s="217"/>
      <c r="U4" s="217"/>
      <c r="V4" s="217"/>
      <c r="W4" s="217"/>
    </row>
    <row r="5" spans="1:23" ht="14.4" x14ac:dyDescent="0.3">
      <c r="A5" s="180"/>
      <c r="B5" s="397" t="s">
        <v>92</v>
      </c>
      <c r="C5" s="374"/>
      <c r="D5" s="374"/>
      <c r="E5" s="375"/>
      <c r="F5" s="374"/>
      <c r="G5" s="374"/>
      <c r="H5" s="374"/>
      <c r="I5" s="374"/>
      <c r="J5" s="374"/>
      <c r="K5" s="374"/>
      <c r="L5" s="374"/>
      <c r="M5" s="374"/>
      <c r="N5" s="374"/>
      <c r="O5" s="374"/>
      <c r="P5" s="374"/>
    </row>
    <row r="6" spans="1:23" s="112" customFormat="1" ht="12.75" customHeight="1" x14ac:dyDescent="0.25">
      <c r="A6" s="181"/>
      <c r="B6" s="222"/>
      <c r="C6" s="118"/>
      <c r="D6" s="113"/>
      <c r="E6" s="28"/>
      <c r="F6" s="28"/>
      <c r="G6" s="331" t="s">
        <v>56</v>
      </c>
      <c r="H6" s="391" t="s">
        <v>93</v>
      </c>
      <c r="I6" s="391"/>
      <c r="J6" s="391"/>
      <c r="K6" s="391"/>
      <c r="L6" s="391"/>
      <c r="M6" s="391"/>
      <c r="N6" s="391"/>
      <c r="O6" s="391"/>
      <c r="P6" s="392"/>
    </row>
    <row r="7" spans="1:23" ht="20.399999999999999" x14ac:dyDescent="0.25">
      <c r="A7" s="180"/>
      <c r="B7" s="219"/>
      <c r="C7" s="218" t="s">
        <v>60</v>
      </c>
      <c r="D7" s="160"/>
      <c r="E7" s="199" t="s">
        <v>102</v>
      </c>
      <c r="F7" s="199" t="s">
        <v>103</v>
      </c>
      <c r="G7" s="337" t="s">
        <v>225</v>
      </c>
      <c r="H7" s="336" t="s">
        <v>240</v>
      </c>
      <c r="I7" s="336" t="s">
        <v>241</v>
      </c>
      <c r="J7" s="336" t="s">
        <v>242</v>
      </c>
      <c r="K7" s="336" t="s">
        <v>243</v>
      </c>
      <c r="L7" s="336" t="s">
        <v>244</v>
      </c>
      <c r="M7" s="336" t="s">
        <v>245</v>
      </c>
      <c r="N7" s="336" t="s">
        <v>246</v>
      </c>
      <c r="O7" s="336" t="s">
        <v>247</v>
      </c>
      <c r="P7" s="335" t="s">
        <v>248</v>
      </c>
    </row>
    <row r="8" spans="1:23" x14ac:dyDescent="0.25">
      <c r="A8" s="182"/>
      <c r="B8" s="215"/>
      <c r="C8" s="416" t="s">
        <v>74</v>
      </c>
      <c r="D8" s="417"/>
      <c r="E8" s="174"/>
      <c r="F8" s="174"/>
      <c r="G8" s="223"/>
      <c r="H8" s="224"/>
      <c r="I8" s="329"/>
      <c r="J8" s="329"/>
      <c r="K8" s="329"/>
      <c r="L8" s="223"/>
      <c r="M8" s="224"/>
      <c r="N8" s="224"/>
      <c r="O8" s="329"/>
      <c r="P8" s="226"/>
    </row>
    <row r="9" spans="1:23" x14ac:dyDescent="0.25">
      <c r="A9" s="182">
        <f>1</f>
        <v>1</v>
      </c>
      <c r="B9" s="214"/>
      <c r="C9" s="407" t="s">
        <v>196</v>
      </c>
      <c r="D9" s="420"/>
      <c r="E9" s="177" t="s">
        <v>75</v>
      </c>
      <c r="F9" s="177" t="s">
        <v>75</v>
      </c>
      <c r="G9" s="227"/>
      <c r="H9" s="227"/>
      <c r="I9" s="227"/>
      <c r="J9" s="227"/>
      <c r="K9" s="227"/>
      <c r="L9" s="227"/>
      <c r="M9" s="227"/>
      <c r="N9" s="227"/>
      <c r="O9" s="227"/>
      <c r="P9" s="227"/>
    </row>
    <row r="10" spans="1:23" x14ac:dyDescent="0.25">
      <c r="A10" s="182">
        <f>A9+1</f>
        <v>2</v>
      </c>
      <c r="B10" s="214"/>
      <c r="C10" s="407" t="s">
        <v>191</v>
      </c>
      <c r="D10" s="420"/>
      <c r="E10" s="177" t="s">
        <v>76</v>
      </c>
      <c r="F10" s="177" t="s">
        <v>76</v>
      </c>
      <c r="G10" s="227"/>
      <c r="H10" s="227"/>
      <c r="I10" s="227"/>
      <c r="J10" s="227"/>
      <c r="K10" s="227"/>
      <c r="L10" s="227"/>
      <c r="M10" s="227"/>
      <c r="N10" s="227"/>
      <c r="O10" s="227"/>
      <c r="P10" s="227"/>
    </row>
    <row r="11" spans="1:23" x14ac:dyDescent="0.25">
      <c r="A11" s="182">
        <f>A10+1</f>
        <v>3</v>
      </c>
      <c r="B11" s="214"/>
      <c r="C11" s="407" t="s">
        <v>38</v>
      </c>
      <c r="D11" s="420"/>
      <c r="E11" s="177" t="s">
        <v>77</v>
      </c>
      <c r="F11" s="177" t="s">
        <v>77</v>
      </c>
      <c r="G11" s="227"/>
      <c r="H11" s="227"/>
      <c r="I11" s="227"/>
      <c r="J11" s="227"/>
      <c r="K11" s="227"/>
      <c r="L11" s="227"/>
      <c r="M11" s="227"/>
      <c r="N11" s="227"/>
      <c r="O11" s="227"/>
      <c r="P11" s="227"/>
    </row>
    <row r="12" spans="1:23" ht="20.399999999999999" x14ac:dyDescent="0.25">
      <c r="A12" s="182">
        <f t="shared" ref="A12:A40" si="0">A11+1</f>
        <v>4</v>
      </c>
      <c r="B12" s="214"/>
      <c r="C12" s="407" t="s">
        <v>192</v>
      </c>
      <c r="D12" s="420"/>
      <c r="E12" s="177" t="s">
        <v>119</v>
      </c>
      <c r="F12" s="177" t="s">
        <v>108</v>
      </c>
      <c r="G12" s="227"/>
      <c r="H12" s="227"/>
      <c r="I12" s="227"/>
      <c r="J12" s="227"/>
      <c r="K12" s="227"/>
      <c r="L12" s="227"/>
      <c r="M12" s="227"/>
      <c r="N12" s="227"/>
      <c r="O12" s="227"/>
      <c r="P12" s="227"/>
    </row>
    <row r="13" spans="1:23" ht="20.399999999999999" x14ac:dyDescent="0.25">
      <c r="A13" s="182">
        <f t="shared" si="0"/>
        <v>5</v>
      </c>
      <c r="B13" s="214"/>
      <c r="C13" s="407" t="s">
        <v>78</v>
      </c>
      <c r="D13" s="420"/>
      <c r="E13" s="177" t="s">
        <v>62</v>
      </c>
      <c r="F13" s="177" t="s">
        <v>62</v>
      </c>
      <c r="G13" s="227"/>
      <c r="H13" s="227"/>
      <c r="I13" s="227"/>
      <c r="J13" s="227"/>
      <c r="K13" s="227"/>
      <c r="L13" s="227"/>
      <c r="M13" s="227"/>
      <c r="N13" s="227"/>
      <c r="O13" s="227"/>
      <c r="P13" s="227"/>
    </row>
    <row r="14" spans="1:23" x14ac:dyDescent="0.25">
      <c r="A14" s="182">
        <f t="shared" si="0"/>
        <v>6</v>
      </c>
      <c r="B14" s="214"/>
      <c r="C14" s="407" t="s">
        <v>79</v>
      </c>
      <c r="D14" s="420"/>
      <c r="E14" s="177" t="s">
        <v>63</v>
      </c>
      <c r="F14" s="177" t="s">
        <v>63</v>
      </c>
      <c r="G14" s="227"/>
      <c r="H14" s="227"/>
      <c r="I14" s="227"/>
      <c r="J14" s="227"/>
      <c r="K14" s="227"/>
      <c r="L14" s="227"/>
      <c r="M14" s="227"/>
      <c r="N14" s="227"/>
      <c r="O14" s="227"/>
      <c r="P14" s="227"/>
    </row>
    <row r="15" spans="1:23" x14ac:dyDescent="0.25">
      <c r="A15" s="182">
        <f t="shared" si="0"/>
        <v>7</v>
      </c>
      <c r="B15" s="187"/>
      <c r="C15" s="418" t="s">
        <v>80</v>
      </c>
      <c r="D15" s="419"/>
      <c r="E15" s="177" t="s">
        <v>83</v>
      </c>
      <c r="F15" s="177" t="s">
        <v>83</v>
      </c>
      <c r="G15" s="227"/>
      <c r="H15" s="227"/>
      <c r="I15" s="227"/>
      <c r="J15" s="227"/>
      <c r="K15" s="227"/>
      <c r="L15" s="227"/>
      <c r="M15" s="227"/>
      <c r="N15" s="227"/>
      <c r="O15" s="227"/>
      <c r="P15" s="227"/>
    </row>
    <row r="16" spans="1:23" x14ac:dyDescent="0.25">
      <c r="A16" s="182">
        <f t="shared" si="0"/>
        <v>8</v>
      </c>
      <c r="B16" s="187"/>
      <c r="C16" s="418" t="s">
        <v>81</v>
      </c>
      <c r="D16" s="419"/>
      <c r="E16" s="177" t="s">
        <v>84</v>
      </c>
      <c r="F16" s="177" t="s">
        <v>84</v>
      </c>
      <c r="G16" s="227"/>
      <c r="H16" s="227"/>
      <c r="I16" s="227"/>
      <c r="J16" s="227"/>
      <c r="K16" s="227"/>
      <c r="L16" s="227"/>
      <c r="M16" s="227"/>
      <c r="N16" s="227"/>
      <c r="O16" s="227"/>
      <c r="P16" s="227"/>
    </row>
    <row r="17" spans="1:16" x14ac:dyDescent="0.25">
      <c r="A17" s="182">
        <f t="shared" si="0"/>
        <v>9</v>
      </c>
      <c r="B17" s="187"/>
      <c r="C17" s="418" t="s">
        <v>82</v>
      </c>
      <c r="D17" s="419"/>
      <c r="E17" s="185" t="s">
        <v>85</v>
      </c>
      <c r="F17" s="185" t="s">
        <v>85</v>
      </c>
      <c r="G17" s="227"/>
      <c r="H17" s="227"/>
      <c r="I17" s="227"/>
      <c r="J17" s="227"/>
      <c r="K17" s="227"/>
      <c r="L17" s="227"/>
      <c r="M17" s="227"/>
      <c r="N17" s="227"/>
      <c r="O17" s="227"/>
      <c r="P17" s="227"/>
    </row>
    <row r="18" spans="1:16" x14ac:dyDescent="0.25">
      <c r="A18" s="182">
        <f t="shared" si="0"/>
        <v>10</v>
      </c>
      <c r="B18" s="228"/>
      <c r="C18" s="407" t="s">
        <v>34</v>
      </c>
      <c r="D18" s="420"/>
      <c r="E18" s="177" t="s">
        <v>86</v>
      </c>
      <c r="F18" s="177" t="s">
        <v>109</v>
      </c>
      <c r="G18" s="227"/>
      <c r="H18" s="227"/>
      <c r="I18" s="227"/>
      <c r="J18" s="227"/>
      <c r="K18" s="227"/>
      <c r="L18" s="227"/>
      <c r="M18" s="227"/>
      <c r="N18" s="227"/>
      <c r="O18" s="227"/>
      <c r="P18" s="227"/>
    </row>
    <row r="19" spans="1:16" x14ac:dyDescent="0.25">
      <c r="A19" s="182">
        <f t="shared" si="0"/>
        <v>11</v>
      </c>
      <c r="B19" s="228"/>
      <c r="C19" s="401" t="s">
        <v>64</v>
      </c>
      <c r="D19" s="402"/>
      <c r="E19" s="177" t="s">
        <v>65</v>
      </c>
      <c r="F19" s="177" t="s">
        <v>110</v>
      </c>
      <c r="G19" s="227"/>
      <c r="H19" s="227"/>
      <c r="I19" s="227"/>
      <c r="J19" s="227"/>
      <c r="K19" s="227"/>
      <c r="L19" s="227"/>
      <c r="M19" s="227"/>
      <c r="N19" s="227"/>
      <c r="O19" s="227"/>
      <c r="P19" s="227"/>
    </row>
    <row r="20" spans="1:16" ht="20.399999999999999" x14ac:dyDescent="0.25">
      <c r="A20" s="182">
        <f t="shared" si="0"/>
        <v>12</v>
      </c>
      <c r="B20" s="228"/>
      <c r="C20" s="407" t="s">
        <v>35</v>
      </c>
      <c r="D20" s="408"/>
      <c r="E20" s="177" t="s">
        <v>150</v>
      </c>
      <c r="F20" s="177" t="s">
        <v>151</v>
      </c>
      <c r="G20" s="227"/>
      <c r="H20" s="227"/>
      <c r="I20" s="227"/>
      <c r="J20" s="227"/>
      <c r="K20" s="227"/>
      <c r="L20" s="227"/>
      <c r="M20" s="227"/>
      <c r="N20" s="227"/>
      <c r="O20" s="227"/>
      <c r="P20" s="227"/>
    </row>
    <row r="21" spans="1:16" x14ac:dyDescent="0.25">
      <c r="A21" s="182">
        <f t="shared" si="0"/>
        <v>13</v>
      </c>
      <c r="B21" s="228"/>
      <c r="C21" s="407" t="s">
        <v>193</v>
      </c>
      <c r="D21" s="408"/>
      <c r="E21" s="177" t="s">
        <v>189</v>
      </c>
      <c r="F21" s="177" t="s">
        <v>189</v>
      </c>
      <c r="G21" s="227"/>
      <c r="H21" s="227"/>
      <c r="I21" s="227"/>
      <c r="J21" s="227"/>
      <c r="K21" s="227"/>
      <c r="L21" s="227"/>
      <c r="M21" s="227"/>
      <c r="N21" s="227"/>
      <c r="O21" s="227"/>
      <c r="P21" s="227"/>
    </row>
    <row r="22" spans="1:16" ht="30.6" x14ac:dyDescent="0.25">
      <c r="A22" s="182">
        <f t="shared" si="0"/>
        <v>14</v>
      </c>
      <c r="B22" s="229"/>
      <c r="C22" s="401" t="s">
        <v>66</v>
      </c>
      <c r="D22" s="402"/>
      <c r="E22" s="173" t="s">
        <v>155</v>
      </c>
      <c r="F22" s="177" t="s">
        <v>257</v>
      </c>
      <c r="G22" s="227"/>
      <c r="H22" s="227"/>
      <c r="I22" s="227"/>
      <c r="J22" s="227"/>
      <c r="K22" s="227"/>
      <c r="L22" s="227"/>
      <c r="M22" s="227"/>
      <c r="N22" s="227"/>
      <c r="O22" s="227"/>
      <c r="P22" s="227"/>
    </row>
    <row r="23" spans="1:16" x14ac:dyDescent="0.25">
      <c r="A23" s="182">
        <f t="shared" si="0"/>
        <v>15</v>
      </c>
      <c r="B23" s="230"/>
      <c r="C23" s="412" t="s">
        <v>94</v>
      </c>
      <c r="D23" s="413"/>
      <c r="E23" s="200" t="s">
        <v>45</v>
      </c>
      <c r="F23" s="200" t="s">
        <v>107</v>
      </c>
      <c r="G23" s="231">
        <f>SUM(G9:G22)</f>
        <v>0</v>
      </c>
      <c r="H23" s="231">
        <f t="shared" ref="H23:P23" si="1">SUM(H9:H22)</f>
        <v>0</v>
      </c>
      <c r="I23" s="231">
        <f t="shared" si="1"/>
        <v>0</v>
      </c>
      <c r="J23" s="231">
        <f t="shared" si="1"/>
        <v>0</v>
      </c>
      <c r="K23" s="231">
        <f t="shared" si="1"/>
        <v>0</v>
      </c>
      <c r="L23" s="231">
        <f t="shared" si="1"/>
        <v>0</v>
      </c>
      <c r="M23" s="231">
        <f t="shared" si="1"/>
        <v>0</v>
      </c>
      <c r="N23" s="231">
        <f t="shared" si="1"/>
        <v>0</v>
      </c>
      <c r="O23" s="231">
        <f>SUM(O9:O22)</f>
        <v>0</v>
      </c>
      <c r="P23" s="231">
        <f t="shared" si="1"/>
        <v>0</v>
      </c>
    </row>
    <row r="24" spans="1:16" x14ac:dyDescent="0.25">
      <c r="A24" s="182">
        <f t="shared" si="0"/>
        <v>16</v>
      </c>
      <c r="B24" s="214"/>
      <c r="C24" s="414" t="s">
        <v>5</v>
      </c>
      <c r="D24" s="415"/>
      <c r="E24" s="185" t="s">
        <v>46</v>
      </c>
      <c r="F24" s="185" t="s">
        <v>104</v>
      </c>
      <c r="G24" s="119"/>
      <c r="H24" s="165"/>
      <c r="I24" s="232"/>
      <c r="J24" s="232"/>
      <c r="K24" s="232"/>
      <c r="L24" s="232"/>
      <c r="M24" s="232"/>
      <c r="N24" s="232"/>
      <c r="O24" s="232"/>
      <c r="P24" s="119"/>
    </row>
    <row r="25" spans="1:16" x14ac:dyDescent="0.25">
      <c r="A25" s="182"/>
      <c r="B25" s="214"/>
      <c r="C25" s="409" t="s">
        <v>147</v>
      </c>
      <c r="D25" s="410"/>
      <c r="E25" s="202"/>
      <c r="F25" s="202"/>
      <c r="G25" s="223"/>
      <c r="H25" s="224"/>
      <c r="I25" s="225"/>
      <c r="J25" s="225"/>
      <c r="K25" s="225"/>
      <c r="L25" s="233"/>
      <c r="M25" s="234"/>
      <c r="N25" s="234"/>
      <c r="O25" s="225"/>
      <c r="P25" s="226"/>
    </row>
    <row r="26" spans="1:16" ht="51" x14ac:dyDescent="0.25">
      <c r="A26" s="182">
        <f>A24+1</f>
        <v>17</v>
      </c>
      <c r="B26" s="187"/>
      <c r="C26" s="405" t="s">
        <v>197</v>
      </c>
      <c r="D26" s="406"/>
      <c r="E26" s="177" t="s">
        <v>120</v>
      </c>
      <c r="F26" s="177" t="s">
        <v>121</v>
      </c>
      <c r="G26" s="227"/>
      <c r="H26" s="227"/>
      <c r="I26" s="227"/>
      <c r="J26" s="227"/>
      <c r="K26" s="227"/>
      <c r="L26" s="227"/>
      <c r="M26" s="227"/>
      <c r="N26" s="227"/>
      <c r="O26" s="227"/>
      <c r="P26" s="227"/>
    </row>
    <row r="27" spans="1:16" x14ac:dyDescent="0.25">
      <c r="A27" s="182">
        <f t="shared" si="0"/>
        <v>18</v>
      </c>
      <c r="B27" s="187"/>
      <c r="C27" s="405" t="s">
        <v>177</v>
      </c>
      <c r="D27" s="425"/>
      <c r="E27" s="177" t="s">
        <v>67</v>
      </c>
      <c r="F27" s="177" t="s">
        <v>112</v>
      </c>
      <c r="G27" s="227"/>
      <c r="H27" s="227"/>
      <c r="I27" s="227"/>
      <c r="J27" s="227"/>
      <c r="K27" s="227"/>
      <c r="L27" s="227"/>
      <c r="M27" s="227"/>
      <c r="N27" s="227"/>
      <c r="O27" s="227"/>
      <c r="P27" s="227"/>
    </row>
    <row r="28" spans="1:16" ht="30.6" x14ac:dyDescent="0.25">
      <c r="A28" s="182">
        <f t="shared" si="0"/>
        <v>19</v>
      </c>
      <c r="B28" s="187"/>
      <c r="C28" s="403" t="s">
        <v>68</v>
      </c>
      <c r="D28" s="404"/>
      <c r="E28" s="177" t="s">
        <v>122</v>
      </c>
      <c r="F28" s="177" t="s">
        <v>123</v>
      </c>
      <c r="G28" s="227"/>
      <c r="H28" s="227"/>
      <c r="I28" s="227"/>
      <c r="J28" s="227"/>
      <c r="K28" s="227"/>
      <c r="L28" s="227"/>
      <c r="M28" s="227"/>
      <c r="N28" s="227"/>
      <c r="O28" s="227"/>
      <c r="P28" s="227"/>
    </row>
    <row r="29" spans="1:16" ht="30.6" x14ac:dyDescent="0.25">
      <c r="A29" s="182">
        <f t="shared" si="0"/>
        <v>20</v>
      </c>
      <c r="B29" s="187"/>
      <c r="C29" s="206" t="s">
        <v>178</v>
      </c>
      <c r="D29" s="209"/>
      <c r="E29" s="177" t="s">
        <v>124</v>
      </c>
      <c r="F29" s="177" t="s">
        <v>125</v>
      </c>
      <c r="G29" s="227"/>
      <c r="H29" s="227"/>
      <c r="I29" s="227"/>
      <c r="J29" s="227"/>
      <c r="K29" s="227"/>
      <c r="L29" s="227"/>
      <c r="M29" s="227"/>
      <c r="N29" s="227"/>
      <c r="O29" s="227"/>
      <c r="P29" s="227"/>
    </row>
    <row r="30" spans="1:16" x14ac:dyDescent="0.25">
      <c r="A30" s="182">
        <f t="shared" si="0"/>
        <v>21</v>
      </c>
      <c r="B30" s="187"/>
      <c r="C30" s="426" t="s">
        <v>219</v>
      </c>
      <c r="D30" s="427"/>
      <c r="E30" s="200" t="s">
        <v>47</v>
      </c>
      <c r="F30" s="200" t="s">
        <v>111</v>
      </c>
      <c r="G30" s="235">
        <f>SUM(G26:G29)</f>
        <v>0</v>
      </c>
      <c r="H30" s="236">
        <f t="shared" ref="H30:P30" si="2">SUM(H26:H29)</f>
        <v>0</v>
      </c>
      <c r="I30" s="236">
        <f t="shared" si="2"/>
        <v>0</v>
      </c>
      <c r="J30" s="236">
        <f t="shared" si="2"/>
        <v>0</v>
      </c>
      <c r="K30" s="236">
        <f t="shared" si="2"/>
        <v>0</v>
      </c>
      <c r="L30" s="236">
        <f t="shared" si="2"/>
        <v>0</v>
      </c>
      <c r="M30" s="236">
        <f t="shared" si="2"/>
        <v>0</v>
      </c>
      <c r="N30" s="236">
        <f t="shared" si="2"/>
        <v>0</v>
      </c>
      <c r="O30" s="236">
        <f t="shared" si="2"/>
        <v>0</v>
      </c>
      <c r="P30" s="236">
        <f t="shared" si="2"/>
        <v>0</v>
      </c>
    </row>
    <row r="31" spans="1:16" ht="51" x14ac:dyDescent="0.25">
      <c r="A31" s="182">
        <f>A30+1</f>
        <v>22</v>
      </c>
      <c r="B31" s="187"/>
      <c r="C31" s="405" t="s">
        <v>197</v>
      </c>
      <c r="D31" s="406"/>
      <c r="E31" s="194" t="s">
        <v>126</v>
      </c>
      <c r="F31" s="194" t="s">
        <v>127</v>
      </c>
      <c r="G31" s="227"/>
      <c r="H31" s="227"/>
      <c r="I31" s="227"/>
      <c r="J31" s="227"/>
      <c r="K31" s="227"/>
      <c r="L31" s="227"/>
      <c r="M31" s="227"/>
      <c r="N31" s="227"/>
      <c r="O31" s="227"/>
      <c r="P31" s="227"/>
    </row>
    <row r="32" spans="1:16" x14ac:dyDescent="0.25">
      <c r="A32" s="182">
        <f t="shared" si="0"/>
        <v>23</v>
      </c>
      <c r="B32" s="187"/>
      <c r="C32" s="403" t="s">
        <v>177</v>
      </c>
      <c r="D32" s="411"/>
      <c r="E32" s="195" t="s">
        <v>69</v>
      </c>
      <c r="F32" s="195" t="s">
        <v>114</v>
      </c>
      <c r="G32" s="227"/>
      <c r="H32" s="227"/>
      <c r="I32" s="227"/>
      <c r="J32" s="227"/>
      <c r="K32" s="227"/>
      <c r="L32" s="227"/>
      <c r="M32" s="227"/>
      <c r="N32" s="227"/>
      <c r="O32" s="227"/>
      <c r="P32" s="227"/>
    </row>
    <row r="33" spans="1:16" ht="30.6" x14ac:dyDescent="0.25">
      <c r="A33" s="182">
        <f t="shared" si="0"/>
        <v>24</v>
      </c>
      <c r="B33" s="187"/>
      <c r="C33" s="403" t="s">
        <v>68</v>
      </c>
      <c r="D33" s="404"/>
      <c r="E33" s="195" t="s">
        <v>128</v>
      </c>
      <c r="F33" s="195" t="s">
        <v>129</v>
      </c>
      <c r="G33" s="227"/>
      <c r="H33" s="227"/>
      <c r="I33" s="227"/>
      <c r="J33" s="227"/>
      <c r="K33" s="227"/>
      <c r="L33" s="227"/>
      <c r="M33" s="227"/>
      <c r="N33" s="227"/>
      <c r="O33" s="227"/>
      <c r="P33" s="227"/>
    </row>
    <row r="34" spans="1:16" ht="30.6" x14ac:dyDescent="0.25">
      <c r="A34" s="182">
        <f t="shared" si="0"/>
        <v>25</v>
      </c>
      <c r="B34" s="187"/>
      <c r="C34" s="405" t="s">
        <v>179</v>
      </c>
      <c r="D34" s="432"/>
      <c r="E34" s="195" t="s">
        <v>130</v>
      </c>
      <c r="F34" s="195" t="s">
        <v>131</v>
      </c>
      <c r="G34" s="227"/>
      <c r="H34" s="227"/>
      <c r="I34" s="227"/>
      <c r="J34" s="227"/>
      <c r="K34" s="227"/>
      <c r="L34" s="227"/>
      <c r="M34" s="227"/>
      <c r="N34" s="227"/>
      <c r="O34" s="227"/>
      <c r="P34" s="227"/>
    </row>
    <row r="35" spans="1:16" x14ac:dyDescent="0.25">
      <c r="A35" s="182">
        <f t="shared" si="0"/>
        <v>26</v>
      </c>
      <c r="B35" s="187"/>
      <c r="C35" s="426" t="s">
        <v>220</v>
      </c>
      <c r="D35" s="427"/>
      <c r="E35" s="200" t="s">
        <v>48</v>
      </c>
      <c r="F35" s="200" t="s">
        <v>113</v>
      </c>
      <c r="G35" s="235">
        <f>SUM(G31:G34)</f>
        <v>0</v>
      </c>
      <c r="H35" s="236">
        <f t="shared" ref="H35:P35" si="3">SUM(H31:H34)</f>
        <v>0</v>
      </c>
      <c r="I35" s="236">
        <f t="shared" si="3"/>
        <v>0</v>
      </c>
      <c r="J35" s="236">
        <f t="shared" si="3"/>
        <v>0</v>
      </c>
      <c r="K35" s="236">
        <f t="shared" si="3"/>
        <v>0</v>
      </c>
      <c r="L35" s="236">
        <f t="shared" si="3"/>
        <v>0</v>
      </c>
      <c r="M35" s="236">
        <f t="shared" si="3"/>
        <v>0</v>
      </c>
      <c r="N35" s="236">
        <f t="shared" si="3"/>
        <v>0</v>
      </c>
      <c r="O35" s="236">
        <f t="shared" si="3"/>
        <v>0</v>
      </c>
      <c r="P35" s="236">
        <f t="shared" si="3"/>
        <v>0</v>
      </c>
    </row>
    <row r="36" spans="1:16" x14ac:dyDescent="0.25">
      <c r="A36" s="182">
        <f t="shared" si="0"/>
        <v>27</v>
      </c>
      <c r="B36" s="214"/>
      <c r="C36" s="399" t="s">
        <v>7</v>
      </c>
      <c r="D36" s="400"/>
      <c r="E36" s="176" t="s">
        <v>49</v>
      </c>
      <c r="F36" s="176" t="s">
        <v>115</v>
      </c>
      <c r="G36" s="227"/>
      <c r="H36" s="227"/>
      <c r="I36" s="227"/>
      <c r="J36" s="227"/>
      <c r="K36" s="227"/>
      <c r="L36" s="227"/>
      <c r="M36" s="227"/>
      <c r="N36" s="227"/>
      <c r="O36" s="227"/>
      <c r="P36" s="227"/>
    </row>
    <row r="37" spans="1:16" x14ac:dyDescent="0.25">
      <c r="A37" s="182">
        <f t="shared" si="0"/>
        <v>28</v>
      </c>
      <c r="B37" s="214"/>
      <c r="C37" s="401" t="s">
        <v>8</v>
      </c>
      <c r="D37" s="402"/>
      <c r="E37" s="177" t="s">
        <v>132</v>
      </c>
      <c r="F37" s="177" t="s">
        <v>133</v>
      </c>
      <c r="G37" s="227"/>
      <c r="H37" s="227"/>
      <c r="I37" s="227"/>
      <c r="J37" s="227"/>
      <c r="K37" s="227"/>
      <c r="L37" s="227"/>
      <c r="M37" s="227"/>
      <c r="N37" s="227"/>
      <c r="O37" s="227"/>
      <c r="P37" s="227"/>
    </row>
    <row r="38" spans="1:16" x14ac:dyDescent="0.25">
      <c r="A38" s="182">
        <f t="shared" si="0"/>
        <v>29</v>
      </c>
      <c r="B38" s="214"/>
      <c r="C38" s="401" t="s">
        <v>88</v>
      </c>
      <c r="D38" s="402"/>
      <c r="E38" s="177" t="s">
        <v>87</v>
      </c>
      <c r="F38" s="177" t="s">
        <v>116</v>
      </c>
      <c r="G38" s="227"/>
      <c r="H38" s="227"/>
      <c r="I38" s="227"/>
      <c r="J38" s="227"/>
      <c r="K38" s="227"/>
      <c r="L38" s="227"/>
      <c r="M38" s="227"/>
      <c r="N38" s="227"/>
      <c r="O38" s="227"/>
      <c r="P38" s="227"/>
    </row>
    <row r="39" spans="1:16" x14ac:dyDescent="0.25">
      <c r="A39" s="182">
        <f t="shared" si="0"/>
        <v>30</v>
      </c>
      <c r="B39" s="214"/>
      <c r="C39" s="401" t="s">
        <v>199</v>
      </c>
      <c r="D39" s="402"/>
      <c r="E39" s="177" t="s">
        <v>189</v>
      </c>
      <c r="F39" s="177" t="s">
        <v>189</v>
      </c>
      <c r="G39" s="227"/>
      <c r="H39" s="227"/>
      <c r="I39" s="227"/>
      <c r="J39" s="227"/>
      <c r="K39" s="227"/>
      <c r="L39" s="227"/>
      <c r="M39" s="227"/>
      <c r="N39" s="227"/>
      <c r="O39" s="227"/>
      <c r="P39" s="227"/>
    </row>
    <row r="40" spans="1:16" x14ac:dyDescent="0.25">
      <c r="A40" s="182">
        <f t="shared" si="0"/>
        <v>31</v>
      </c>
      <c r="B40" s="230"/>
      <c r="C40" s="428" t="s">
        <v>221</v>
      </c>
      <c r="D40" s="429"/>
      <c r="E40" s="200" t="s">
        <v>50</v>
      </c>
      <c r="F40" s="200" t="s">
        <v>105</v>
      </c>
      <c r="G40" s="235">
        <f>G23+G30+G35+G36+G37+G38+G39-G24</f>
        <v>0</v>
      </c>
      <c r="H40" s="236">
        <f t="shared" ref="H40:P40" si="4">H23+H30+H35+H36+H37+H38+H39-H24</f>
        <v>0</v>
      </c>
      <c r="I40" s="236">
        <f t="shared" si="4"/>
        <v>0</v>
      </c>
      <c r="J40" s="236">
        <f t="shared" si="4"/>
        <v>0</v>
      </c>
      <c r="K40" s="236">
        <f t="shared" si="4"/>
        <v>0</v>
      </c>
      <c r="L40" s="236">
        <f t="shared" si="4"/>
        <v>0</v>
      </c>
      <c r="M40" s="236">
        <f t="shared" si="4"/>
        <v>0</v>
      </c>
      <c r="N40" s="236">
        <f t="shared" si="4"/>
        <v>0</v>
      </c>
      <c r="O40" s="236">
        <f t="shared" si="4"/>
        <v>0</v>
      </c>
      <c r="P40" s="236">
        <f t="shared" si="4"/>
        <v>0</v>
      </c>
    </row>
    <row r="41" spans="1:16" s="171" customFormat="1" ht="20.399999999999999" x14ac:dyDescent="0.25">
      <c r="A41" s="179">
        <v>32</v>
      </c>
      <c r="B41" s="237"/>
      <c r="C41" s="399" t="s">
        <v>157</v>
      </c>
      <c r="D41" s="400"/>
      <c r="E41" s="203" t="s">
        <v>158</v>
      </c>
      <c r="F41" s="203" t="s">
        <v>158</v>
      </c>
      <c r="G41" s="227"/>
      <c r="H41" s="227"/>
      <c r="I41" s="227"/>
      <c r="J41" s="227"/>
      <c r="K41" s="227"/>
      <c r="L41" s="227"/>
      <c r="M41" s="227"/>
      <c r="N41" s="227"/>
      <c r="O41" s="227"/>
      <c r="P41" s="227"/>
    </row>
    <row r="42" spans="1:16" s="171" customFormat="1" ht="40.799999999999997" x14ac:dyDescent="0.25">
      <c r="A42" s="179">
        <f>A41+1</f>
        <v>33</v>
      </c>
      <c r="B42" s="237"/>
      <c r="C42" s="401" t="s">
        <v>25</v>
      </c>
      <c r="D42" s="402"/>
      <c r="E42" s="204" t="s">
        <v>258</v>
      </c>
      <c r="F42" s="204" t="s">
        <v>162</v>
      </c>
      <c r="G42" s="227"/>
      <c r="H42" s="227"/>
      <c r="I42" s="227"/>
      <c r="J42" s="227"/>
      <c r="K42" s="227"/>
      <c r="L42" s="227"/>
      <c r="M42" s="227"/>
      <c r="N42" s="227"/>
      <c r="O42" s="227"/>
      <c r="P42" s="227"/>
    </row>
    <row r="43" spans="1:16" x14ac:dyDescent="0.25">
      <c r="A43" s="179">
        <f>A42+1</f>
        <v>34</v>
      </c>
      <c r="B43" s="228"/>
      <c r="C43" s="401" t="s">
        <v>10</v>
      </c>
      <c r="D43" s="402"/>
      <c r="E43" s="178" t="s">
        <v>52</v>
      </c>
      <c r="F43" s="178" t="s">
        <v>117</v>
      </c>
      <c r="G43" s="227"/>
      <c r="H43" s="227"/>
      <c r="I43" s="227"/>
      <c r="J43" s="227"/>
      <c r="K43" s="227"/>
      <c r="L43" s="227"/>
      <c r="M43" s="227"/>
      <c r="N43" s="227"/>
      <c r="O43" s="227"/>
      <c r="P43" s="227"/>
    </row>
    <row r="44" spans="1:16" x14ac:dyDescent="0.25">
      <c r="A44" s="182">
        <f t="shared" ref="A44:A45" si="5">A43+1</f>
        <v>35</v>
      </c>
      <c r="B44" s="228"/>
      <c r="C44" s="401" t="s">
        <v>198</v>
      </c>
      <c r="D44" s="402"/>
      <c r="E44" s="177" t="s">
        <v>189</v>
      </c>
      <c r="F44" s="177" t="s">
        <v>189</v>
      </c>
      <c r="G44" s="227"/>
      <c r="H44" s="227"/>
      <c r="I44" s="227"/>
      <c r="J44" s="227"/>
      <c r="K44" s="227"/>
      <c r="L44" s="227"/>
      <c r="M44" s="227"/>
      <c r="N44" s="227"/>
      <c r="O44" s="227"/>
      <c r="P44" s="227"/>
    </row>
    <row r="45" spans="1:16" x14ac:dyDescent="0.25">
      <c r="A45" s="182">
        <f t="shared" si="5"/>
        <v>36</v>
      </c>
      <c r="B45" s="230"/>
      <c r="C45" s="207" t="s">
        <v>164</v>
      </c>
      <c r="D45" s="208"/>
      <c r="E45" s="205" t="s">
        <v>44</v>
      </c>
      <c r="F45" s="205" t="s">
        <v>106</v>
      </c>
      <c r="G45" s="238">
        <f>SUM(G41:G44)</f>
        <v>0</v>
      </c>
      <c r="H45" s="239">
        <f t="shared" ref="H45:P45" si="6">SUM(H41:H44)</f>
        <v>0</v>
      </c>
      <c r="I45" s="239">
        <f t="shared" si="6"/>
        <v>0</v>
      </c>
      <c r="J45" s="239">
        <f t="shared" si="6"/>
        <v>0</v>
      </c>
      <c r="K45" s="239">
        <f t="shared" si="6"/>
        <v>0</v>
      </c>
      <c r="L45" s="239">
        <f t="shared" si="6"/>
        <v>0</v>
      </c>
      <c r="M45" s="239">
        <f t="shared" si="6"/>
        <v>0</v>
      </c>
      <c r="N45" s="239">
        <f t="shared" si="6"/>
        <v>0</v>
      </c>
      <c r="O45" s="239">
        <f t="shared" si="6"/>
        <v>0</v>
      </c>
      <c r="P45" s="239">
        <f t="shared" si="6"/>
        <v>0</v>
      </c>
    </row>
    <row r="46" spans="1:16" x14ac:dyDescent="0.25">
      <c r="A46" s="182"/>
      <c r="B46" s="215"/>
      <c r="C46" s="188"/>
      <c r="D46" s="192"/>
      <c r="E46" s="174"/>
      <c r="F46" s="174"/>
      <c r="G46" s="240"/>
      <c r="H46" s="114"/>
      <c r="I46" s="163"/>
      <c r="J46" s="167"/>
      <c r="K46" s="167"/>
      <c r="L46" s="162"/>
      <c r="M46" s="166"/>
      <c r="N46" s="161"/>
      <c r="O46" s="167"/>
      <c r="P46" s="121"/>
    </row>
    <row r="47" spans="1:16" x14ac:dyDescent="0.25">
      <c r="A47" s="182">
        <f>A45+1</f>
        <v>37</v>
      </c>
      <c r="B47" s="213"/>
      <c r="C47" s="430" t="s">
        <v>41</v>
      </c>
      <c r="D47" s="431"/>
      <c r="E47" s="174" t="s">
        <v>51</v>
      </c>
      <c r="F47" s="174" t="s">
        <v>118</v>
      </c>
      <c r="G47" s="227"/>
      <c r="H47" s="227"/>
      <c r="I47" s="227"/>
      <c r="J47" s="227"/>
      <c r="K47" s="227"/>
      <c r="L47" s="227"/>
      <c r="M47" s="227"/>
      <c r="N47" s="227"/>
      <c r="O47" s="227"/>
      <c r="P47" s="227"/>
    </row>
    <row r="48" spans="1:16" ht="30.6" x14ac:dyDescent="0.25">
      <c r="A48" s="182">
        <v>38</v>
      </c>
      <c r="B48" s="228"/>
      <c r="C48" s="401" t="s">
        <v>161</v>
      </c>
      <c r="D48" s="402"/>
      <c r="E48" s="173" t="s">
        <v>160</v>
      </c>
      <c r="F48" s="173" t="s">
        <v>159</v>
      </c>
      <c r="G48" s="227"/>
      <c r="H48" s="227"/>
      <c r="I48" s="227"/>
      <c r="J48" s="227"/>
      <c r="K48" s="227"/>
      <c r="L48" s="227"/>
      <c r="M48" s="227"/>
      <c r="N48" s="227"/>
      <c r="O48" s="227"/>
      <c r="P48" s="227"/>
    </row>
    <row r="49" spans="1:16" ht="12.75" customHeight="1" x14ac:dyDescent="0.25">
      <c r="A49" s="182">
        <f t="shared" ref="A49" si="7">A48+1</f>
        <v>39</v>
      </c>
      <c r="B49" s="241"/>
      <c r="C49" s="207" t="s">
        <v>163</v>
      </c>
      <c r="D49" s="208"/>
      <c r="E49" s="201" t="s">
        <v>148</v>
      </c>
      <c r="F49" s="201" t="s">
        <v>149</v>
      </c>
      <c r="G49" s="242">
        <f t="shared" ref="G49:P49" si="8">SUM(G47:G48)</f>
        <v>0</v>
      </c>
      <c r="H49" s="242">
        <f t="shared" si="8"/>
        <v>0</v>
      </c>
      <c r="I49" s="242">
        <f t="shared" si="8"/>
        <v>0</v>
      </c>
      <c r="J49" s="242">
        <f t="shared" si="8"/>
        <v>0</v>
      </c>
      <c r="K49" s="242">
        <f t="shared" si="8"/>
        <v>0</v>
      </c>
      <c r="L49" s="242">
        <f t="shared" si="8"/>
        <v>0</v>
      </c>
      <c r="M49" s="242">
        <f t="shared" si="8"/>
        <v>0</v>
      </c>
      <c r="N49" s="242">
        <f t="shared" si="8"/>
        <v>0</v>
      </c>
      <c r="O49" s="242">
        <f t="shared" si="8"/>
        <v>0</v>
      </c>
      <c r="P49" s="242">
        <f t="shared" si="8"/>
        <v>0</v>
      </c>
    </row>
    <row r="50" spans="1:16" x14ac:dyDescent="0.25">
      <c r="A50" s="182"/>
      <c r="B50" s="243"/>
      <c r="C50" s="244"/>
      <c r="D50" s="189"/>
      <c r="E50" s="190"/>
      <c r="F50" s="190"/>
      <c r="G50" s="245"/>
      <c r="H50" s="245"/>
      <c r="I50" s="245"/>
      <c r="J50" s="245"/>
      <c r="K50" s="245"/>
      <c r="L50" s="245"/>
      <c r="M50" s="245"/>
      <c r="N50" s="245"/>
      <c r="O50" s="245"/>
      <c r="P50" s="245"/>
    </row>
    <row r="51" spans="1:16" s="112" customFormat="1" ht="12.75" customHeight="1" x14ac:dyDescent="0.25">
      <c r="A51" s="182"/>
      <c r="B51" s="246"/>
      <c r="C51" s="120"/>
      <c r="D51" s="117"/>
      <c r="E51" s="72"/>
      <c r="F51" s="73"/>
      <c r="G51" s="331" t="s">
        <v>56</v>
      </c>
      <c r="H51" s="391" t="s">
        <v>93</v>
      </c>
      <c r="I51" s="391"/>
      <c r="J51" s="391"/>
      <c r="K51" s="391"/>
      <c r="L51" s="391"/>
      <c r="M51" s="391"/>
      <c r="N51" s="391"/>
      <c r="O51" s="391"/>
      <c r="P51" s="392"/>
    </row>
    <row r="52" spans="1:16" ht="20.399999999999999" x14ac:dyDescent="0.25">
      <c r="A52" s="182"/>
      <c r="B52" s="247"/>
      <c r="C52" s="218" t="s">
        <v>22</v>
      </c>
      <c r="D52" s="115"/>
      <c r="E52" s="175" t="s">
        <v>102</v>
      </c>
      <c r="F52" s="199" t="s">
        <v>103</v>
      </c>
      <c r="G52" s="331" t="s">
        <v>225</v>
      </c>
      <c r="H52" s="348" t="s">
        <v>240</v>
      </c>
      <c r="I52" s="336" t="s">
        <v>241</v>
      </c>
      <c r="J52" s="336" t="s">
        <v>242</v>
      </c>
      <c r="K52" s="336" t="s">
        <v>243</v>
      </c>
      <c r="L52" s="336" t="s">
        <v>244</v>
      </c>
      <c r="M52" s="336" t="s">
        <v>245</v>
      </c>
      <c r="N52" s="336" t="s">
        <v>246</v>
      </c>
      <c r="O52" s="338" t="s">
        <v>247</v>
      </c>
      <c r="P52" s="335" t="s">
        <v>248</v>
      </c>
    </row>
    <row r="53" spans="1:16" x14ac:dyDescent="0.25">
      <c r="A53" s="182">
        <v>40</v>
      </c>
      <c r="B53" s="213"/>
      <c r="C53" s="423" t="s">
        <v>40</v>
      </c>
      <c r="D53" s="424"/>
      <c r="E53" s="176" t="s">
        <v>238</v>
      </c>
      <c r="F53" s="176" t="s">
        <v>226</v>
      </c>
      <c r="G53" s="248"/>
      <c r="H53" s="248"/>
      <c r="I53" s="248"/>
      <c r="J53" s="248"/>
      <c r="K53" s="248"/>
      <c r="L53" s="248"/>
      <c r="M53" s="248"/>
      <c r="N53" s="248"/>
      <c r="O53" s="248"/>
      <c r="P53" s="248"/>
    </row>
    <row r="54" spans="1:16" ht="16.5" customHeight="1" x14ac:dyDescent="0.25">
      <c r="A54" s="182">
        <v>41</v>
      </c>
      <c r="B54" s="213"/>
      <c r="C54" s="421" t="s">
        <v>218</v>
      </c>
      <c r="D54" s="422"/>
      <c r="E54" s="184" t="s">
        <v>227</v>
      </c>
      <c r="F54" s="184" t="s">
        <v>228</v>
      </c>
      <c r="G54" s="227"/>
      <c r="H54" s="227"/>
      <c r="I54" s="227"/>
      <c r="J54" s="227"/>
      <c r="K54" s="227"/>
      <c r="L54" s="227"/>
      <c r="M54" s="227"/>
      <c r="N54" s="227"/>
      <c r="O54" s="227"/>
      <c r="P54" s="227"/>
    </row>
    <row r="55" spans="1:16" x14ac:dyDescent="0.25">
      <c r="A55" s="182">
        <v>42</v>
      </c>
      <c r="B55" s="213"/>
      <c r="C55" s="211" t="s">
        <v>211</v>
      </c>
      <c r="D55" s="212"/>
      <c r="E55" s="184" t="s">
        <v>212</v>
      </c>
      <c r="F55" s="184" t="s">
        <v>213</v>
      </c>
      <c r="G55" s="227"/>
      <c r="H55" s="227"/>
      <c r="I55" s="227"/>
      <c r="J55" s="227"/>
      <c r="K55" s="227"/>
      <c r="L55" s="227"/>
      <c r="M55" s="227"/>
      <c r="N55" s="227"/>
      <c r="O55" s="227"/>
      <c r="P55" s="227"/>
    </row>
    <row r="56" spans="1:16" x14ac:dyDescent="0.25">
      <c r="A56" s="182">
        <v>43</v>
      </c>
      <c r="B56" s="187"/>
      <c r="C56" s="401" t="s">
        <v>13</v>
      </c>
      <c r="D56" s="402"/>
      <c r="E56" s="177" t="s">
        <v>239</v>
      </c>
      <c r="F56" s="177" t="s">
        <v>229</v>
      </c>
      <c r="G56" s="227"/>
      <c r="H56" s="227"/>
      <c r="I56" s="227"/>
      <c r="J56" s="227"/>
      <c r="K56" s="227"/>
      <c r="L56" s="227"/>
      <c r="M56" s="227"/>
      <c r="N56" s="227"/>
      <c r="O56" s="227"/>
      <c r="P56" s="227"/>
    </row>
    <row r="57" spans="1:16" x14ac:dyDescent="0.25">
      <c r="A57" s="182">
        <v>44</v>
      </c>
      <c r="B57" s="214"/>
      <c r="C57" s="405" t="s">
        <v>182</v>
      </c>
      <c r="D57" s="432"/>
      <c r="E57" s="340" t="s">
        <v>230</v>
      </c>
      <c r="F57" s="340" t="s">
        <v>233</v>
      </c>
      <c r="G57" s="227"/>
      <c r="H57" s="227"/>
      <c r="I57" s="227"/>
      <c r="J57" s="227"/>
      <c r="K57" s="227"/>
      <c r="L57" s="227"/>
      <c r="M57" s="227"/>
      <c r="N57" s="227"/>
      <c r="O57" s="227"/>
      <c r="P57" s="227"/>
    </row>
    <row r="58" spans="1:16" x14ac:dyDescent="0.25">
      <c r="A58" s="182">
        <v>45</v>
      </c>
      <c r="B58" s="214"/>
      <c r="C58" s="405" t="s">
        <v>70</v>
      </c>
      <c r="D58" s="432"/>
      <c r="E58" s="340" t="s">
        <v>231</v>
      </c>
      <c r="F58" s="340" t="s">
        <v>234</v>
      </c>
      <c r="G58" s="227"/>
      <c r="H58" s="227"/>
      <c r="I58" s="227"/>
      <c r="J58" s="227"/>
      <c r="K58" s="227"/>
      <c r="L58" s="227"/>
      <c r="M58" s="227"/>
      <c r="N58" s="227"/>
      <c r="O58" s="227"/>
      <c r="P58" s="227"/>
    </row>
    <row r="59" spans="1:16" x14ac:dyDescent="0.25">
      <c r="A59" s="182">
        <v>46</v>
      </c>
      <c r="B59" s="214"/>
      <c r="C59" s="401" t="s">
        <v>16</v>
      </c>
      <c r="D59" s="402"/>
      <c r="E59" s="341" t="s">
        <v>232</v>
      </c>
      <c r="F59" s="341" t="s">
        <v>235</v>
      </c>
      <c r="G59" s="227"/>
      <c r="H59" s="227"/>
      <c r="I59" s="227"/>
      <c r="J59" s="227"/>
      <c r="K59" s="227"/>
      <c r="L59" s="227"/>
      <c r="M59" s="227"/>
      <c r="N59" s="227"/>
      <c r="O59" s="227"/>
      <c r="P59" s="227"/>
    </row>
    <row r="60" spans="1:16" x14ac:dyDescent="0.25">
      <c r="A60" s="182">
        <v>47</v>
      </c>
      <c r="B60" s="214"/>
      <c r="C60" s="401" t="s">
        <v>217</v>
      </c>
      <c r="D60" s="402"/>
      <c r="E60" s="316" t="s">
        <v>222</v>
      </c>
      <c r="F60" s="316" t="s">
        <v>214</v>
      </c>
      <c r="G60" s="227"/>
      <c r="H60" s="227"/>
      <c r="I60" s="227"/>
      <c r="J60" s="227"/>
      <c r="K60" s="227"/>
      <c r="L60" s="227"/>
      <c r="M60" s="227"/>
      <c r="N60" s="227"/>
      <c r="O60" s="227"/>
      <c r="P60" s="227"/>
    </row>
    <row r="61" spans="1:16" ht="20.399999999999999" x14ac:dyDescent="0.25">
      <c r="A61" s="182">
        <v>48</v>
      </c>
      <c r="B61" s="214"/>
      <c r="C61" s="399" t="s">
        <v>14</v>
      </c>
      <c r="D61" s="400"/>
      <c r="E61" s="176" t="s">
        <v>259</v>
      </c>
      <c r="F61" s="176" t="s">
        <v>263</v>
      </c>
      <c r="G61" s="227"/>
      <c r="H61" s="227"/>
      <c r="I61" s="227"/>
      <c r="J61" s="227"/>
      <c r="K61" s="227"/>
      <c r="L61" s="227"/>
      <c r="M61" s="227"/>
      <c r="N61" s="227"/>
      <c r="O61" s="227"/>
      <c r="P61" s="227"/>
    </row>
    <row r="62" spans="1:16" x14ac:dyDescent="0.25">
      <c r="A62" s="182">
        <v>49</v>
      </c>
      <c r="B62" s="214"/>
      <c r="C62" s="433" t="s">
        <v>200</v>
      </c>
      <c r="D62" s="434"/>
      <c r="E62" s="200" t="s">
        <v>236</v>
      </c>
      <c r="F62" s="200" t="s">
        <v>237</v>
      </c>
      <c r="G62" s="227"/>
      <c r="H62" s="227"/>
      <c r="I62" s="227"/>
      <c r="J62" s="227"/>
      <c r="K62" s="227"/>
      <c r="L62" s="227"/>
      <c r="M62" s="227"/>
      <c r="N62" s="227"/>
      <c r="O62" s="227"/>
      <c r="P62" s="227"/>
    </row>
    <row r="63" spans="1:16" x14ac:dyDescent="0.25">
      <c r="A63" s="182"/>
      <c r="B63" s="215"/>
      <c r="C63" s="188"/>
      <c r="D63" s="210"/>
      <c r="E63" s="176"/>
      <c r="F63" s="342"/>
      <c r="G63" s="240"/>
      <c r="H63" s="114"/>
      <c r="I63" s="163"/>
      <c r="J63" s="167"/>
      <c r="K63" s="167"/>
      <c r="L63" s="162"/>
      <c r="M63" s="166"/>
      <c r="N63" s="161"/>
      <c r="O63" s="167"/>
      <c r="P63" s="121"/>
    </row>
    <row r="64" spans="1:16" x14ac:dyDescent="0.25">
      <c r="A64" s="182">
        <v>50</v>
      </c>
      <c r="B64" s="213"/>
      <c r="C64" s="401" t="s">
        <v>215</v>
      </c>
      <c r="D64" s="402"/>
      <c r="E64" s="343" t="s">
        <v>251</v>
      </c>
      <c r="F64" s="344" t="s">
        <v>252</v>
      </c>
      <c r="G64" s="227"/>
      <c r="H64" s="227"/>
      <c r="I64" s="227"/>
      <c r="J64" s="227"/>
      <c r="K64" s="227"/>
      <c r="L64" s="227"/>
      <c r="M64" s="227"/>
      <c r="N64" s="227"/>
      <c r="O64" s="227"/>
      <c r="P64" s="227"/>
    </row>
    <row r="65" spans="1:16" x14ac:dyDescent="0.25">
      <c r="A65" s="182">
        <v>51</v>
      </c>
      <c r="B65" s="214"/>
      <c r="C65" s="439" t="s">
        <v>154</v>
      </c>
      <c r="D65" s="440"/>
      <c r="E65" s="345" t="s">
        <v>253</v>
      </c>
      <c r="F65" s="343" t="s">
        <v>254</v>
      </c>
      <c r="G65" s="227"/>
      <c r="H65" s="227"/>
      <c r="I65" s="227"/>
      <c r="J65" s="227"/>
      <c r="K65" s="227"/>
      <c r="L65" s="227"/>
      <c r="M65" s="227"/>
      <c r="N65" s="227"/>
      <c r="O65" s="227"/>
      <c r="P65" s="227"/>
    </row>
    <row r="66" spans="1:16" x14ac:dyDescent="0.25">
      <c r="A66" s="182">
        <v>52</v>
      </c>
      <c r="B66" s="214"/>
      <c r="C66" s="439" t="s">
        <v>24</v>
      </c>
      <c r="D66" s="440"/>
      <c r="E66" s="345" t="s">
        <v>249</v>
      </c>
      <c r="F66" s="343" t="s">
        <v>250</v>
      </c>
      <c r="G66" s="227"/>
      <c r="H66" s="227"/>
      <c r="I66" s="227"/>
      <c r="J66" s="227"/>
      <c r="K66" s="227"/>
      <c r="L66" s="227"/>
      <c r="M66" s="227"/>
      <c r="N66" s="227"/>
      <c r="O66" s="227"/>
      <c r="P66" s="227"/>
    </row>
    <row r="67" spans="1:16" x14ac:dyDescent="0.25">
      <c r="A67" s="182">
        <v>53</v>
      </c>
      <c r="B67" s="214"/>
      <c r="C67" s="435" t="s">
        <v>15</v>
      </c>
      <c r="D67" s="436"/>
      <c r="E67" s="346" t="s">
        <v>255</v>
      </c>
      <c r="F67" s="347" t="s">
        <v>256</v>
      </c>
      <c r="G67" s="227"/>
      <c r="H67" s="227"/>
      <c r="I67" s="227"/>
      <c r="J67" s="227"/>
      <c r="K67" s="227"/>
      <c r="L67" s="227"/>
      <c r="M67" s="227"/>
      <c r="N67" s="227"/>
      <c r="O67" s="227"/>
      <c r="P67" s="227"/>
    </row>
    <row r="68" spans="1:16" x14ac:dyDescent="0.25">
      <c r="A68" s="182"/>
      <c r="B68" s="251"/>
      <c r="C68" s="252"/>
      <c r="D68" s="169"/>
      <c r="E68" s="170"/>
      <c r="F68" s="170"/>
      <c r="G68" s="253"/>
      <c r="H68" s="253"/>
      <c r="I68" s="253"/>
      <c r="J68" s="253"/>
      <c r="K68" s="245"/>
      <c r="L68" s="245"/>
      <c r="M68" s="245"/>
      <c r="N68" s="245"/>
      <c r="O68" s="245"/>
      <c r="P68" s="245"/>
    </row>
    <row r="69" spans="1:16" x14ac:dyDescent="0.25">
      <c r="A69" s="182"/>
      <c r="B69" s="251"/>
      <c r="C69" s="254" t="s">
        <v>73</v>
      </c>
      <c r="D69" s="169"/>
      <c r="E69" s="170"/>
      <c r="F69" s="170"/>
      <c r="G69" s="253"/>
      <c r="H69" s="253"/>
      <c r="I69" s="253"/>
      <c r="J69" s="253"/>
      <c r="K69" s="245"/>
      <c r="L69" s="245"/>
      <c r="M69" s="245"/>
      <c r="N69" s="245"/>
      <c r="O69" s="245"/>
      <c r="P69" s="245"/>
    </row>
    <row r="70" spans="1:16" ht="24" customHeight="1" x14ac:dyDescent="0.25">
      <c r="A70" s="182">
        <f>A67+1</f>
        <v>54</v>
      </c>
      <c r="B70" s="255"/>
      <c r="C70" s="437" t="s">
        <v>260</v>
      </c>
      <c r="D70" s="438"/>
      <c r="E70" s="196" t="s">
        <v>146</v>
      </c>
      <c r="F70" s="197" t="s">
        <v>146</v>
      </c>
      <c r="G70" s="256"/>
      <c r="H70" s="257"/>
      <c r="I70" s="257"/>
      <c r="J70" s="257"/>
      <c r="K70" s="257"/>
      <c r="L70" s="257"/>
      <c r="M70" s="257"/>
      <c r="N70" s="257"/>
      <c r="O70" s="257"/>
      <c r="P70" s="257"/>
    </row>
    <row r="71" spans="1:16" x14ac:dyDescent="0.25">
      <c r="A71" s="182">
        <f t="shared" ref="A71:A72" si="9">A70+1</f>
        <v>55</v>
      </c>
      <c r="B71" s="255"/>
      <c r="C71" s="401" t="s">
        <v>71</v>
      </c>
      <c r="D71" s="402"/>
      <c r="E71" s="198" t="s">
        <v>72</v>
      </c>
      <c r="F71" s="172" t="s">
        <v>72</v>
      </c>
      <c r="G71" s="258"/>
      <c r="H71" s="227"/>
      <c r="I71" s="227"/>
      <c r="J71" s="227"/>
      <c r="K71" s="227"/>
      <c r="L71" s="227"/>
      <c r="M71" s="227"/>
      <c r="N71" s="227"/>
      <c r="O71" s="227"/>
      <c r="P71" s="227"/>
    </row>
    <row r="72" spans="1:16" x14ac:dyDescent="0.25">
      <c r="A72" s="182">
        <f t="shared" si="9"/>
        <v>56</v>
      </c>
      <c r="B72" s="255"/>
      <c r="C72" s="433" t="s">
        <v>42</v>
      </c>
      <c r="D72" s="434"/>
      <c r="E72" s="191" t="s">
        <v>43</v>
      </c>
      <c r="F72" s="186" t="s">
        <v>43</v>
      </c>
      <c r="G72" s="249"/>
      <c r="H72" s="250"/>
      <c r="I72" s="250"/>
      <c r="J72" s="250"/>
      <c r="K72" s="250"/>
      <c r="L72" s="250"/>
      <c r="M72" s="250"/>
      <c r="N72" s="250"/>
      <c r="O72" s="250"/>
      <c r="P72" s="250"/>
    </row>
    <row r="73" spans="1:16" x14ac:dyDescent="0.25">
      <c r="C73" s="164"/>
      <c r="D73" s="164"/>
      <c r="E73" s="164"/>
      <c r="F73" s="164"/>
      <c r="G73" s="164"/>
      <c r="H73" s="164"/>
      <c r="I73" s="164"/>
      <c r="J73" s="164"/>
      <c r="K73" s="164"/>
      <c r="L73" s="164"/>
      <c r="M73" s="164"/>
      <c r="N73" s="164"/>
      <c r="O73" s="164"/>
      <c r="P73" s="164"/>
    </row>
    <row r="74" spans="1:16" x14ac:dyDescent="0.25">
      <c r="C74" s="164"/>
      <c r="D74" s="164"/>
      <c r="E74" s="164"/>
      <c r="F74" s="164"/>
      <c r="G74" s="164"/>
      <c r="H74" s="164"/>
      <c r="I74" s="164"/>
      <c r="J74" s="164"/>
      <c r="K74" s="164"/>
      <c r="L74" s="164"/>
      <c r="M74" s="164"/>
      <c r="N74" s="164"/>
      <c r="O74" s="164"/>
      <c r="P74" s="164"/>
    </row>
  </sheetData>
  <mergeCells count="61">
    <mergeCell ref="H51:P51"/>
    <mergeCell ref="C72:D72"/>
    <mergeCell ref="C67:D67"/>
    <mergeCell ref="C70:D70"/>
    <mergeCell ref="C71:D71"/>
    <mergeCell ref="C57:D57"/>
    <mergeCell ref="C59:D59"/>
    <mergeCell ref="C60:D60"/>
    <mergeCell ref="C58:D58"/>
    <mergeCell ref="C61:D61"/>
    <mergeCell ref="C62:D62"/>
    <mergeCell ref="C65:D65"/>
    <mergeCell ref="C66:D66"/>
    <mergeCell ref="C64:D64"/>
    <mergeCell ref="C48:D48"/>
    <mergeCell ref="C54:D54"/>
    <mergeCell ref="C56:D56"/>
    <mergeCell ref="C53:D53"/>
    <mergeCell ref="C27:D27"/>
    <mergeCell ref="C28:D28"/>
    <mergeCell ref="C30:D30"/>
    <mergeCell ref="C39:D39"/>
    <mergeCell ref="C41:D41"/>
    <mergeCell ref="C35:D35"/>
    <mergeCell ref="C42:D42"/>
    <mergeCell ref="C43:D43"/>
    <mergeCell ref="C44:D44"/>
    <mergeCell ref="C40:D40"/>
    <mergeCell ref="C47:D47"/>
    <mergeCell ref="C34:D34"/>
    <mergeCell ref="C8:D8"/>
    <mergeCell ref="C15:D15"/>
    <mergeCell ref="C17:D17"/>
    <mergeCell ref="C16:D16"/>
    <mergeCell ref="C19:D19"/>
    <mergeCell ref="C9:D9"/>
    <mergeCell ref="C10:D10"/>
    <mergeCell ref="C11:D11"/>
    <mergeCell ref="C12:D12"/>
    <mergeCell ref="C18:D18"/>
    <mergeCell ref="C13:D13"/>
    <mergeCell ref="C14:D14"/>
    <mergeCell ref="C20:D20"/>
    <mergeCell ref="C21:D21"/>
    <mergeCell ref="C25:D25"/>
    <mergeCell ref="C31:D31"/>
    <mergeCell ref="C32:D32"/>
    <mergeCell ref="C22:D22"/>
    <mergeCell ref="C23:D23"/>
    <mergeCell ref="C24:D24"/>
    <mergeCell ref="C36:D36"/>
    <mergeCell ref="C37:D37"/>
    <mergeCell ref="C38:D38"/>
    <mergeCell ref="C33:D33"/>
    <mergeCell ref="C26:D26"/>
    <mergeCell ref="H6:P6"/>
    <mergeCell ref="C1:D1"/>
    <mergeCell ref="C2:P2"/>
    <mergeCell ref="C3:P3"/>
    <mergeCell ref="B5:P5"/>
    <mergeCell ref="B4:P4"/>
  </mergeCells>
  <phoneticPr fontId="0" type="noConversion"/>
  <pageMargins left="0.7" right="0.7" top="0.75" bottom="0.75" header="0.3" footer="0.3"/>
  <pageSetup scale="66" fitToHeight="0" orientation="landscape" r:id="rId1"/>
  <rowBreaks count="1" manualBreakCount="1">
    <brk id="40" max="16383" man="1"/>
  </rowBreaks>
  <ignoredErrors>
    <ignoredError sqref="G4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showGridLines="0" zoomScaleNormal="100" workbookViewId="0">
      <selection activeCell="F37" sqref="F37"/>
    </sheetView>
  </sheetViews>
  <sheetFormatPr defaultRowHeight="13.2" x14ac:dyDescent="0.25"/>
  <cols>
    <col min="1" max="1" width="2.44140625" bestFit="1" customWidth="1"/>
    <col min="2" max="2" width="1.33203125" customWidth="1"/>
    <col min="3" max="3" width="23.33203125" customWidth="1"/>
    <col min="4" max="4" width="21" customWidth="1"/>
    <col min="5" max="5" width="18.88671875" customWidth="1"/>
    <col min="6" max="6" width="18.88671875" style="30" customWidth="1"/>
    <col min="7" max="7" width="11" customWidth="1"/>
    <col min="8" max="8" width="11" style="26" customWidth="1"/>
    <col min="9" max="16" width="9.6640625" customWidth="1"/>
  </cols>
  <sheetData>
    <row r="1" spans="1:23" x14ac:dyDescent="0.25">
      <c r="A1" s="1"/>
      <c r="B1" s="1"/>
      <c r="C1" s="462" t="str">
        <f>'Submission Cover Sheet'!D24</f>
        <v>xx/xx/20xx</v>
      </c>
      <c r="D1" s="463"/>
      <c r="E1" s="5"/>
      <c r="F1" s="31"/>
      <c r="G1" s="460"/>
      <c r="H1" s="460"/>
      <c r="I1" s="461"/>
      <c r="J1" s="461"/>
      <c r="K1" s="461"/>
      <c r="L1" s="461"/>
      <c r="M1" s="461"/>
      <c r="N1" s="461"/>
      <c r="O1" s="39"/>
      <c r="P1" s="34"/>
    </row>
    <row r="2" spans="1:23" s="9" customFormat="1" x14ac:dyDescent="0.25">
      <c r="A2" s="7"/>
      <c r="B2" s="7"/>
      <c r="C2" s="464" t="s">
        <v>174</v>
      </c>
      <c r="D2" s="468"/>
      <c r="E2" s="468"/>
      <c r="F2" s="468"/>
      <c r="G2" s="468"/>
      <c r="H2" s="468"/>
      <c r="I2" s="468"/>
      <c r="J2" s="468"/>
      <c r="K2" s="468"/>
      <c r="L2" s="468"/>
      <c r="M2" s="468"/>
      <c r="N2" s="468"/>
      <c r="O2" s="468"/>
      <c r="P2" s="468"/>
    </row>
    <row r="3" spans="1:23" s="9" customFormat="1" ht="15.6" x14ac:dyDescent="0.3">
      <c r="A3" s="7"/>
      <c r="B3" s="7"/>
      <c r="C3" s="464" t="str">
        <f>"Income Statement for "&amp;'Submission Cover Sheet'!D17</f>
        <v>Income Statement for XYZ</v>
      </c>
      <c r="D3" s="465"/>
      <c r="E3" s="465"/>
      <c r="F3" s="465"/>
      <c r="G3" s="465"/>
      <c r="H3" s="465"/>
      <c r="I3" s="465"/>
      <c r="J3" s="465"/>
      <c r="K3" s="465"/>
      <c r="L3" s="465"/>
      <c r="M3" s="465"/>
      <c r="N3" s="465"/>
      <c r="O3" s="465"/>
      <c r="P3" s="465"/>
      <c r="Q3" s="10"/>
      <c r="R3" s="10"/>
      <c r="S3" s="10"/>
      <c r="T3" s="10"/>
      <c r="U3" s="10"/>
      <c r="V3" s="10"/>
      <c r="W3" s="10"/>
    </row>
    <row r="4" spans="1:23" s="11" customFormat="1" ht="15.75" customHeight="1" x14ac:dyDescent="0.3">
      <c r="A4" s="469" t="str">
        <f>"OCC Charter ID " &amp; 'Submission Cover Sheet'!D19</f>
        <v>OCC Charter ID #####</v>
      </c>
      <c r="B4" s="469"/>
      <c r="C4" s="469"/>
      <c r="D4" s="469"/>
      <c r="E4" s="469"/>
      <c r="F4" s="469"/>
      <c r="G4" s="469"/>
      <c r="H4" s="469"/>
      <c r="I4" s="469"/>
      <c r="J4" s="469"/>
      <c r="K4" s="469"/>
      <c r="L4" s="469"/>
      <c r="M4" s="469"/>
      <c r="N4" s="469"/>
      <c r="O4" s="469"/>
      <c r="P4" s="469"/>
      <c r="Q4" s="10"/>
      <c r="R4" s="10"/>
      <c r="S4" s="10"/>
      <c r="T4" s="10"/>
      <c r="U4" s="10"/>
      <c r="V4" s="10"/>
      <c r="W4" s="10"/>
    </row>
    <row r="5" spans="1:23" ht="14.4" x14ac:dyDescent="0.3">
      <c r="A5" s="1"/>
      <c r="B5" s="464" t="s">
        <v>92</v>
      </c>
      <c r="C5" s="465"/>
      <c r="D5" s="465"/>
      <c r="E5" s="375"/>
      <c r="F5" s="465"/>
      <c r="G5" s="465"/>
      <c r="H5" s="465"/>
      <c r="I5" s="465"/>
      <c r="J5" s="465"/>
      <c r="K5" s="465"/>
      <c r="L5" s="465"/>
      <c r="M5" s="465"/>
      <c r="N5" s="465"/>
      <c r="O5" s="465"/>
      <c r="P5" s="465"/>
    </row>
    <row r="6" spans="1:23" s="4" customFormat="1" ht="12.75" customHeight="1" x14ac:dyDescent="0.25">
      <c r="A6" s="3"/>
      <c r="B6" s="49"/>
      <c r="C6" s="466"/>
      <c r="D6" s="467"/>
      <c r="E6" s="86"/>
      <c r="F6" s="86"/>
      <c r="G6" s="331" t="s">
        <v>56</v>
      </c>
      <c r="H6" s="391" t="s">
        <v>93</v>
      </c>
      <c r="I6" s="391"/>
      <c r="J6" s="391"/>
      <c r="K6" s="391"/>
      <c r="L6" s="391"/>
      <c r="M6" s="391"/>
      <c r="N6" s="391"/>
      <c r="O6" s="391"/>
      <c r="P6" s="392"/>
    </row>
    <row r="7" spans="1:23" ht="20.399999999999999" x14ac:dyDescent="0.25">
      <c r="A7" s="1"/>
      <c r="B7" s="29"/>
      <c r="C7" s="482" t="s">
        <v>4</v>
      </c>
      <c r="D7" s="483"/>
      <c r="E7" s="74" t="s">
        <v>102</v>
      </c>
      <c r="F7" s="74" t="s">
        <v>103</v>
      </c>
      <c r="G7" s="337" t="s">
        <v>225</v>
      </c>
      <c r="H7" s="336" t="s">
        <v>240</v>
      </c>
      <c r="I7" s="336" t="s">
        <v>241</v>
      </c>
      <c r="J7" s="336" t="s">
        <v>242</v>
      </c>
      <c r="K7" s="336" t="s">
        <v>243</v>
      </c>
      <c r="L7" s="336" t="s">
        <v>244</v>
      </c>
      <c r="M7" s="336" t="s">
        <v>245</v>
      </c>
      <c r="N7" s="336" t="s">
        <v>246</v>
      </c>
      <c r="O7" s="336" t="s">
        <v>247</v>
      </c>
      <c r="P7" s="335" t="s">
        <v>248</v>
      </c>
    </row>
    <row r="8" spans="1:23" x14ac:dyDescent="0.25">
      <c r="A8" s="2"/>
      <c r="B8" s="473" t="s">
        <v>33</v>
      </c>
      <c r="C8" s="474"/>
      <c r="D8" s="475"/>
      <c r="E8" s="89"/>
      <c r="F8" s="89"/>
      <c r="G8" s="110"/>
      <c r="H8" s="110"/>
      <c r="I8" s="330"/>
      <c r="J8" s="330"/>
      <c r="K8" s="330"/>
      <c r="L8" s="109"/>
      <c r="M8" s="110"/>
      <c r="N8" s="110"/>
      <c r="O8" s="330"/>
      <c r="P8" s="111"/>
    </row>
    <row r="9" spans="1:23" x14ac:dyDescent="0.25">
      <c r="A9" s="2" t="s">
        <v>2</v>
      </c>
      <c r="B9" s="60"/>
      <c r="C9" s="471" t="s">
        <v>190</v>
      </c>
      <c r="D9" s="472"/>
      <c r="E9" s="36" t="s">
        <v>141</v>
      </c>
      <c r="F9" s="36" t="s">
        <v>141</v>
      </c>
      <c r="G9" s="87"/>
      <c r="H9" s="66"/>
      <c r="I9" s="66"/>
      <c r="J9" s="66"/>
      <c r="K9" s="66"/>
      <c r="L9" s="66"/>
      <c r="M9" s="66"/>
      <c r="N9" s="66"/>
      <c r="O9" s="66"/>
      <c r="P9" s="66"/>
    </row>
    <row r="10" spans="1:23" s="8" customFormat="1" x14ac:dyDescent="0.25">
      <c r="A10" s="2" t="s">
        <v>1</v>
      </c>
      <c r="B10" s="60"/>
      <c r="C10" s="471" t="s">
        <v>191</v>
      </c>
      <c r="D10" s="472"/>
      <c r="E10" s="36" t="s">
        <v>142</v>
      </c>
      <c r="F10" s="36" t="s">
        <v>142</v>
      </c>
      <c r="G10" s="66"/>
      <c r="H10" s="66"/>
      <c r="I10" s="66"/>
      <c r="J10" s="66"/>
      <c r="K10" s="66"/>
      <c r="L10" s="66"/>
      <c r="M10" s="66"/>
      <c r="N10" s="66"/>
      <c r="O10" s="66"/>
      <c r="P10" s="66"/>
    </row>
    <row r="11" spans="1:23" x14ac:dyDescent="0.25">
      <c r="A11" s="2" t="s">
        <v>3</v>
      </c>
      <c r="B11" s="60"/>
      <c r="C11" s="471" t="s">
        <v>38</v>
      </c>
      <c r="D11" s="472"/>
      <c r="E11" s="36" t="s">
        <v>134</v>
      </c>
      <c r="F11" s="36" t="s">
        <v>134</v>
      </c>
      <c r="G11" s="66"/>
      <c r="H11" s="66"/>
      <c r="I11" s="66"/>
      <c r="J11" s="66"/>
      <c r="K11" s="66"/>
      <c r="L11" s="66"/>
      <c r="M11" s="66"/>
      <c r="N11" s="66"/>
      <c r="O11" s="66"/>
      <c r="P11" s="66"/>
    </row>
    <row r="12" spans="1:23" ht="20.399999999999999" x14ac:dyDescent="0.25">
      <c r="A12" s="2" t="s">
        <v>0</v>
      </c>
      <c r="B12" s="61"/>
      <c r="C12" s="445" t="s">
        <v>192</v>
      </c>
      <c r="D12" s="446"/>
      <c r="E12" s="36" t="s">
        <v>135</v>
      </c>
      <c r="F12" s="36" t="s">
        <v>101</v>
      </c>
      <c r="G12" s="66"/>
      <c r="H12" s="66"/>
      <c r="I12" s="66"/>
      <c r="J12" s="66"/>
      <c r="K12" s="66"/>
      <c r="L12" s="66"/>
      <c r="M12" s="66"/>
      <c r="N12" s="66"/>
      <c r="O12" s="66"/>
      <c r="P12" s="66"/>
    </row>
    <row r="13" spans="1:23" s="14" customFormat="1" ht="12.75" customHeight="1" x14ac:dyDescent="0.25">
      <c r="A13" s="2">
        <v>5</v>
      </c>
      <c r="B13" s="61"/>
      <c r="C13" s="445" t="s">
        <v>78</v>
      </c>
      <c r="D13" s="446"/>
      <c r="E13" s="82" t="s">
        <v>183</v>
      </c>
      <c r="F13" s="82" t="s">
        <v>183</v>
      </c>
      <c r="G13" s="66"/>
      <c r="H13" s="66"/>
      <c r="I13" s="66"/>
      <c r="J13" s="66"/>
      <c r="K13" s="66"/>
      <c r="L13" s="66"/>
      <c r="M13" s="66"/>
      <c r="N13" s="66"/>
      <c r="O13" s="66"/>
      <c r="P13" s="66"/>
    </row>
    <row r="14" spans="1:23" s="14" customFormat="1" x14ac:dyDescent="0.25">
      <c r="A14" s="2">
        <v>6</v>
      </c>
      <c r="B14" s="61"/>
      <c r="C14" s="445" t="s">
        <v>79</v>
      </c>
      <c r="D14" s="446"/>
      <c r="E14" s="82" t="s">
        <v>184</v>
      </c>
      <c r="F14" s="82" t="s">
        <v>184</v>
      </c>
      <c r="G14" s="66"/>
      <c r="H14" s="66"/>
      <c r="I14" s="66"/>
      <c r="J14" s="66"/>
      <c r="K14" s="66"/>
      <c r="L14" s="66"/>
      <c r="M14" s="66"/>
      <c r="N14" s="66"/>
      <c r="O14" s="66"/>
      <c r="P14" s="66"/>
    </row>
    <row r="15" spans="1:23" x14ac:dyDescent="0.25">
      <c r="A15" s="2">
        <v>7</v>
      </c>
      <c r="B15" s="61"/>
      <c r="C15" s="449" t="s">
        <v>80</v>
      </c>
      <c r="D15" s="450"/>
      <c r="E15" s="36" t="s">
        <v>136</v>
      </c>
      <c r="F15" s="36" t="s">
        <v>136</v>
      </c>
      <c r="G15" s="66"/>
      <c r="H15" s="66"/>
      <c r="I15" s="66"/>
      <c r="J15" s="66"/>
      <c r="K15" s="66"/>
      <c r="L15" s="66"/>
      <c r="M15" s="66"/>
      <c r="N15" s="66"/>
      <c r="O15" s="66"/>
      <c r="P15" s="66"/>
    </row>
    <row r="16" spans="1:23" ht="12.75" customHeight="1" x14ac:dyDescent="0.25">
      <c r="A16" s="19">
        <v>8</v>
      </c>
      <c r="B16" s="61"/>
      <c r="C16" s="470" t="s">
        <v>81</v>
      </c>
      <c r="D16" s="402"/>
      <c r="E16" s="36" t="s">
        <v>143</v>
      </c>
      <c r="F16" s="36" t="s">
        <v>143</v>
      </c>
      <c r="G16" s="66"/>
      <c r="H16" s="66"/>
      <c r="I16" s="66"/>
      <c r="J16" s="66"/>
      <c r="K16" s="66"/>
      <c r="L16" s="66"/>
      <c r="M16" s="66"/>
      <c r="N16" s="66"/>
      <c r="O16" s="66"/>
      <c r="P16" s="66"/>
    </row>
    <row r="17" spans="1:21" ht="12.75" customHeight="1" x14ac:dyDescent="0.25">
      <c r="A17" s="2">
        <v>9</v>
      </c>
      <c r="B17" s="61"/>
      <c r="C17" s="449" t="s">
        <v>82</v>
      </c>
      <c r="D17" s="450"/>
      <c r="E17" s="36" t="s">
        <v>144</v>
      </c>
      <c r="F17" s="36" t="s">
        <v>144</v>
      </c>
      <c r="G17" s="66"/>
      <c r="H17" s="66"/>
      <c r="I17" s="66"/>
      <c r="J17" s="66"/>
      <c r="K17" s="66"/>
      <c r="L17" s="66"/>
      <c r="M17" s="66"/>
      <c r="N17" s="66"/>
      <c r="O17" s="66"/>
      <c r="P17" s="66"/>
    </row>
    <row r="18" spans="1:21" x14ac:dyDescent="0.25">
      <c r="A18" s="2">
        <v>10</v>
      </c>
      <c r="B18" s="61"/>
      <c r="C18" s="445" t="s">
        <v>34</v>
      </c>
      <c r="D18" s="446"/>
      <c r="E18" s="36" t="s">
        <v>145</v>
      </c>
      <c r="F18" s="36" t="s">
        <v>145</v>
      </c>
      <c r="G18" s="66"/>
      <c r="H18" s="66"/>
      <c r="I18" s="66"/>
      <c r="J18" s="66"/>
      <c r="K18" s="66"/>
      <c r="L18" s="66"/>
      <c r="M18" s="66"/>
      <c r="N18" s="66"/>
      <c r="O18" s="66"/>
      <c r="P18" s="66"/>
    </row>
    <row r="19" spans="1:21" s="14" customFormat="1" x14ac:dyDescent="0.25">
      <c r="A19" s="2">
        <v>11</v>
      </c>
      <c r="B19" s="61"/>
      <c r="C19" s="458" t="s">
        <v>64</v>
      </c>
      <c r="D19" s="459"/>
      <c r="E19" s="82" t="s">
        <v>137</v>
      </c>
      <c r="F19" s="82" t="s">
        <v>137</v>
      </c>
      <c r="G19" s="66"/>
      <c r="H19" s="66"/>
      <c r="I19" s="66"/>
      <c r="J19" s="66"/>
      <c r="K19" s="66"/>
      <c r="L19" s="66"/>
      <c r="M19" s="66"/>
      <c r="N19" s="66"/>
      <c r="O19" s="66"/>
      <c r="P19" s="66"/>
    </row>
    <row r="20" spans="1:21" x14ac:dyDescent="0.25">
      <c r="A20" s="2">
        <v>12</v>
      </c>
      <c r="B20" s="62"/>
      <c r="C20" s="445" t="s">
        <v>61</v>
      </c>
      <c r="D20" s="408"/>
      <c r="E20" s="36" t="s">
        <v>138</v>
      </c>
      <c r="F20" s="36" t="s">
        <v>138</v>
      </c>
      <c r="G20" s="66"/>
      <c r="H20" s="66"/>
      <c r="I20" s="66"/>
      <c r="J20" s="66"/>
      <c r="K20" s="66"/>
      <c r="L20" s="66"/>
      <c r="M20" s="66"/>
      <c r="N20" s="66"/>
      <c r="O20" s="66"/>
      <c r="P20" s="66"/>
    </row>
    <row r="21" spans="1:21" x14ac:dyDescent="0.25">
      <c r="A21" s="2">
        <v>13</v>
      </c>
      <c r="B21" s="62"/>
      <c r="C21" s="445" t="s">
        <v>193</v>
      </c>
      <c r="D21" s="408"/>
      <c r="E21" s="27" t="s">
        <v>189</v>
      </c>
      <c r="F21" s="27" t="s">
        <v>189</v>
      </c>
      <c r="G21" s="66"/>
      <c r="H21" s="66"/>
      <c r="I21" s="66"/>
      <c r="J21" s="66"/>
      <c r="K21" s="66"/>
      <c r="L21" s="66"/>
      <c r="M21" s="66"/>
      <c r="N21" s="66"/>
      <c r="O21" s="66"/>
      <c r="P21" s="66"/>
      <c r="T21" s="6"/>
      <c r="U21" s="6"/>
    </row>
    <row r="22" spans="1:21" x14ac:dyDescent="0.25">
      <c r="A22" s="2">
        <v>14</v>
      </c>
      <c r="B22" s="63"/>
      <c r="C22" s="484" t="s">
        <v>97</v>
      </c>
      <c r="D22" s="485"/>
      <c r="E22" s="83" t="s">
        <v>139</v>
      </c>
      <c r="F22" s="83" t="s">
        <v>139</v>
      </c>
      <c r="G22" s="67">
        <f>SUM(G9:G21)</f>
        <v>0</v>
      </c>
      <c r="H22" s="67">
        <f>SUM(H9:H21)</f>
        <v>0</v>
      </c>
      <c r="I22" s="69">
        <f t="shared" ref="I22:P22" si="0">SUM(I9:I21)</f>
        <v>0</v>
      </c>
      <c r="J22" s="69">
        <f t="shared" si="0"/>
        <v>0</v>
      </c>
      <c r="K22" s="69">
        <f t="shared" si="0"/>
        <v>0</v>
      </c>
      <c r="L22" s="69">
        <f t="shared" si="0"/>
        <v>0</v>
      </c>
      <c r="M22" s="69">
        <f t="shared" si="0"/>
        <v>0</v>
      </c>
      <c r="N22" s="69">
        <f t="shared" si="0"/>
        <v>0</v>
      </c>
      <c r="O22" s="69">
        <f t="shared" si="0"/>
        <v>0</v>
      </c>
      <c r="P22" s="69">
        <f t="shared" si="0"/>
        <v>0</v>
      </c>
    </row>
    <row r="23" spans="1:21" x14ac:dyDescent="0.25">
      <c r="A23" s="2"/>
      <c r="B23" s="477"/>
      <c r="C23" s="478"/>
      <c r="D23" s="479"/>
      <c r="E23" s="88"/>
      <c r="F23" s="84"/>
      <c r="G23" s="102"/>
      <c r="H23" s="102"/>
      <c r="I23" s="103"/>
      <c r="J23" s="104"/>
      <c r="K23" s="104"/>
      <c r="L23" s="105"/>
      <c r="M23" s="106"/>
      <c r="N23" s="107"/>
      <c r="O23" s="104"/>
      <c r="P23" s="108"/>
      <c r="S23" s="8"/>
    </row>
    <row r="24" spans="1:21" x14ac:dyDescent="0.25">
      <c r="A24" s="2">
        <v>15</v>
      </c>
      <c r="B24" s="62"/>
      <c r="C24" s="476" t="s">
        <v>6</v>
      </c>
      <c r="D24" s="408"/>
      <c r="E24" s="27" t="s">
        <v>26</v>
      </c>
      <c r="F24" s="27" t="s">
        <v>26</v>
      </c>
      <c r="G24" s="66"/>
      <c r="H24" s="66"/>
      <c r="I24" s="66"/>
      <c r="J24" s="66"/>
      <c r="K24" s="66"/>
      <c r="L24" s="66"/>
      <c r="M24" s="66"/>
      <c r="N24" s="66"/>
      <c r="O24" s="66"/>
      <c r="P24" s="66"/>
      <c r="S24" s="8"/>
    </row>
    <row r="25" spans="1:21" x14ac:dyDescent="0.25">
      <c r="A25" s="2">
        <v>16</v>
      </c>
      <c r="B25" s="62"/>
      <c r="C25" s="445" t="s">
        <v>89</v>
      </c>
      <c r="D25" s="408"/>
      <c r="E25" s="27" t="s">
        <v>27</v>
      </c>
      <c r="F25" s="27" t="s">
        <v>27</v>
      </c>
      <c r="G25" s="66"/>
      <c r="H25" s="66"/>
      <c r="I25" s="66"/>
      <c r="J25" s="66"/>
      <c r="K25" s="66"/>
      <c r="L25" s="66"/>
      <c r="M25" s="66"/>
      <c r="N25" s="66"/>
      <c r="O25" s="66"/>
      <c r="P25" s="66"/>
      <c r="S25" s="8"/>
    </row>
    <row r="26" spans="1:21" x14ac:dyDescent="0.25">
      <c r="A26" s="2">
        <v>17</v>
      </c>
      <c r="B26" s="62"/>
      <c r="C26" s="445" t="s">
        <v>90</v>
      </c>
      <c r="D26" s="408"/>
      <c r="E26" s="38" t="s">
        <v>28</v>
      </c>
      <c r="F26" s="38" t="s">
        <v>28</v>
      </c>
      <c r="G26" s="66"/>
      <c r="H26" s="66"/>
      <c r="I26" s="66"/>
      <c r="J26" s="66"/>
      <c r="K26" s="66"/>
      <c r="L26" s="66"/>
      <c r="M26" s="66"/>
      <c r="N26" s="66"/>
      <c r="O26" s="66"/>
      <c r="P26" s="66"/>
    </row>
    <row r="27" spans="1:21" ht="20.25" customHeight="1" x14ac:dyDescent="0.25">
      <c r="A27" s="2">
        <v>18</v>
      </c>
      <c r="B27" s="63"/>
      <c r="C27" s="480" t="s">
        <v>194</v>
      </c>
      <c r="D27" s="481"/>
      <c r="E27" s="85"/>
      <c r="F27" s="85"/>
      <c r="G27" s="67">
        <f>G24+G25-G26</f>
        <v>0</v>
      </c>
      <c r="H27" s="67">
        <f>H24+H25-H26</f>
        <v>0</v>
      </c>
      <c r="I27" s="69">
        <f t="shared" ref="I27:P27" si="1">I24+I25-I26</f>
        <v>0</v>
      </c>
      <c r="J27" s="69">
        <f t="shared" si="1"/>
        <v>0</v>
      </c>
      <c r="K27" s="69">
        <f t="shared" si="1"/>
        <v>0</v>
      </c>
      <c r="L27" s="69">
        <f t="shared" si="1"/>
        <v>0</v>
      </c>
      <c r="M27" s="69">
        <f t="shared" si="1"/>
        <v>0</v>
      </c>
      <c r="N27" s="69">
        <f t="shared" si="1"/>
        <v>0</v>
      </c>
      <c r="O27" s="69">
        <f t="shared" si="1"/>
        <v>0</v>
      </c>
      <c r="P27" s="69">
        <f t="shared" si="1"/>
        <v>0</v>
      </c>
    </row>
    <row r="28" spans="1:21" x14ac:dyDescent="0.25">
      <c r="A28" s="2">
        <v>19</v>
      </c>
      <c r="B28" s="62"/>
      <c r="C28" s="447" t="s">
        <v>23</v>
      </c>
      <c r="D28" s="448"/>
      <c r="E28" s="27" t="s">
        <v>29</v>
      </c>
      <c r="F28" s="27" t="s">
        <v>29</v>
      </c>
      <c r="G28" s="66"/>
      <c r="H28" s="66"/>
      <c r="I28" s="66"/>
      <c r="J28" s="66"/>
      <c r="K28" s="66"/>
      <c r="L28" s="66"/>
      <c r="M28" s="66"/>
      <c r="N28" s="66"/>
      <c r="O28" s="66"/>
      <c r="P28" s="66"/>
    </row>
    <row r="29" spans="1:21" x14ac:dyDescent="0.25">
      <c r="A29" s="19">
        <v>20</v>
      </c>
      <c r="B29" s="61"/>
      <c r="C29" s="445" t="s">
        <v>36</v>
      </c>
      <c r="D29" s="446"/>
      <c r="E29" s="27" t="s">
        <v>30</v>
      </c>
      <c r="F29" s="27" t="s">
        <v>30</v>
      </c>
      <c r="G29" s="66"/>
      <c r="H29" s="66"/>
      <c r="I29" s="66"/>
      <c r="J29" s="66"/>
      <c r="K29" s="66"/>
      <c r="L29" s="66"/>
      <c r="M29" s="66"/>
      <c r="N29" s="66"/>
      <c r="O29" s="66"/>
      <c r="P29" s="66"/>
    </row>
    <row r="30" spans="1:21" x14ac:dyDescent="0.25">
      <c r="A30" s="19">
        <v>21</v>
      </c>
      <c r="B30" s="61"/>
      <c r="C30" s="445" t="s">
        <v>37</v>
      </c>
      <c r="D30" s="446"/>
      <c r="E30" s="27" t="s">
        <v>31</v>
      </c>
      <c r="F30" s="27" t="s">
        <v>31</v>
      </c>
      <c r="G30" s="66"/>
      <c r="H30" s="66"/>
      <c r="I30" s="66"/>
      <c r="J30" s="66"/>
      <c r="K30" s="66"/>
      <c r="L30" s="66"/>
      <c r="M30" s="66"/>
      <c r="N30" s="66"/>
      <c r="O30" s="66"/>
      <c r="P30" s="66"/>
    </row>
    <row r="31" spans="1:21" x14ac:dyDescent="0.25">
      <c r="A31" s="19">
        <v>22</v>
      </c>
      <c r="B31" s="61"/>
      <c r="C31" s="445" t="s">
        <v>201</v>
      </c>
      <c r="D31" s="446"/>
      <c r="E31" s="27" t="s">
        <v>189</v>
      </c>
      <c r="F31" s="27" t="s">
        <v>189</v>
      </c>
      <c r="G31" s="66"/>
      <c r="H31" s="66"/>
      <c r="I31" s="66"/>
      <c r="J31" s="66"/>
      <c r="K31" s="66"/>
      <c r="L31" s="66"/>
      <c r="M31" s="66"/>
      <c r="N31" s="66"/>
      <c r="O31" s="66"/>
      <c r="P31" s="66"/>
    </row>
    <row r="32" spans="1:21" x14ac:dyDescent="0.25">
      <c r="A32" s="19">
        <v>23</v>
      </c>
      <c r="B32" s="61"/>
      <c r="C32" s="445" t="s">
        <v>21</v>
      </c>
      <c r="D32" s="446"/>
      <c r="E32" s="27" t="s">
        <v>32</v>
      </c>
      <c r="F32" s="27" t="s">
        <v>32</v>
      </c>
      <c r="G32" s="66"/>
      <c r="H32" s="66"/>
      <c r="I32" s="66"/>
      <c r="J32" s="66"/>
      <c r="K32" s="66"/>
      <c r="L32" s="66"/>
      <c r="M32" s="66"/>
      <c r="N32" s="66"/>
      <c r="O32" s="66"/>
      <c r="P32" s="66"/>
    </row>
    <row r="33" spans="1:17" x14ac:dyDescent="0.25">
      <c r="A33" s="19">
        <v>24</v>
      </c>
      <c r="B33" s="64"/>
      <c r="C33" s="456" t="s">
        <v>195</v>
      </c>
      <c r="D33" s="457"/>
      <c r="E33" s="71" t="s">
        <v>39</v>
      </c>
      <c r="F33" s="71" t="s">
        <v>39</v>
      </c>
      <c r="G33" s="68">
        <f>G27-G28+G29+G30+G31-G32</f>
        <v>0</v>
      </c>
      <c r="H33" s="68">
        <f t="shared" ref="H33:P33" si="2">H27-H28+H29+H30+H31-H32</f>
        <v>0</v>
      </c>
      <c r="I33" s="70">
        <f t="shared" si="2"/>
        <v>0</v>
      </c>
      <c r="J33" s="70">
        <f t="shared" si="2"/>
        <v>0</v>
      </c>
      <c r="K33" s="70">
        <f t="shared" si="2"/>
        <v>0</v>
      </c>
      <c r="L33" s="70">
        <f t="shared" si="2"/>
        <v>0</v>
      </c>
      <c r="M33" s="70">
        <f t="shared" si="2"/>
        <v>0</v>
      </c>
      <c r="N33" s="70">
        <f t="shared" si="2"/>
        <v>0</v>
      </c>
      <c r="O33" s="70">
        <f t="shared" si="2"/>
        <v>0</v>
      </c>
      <c r="P33" s="70">
        <f t="shared" si="2"/>
        <v>0</v>
      </c>
    </row>
    <row r="34" spans="1:17" x14ac:dyDescent="0.25">
      <c r="C34" s="13"/>
      <c r="D34" s="12"/>
      <c r="E34" s="12"/>
    </row>
    <row r="36" spans="1:17" x14ac:dyDescent="0.25">
      <c r="A36" s="20"/>
      <c r="B36" s="453" t="s">
        <v>73</v>
      </c>
      <c r="C36" s="453"/>
      <c r="D36" s="453"/>
      <c r="E36" s="21"/>
      <c r="F36" s="21"/>
      <c r="G36" s="15"/>
      <c r="H36" s="15"/>
      <c r="I36" s="15"/>
      <c r="J36" s="15"/>
      <c r="K36" s="15"/>
      <c r="L36" s="15"/>
      <c r="M36" s="15"/>
      <c r="N36" s="15"/>
      <c r="O36" s="15"/>
      <c r="P36" s="15"/>
      <c r="Q36" s="14"/>
    </row>
    <row r="37" spans="1:17" s="35" customFormat="1" ht="12.75" customHeight="1" x14ac:dyDescent="0.25">
      <c r="A37" s="37">
        <v>25</v>
      </c>
      <c r="B37" s="25"/>
      <c r="C37" s="441" t="s">
        <v>152</v>
      </c>
      <c r="D37" s="442"/>
      <c r="E37" s="353" t="s">
        <v>264</v>
      </c>
      <c r="F37" s="353" t="s">
        <v>264</v>
      </c>
      <c r="G37" s="50"/>
      <c r="H37" s="50"/>
      <c r="I37" s="53"/>
      <c r="J37" s="47"/>
      <c r="K37" s="48"/>
      <c r="L37" s="59"/>
      <c r="M37" s="56"/>
      <c r="N37" s="48"/>
      <c r="O37" s="48"/>
      <c r="P37" s="59"/>
    </row>
    <row r="38" spans="1:17" x14ac:dyDescent="0.25">
      <c r="A38" s="37"/>
      <c r="B38" s="22" t="s">
        <v>98</v>
      </c>
      <c r="C38" s="23"/>
      <c r="D38" s="18"/>
      <c r="E38" s="81"/>
      <c r="F38" s="18"/>
      <c r="G38" s="24"/>
      <c r="H38" s="24"/>
      <c r="I38" s="18"/>
      <c r="J38" s="18"/>
      <c r="K38" s="18"/>
      <c r="L38" s="65"/>
      <c r="M38" s="18"/>
      <c r="N38" s="18"/>
      <c r="O38" s="18"/>
      <c r="P38" s="65"/>
      <c r="Q38" s="14"/>
    </row>
    <row r="39" spans="1:17" x14ac:dyDescent="0.25">
      <c r="A39" s="37">
        <v>26</v>
      </c>
      <c r="B39" s="25"/>
      <c r="C39" s="443"/>
      <c r="D39" s="444"/>
      <c r="E39" s="51"/>
      <c r="F39" s="32"/>
      <c r="G39" s="51"/>
      <c r="H39" s="51"/>
      <c r="I39" s="54"/>
      <c r="J39" s="40"/>
      <c r="K39" s="41"/>
      <c r="L39" s="42"/>
      <c r="M39" s="57"/>
      <c r="N39" s="41"/>
      <c r="O39" s="41"/>
      <c r="P39" s="42"/>
      <c r="Q39" s="14"/>
    </row>
    <row r="40" spans="1:17" x14ac:dyDescent="0.25">
      <c r="A40" s="37">
        <f>A39+1</f>
        <v>27</v>
      </c>
      <c r="B40" s="25"/>
      <c r="C40" s="443"/>
      <c r="D40" s="444"/>
      <c r="E40" s="51"/>
      <c r="F40" s="32"/>
      <c r="G40" s="51"/>
      <c r="H40" s="51"/>
      <c r="I40" s="54"/>
      <c r="J40" s="40"/>
      <c r="K40" s="41"/>
      <c r="L40" s="42"/>
      <c r="M40" s="57"/>
      <c r="N40" s="41"/>
      <c r="O40" s="41"/>
      <c r="P40" s="42"/>
      <c r="Q40" s="14"/>
    </row>
    <row r="41" spans="1:17" x14ac:dyDescent="0.25">
      <c r="A41" s="37">
        <f t="shared" ref="A41:A44" si="3">A40+1</f>
        <v>28</v>
      </c>
      <c r="B41" s="25"/>
      <c r="C41" s="443"/>
      <c r="D41" s="444"/>
      <c r="E41" s="51"/>
      <c r="F41" s="32"/>
      <c r="G41" s="51"/>
      <c r="H41" s="51"/>
      <c r="I41" s="54"/>
      <c r="J41" s="40"/>
      <c r="K41" s="41"/>
      <c r="L41" s="42"/>
      <c r="M41" s="57"/>
      <c r="N41" s="41"/>
      <c r="O41" s="41"/>
      <c r="P41" s="42"/>
      <c r="Q41" s="14"/>
    </row>
    <row r="42" spans="1:17" x14ac:dyDescent="0.25">
      <c r="A42" s="37">
        <f t="shared" si="3"/>
        <v>29</v>
      </c>
      <c r="B42" s="25"/>
      <c r="C42" s="443"/>
      <c r="D42" s="444"/>
      <c r="E42" s="51"/>
      <c r="F42" s="32"/>
      <c r="G42" s="51"/>
      <c r="H42" s="51"/>
      <c r="I42" s="54"/>
      <c r="J42" s="40"/>
      <c r="K42" s="41"/>
      <c r="L42" s="42"/>
      <c r="M42" s="57"/>
      <c r="N42" s="41"/>
      <c r="O42" s="41"/>
      <c r="P42" s="42"/>
      <c r="Q42" s="14"/>
    </row>
    <row r="43" spans="1:17" x14ac:dyDescent="0.25">
      <c r="A43" s="37">
        <f t="shared" si="3"/>
        <v>30</v>
      </c>
      <c r="B43" s="25"/>
      <c r="C43" s="443"/>
      <c r="D43" s="444"/>
      <c r="E43" s="51"/>
      <c r="F43" s="32"/>
      <c r="G43" s="51"/>
      <c r="H43" s="51"/>
      <c r="I43" s="54"/>
      <c r="J43" s="40"/>
      <c r="K43" s="41"/>
      <c r="L43" s="42"/>
      <c r="M43" s="57"/>
      <c r="N43" s="41"/>
      <c r="O43" s="41"/>
      <c r="P43" s="42"/>
      <c r="Q43" s="14"/>
    </row>
    <row r="44" spans="1:17" x14ac:dyDescent="0.25">
      <c r="A44" s="37">
        <f t="shared" si="3"/>
        <v>31</v>
      </c>
      <c r="B44" s="25"/>
      <c r="C44" s="443"/>
      <c r="D44" s="444"/>
      <c r="E44" s="51"/>
      <c r="F44" s="32"/>
      <c r="G44" s="51"/>
      <c r="H44" s="51"/>
      <c r="I44" s="54"/>
      <c r="J44" s="40"/>
      <c r="K44" s="41"/>
      <c r="L44" s="42"/>
      <c r="M44" s="57"/>
      <c r="N44" s="41"/>
      <c r="O44" s="41"/>
      <c r="P44" s="42"/>
      <c r="Q44" s="14"/>
    </row>
    <row r="45" spans="1:17" s="101" customFormat="1" x14ac:dyDescent="0.25">
      <c r="A45" s="37"/>
      <c r="B45" s="22" t="s">
        <v>99</v>
      </c>
      <c r="C45" s="23"/>
      <c r="D45" s="65"/>
      <c r="E45" s="24"/>
      <c r="F45" s="18"/>
      <c r="G45" s="24"/>
      <c r="H45" s="24"/>
      <c r="I45" s="18"/>
      <c r="J45" s="18"/>
      <c r="K45" s="18"/>
      <c r="L45" s="65"/>
      <c r="M45" s="18"/>
      <c r="N45" s="18"/>
      <c r="O45" s="18"/>
      <c r="P45" s="65"/>
    </row>
    <row r="46" spans="1:17" x14ac:dyDescent="0.25">
      <c r="A46" s="37">
        <v>32</v>
      </c>
      <c r="B46" s="25"/>
      <c r="C46" s="443"/>
      <c r="D46" s="444"/>
      <c r="E46" s="51"/>
      <c r="F46" s="32"/>
      <c r="G46" s="51"/>
      <c r="H46" s="51"/>
      <c r="I46" s="54"/>
      <c r="J46" s="40"/>
      <c r="K46" s="41"/>
      <c r="L46" s="42"/>
      <c r="M46" s="57"/>
      <c r="N46" s="41"/>
      <c r="O46" s="41"/>
      <c r="P46" s="42"/>
      <c r="Q46" s="14"/>
    </row>
    <row r="47" spans="1:17" x14ac:dyDescent="0.25">
      <c r="A47" s="37">
        <f>A46+1</f>
        <v>33</v>
      </c>
      <c r="B47" s="25"/>
      <c r="C47" s="443"/>
      <c r="D47" s="444"/>
      <c r="E47" s="51"/>
      <c r="F47" s="32"/>
      <c r="G47" s="51"/>
      <c r="H47" s="51"/>
      <c r="I47" s="54"/>
      <c r="J47" s="40"/>
      <c r="K47" s="41"/>
      <c r="L47" s="42"/>
      <c r="M47" s="57"/>
      <c r="N47" s="41"/>
      <c r="O47" s="41"/>
      <c r="P47" s="42"/>
      <c r="Q47" s="14"/>
    </row>
    <row r="48" spans="1:17" x14ac:dyDescent="0.25">
      <c r="A48" s="37">
        <f t="shared" ref="A48:A51" si="4">A47+1</f>
        <v>34</v>
      </c>
      <c r="B48" s="25"/>
      <c r="C48" s="443"/>
      <c r="D48" s="444"/>
      <c r="E48" s="51"/>
      <c r="F48" s="32"/>
      <c r="G48" s="51"/>
      <c r="H48" s="51"/>
      <c r="I48" s="54"/>
      <c r="J48" s="40"/>
      <c r="K48" s="41"/>
      <c r="L48" s="42"/>
      <c r="M48" s="57"/>
      <c r="N48" s="41"/>
      <c r="O48" s="41"/>
      <c r="P48" s="42"/>
      <c r="Q48" s="14"/>
    </row>
    <row r="49" spans="1:17" x14ac:dyDescent="0.25">
      <c r="A49" s="37">
        <f t="shared" si="4"/>
        <v>35</v>
      </c>
      <c r="B49" s="25"/>
      <c r="C49" s="443"/>
      <c r="D49" s="444"/>
      <c r="E49" s="51"/>
      <c r="F49" s="32"/>
      <c r="G49" s="51"/>
      <c r="H49" s="51"/>
      <c r="I49" s="54"/>
      <c r="J49" s="40"/>
      <c r="K49" s="41"/>
      <c r="L49" s="42"/>
      <c r="M49" s="57"/>
      <c r="N49" s="41"/>
      <c r="O49" s="41"/>
      <c r="P49" s="42"/>
      <c r="Q49" s="14"/>
    </row>
    <row r="50" spans="1:17" x14ac:dyDescent="0.25">
      <c r="A50" s="37">
        <f t="shared" si="4"/>
        <v>36</v>
      </c>
      <c r="B50" s="25"/>
      <c r="C50" s="443"/>
      <c r="D50" s="444"/>
      <c r="E50" s="51"/>
      <c r="F50" s="32"/>
      <c r="G50" s="51"/>
      <c r="H50" s="51"/>
      <c r="I50" s="54"/>
      <c r="J50" s="40"/>
      <c r="K50" s="41"/>
      <c r="L50" s="42"/>
      <c r="M50" s="57"/>
      <c r="N50" s="41"/>
      <c r="O50" s="41"/>
      <c r="P50" s="42"/>
      <c r="Q50" s="14"/>
    </row>
    <row r="51" spans="1:17" x14ac:dyDescent="0.25">
      <c r="A51" s="37">
        <f t="shared" si="4"/>
        <v>37</v>
      </c>
      <c r="B51" s="25"/>
      <c r="C51" s="443"/>
      <c r="D51" s="444"/>
      <c r="E51" s="51"/>
      <c r="F51" s="32"/>
      <c r="G51" s="51"/>
      <c r="H51" s="51"/>
      <c r="I51" s="54"/>
      <c r="J51" s="40"/>
      <c r="K51" s="41"/>
      <c r="L51" s="42"/>
      <c r="M51" s="57"/>
      <c r="N51" s="41"/>
      <c r="O51" s="41"/>
      <c r="P51" s="42"/>
      <c r="Q51" s="14"/>
    </row>
    <row r="52" spans="1:17" x14ac:dyDescent="0.25">
      <c r="A52" s="37"/>
      <c r="B52" s="22" t="s">
        <v>156</v>
      </c>
      <c r="C52" s="23"/>
      <c r="D52" s="65"/>
      <c r="E52" s="24"/>
      <c r="F52" s="18"/>
      <c r="G52" s="24"/>
      <c r="H52" s="24"/>
      <c r="I52" s="18"/>
      <c r="J52" s="18"/>
      <c r="K52" s="18"/>
      <c r="L52" s="65"/>
      <c r="M52" s="18"/>
      <c r="N52" s="18"/>
      <c r="O52" s="18"/>
      <c r="P52" s="65"/>
      <c r="Q52" s="14"/>
    </row>
    <row r="53" spans="1:17" x14ac:dyDescent="0.25">
      <c r="A53" s="37">
        <v>38</v>
      </c>
      <c r="B53" s="25"/>
      <c r="C53" s="443"/>
      <c r="D53" s="444"/>
      <c r="E53" s="51"/>
      <c r="F53" s="32"/>
      <c r="G53" s="51"/>
      <c r="H53" s="51"/>
      <c r="I53" s="54"/>
      <c r="J53" s="40"/>
      <c r="K53" s="41"/>
      <c r="L53" s="42"/>
      <c r="M53" s="57"/>
      <c r="N53" s="41"/>
      <c r="O53" s="41"/>
      <c r="P53" s="42"/>
      <c r="Q53" s="14"/>
    </row>
    <row r="54" spans="1:17" x14ac:dyDescent="0.25">
      <c r="A54" s="37">
        <f>A53+1</f>
        <v>39</v>
      </c>
      <c r="B54" s="25"/>
      <c r="C54" s="443"/>
      <c r="D54" s="444"/>
      <c r="E54" s="51"/>
      <c r="F54" s="32"/>
      <c r="G54" s="51"/>
      <c r="H54" s="51"/>
      <c r="I54" s="54"/>
      <c r="J54" s="40"/>
      <c r="K54" s="41"/>
      <c r="L54" s="42"/>
      <c r="M54" s="57"/>
      <c r="N54" s="41"/>
      <c r="O54" s="41"/>
      <c r="P54" s="42"/>
      <c r="Q54" s="14"/>
    </row>
    <row r="55" spans="1:17" x14ac:dyDescent="0.25">
      <c r="A55" s="37">
        <f t="shared" ref="A55:A58" si="5">A54+1</f>
        <v>40</v>
      </c>
      <c r="B55" s="25"/>
      <c r="C55" s="443"/>
      <c r="D55" s="444"/>
      <c r="E55" s="51"/>
      <c r="F55" s="32"/>
      <c r="G55" s="51"/>
      <c r="H55" s="51"/>
      <c r="I55" s="54"/>
      <c r="J55" s="40"/>
      <c r="K55" s="41"/>
      <c r="L55" s="42"/>
      <c r="M55" s="57"/>
      <c r="N55" s="41"/>
      <c r="O55" s="41"/>
      <c r="P55" s="42"/>
      <c r="Q55" s="14"/>
    </row>
    <row r="56" spans="1:17" x14ac:dyDescent="0.25">
      <c r="A56" s="37">
        <f t="shared" si="5"/>
        <v>41</v>
      </c>
      <c r="B56" s="16"/>
      <c r="C56" s="454"/>
      <c r="D56" s="455"/>
      <c r="E56" s="51"/>
      <c r="F56" s="32"/>
      <c r="G56" s="51"/>
      <c r="H56" s="51"/>
      <c r="I56" s="54"/>
      <c r="J56" s="40"/>
      <c r="K56" s="41"/>
      <c r="L56" s="42"/>
      <c r="M56" s="57"/>
      <c r="N56" s="41"/>
      <c r="O56" s="41"/>
      <c r="P56" s="42"/>
      <c r="Q56" s="14"/>
    </row>
    <row r="57" spans="1:17" x14ac:dyDescent="0.25">
      <c r="A57" s="37">
        <f t="shared" si="5"/>
        <v>42</v>
      </c>
      <c r="B57" s="16"/>
      <c r="C57" s="454"/>
      <c r="D57" s="455"/>
      <c r="E57" s="51"/>
      <c r="F57" s="32"/>
      <c r="G57" s="51"/>
      <c r="H57" s="51"/>
      <c r="I57" s="54"/>
      <c r="J57" s="40"/>
      <c r="K57" s="41"/>
      <c r="L57" s="42"/>
      <c r="M57" s="57"/>
      <c r="N57" s="41"/>
      <c r="O57" s="41"/>
      <c r="P57" s="42"/>
      <c r="Q57" s="14"/>
    </row>
    <row r="58" spans="1:17" x14ac:dyDescent="0.25">
      <c r="A58" s="37">
        <f t="shared" si="5"/>
        <v>43</v>
      </c>
      <c r="B58" s="17"/>
      <c r="C58" s="451"/>
      <c r="D58" s="452"/>
      <c r="E58" s="52"/>
      <c r="F58" s="33"/>
      <c r="G58" s="52"/>
      <c r="H58" s="52"/>
      <c r="I58" s="55"/>
      <c r="J58" s="43"/>
      <c r="K58" s="44"/>
      <c r="L58" s="45"/>
      <c r="M58" s="58"/>
      <c r="N58" s="44"/>
      <c r="O58" s="44"/>
      <c r="P58" s="45"/>
      <c r="Q58" s="14"/>
    </row>
  </sheetData>
  <mergeCells count="55">
    <mergeCell ref="H6:P6"/>
    <mergeCell ref="C32:D32"/>
    <mergeCell ref="C18:D18"/>
    <mergeCell ref="C20:D20"/>
    <mergeCell ref="C21:D21"/>
    <mergeCell ref="C24:D24"/>
    <mergeCell ref="C30:D30"/>
    <mergeCell ref="C31:D31"/>
    <mergeCell ref="B23:D23"/>
    <mergeCell ref="C27:D27"/>
    <mergeCell ref="C26:D26"/>
    <mergeCell ref="C7:D7"/>
    <mergeCell ref="C29:D29"/>
    <mergeCell ref="C22:D22"/>
    <mergeCell ref="C9:D9"/>
    <mergeCell ref="C11:D11"/>
    <mergeCell ref="C33:D33"/>
    <mergeCell ref="C25:D25"/>
    <mergeCell ref="C19:D19"/>
    <mergeCell ref="G1:N1"/>
    <mergeCell ref="C1:D1"/>
    <mergeCell ref="B5:P5"/>
    <mergeCell ref="C6:D6"/>
    <mergeCell ref="C3:P3"/>
    <mergeCell ref="C2:P2"/>
    <mergeCell ref="A4:P4"/>
    <mergeCell ref="C13:D13"/>
    <mergeCell ref="C14:D14"/>
    <mergeCell ref="C16:D16"/>
    <mergeCell ref="C15:D15"/>
    <mergeCell ref="C10:D10"/>
    <mergeCell ref="B8:D8"/>
    <mergeCell ref="C12:D12"/>
    <mergeCell ref="C28:D28"/>
    <mergeCell ref="C17:D17"/>
    <mergeCell ref="C58:D58"/>
    <mergeCell ref="C49:D49"/>
    <mergeCell ref="C50:D50"/>
    <mergeCell ref="C51:D51"/>
    <mergeCell ref="C53:D53"/>
    <mergeCell ref="C54:D54"/>
    <mergeCell ref="C55:D55"/>
    <mergeCell ref="B36:D36"/>
    <mergeCell ref="C46:D46"/>
    <mergeCell ref="C47:D47"/>
    <mergeCell ref="C56:D56"/>
    <mergeCell ref="C57:D57"/>
    <mergeCell ref="C48:D48"/>
    <mergeCell ref="C37:D37"/>
    <mergeCell ref="C44:D44"/>
    <mergeCell ref="C39:D39"/>
    <mergeCell ref="C40:D40"/>
    <mergeCell ref="C41:D41"/>
    <mergeCell ref="C42:D42"/>
    <mergeCell ref="C43:D43"/>
  </mergeCells>
  <phoneticPr fontId="0" type="noConversion"/>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topLeftCell="A55" workbookViewId="0">
      <selection activeCell="F61" sqref="F61"/>
    </sheetView>
  </sheetViews>
  <sheetFormatPr defaultColWidth="9.109375" defaultRowHeight="13.2" x14ac:dyDescent="0.25"/>
  <cols>
    <col min="1" max="1" width="2.6640625" style="183" bestFit="1" customWidth="1"/>
    <col min="2" max="2" width="8.33203125" style="320" hidden="1" customWidth="1"/>
    <col min="3" max="3" width="31.44140625" style="320" customWidth="1"/>
    <col min="4" max="4" width="16.6640625" style="320" customWidth="1"/>
    <col min="5" max="5" width="18.88671875" style="168" customWidth="1"/>
    <col min="6" max="6" width="20.44140625" style="168" customWidth="1"/>
    <col min="7" max="16" width="9.6640625" style="320" customWidth="1"/>
    <col min="17" max="16384" width="9.109375" style="320"/>
  </cols>
  <sheetData>
    <row r="1" spans="1:23" x14ac:dyDescent="0.25">
      <c r="A1" s="180"/>
      <c r="B1" s="216"/>
      <c r="C1" s="395" t="str">
        <f>'Submission Cover Sheet'!D24</f>
        <v>xx/xx/20xx</v>
      </c>
      <c r="D1" s="396"/>
      <c r="E1" s="122"/>
      <c r="F1" s="122"/>
      <c r="G1" s="319"/>
      <c r="H1" s="319"/>
      <c r="O1" s="221"/>
      <c r="P1" s="259"/>
    </row>
    <row r="2" spans="1:23" x14ac:dyDescent="0.25">
      <c r="A2" s="180"/>
      <c r="B2" s="216"/>
      <c r="C2" s="373" t="s">
        <v>175</v>
      </c>
      <c r="D2" s="374"/>
      <c r="E2" s="374"/>
      <c r="F2" s="374"/>
      <c r="G2" s="374"/>
      <c r="H2" s="374"/>
      <c r="I2" s="374"/>
      <c r="J2" s="374"/>
      <c r="K2" s="374"/>
      <c r="L2" s="374"/>
      <c r="M2" s="374"/>
      <c r="N2" s="374"/>
      <c r="O2" s="374"/>
      <c r="P2" s="374"/>
    </row>
    <row r="3" spans="1:23" ht="15.6" x14ac:dyDescent="0.3">
      <c r="A3" s="180"/>
      <c r="B3" s="216"/>
      <c r="C3" s="373" t="str">
        <f>"Balance Sheet Schedule for "&amp;'Submission Cover Sheet'!D17</f>
        <v>Balance Sheet Schedule for XYZ</v>
      </c>
      <c r="D3" s="374"/>
      <c r="E3" s="374"/>
      <c r="F3" s="374"/>
      <c r="G3" s="374"/>
      <c r="H3" s="374"/>
      <c r="I3" s="374"/>
      <c r="J3" s="374"/>
      <c r="K3" s="374"/>
      <c r="L3" s="374"/>
      <c r="M3" s="374"/>
      <c r="N3" s="374"/>
      <c r="O3" s="374"/>
      <c r="P3" s="374"/>
      <c r="Q3" s="217"/>
      <c r="R3" s="217"/>
      <c r="S3" s="217"/>
      <c r="T3" s="217"/>
      <c r="U3" s="217"/>
      <c r="V3" s="217"/>
      <c r="W3" s="217"/>
    </row>
    <row r="4" spans="1:23" ht="15.6" x14ac:dyDescent="0.3">
      <c r="A4" s="180"/>
      <c r="B4" s="398" t="str">
        <f>"OCC Charter ID " &amp; 'Submission Cover Sheet'!D19</f>
        <v>OCC Charter ID #####</v>
      </c>
      <c r="C4" s="398"/>
      <c r="D4" s="398"/>
      <c r="E4" s="398"/>
      <c r="F4" s="398"/>
      <c r="G4" s="398"/>
      <c r="H4" s="398"/>
      <c r="I4" s="398"/>
      <c r="J4" s="398"/>
      <c r="K4" s="398"/>
      <c r="L4" s="398"/>
      <c r="M4" s="398"/>
      <c r="N4" s="398"/>
      <c r="O4" s="398"/>
      <c r="P4" s="398"/>
      <c r="Q4" s="217"/>
      <c r="R4" s="217"/>
      <c r="S4" s="217"/>
      <c r="T4" s="217"/>
      <c r="U4" s="217"/>
      <c r="V4" s="217"/>
      <c r="W4" s="217"/>
    </row>
    <row r="5" spans="1:23" ht="14.4" x14ac:dyDescent="0.3">
      <c r="A5" s="180"/>
      <c r="B5" s="397" t="s">
        <v>92</v>
      </c>
      <c r="C5" s="374"/>
      <c r="D5" s="374"/>
      <c r="E5" s="375"/>
      <c r="F5" s="374"/>
      <c r="G5" s="374"/>
      <c r="H5" s="374"/>
      <c r="I5" s="374"/>
      <c r="J5" s="374"/>
      <c r="K5" s="374"/>
      <c r="L5" s="374"/>
      <c r="M5" s="374"/>
      <c r="N5" s="374"/>
      <c r="O5" s="374"/>
      <c r="P5" s="374"/>
    </row>
    <row r="6" spans="1:23" s="112" customFormat="1" ht="12.75" customHeight="1" x14ac:dyDescent="0.25">
      <c r="A6" s="181"/>
      <c r="B6" s="222"/>
      <c r="C6" s="118"/>
      <c r="D6" s="113"/>
      <c r="E6" s="28"/>
      <c r="F6" s="28"/>
      <c r="G6" s="331" t="s">
        <v>56</v>
      </c>
      <c r="H6" s="391" t="s">
        <v>93</v>
      </c>
      <c r="I6" s="391"/>
      <c r="J6" s="391"/>
      <c r="K6" s="391"/>
      <c r="L6" s="391"/>
      <c r="M6" s="391"/>
      <c r="N6" s="391"/>
      <c r="O6" s="391"/>
      <c r="P6" s="392"/>
    </row>
    <row r="7" spans="1:23" ht="20.399999999999999" x14ac:dyDescent="0.25">
      <c r="A7" s="180"/>
      <c r="B7" s="219"/>
      <c r="C7" s="218" t="s">
        <v>60</v>
      </c>
      <c r="D7" s="160"/>
      <c r="E7" s="199" t="s">
        <v>102</v>
      </c>
      <c r="F7" s="199" t="s">
        <v>103</v>
      </c>
      <c r="G7" s="337" t="s">
        <v>225</v>
      </c>
      <c r="H7" s="336" t="s">
        <v>240</v>
      </c>
      <c r="I7" s="336" t="s">
        <v>241</v>
      </c>
      <c r="J7" s="336" t="s">
        <v>242</v>
      </c>
      <c r="K7" s="336" t="s">
        <v>243</v>
      </c>
      <c r="L7" s="336" t="s">
        <v>244</v>
      </c>
      <c r="M7" s="336" t="s">
        <v>245</v>
      </c>
      <c r="N7" s="336" t="s">
        <v>246</v>
      </c>
      <c r="O7" s="336" t="s">
        <v>247</v>
      </c>
      <c r="P7" s="335" t="s">
        <v>248</v>
      </c>
    </row>
    <row r="8" spans="1:23" x14ac:dyDescent="0.25">
      <c r="A8" s="182"/>
      <c r="B8" s="215"/>
      <c r="C8" s="416" t="s">
        <v>74</v>
      </c>
      <c r="D8" s="417"/>
      <c r="E8" s="174"/>
      <c r="F8" s="174"/>
      <c r="G8" s="223"/>
      <c r="H8" s="224"/>
      <c r="I8" s="329"/>
      <c r="J8" s="329"/>
      <c r="K8" s="329"/>
      <c r="L8" s="223"/>
      <c r="M8" s="224"/>
      <c r="N8" s="224"/>
      <c r="O8" s="329"/>
      <c r="P8" s="226"/>
    </row>
    <row r="9" spans="1:23" x14ac:dyDescent="0.25">
      <c r="A9" s="182">
        <f>1</f>
        <v>1</v>
      </c>
      <c r="B9" s="214"/>
      <c r="C9" s="407" t="s">
        <v>196</v>
      </c>
      <c r="D9" s="420"/>
      <c r="E9" s="177" t="s">
        <v>75</v>
      </c>
      <c r="F9" s="177" t="s">
        <v>75</v>
      </c>
      <c r="G9" s="227"/>
      <c r="H9" s="227"/>
      <c r="I9" s="227"/>
      <c r="J9" s="227"/>
      <c r="K9" s="227"/>
      <c r="L9" s="227"/>
      <c r="M9" s="227"/>
      <c r="N9" s="227"/>
      <c r="O9" s="227"/>
      <c r="P9" s="227"/>
    </row>
    <row r="10" spans="1:23" x14ac:dyDescent="0.25">
      <c r="A10" s="182">
        <f>A9+1</f>
        <v>2</v>
      </c>
      <c r="B10" s="214"/>
      <c r="C10" s="407" t="s">
        <v>191</v>
      </c>
      <c r="D10" s="420"/>
      <c r="E10" s="177" t="s">
        <v>76</v>
      </c>
      <c r="F10" s="177" t="s">
        <v>76</v>
      </c>
      <c r="G10" s="227"/>
      <c r="H10" s="227"/>
      <c r="I10" s="227"/>
      <c r="J10" s="227"/>
      <c r="K10" s="227"/>
      <c r="L10" s="227"/>
      <c r="M10" s="227"/>
      <c r="N10" s="227"/>
      <c r="O10" s="227"/>
      <c r="P10" s="227"/>
    </row>
    <row r="11" spans="1:23" x14ac:dyDescent="0.25">
      <c r="A11" s="182">
        <f>A10+1</f>
        <v>3</v>
      </c>
      <c r="B11" s="214"/>
      <c r="C11" s="407" t="s">
        <v>38</v>
      </c>
      <c r="D11" s="420"/>
      <c r="E11" s="177" t="s">
        <v>77</v>
      </c>
      <c r="F11" s="177" t="s">
        <v>77</v>
      </c>
      <c r="G11" s="227"/>
      <c r="H11" s="227"/>
      <c r="I11" s="227"/>
      <c r="J11" s="227"/>
      <c r="K11" s="227"/>
      <c r="L11" s="227"/>
      <c r="M11" s="227"/>
      <c r="N11" s="227"/>
      <c r="O11" s="227"/>
      <c r="P11" s="227"/>
    </row>
    <row r="12" spans="1:23" ht="20.399999999999999" x14ac:dyDescent="0.25">
      <c r="A12" s="182">
        <f t="shared" ref="A12:A40" si="0">A11+1</f>
        <v>4</v>
      </c>
      <c r="B12" s="214"/>
      <c r="C12" s="407" t="s">
        <v>192</v>
      </c>
      <c r="D12" s="420"/>
      <c r="E12" s="177" t="s">
        <v>119</v>
      </c>
      <c r="F12" s="177" t="s">
        <v>108</v>
      </c>
      <c r="G12" s="227"/>
      <c r="H12" s="227"/>
      <c r="I12" s="227"/>
      <c r="J12" s="227"/>
      <c r="K12" s="227"/>
      <c r="L12" s="227"/>
      <c r="M12" s="227"/>
      <c r="N12" s="227"/>
      <c r="O12" s="227"/>
      <c r="P12" s="227"/>
    </row>
    <row r="13" spans="1:23" ht="20.399999999999999" x14ac:dyDescent="0.25">
      <c r="A13" s="182">
        <f t="shared" si="0"/>
        <v>5</v>
      </c>
      <c r="B13" s="214"/>
      <c r="C13" s="407" t="s">
        <v>78</v>
      </c>
      <c r="D13" s="420"/>
      <c r="E13" s="177" t="s">
        <v>62</v>
      </c>
      <c r="F13" s="177" t="s">
        <v>62</v>
      </c>
      <c r="G13" s="227"/>
      <c r="H13" s="227"/>
      <c r="I13" s="227"/>
      <c r="J13" s="227"/>
      <c r="K13" s="227"/>
      <c r="L13" s="227"/>
      <c r="M13" s="227"/>
      <c r="N13" s="227"/>
      <c r="O13" s="227"/>
      <c r="P13" s="227"/>
    </row>
    <row r="14" spans="1:23" x14ac:dyDescent="0.25">
      <c r="A14" s="182">
        <f t="shared" si="0"/>
        <v>6</v>
      </c>
      <c r="B14" s="214"/>
      <c r="C14" s="407" t="s">
        <v>79</v>
      </c>
      <c r="D14" s="420"/>
      <c r="E14" s="177" t="s">
        <v>63</v>
      </c>
      <c r="F14" s="177" t="s">
        <v>63</v>
      </c>
      <c r="G14" s="227"/>
      <c r="H14" s="227"/>
      <c r="I14" s="227"/>
      <c r="J14" s="227"/>
      <c r="K14" s="227"/>
      <c r="L14" s="227"/>
      <c r="M14" s="227"/>
      <c r="N14" s="227"/>
      <c r="O14" s="227"/>
      <c r="P14" s="227"/>
    </row>
    <row r="15" spans="1:23" x14ac:dyDescent="0.25">
      <c r="A15" s="182">
        <f t="shared" si="0"/>
        <v>7</v>
      </c>
      <c r="B15" s="187"/>
      <c r="C15" s="418" t="s">
        <v>80</v>
      </c>
      <c r="D15" s="419"/>
      <c r="E15" s="177" t="s">
        <v>83</v>
      </c>
      <c r="F15" s="177" t="s">
        <v>83</v>
      </c>
      <c r="G15" s="227"/>
      <c r="H15" s="227"/>
      <c r="I15" s="227"/>
      <c r="J15" s="227"/>
      <c r="K15" s="227"/>
      <c r="L15" s="227"/>
      <c r="M15" s="227"/>
      <c r="N15" s="227"/>
      <c r="O15" s="227"/>
      <c r="P15" s="227"/>
    </row>
    <row r="16" spans="1:23" x14ac:dyDescent="0.25">
      <c r="A16" s="182">
        <f t="shared" si="0"/>
        <v>8</v>
      </c>
      <c r="B16" s="187"/>
      <c r="C16" s="418" t="s">
        <v>81</v>
      </c>
      <c r="D16" s="419"/>
      <c r="E16" s="177" t="s">
        <v>84</v>
      </c>
      <c r="F16" s="177" t="s">
        <v>84</v>
      </c>
      <c r="G16" s="227"/>
      <c r="H16" s="227"/>
      <c r="I16" s="227"/>
      <c r="J16" s="227"/>
      <c r="K16" s="227"/>
      <c r="L16" s="227"/>
      <c r="M16" s="227"/>
      <c r="N16" s="227"/>
      <c r="O16" s="227"/>
      <c r="P16" s="227"/>
    </row>
    <row r="17" spans="1:16" x14ac:dyDescent="0.25">
      <c r="A17" s="182">
        <f t="shared" si="0"/>
        <v>9</v>
      </c>
      <c r="B17" s="187"/>
      <c r="C17" s="418" t="s">
        <v>82</v>
      </c>
      <c r="D17" s="419"/>
      <c r="E17" s="185" t="s">
        <v>85</v>
      </c>
      <c r="F17" s="185" t="s">
        <v>85</v>
      </c>
      <c r="G17" s="227"/>
      <c r="H17" s="227"/>
      <c r="I17" s="227"/>
      <c r="J17" s="227"/>
      <c r="K17" s="227"/>
      <c r="L17" s="227"/>
      <c r="M17" s="227"/>
      <c r="N17" s="227"/>
      <c r="O17" s="227"/>
      <c r="P17" s="227"/>
    </row>
    <row r="18" spans="1:16" x14ac:dyDescent="0.25">
      <c r="A18" s="182">
        <f t="shared" si="0"/>
        <v>10</v>
      </c>
      <c r="B18" s="228"/>
      <c r="C18" s="407" t="s">
        <v>34</v>
      </c>
      <c r="D18" s="420"/>
      <c r="E18" s="177" t="s">
        <v>86</v>
      </c>
      <c r="F18" s="177" t="s">
        <v>109</v>
      </c>
      <c r="G18" s="227"/>
      <c r="H18" s="227"/>
      <c r="I18" s="227"/>
      <c r="J18" s="227"/>
      <c r="K18" s="227"/>
      <c r="L18" s="227"/>
      <c r="M18" s="227"/>
      <c r="N18" s="227"/>
      <c r="O18" s="227"/>
      <c r="P18" s="227"/>
    </row>
    <row r="19" spans="1:16" x14ac:dyDescent="0.25">
      <c r="A19" s="182">
        <f t="shared" si="0"/>
        <v>11</v>
      </c>
      <c r="B19" s="228"/>
      <c r="C19" s="401" t="s">
        <v>64</v>
      </c>
      <c r="D19" s="402"/>
      <c r="E19" s="177" t="s">
        <v>65</v>
      </c>
      <c r="F19" s="177" t="s">
        <v>110</v>
      </c>
      <c r="G19" s="227"/>
      <c r="H19" s="227"/>
      <c r="I19" s="227"/>
      <c r="J19" s="227"/>
      <c r="K19" s="227"/>
      <c r="L19" s="227"/>
      <c r="M19" s="227"/>
      <c r="N19" s="227"/>
      <c r="O19" s="227"/>
      <c r="P19" s="227"/>
    </row>
    <row r="20" spans="1:16" ht="20.399999999999999" x14ac:dyDescent="0.25">
      <c r="A20" s="182">
        <f t="shared" si="0"/>
        <v>12</v>
      </c>
      <c r="B20" s="228"/>
      <c r="C20" s="407" t="s">
        <v>35</v>
      </c>
      <c r="D20" s="408"/>
      <c r="E20" s="177" t="s">
        <v>150</v>
      </c>
      <c r="F20" s="177" t="s">
        <v>151</v>
      </c>
      <c r="G20" s="227"/>
      <c r="H20" s="227"/>
      <c r="I20" s="227"/>
      <c r="J20" s="227"/>
      <c r="K20" s="227"/>
      <c r="L20" s="227"/>
      <c r="M20" s="227"/>
      <c r="N20" s="227"/>
      <c r="O20" s="227"/>
      <c r="P20" s="227"/>
    </row>
    <row r="21" spans="1:16" x14ac:dyDescent="0.25">
      <c r="A21" s="182">
        <f t="shared" si="0"/>
        <v>13</v>
      </c>
      <c r="B21" s="228"/>
      <c r="C21" s="407" t="s">
        <v>193</v>
      </c>
      <c r="D21" s="408"/>
      <c r="E21" s="177" t="s">
        <v>189</v>
      </c>
      <c r="F21" s="177" t="s">
        <v>189</v>
      </c>
      <c r="G21" s="227"/>
      <c r="H21" s="227"/>
      <c r="I21" s="227"/>
      <c r="J21" s="227"/>
      <c r="K21" s="227"/>
      <c r="L21" s="227"/>
      <c r="M21" s="227"/>
      <c r="N21" s="227"/>
      <c r="O21" s="227"/>
      <c r="P21" s="227"/>
    </row>
    <row r="22" spans="1:16" ht="30.6" x14ac:dyDescent="0.25">
      <c r="A22" s="182">
        <f t="shared" si="0"/>
        <v>14</v>
      </c>
      <c r="B22" s="229"/>
      <c r="C22" s="401" t="s">
        <v>66</v>
      </c>
      <c r="D22" s="402"/>
      <c r="E22" s="173" t="s">
        <v>155</v>
      </c>
      <c r="F22" s="177" t="s">
        <v>257</v>
      </c>
      <c r="G22" s="227"/>
      <c r="H22" s="227"/>
      <c r="I22" s="227"/>
      <c r="J22" s="227"/>
      <c r="K22" s="227"/>
      <c r="L22" s="227"/>
      <c r="M22" s="227"/>
      <c r="N22" s="227"/>
      <c r="O22" s="227"/>
      <c r="P22" s="227"/>
    </row>
    <row r="23" spans="1:16" x14ac:dyDescent="0.25">
      <c r="A23" s="182">
        <f t="shared" si="0"/>
        <v>15</v>
      </c>
      <c r="B23" s="230"/>
      <c r="C23" s="412" t="s">
        <v>94</v>
      </c>
      <c r="D23" s="413"/>
      <c r="E23" s="200" t="s">
        <v>45</v>
      </c>
      <c r="F23" s="200" t="s">
        <v>107</v>
      </c>
      <c r="G23" s="231">
        <f>SUM(G9:G22)</f>
        <v>0</v>
      </c>
      <c r="H23" s="231">
        <f t="shared" ref="H23:P23" si="1">SUM(H9:H22)</f>
        <v>0</v>
      </c>
      <c r="I23" s="231">
        <f t="shared" si="1"/>
        <v>0</v>
      </c>
      <c r="J23" s="231">
        <f t="shared" si="1"/>
        <v>0</v>
      </c>
      <c r="K23" s="231">
        <f t="shared" si="1"/>
        <v>0</v>
      </c>
      <c r="L23" s="231">
        <f t="shared" si="1"/>
        <v>0</v>
      </c>
      <c r="M23" s="231">
        <f t="shared" si="1"/>
        <v>0</v>
      </c>
      <c r="N23" s="231">
        <f t="shared" si="1"/>
        <v>0</v>
      </c>
      <c r="O23" s="231">
        <f>SUM(O9:O22)</f>
        <v>0</v>
      </c>
      <c r="P23" s="231">
        <f t="shared" si="1"/>
        <v>0</v>
      </c>
    </row>
    <row r="24" spans="1:16" x14ac:dyDescent="0.25">
      <c r="A24" s="182">
        <f t="shared" si="0"/>
        <v>16</v>
      </c>
      <c r="B24" s="214"/>
      <c r="C24" s="414" t="s">
        <v>5</v>
      </c>
      <c r="D24" s="415"/>
      <c r="E24" s="185" t="s">
        <v>46</v>
      </c>
      <c r="F24" s="185" t="s">
        <v>104</v>
      </c>
      <c r="G24" s="119"/>
      <c r="H24" s="165"/>
      <c r="I24" s="232"/>
      <c r="J24" s="232"/>
      <c r="K24" s="232"/>
      <c r="L24" s="232"/>
      <c r="M24" s="232"/>
      <c r="N24" s="232"/>
      <c r="O24" s="232"/>
      <c r="P24" s="119"/>
    </row>
    <row r="25" spans="1:16" x14ac:dyDescent="0.25">
      <c r="A25" s="182"/>
      <c r="B25" s="214"/>
      <c r="C25" s="409" t="s">
        <v>147</v>
      </c>
      <c r="D25" s="410"/>
      <c r="E25" s="202"/>
      <c r="F25" s="202"/>
      <c r="G25" s="223"/>
      <c r="H25" s="224"/>
      <c r="I25" s="225"/>
      <c r="J25" s="225"/>
      <c r="K25" s="225"/>
      <c r="L25" s="233"/>
      <c r="M25" s="234"/>
      <c r="N25" s="234"/>
      <c r="O25" s="225"/>
      <c r="P25" s="226"/>
    </row>
    <row r="26" spans="1:16" ht="51" x14ac:dyDescent="0.25">
      <c r="A26" s="182">
        <f>A24+1</f>
        <v>17</v>
      </c>
      <c r="B26" s="187"/>
      <c r="C26" s="405" t="s">
        <v>197</v>
      </c>
      <c r="D26" s="406"/>
      <c r="E26" s="177" t="s">
        <v>120</v>
      </c>
      <c r="F26" s="177" t="s">
        <v>121</v>
      </c>
      <c r="G26" s="227"/>
      <c r="H26" s="227"/>
      <c r="I26" s="227"/>
      <c r="J26" s="227"/>
      <c r="K26" s="227"/>
      <c r="L26" s="227"/>
      <c r="M26" s="227"/>
      <c r="N26" s="227"/>
      <c r="O26" s="227"/>
      <c r="P26" s="227"/>
    </row>
    <row r="27" spans="1:16" x14ac:dyDescent="0.25">
      <c r="A27" s="182">
        <f t="shared" si="0"/>
        <v>18</v>
      </c>
      <c r="B27" s="187"/>
      <c r="C27" s="405" t="s">
        <v>177</v>
      </c>
      <c r="D27" s="425"/>
      <c r="E27" s="177" t="s">
        <v>67</v>
      </c>
      <c r="F27" s="177" t="s">
        <v>112</v>
      </c>
      <c r="G27" s="227"/>
      <c r="H27" s="227"/>
      <c r="I27" s="227"/>
      <c r="J27" s="227"/>
      <c r="K27" s="227"/>
      <c r="L27" s="227"/>
      <c r="M27" s="227"/>
      <c r="N27" s="227"/>
      <c r="O27" s="227"/>
      <c r="P27" s="227"/>
    </row>
    <row r="28" spans="1:16" ht="30.6" x14ac:dyDescent="0.25">
      <c r="A28" s="182">
        <f t="shared" si="0"/>
        <v>19</v>
      </c>
      <c r="B28" s="187"/>
      <c r="C28" s="403" t="s">
        <v>68</v>
      </c>
      <c r="D28" s="404"/>
      <c r="E28" s="177" t="s">
        <v>122</v>
      </c>
      <c r="F28" s="177" t="s">
        <v>123</v>
      </c>
      <c r="G28" s="227"/>
      <c r="H28" s="227"/>
      <c r="I28" s="227"/>
      <c r="J28" s="227"/>
      <c r="K28" s="227"/>
      <c r="L28" s="227"/>
      <c r="M28" s="227"/>
      <c r="N28" s="227"/>
      <c r="O28" s="227"/>
      <c r="P28" s="227"/>
    </row>
    <row r="29" spans="1:16" ht="30.6" x14ac:dyDescent="0.25">
      <c r="A29" s="182">
        <f t="shared" si="0"/>
        <v>20</v>
      </c>
      <c r="B29" s="187"/>
      <c r="C29" s="321" t="s">
        <v>178</v>
      </c>
      <c r="D29" s="323"/>
      <c r="E29" s="177" t="s">
        <v>124</v>
      </c>
      <c r="F29" s="177" t="s">
        <v>125</v>
      </c>
      <c r="G29" s="227"/>
      <c r="H29" s="227"/>
      <c r="I29" s="227"/>
      <c r="J29" s="227"/>
      <c r="K29" s="227"/>
      <c r="L29" s="227"/>
      <c r="M29" s="227"/>
      <c r="N29" s="227"/>
      <c r="O29" s="227"/>
      <c r="P29" s="227"/>
    </row>
    <row r="30" spans="1:16" x14ac:dyDescent="0.25">
      <c r="A30" s="182">
        <f t="shared" si="0"/>
        <v>21</v>
      </c>
      <c r="B30" s="187"/>
      <c r="C30" s="426" t="s">
        <v>219</v>
      </c>
      <c r="D30" s="427"/>
      <c r="E30" s="200" t="s">
        <v>47</v>
      </c>
      <c r="F30" s="200" t="s">
        <v>111</v>
      </c>
      <c r="G30" s="235">
        <f>SUM(G26:G29)</f>
        <v>0</v>
      </c>
      <c r="H30" s="236">
        <f t="shared" ref="H30:P30" si="2">SUM(H26:H29)</f>
        <v>0</v>
      </c>
      <c r="I30" s="236">
        <f t="shared" si="2"/>
        <v>0</v>
      </c>
      <c r="J30" s="236">
        <f t="shared" si="2"/>
        <v>0</v>
      </c>
      <c r="K30" s="236">
        <f t="shared" si="2"/>
        <v>0</v>
      </c>
      <c r="L30" s="236">
        <f t="shared" si="2"/>
        <v>0</v>
      </c>
      <c r="M30" s="236">
        <f t="shared" si="2"/>
        <v>0</v>
      </c>
      <c r="N30" s="236">
        <f t="shared" si="2"/>
        <v>0</v>
      </c>
      <c r="O30" s="236">
        <f t="shared" si="2"/>
        <v>0</v>
      </c>
      <c r="P30" s="236">
        <f t="shared" si="2"/>
        <v>0</v>
      </c>
    </row>
    <row r="31" spans="1:16" ht="51" x14ac:dyDescent="0.25">
      <c r="A31" s="182">
        <f>A30+1</f>
        <v>22</v>
      </c>
      <c r="B31" s="187"/>
      <c r="C31" s="405" t="s">
        <v>197</v>
      </c>
      <c r="D31" s="406"/>
      <c r="E31" s="194" t="s">
        <v>126</v>
      </c>
      <c r="F31" s="194" t="s">
        <v>127</v>
      </c>
      <c r="G31" s="227"/>
      <c r="H31" s="227"/>
      <c r="I31" s="227"/>
      <c r="J31" s="227"/>
      <c r="K31" s="227"/>
      <c r="L31" s="227"/>
      <c r="M31" s="227"/>
      <c r="N31" s="227"/>
      <c r="O31" s="227"/>
      <c r="P31" s="227"/>
    </row>
    <row r="32" spans="1:16" x14ac:dyDescent="0.25">
      <c r="A32" s="182">
        <f t="shared" si="0"/>
        <v>23</v>
      </c>
      <c r="B32" s="187"/>
      <c r="C32" s="403" t="s">
        <v>177</v>
      </c>
      <c r="D32" s="411"/>
      <c r="E32" s="195" t="s">
        <v>69</v>
      </c>
      <c r="F32" s="195" t="s">
        <v>114</v>
      </c>
      <c r="G32" s="227"/>
      <c r="H32" s="227"/>
      <c r="I32" s="227"/>
      <c r="J32" s="227"/>
      <c r="K32" s="227"/>
      <c r="L32" s="227"/>
      <c r="M32" s="227"/>
      <c r="N32" s="227"/>
      <c r="O32" s="227"/>
      <c r="P32" s="227"/>
    </row>
    <row r="33" spans="1:16" ht="30.6" x14ac:dyDescent="0.25">
      <c r="A33" s="182">
        <f t="shared" si="0"/>
        <v>24</v>
      </c>
      <c r="B33" s="187"/>
      <c r="C33" s="403" t="s">
        <v>68</v>
      </c>
      <c r="D33" s="404"/>
      <c r="E33" s="195" t="s">
        <v>128</v>
      </c>
      <c r="F33" s="195" t="s">
        <v>129</v>
      </c>
      <c r="G33" s="227"/>
      <c r="H33" s="227"/>
      <c r="I33" s="227"/>
      <c r="J33" s="227"/>
      <c r="K33" s="227"/>
      <c r="L33" s="227"/>
      <c r="M33" s="227"/>
      <c r="N33" s="227"/>
      <c r="O33" s="227"/>
      <c r="P33" s="227"/>
    </row>
    <row r="34" spans="1:16" ht="30.6" x14ac:dyDescent="0.25">
      <c r="A34" s="182">
        <f t="shared" si="0"/>
        <v>25</v>
      </c>
      <c r="B34" s="187"/>
      <c r="C34" s="405" t="s">
        <v>179</v>
      </c>
      <c r="D34" s="432"/>
      <c r="E34" s="195" t="s">
        <v>130</v>
      </c>
      <c r="F34" s="195" t="s">
        <v>131</v>
      </c>
      <c r="G34" s="227"/>
      <c r="H34" s="227"/>
      <c r="I34" s="227"/>
      <c r="J34" s="227"/>
      <c r="K34" s="227"/>
      <c r="L34" s="227"/>
      <c r="M34" s="227"/>
      <c r="N34" s="227"/>
      <c r="O34" s="227"/>
      <c r="P34" s="227"/>
    </row>
    <row r="35" spans="1:16" x14ac:dyDescent="0.25">
      <c r="A35" s="182">
        <f t="shared" si="0"/>
        <v>26</v>
      </c>
      <c r="B35" s="187"/>
      <c r="C35" s="426" t="s">
        <v>220</v>
      </c>
      <c r="D35" s="427"/>
      <c r="E35" s="200" t="s">
        <v>48</v>
      </c>
      <c r="F35" s="200" t="s">
        <v>113</v>
      </c>
      <c r="G35" s="235">
        <f>SUM(G31:G34)</f>
        <v>0</v>
      </c>
      <c r="H35" s="236">
        <f t="shared" ref="H35:P35" si="3">SUM(H31:H34)</f>
        <v>0</v>
      </c>
      <c r="I35" s="236">
        <f t="shared" si="3"/>
        <v>0</v>
      </c>
      <c r="J35" s="236">
        <f t="shared" si="3"/>
        <v>0</v>
      </c>
      <c r="K35" s="236">
        <f t="shared" si="3"/>
        <v>0</v>
      </c>
      <c r="L35" s="236">
        <f t="shared" si="3"/>
        <v>0</v>
      </c>
      <c r="M35" s="236">
        <f t="shared" si="3"/>
        <v>0</v>
      </c>
      <c r="N35" s="236">
        <f t="shared" si="3"/>
        <v>0</v>
      </c>
      <c r="O35" s="236">
        <f t="shared" si="3"/>
        <v>0</v>
      </c>
      <c r="P35" s="236">
        <f t="shared" si="3"/>
        <v>0</v>
      </c>
    </row>
    <row r="36" spans="1:16" x14ac:dyDescent="0.25">
      <c r="A36" s="182">
        <f t="shared" si="0"/>
        <v>27</v>
      </c>
      <c r="B36" s="214"/>
      <c r="C36" s="399" t="s">
        <v>7</v>
      </c>
      <c r="D36" s="400"/>
      <c r="E36" s="176" t="s">
        <v>49</v>
      </c>
      <c r="F36" s="176" t="s">
        <v>115</v>
      </c>
      <c r="G36" s="227"/>
      <c r="H36" s="227"/>
      <c r="I36" s="227"/>
      <c r="J36" s="227"/>
      <c r="K36" s="227"/>
      <c r="L36" s="227"/>
      <c r="M36" s="227"/>
      <c r="N36" s="227"/>
      <c r="O36" s="227"/>
      <c r="P36" s="227"/>
    </row>
    <row r="37" spans="1:16" x14ac:dyDescent="0.25">
      <c r="A37" s="182">
        <f t="shared" si="0"/>
        <v>28</v>
      </c>
      <c r="B37" s="214"/>
      <c r="C37" s="401" t="s">
        <v>8</v>
      </c>
      <c r="D37" s="402"/>
      <c r="E37" s="177" t="s">
        <v>132</v>
      </c>
      <c r="F37" s="177" t="s">
        <v>133</v>
      </c>
      <c r="G37" s="227"/>
      <c r="H37" s="227"/>
      <c r="I37" s="227"/>
      <c r="J37" s="227"/>
      <c r="K37" s="227"/>
      <c r="L37" s="227"/>
      <c r="M37" s="227"/>
      <c r="N37" s="227"/>
      <c r="O37" s="227"/>
      <c r="P37" s="227"/>
    </row>
    <row r="38" spans="1:16" x14ac:dyDescent="0.25">
      <c r="A38" s="182">
        <f t="shared" si="0"/>
        <v>29</v>
      </c>
      <c r="B38" s="214"/>
      <c r="C38" s="401" t="s">
        <v>88</v>
      </c>
      <c r="D38" s="402"/>
      <c r="E38" s="177" t="s">
        <v>87</v>
      </c>
      <c r="F38" s="177" t="s">
        <v>116</v>
      </c>
      <c r="G38" s="227"/>
      <c r="H38" s="227"/>
      <c r="I38" s="227"/>
      <c r="J38" s="227"/>
      <c r="K38" s="227"/>
      <c r="L38" s="227"/>
      <c r="M38" s="227"/>
      <c r="N38" s="227"/>
      <c r="O38" s="227"/>
      <c r="P38" s="227"/>
    </row>
    <row r="39" spans="1:16" x14ac:dyDescent="0.25">
      <c r="A39" s="182">
        <f t="shared" si="0"/>
        <v>30</v>
      </c>
      <c r="B39" s="214"/>
      <c r="C39" s="401" t="s">
        <v>199</v>
      </c>
      <c r="D39" s="402"/>
      <c r="E39" s="177" t="s">
        <v>189</v>
      </c>
      <c r="F39" s="177" t="s">
        <v>189</v>
      </c>
      <c r="G39" s="227"/>
      <c r="H39" s="227"/>
      <c r="I39" s="227"/>
      <c r="J39" s="227"/>
      <c r="K39" s="227"/>
      <c r="L39" s="227"/>
      <c r="M39" s="227"/>
      <c r="N39" s="227"/>
      <c r="O39" s="227"/>
      <c r="P39" s="227"/>
    </row>
    <row r="40" spans="1:16" x14ac:dyDescent="0.25">
      <c r="A40" s="182">
        <f t="shared" si="0"/>
        <v>31</v>
      </c>
      <c r="B40" s="230"/>
      <c r="C40" s="428" t="s">
        <v>221</v>
      </c>
      <c r="D40" s="429"/>
      <c r="E40" s="200" t="s">
        <v>50</v>
      </c>
      <c r="F40" s="200" t="s">
        <v>105</v>
      </c>
      <c r="G40" s="235">
        <f>G23+G30+G35+G36+G37+G38+G39-G24</f>
        <v>0</v>
      </c>
      <c r="H40" s="236">
        <f t="shared" ref="H40:P40" si="4">H23+H30+H35+H36+H37+H38+H39-H24</f>
        <v>0</v>
      </c>
      <c r="I40" s="236">
        <f t="shared" si="4"/>
        <v>0</v>
      </c>
      <c r="J40" s="236">
        <f t="shared" si="4"/>
        <v>0</v>
      </c>
      <c r="K40" s="236">
        <f t="shared" si="4"/>
        <v>0</v>
      </c>
      <c r="L40" s="236">
        <f t="shared" si="4"/>
        <v>0</v>
      </c>
      <c r="M40" s="236">
        <f t="shared" si="4"/>
        <v>0</v>
      </c>
      <c r="N40" s="236">
        <f t="shared" si="4"/>
        <v>0</v>
      </c>
      <c r="O40" s="236">
        <f t="shared" si="4"/>
        <v>0</v>
      </c>
      <c r="P40" s="236">
        <f t="shared" si="4"/>
        <v>0</v>
      </c>
    </row>
    <row r="41" spans="1:16" s="171" customFormat="1" ht="20.399999999999999" x14ac:dyDescent="0.25">
      <c r="A41" s="179">
        <v>32</v>
      </c>
      <c r="B41" s="237"/>
      <c r="C41" s="399" t="s">
        <v>157</v>
      </c>
      <c r="D41" s="400"/>
      <c r="E41" s="203" t="s">
        <v>158</v>
      </c>
      <c r="F41" s="203" t="s">
        <v>158</v>
      </c>
      <c r="G41" s="227"/>
      <c r="H41" s="227"/>
      <c r="I41" s="227"/>
      <c r="J41" s="227"/>
      <c r="K41" s="227"/>
      <c r="L41" s="227"/>
      <c r="M41" s="227"/>
      <c r="N41" s="227"/>
      <c r="O41" s="227"/>
      <c r="P41" s="227"/>
    </row>
    <row r="42" spans="1:16" s="171" customFormat="1" ht="40.799999999999997" x14ac:dyDescent="0.25">
      <c r="A42" s="179">
        <f>A41+1</f>
        <v>33</v>
      </c>
      <c r="B42" s="237"/>
      <c r="C42" s="401" t="s">
        <v>25</v>
      </c>
      <c r="D42" s="402"/>
      <c r="E42" s="204" t="s">
        <v>258</v>
      </c>
      <c r="F42" s="204" t="s">
        <v>162</v>
      </c>
      <c r="G42" s="227"/>
      <c r="H42" s="227"/>
      <c r="I42" s="227"/>
      <c r="J42" s="227"/>
      <c r="K42" s="227"/>
      <c r="L42" s="227"/>
      <c r="M42" s="227"/>
      <c r="N42" s="227"/>
      <c r="O42" s="227"/>
      <c r="P42" s="227"/>
    </row>
    <row r="43" spans="1:16" x14ac:dyDescent="0.25">
      <c r="A43" s="179">
        <f>A42+1</f>
        <v>34</v>
      </c>
      <c r="B43" s="228"/>
      <c r="C43" s="401" t="s">
        <v>10</v>
      </c>
      <c r="D43" s="402"/>
      <c r="E43" s="178" t="s">
        <v>52</v>
      </c>
      <c r="F43" s="178" t="s">
        <v>117</v>
      </c>
      <c r="G43" s="227"/>
      <c r="H43" s="227"/>
      <c r="I43" s="227"/>
      <c r="J43" s="227"/>
      <c r="K43" s="227"/>
      <c r="L43" s="227"/>
      <c r="M43" s="227"/>
      <c r="N43" s="227"/>
      <c r="O43" s="227"/>
      <c r="P43" s="227"/>
    </row>
    <row r="44" spans="1:16" x14ac:dyDescent="0.25">
      <c r="A44" s="182">
        <f t="shared" ref="A44:A45" si="5">A43+1</f>
        <v>35</v>
      </c>
      <c r="B44" s="228"/>
      <c r="C44" s="401" t="s">
        <v>198</v>
      </c>
      <c r="D44" s="402"/>
      <c r="E44" s="177" t="s">
        <v>189</v>
      </c>
      <c r="F44" s="177" t="s">
        <v>189</v>
      </c>
      <c r="G44" s="227"/>
      <c r="H44" s="227"/>
      <c r="I44" s="227"/>
      <c r="J44" s="227"/>
      <c r="K44" s="227"/>
      <c r="L44" s="227"/>
      <c r="M44" s="227"/>
      <c r="N44" s="227"/>
      <c r="O44" s="227"/>
      <c r="P44" s="227"/>
    </row>
    <row r="45" spans="1:16" x14ac:dyDescent="0.25">
      <c r="A45" s="182">
        <f t="shared" si="5"/>
        <v>36</v>
      </c>
      <c r="B45" s="230"/>
      <c r="C45" s="325" t="s">
        <v>164</v>
      </c>
      <c r="D45" s="326"/>
      <c r="E45" s="205" t="s">
        <v>44</v>
      </c>
      <c r="F45" s="205" t="s">
        <v>106</v>
      </c>
      <c r="G45" s="238">
        <f>SUM(G41:G44)</f>
        <v>0</v>
      </c>
      <c r="H45" s="239">
        <f t="shared" ref="H45:P45" si="6">SUM(H41:H44)</f>
        <v>0</v>
      </c>
      <c r="I45" s="239">
        <f t="shared" si="6"/>
        <v>0</v>
      </c>
      <c r="J45" s="239">
        <f t="shared" si="6"/>
        <v>0</v>
      </c>
      <c r="K45" s="239">
        <f t="shared" si="6"/>
        <v>0</v>
      </c>
      <c r="L45" s="239">
        <f t="shared" si="6"/>
        <v>0</v>
      </c>
      <c r="M45" s="239">
        <f t="shared" si="6"/>
        <v>0</v>
      </c>
      <c r="N45" s="239">
        <f t="shared" si="6"/>
        <v>0</v>
      </c>
      <c r="O45" s="239">
        <f t="shared" si="6"/>
        <v>0</v>
      </c>
      <c r="P45" s="239">
        <f t="shared" si="6"/>
        <v>0</v>
      </c>
    </row>
    <row r="46" spans="1:16" x14ac:dyDescent="0.25">
      <c r="A46" s="182"/>
      <c r="B46" s="215"/>
      <c r="C46" s="188"/>
      <c r="D46" s="318"/>
      <c r="E46" s="174"/>
      <c r="F46" s="174"/>
      <c r="G46" s="240"/>
      <c r="H46" s="114"/>
      <c r="I46" s="163"/>
      <c r="J46" s="167"/>
      <c r="K46" s="167"/>
      <c r="L46" s="162"/>
      <c r="M46" s="166"/>
      <c r="N46" s="161"/>
      <c r="O46" s="167"/>
      <c r="P46" s="121"/>
    </row>
    <row r="47" spans="1:16" x14ac:dyDescent="0.25">
      <c r="A47" s="182">
        <f>A45+1</f>
        <v>37</v>
      </c>
      <c r="B47" s="213"/>
      <c r="C47" s="430" t="s">
        <v>41</v>
      </c>
      <c r="D47" s="431"/>
      <c r="E47" s="174" t="s">
        <v>51</v>
      </c>
      <c r="F47" s="174" t="s">
        <v>118</v>
      </c>
      <c r="G47" s="227"/>
      <c r="H47" s="227"/>
      <c r="I47" s="227"/>
      <c r="J47" s="227"/>
      <c r="K47" s="227"/>
      <c r="L47" s="227"/>
      <c r="M47" s="227"/>
      <c r="N47" s="227"/>
      <c r="O47" s="227"/>
      <c r="P47" s="227"/>
    </row>
    <row r="48" spans="1:16" ht="30.6" x14ac:dyDescent="0.25">
      <c r="A48" s="182">
        <v>38</v>
      </c>
      <c r="B48" s="228"/>
      <c r="C48" s="401" t="s">
        <v>161</v>
      </c>
      <c r="D48" s="402"/>
      <c r="E48" s="173" t="s">
        <v>160</v>
      </c>
      <c r="F48" s="173" t="s">
        <v>159</v>
      </c>
      <c r="G48" s="227"/>
      <c r="H48" s="227"/>
      <c r="I48" s="227"/>
      <c r="J48" s="227"/>
      <c r="K48" s="227"/>
      <c r="L48" s="227"/>
      <c r="M48" s="227"/>
      <c r="N48" s="227"/>
      <c r="O48" s="227"/>
      <c r="P48" s="227"/>
    </row>
    <row r="49" spans="1:16" ht="12.75" customHeight="1" x14ac:dyDescent="0.25">
      <c r="A49" s="182">
        <f t="shared" ref="A49" si="7">A48+1</f>
        <v>39</v>
      </c>
      <c r="B49" s="241"/>
      <c r="C49" s="325" t="s">
        <v>163</v>
      </c>
      <c r="D49" s="326"/>
      <c r="E49" s="201" t="s">
        <v>148</v>
      </c>
      <c r="F49" s="201" t="s">
        <v>149</v>
      </c>
      <c r="G49" s="242">
        <f t="shared" ref="G49:P49" si="8">SUM(G47:G48)</f>
        <v>0</v>
      </c>
      <c r="H49" s="242">
        <f t="shared" si="8"/>
        <v>0</v>
      </c>
      <c r="I49" s="242">
        <f t="shared" si="8"/>
        <v>0</v>
      </c>
      <c r="J49" s="242">
        <f t="shared" si="8"/>
        <v>0</v>
      </c>
      <c r="K49" s="242">
        <f t="shared" si="8"/>
        <v>0</v>
      </c>
      <c r="L49" s="242">
        <f t="shared" si="8"/>
        <v>0</v>
      </c>
      <c r="M49" s="242">
        <f t="shared" si="8"/>
        <v>0</v>
      </c>
      <c r="N49" s="242">
        <f t="shared" si="8"/>
        <v>0</v>
      </c>
      <c r="O49" s="242">
        <f t="shared" si="8"/>
        <v>0</v>
      </c>
      <c r="P49" s="242">
        <f t="shared" si="8"/>
        <v>0</v>
      </c>
    </row>
    <row r="50" spans="1:16" x14ac:dyDescent="0.25">
      <c r="A50" s="182"/>
      <c r="B50" s="243"/>
      <c r="C50" s="244"/>
      <c r="D50" s="189"/>
      <c r="E50" s="190"/>
      <c r="F50" s="190"/>
      <c r="G50" s="245"/>
      <c r="H50" s="245"/>
      <c r="I50" s="245"/>
      <c r="J50" s="245"/>
      <c r="K50" s="245"/>
      <c r="L50" s="245"/>
      <c r="M50" s="245"/>
      <c r="N50" s="245"/>
      <c r="O50" s="245"/>
      <c r="P50" s="245"/>
    </row>
    <row r="51" spans="1:16" s="112" customFormat="1" ht="12.75" customHeight="1" x14ac:dyDescent="0.25">
      <c r="A51" s="182"/>
      <c r="B51" s="246"/>
      <c r="C51" s="120"/>
      <c r="D51" s="117"/>
      <c r="E51" s="72"/>
      <c r="F51" s="73"/>
      <c r="G51" s="331" t="s">
        <v>56</v>
      </c>
      <c r="H51" s="391" t="s">
        <v>93</v>
      </c>
      <c r="I51" s="391"/>
      <c r="J51" s="391"/>
      <c r="K51" s="391"/>
      <c r="L51" s="391"/>
      <c r="M51" s="391"/>
      <c r="N51" s="391"/>
      <c r="O51" s="391"/>
      <c r="P51" s="392"/>
    </row>
    <row r="52" spans="1:16" ht="20.399999999999999" x14ac:dyDescent="0.25">
      <c r="A52" s="182"/>
      <c r="B52" s="247"/>
      <c r="C52" s="218" t="s">
        <v>22</v>
      </c>
      <c r="D52" s="115"/>
      <c r="E52" s="175" t="s">
        <v>102</v>
      </c>
      <c r="F52" s="199" t="s">
        <v>103</v>
      </c>
      <c r="G52" s="337" t="s">
        <v>225</v>
      </c>
      <c r="H52" s="349" t="s">
        <v>240</v>
      </c>
      <c r="I52" s="349" t="s">
        <v>241</v>
      </c>
      <c r="J52" s="349" t="s">
        <v>242</v>
      </c>
      <c r="K52" s="349" t="s">
        <v>243</v>
      </c>
      <c r="L52" s="349" t="s">
        <v>244</v>
      </c>
      <c r="M52" s="349" t="s">
        <v>245</v>
      </c>
      <c r="N52" s="349" t="s">
        <v>246</v>
      </c>
      <c r="O52" s="349" t="s">
        <v>247</v>
      </c>
      <c r="P52" s="335" t="s">
        <v>248</v>
      </c>
    </row>
    <row r="53" spans="1:16" x14ac:dyDescent="0.25">
      <c r="A53" s="182">
        <v>40</v>
      </c>
      <c r="B53" s="213"/>
      <c r="C53" s="423" t="s">
        <v>40</v>
      </c>
      <c r="D53" s="424"/>
      <c r="E53" s="339" t="s">
        <v>238</v>
      </c>
      <c r="F53" s="339" t="s">
        <v>226</v>
      </c>
      <c r="G53" s="248"/>
      <c r="H53" s="248"/>
      <c r="I53" s="248"/>
      <c r="J53" s="248"/>
      <c r="K53" s="248"/>
      <c r="L53" s="248"/>
      <c r="M53" s="248"/>
      <c r="N53" s="248"/>
      <c r="O53" s="248"/>
      <c r="P53" s="248"/>
    </row>
    <row r="54" spans="1:16" ht="16.5" customHeight="1" x14ac:dyDescent="0.25">
      <c r="A54" s="182">
        <v>41</v>
      </c>
      <c r="B54" s="213"/>
      <c r="C54" s="421" t="s">
        <v>218</v>
      </c>
      <c r="D54" s="422"/>
      <c r="E54" s="184" t="s">
        <v>227</v>
      </c>
      <c r="F54" s="184" t="s">
        <v>228</v>
      </c>
      <c r="G54" s="227"/>
      <c r="H54" s="227"/>
      <c r="I54" s="227"/>
      <c r="J54" s="227"/>
      <c r="K54" s="227"/>
      <c r="L54" s="227"/>
      <c r="M54" s="227"/>
      <c r="N54" s="227"/>
      <c r="O54" s="227"/>
      <c r="P54" s="227"/>
    </row>
    <row r="55" spans="1:16" x14ac:dyDescent="0.25">
      <c r="A55" s="182">
        <v>42</v>
      </c>
      <c r="B55" s="213"/>
      <c r="C55" s="322" t="s">
        <v>211</v>
      </c>
      <c r="D55" s="324"/>
      <c r="E55" s="184" t="s">
        <v>212</v>
      </c>
      <c r="F55" s="184" t="s">
        <v>213</v>
      </c>
      <c r="G55" s="227"/>
      <c r="H55" s="227"/>
      <c r="I55" s="227"/>
      <c r="J55" s="227"/>
      <c r="K55" s="227"/>
      <c r="L55" s="227"/>
      <c r="M55" s="227"/>
      <c r="N55" s="227"/>
      <c r="O55" s="227"/>
      <c r="P55" s="227"/>
    </row>
    <row r="56" spans="1:16" x14ac:dyDescent="0.25">
      <c r="A56" s="182">
        <v>43</v>
      </c>
      <c r="B56" s="187"/>
      <c r="C56" s="401" t="s">
        <v>13</v>
      </c>
      <c r="D56" s="402"/>
      <c r="E56" s="177" t="s">
        <v>239</v>
      </c>
      <c r="F56" s="177" t="s">
        <v>229</v>
      </c>
      <c r="G56" s="227"/>
      <c r="H56" s="227"/>
      <c r="I56" s="227"/>
      <c r="J56" s="227"/>
      <c r="K56" s="227"/>
      <c r="L56" s="227"/>
      <c r="M56" s="227"/>
      <c r="N56" s="227"/>
      <c r="O56" s="227"/>
      <c r="P56" s="227"/>
    </row>
    <row r="57" spans="1:16" x14ac:dyDescent="0.25">
      <c r="A57" s="182">
        <v>44</v>
      </c>
      <c r="B57" s="214"/>
      <c r="C57" s="405" t="s">
        <v>182</v>
      </c>
      <c r="D57" s="432"/>
      <c r="E57" s="340" t="s">
        <v>230</v>
      </c>
      <c r="F57" s="340" t="s">
        <v>233</v>
      </c>
      <c r="G57" s="227"/>
      <c r="H57" s="227"/>
      <c r="I57" s="227"/>
      <c r="J57" s="227"/>
      <c r="K57" s="227"/>
      <c r="L57" s="227"/>
      <c r="M57" s="227"/>
      <c r="N57" s="227"/>
      <c r="O57" s="227"/>
      <c r="P57" s="227"/>
    </row>
    <row r="58" spans="1:16" x14ac:dyDescent="0.25">
      <c r="A58" s="182">
        <v>45</v>
      </c>
      <c r="B58" s="214"/>
      <c r="C58" s="405" t="s">
        <v>70</v>
      </c>
      <c r="D58" s="432"/>
      <c r="E58" s="340" t="s">
        <v>231</v>
      </c>
      <c r="F58" s="340" t="s">
        <v>234</v>
      </c>
      <c r="G58" s="227"/>
      <c r="H58" s="227"/>
      <c r="I58" s="227"/>
      <c r="J58" s="227"/>
      <c r="K58" s="227"/>
      <c r="L58" s="227"/>
      <c r="M58" s="227"/>
      <c r="N58" s="227"/>
      <c r="O58" s="227"/>
      <c r="P58" s="227"/>
    </row>
    <row r="59" spans="1:16" x14ac:dyDescent="0.25">
      <c r="A59" s="182">
        <v>46</v>
      </c>
      <c r="B59" s="214"/>
      <c r="C59" s="401" t="s">
        <v>16</v>
      </c>
      <c r="D59" s="402"/>
      <c r="E59" s="341" t="s">
        <v>232</v>
      </c>
      <c r="F59" s="341" t="s">
        <v>235</v>
      </c>
      <c r="G59" s="227"/>
      <c r="H59" s="227"/>
      <c r="I59" s="227"/>
      <c r="J59" s="227"/>
      <c r="K59" s="227"/>
      <c r="L59" s="227"/>
      <c r="M59" s="227"/>
      <c r="N59" s="227"/>
      <c r="O59" s="227"/>
      <c r="P59" s="227"/>
    </row>
    <row r="60" spans="1:16" x14ac:dyDescent="0.25">
      <c r="A60" s="182">
        <v>47</v>
      </c>
      <c r="B60" s="214"/>
      <c r="C60" s="401" t="s">
        <v>217</v>
      </c>
      <c r="D60" s="402"/>
      <c r="E60" s="316" t="s">
        <v>222</v>
      </c>
      <c r="F60" s="316" t="s">
        <v>214</v>
      </c>
      <c r="G60" s="227"/>
      <c r="H60" s="227"/>
      <c r="I60" s="227"/>
      <c r="J60" s="227"/>
      <c r="K60" s="227"/>
      <c r="L60" s="227"/>
      <c r="M60" s="227"/>
      <c r="N60" s="227"/>
      <c r="O60" s="227"/>
      <c r="P60" s="227"/>
    </row>
    <row r="61" spans="1:16" ht="20.399999999999999" x14ac:dyDescent="0.25">
      <c r="A61" s="182">
        <v>48</v>
      </c>
      <c r="B61" s="214"/>
      <c r="C61" s="399" t="s">
        <v>14</v>
      </c>
      <c r="D61" s="400"/>
      <c r="E61" s="176" t="s">
        <v>259</v>
      </c>
      <c r="F61" s="176" t="s">
        <v>263</v>
      </c>
      <c r="G61" s="227"/>
      <c r="H61" s="227"/>
      <c r="I61" s="227"/>
      <c r="J61" s="227"/>
      <c r="K61" s="227"/>
      <c r="L61" s="227"/>
      <c r="M61" s="227"/>
      <c r="N61" s="227"/>
      <c r="O61" s="227"/>
      <c r="P61" s="227"/>
    </row>
    <row r="62" spans="1:16" x14ac:dyDescent="0.25">
      <c r="A62" s="182">
        <v>49</v>
      </c>
      <c r="B62" s="214"/>
      <c r="C62" s="433" t="s">
        <v>200</v>
      </c>
      <c r="D62" s="434"/>
      <c r="E62" s="200" t="s">
        <v>236</v>
      </c>
      <c r="F62" s="200" t="s">
        <v>237</v>
      </c>
      <c r="G62" s="227"/>
      <c r="H62" s="227"/>
      <c r="I62" s="227"/>
      <c r="J62" s="227"/>
      <c r="K62" s="227"/>
      <c r="L62" s="227"/>
      <c r="M62" s="227"/>
      <c r="N62" s="227"/>
      <c r="O62" s="227"/>
      <c r="P62" s="227"/>
    </row>
    <row r="63" spans="1:16" x14ac:dyDescent="0.25">
      <c r="A63" s="182"/>
      <c r="B63" s="215"/>
      <c r="C63" s="188"/>
      <c r="D63" s="317"/>
      <c r="E63" s="176"/>
      <c r="F63" s="342"/>
      <c r="G63" s="240"/>
      <c r="H63" s="114"/>
      <c r="I63" s="163"/>
      <c r="J63" s="167"/>
      <c r="K63" s="167"/>
      <c r="L63" s="162"/>
      <c r="M63" s="166"/>
      <c r="N63" s="161"/>
      <c r="O63" s="167"/>
      <c r="P63" s="121"/>
    </row>
    <row r="64" spans="1:16" x14ac:dyDescent="0.25">
      <c r="A64" s="182">
        <v>50</v>
      </c>
      <c r="B64" s="213"/>
      <c r="C64" s="401" t="s">
        <v>215</v>
      </c>
      <c r="D64" s="402"/>
      <c r="E64" s="343" t="s">
        <v>251</v>
      </c>
      <c r="F64" s="344" t="s">
        <v>252</v>
      </c>
      <c r="G64" s="227"/>
      <c r="H64" s="227"/>
      <c r="I64" s="227"/>
      <c r="J64" s="227"/>
      <c r="K64" s="227"/>
      <c r="L64" s="227"/>
      <c r="M64" s="227"/>
      <c r="N64" s="227"/>
      <c r="O64" s="227"/>
      <c r="P64" s="227"/>
    </row>
    <row r="65" spans="1:16" x14ac:dyDescent="0.25">
      <c r="A65" s="182">
        <v>51</v>
      </c>
      <c r="B65" s="214"/>
      <c r="C65" s="439" t="s">
        <v>154</v>
      </c>
      <c r="D65" s="440"/>
      <c r="E65" s="345" t="s">
        <v>253</v>
      </c>
      <c r="F65" s="343" t="s">
        <v>254</v>
      </c>
      <c r="G65" s="227"/>
      <c r="H65" s="227"/>
      <c r="I65" s="227"/>
      <c r="J65" s="227"/>
      <c r="K65" s="227"/>
      <c r="L65" s="227"/>
      <c r="M65" s="227"/>
      <c r="N65" s="227"/>
      <c r="O65" s="227"/>
      <c r="P65" s="227"/>
    </row>
    <row r="66" spans="1:16" x14ac:dyDescent="0.25">
      <c r="A66" s="182">
        <v>52</v>
      </c>
      <c r="B66" s="214"/>
      <c r="C66" s="439" t="s">
        <v>24</v>
      </c>
      <c r="D66" s="440"/>
      <c r="E66" s="345" t="s">
        <v>249</v>
      </c>
      <c r="F66" s="343" t="s">
        <v>250</v>
      </c>
      <c r="G66" s="227"/>
      <c r="H66" s="227"/>
      <c r="I66" s="227"/>
      <c r="J66" s="227"/>
      <c r="K66" s="227"/>
      <c r="L66" s="227"/>
      <c r="M66" s="227"/>
      <c r="N66" s="227"/>
      <c r="O66" s="227"/>
      <c r="P66" s="227"/>
    </row>
    <row r="67" spans="1:16" x14ac:dyDescent="0.25">
      <c r="A67" s="182">
        <v>53</v>
      </c>
      <c r="B67" s="214"/>
      <c r="C67" s="435" t="s">
        <v>15</v>
      </c>
      <c r="D67" s="436"/>
      <c r="E67" s="346" t="s">
        <v>255</v>
      </c>
      <c r="F67" s="347" t="s">
        <v>256</v>
      </c>
      <c r="G67" s="227"/>
      <c r="H67" s="227"/>
      <c r="I67" s="227"/>
      <c r="J67" s="227"/>
      <c r="K67" s="227"/>
      <c r="L67" s="227"/>
      <c r="M67" s="227"/>
      <c r="N67" s="227"/>
      <c r="O67" s="227"/>
      <c r="P67" s="227"/>
    </row>
    <row r="68" spans="1:16" x14ac:dyDescent="0.25">
      <c r="A68" s="182"/>
      <c r="B68" s="251"/>
      <c r="C68" s="252"/>
      <c r="D68" s="169"/>
      <c r="E68" s="170"/>
      <c r="F68" s="170"/>
      <c r="G68" s="253"/>
      <c r="H68" s="253"/>
      <c r="I68" s="253"/>
      <c r="J68" s="253"/>
      <c r="K68" s="245"/>
      <c r="L68" s="245"/>
      <c r="M68" s="245"/>
      <c r="N68" s="245"/>
      <c r="O68" s="245"/>
      <c r="P68" s="245"/>
    </row>
    <row r="69" spans="1:16" x14ac:dyDescent="0.25">
      <c r="A69" s="182"/>
      <c r="B69" s="251"/>
      <c r="C69" s="254" t="s">
        <v>73</v>
      </c>
      <c r="D69" s="169"/>
      <c r="E69" s="170"/>
      <c r="F69" s="170"/>
      <c r="G69" s="253"/>
      <c r="H69" s="253"/>
      <c r="I69" s="253"/>
      <c r="J69" s="253"/>
      <c r="K69" s="245"/>
      <c r="L69" s="245"/>
      <c r="M69" s="245"/>
      <c r="N69" s="245"/>
      <c r="O69" s="245"/>
      <c r="P69" s="245"/>
    </row>
    <row r="70" spans="1:16" ht="24" customHeight="1" x14ac:dyDescent="0.25">
      <c r="A70" s="182">
        <f>A67+1</f>
        <v>54</v>
      </c>
      <c r="B70" s="255"/>
      <c r="C70" s="437" t="s">
        <v>260</v>
      </c>
      <c r="D70" s="438"/>
      <c r="E70" s="196" t="s">
        <v>146</v>
      </c>
      <c r="F70" s="197" t="s">
        <v>146</v>
      </c>
      <c r="G70" s="256"/>
      <c r="H70" s="257"/>
      <c r="I70" s="257"/>
      <c r="J70" s="257"/>
      <c r="K70" s="257"/>
      <c r="L70" s="257"/>
      <c r="M70" s="257"/>
      <c r="N70" s="257"/>
      <c r="O70" s="257"/>
      <c r="P70" s="257"/>
    </row>
    <row r="71" spans="1:16" x14ac:dyDescent="0.25">
      <c r="A71" s="182">
        <f t="shared" ref="A71:A72" si="9">A70+1</f>
        <v>55</v>
      </c>
      <c r="B71" s="255"/>
      <c r="C71" s="401" t="s">
        <v>71</v>
      </c>
      <c r="D71" s="402"/>
      <c r="E71" s="198" t="s">
        <v>72</v>
      </c>
      <c r="F71" s="172" t="s">
        <v>72</v>
      </c>
      <c r="G71" s="258"/>
      <c r="H71" s="227"/>
      <c r="I71" s="227"/>
      <c r="J71" s="227"/>
      <c r="K71" s="227"/>
      <c r="L71" s="227"/>
      <c r="M71" s="227"/>
      <c r="N71" s="227"/>
      <c r="O71" s="227"/>
      <c r="P71" s="227"/>
    </row>
    <row r="72" spans="1:16" x14ac:dyDescent="0.25">
      <c r="A72" s="182">
        <f t="shared" si="9"/>
        <v>56</v>
      </c>
      <c r="B72" s="255"/>
      <c r="C72" s="433" t="s">
        <v>42</v>
      </c>
      <c r="D72" s="434"/>
      <c r="E72" s="191" t="s">
        <v>43</v>
      </c>
      <c r="F72" s="186" t="s">
        <v>43</v>
      </c>
      <c r="G72" s="249"/>
      <c r="H72" s="250"/>
      <c r="I72" s="250"/>
      <c r="J72" s="250"/>
      <c r="K72" s="250"/>
      <c r="L72" s="250"/>
      <c r="M72" s="250"/>
      <c r="N72" s="250"/>
      <c r="O72" s="250"/>
      <c r="P72" s="250"/>
    </row>
    <row r="73" spans="1:16" x14ac:dyDescent="0.25">
      <c r="C73" s="164"/>
      <c r="D73" s="164"/>
      <c r="E73" s="164"/>
      <c r="F73" s="164"/>
      <c r="G73" s="164"/>
      <c r="H73" s="164"/>
      <c r="I73" s="164"/>
      <c r="J73" s="164"/>
      <c r="K73" s="164"/>
      <c r="L73" s="164"/>
      <c r="M73" s="164"/>
      <c r="N73" s="164"/>
      <c r="O73" s="164"/>
      <c r="P73" s="164"/>
    </row>
    <row r="74" spans="1:16" x14ac:dyDescent="0.25">
      <c r="C74" s="164"/>
      <c r="D74" s="164"/>
      <c r="E74" s="164"/>
      <c r="F74" s="164"/>
      <c r="G74" s="164"/>
      <c r="H74" s="164"/>
      <c r="I74" s="164"/>
      <c r="J74" s="164"/>
      <c r="K74" s="164"/>
      <c r="L74" s="164"/>
      <c r="M74" s="164"/>
      <c r="N74" s="164"/>
      <c r="O74" s="164"/>
      <c r="P74" s="164"/>
    </row>
  </sheetData>
  <mergeCells count="61">
    <mergeCell ref="C72:D72"/>
    <mergeCell ref="C64:D64"/>
    <mergeCell ref="C65:D65"/>
    <mergeCell ref="C66:D66"/>
    <mergeCell ref="C67:D67"/>
    <mergeCell ref="C70:D70"/>
    <mergeCell ref="C71:D71"/>
    <mergeCell ref="C62:D62"/>
    <mergeCell ref="C47:D47"/>
    <mergeCell ref="C48:D48"/>
    <mergeCell ref="H51:P51"/>
    <mergeCell ref="C53:D53"/>
    <mergeCell ref="C54:D54"/>
    <mergeCell ref="C56:D56"/>
    <mergeCell ref="C57:D57"/>
    <mergeCell ref="C58:D58"/>
    <mergeCell ref="C59:D59"/>
    <mergeCell ref="C60:D60"/>
    <mergeCell ref="C61:D61"/>
    <mergeCell ref="C44:D44"/>
    <mergeCell ref="C33:D33"/>
    <mergeCell ref="C34:D34"/>
    <mergeCell ref="C35:D35"/>
    <mergeCell ref="C36:D36"/>
    <mergeCell ref="C37:D37"/>
    <mergeCell ref="C38:D38"/>
    <mergeCell ref="C39:D39"/>
    <mergeCell ref="C40:D40"/>
    <mergeCell ref="C41:D41"/>
    <mergeCell ref="C42:D42"/>
    <mergeCell ref="C43:D43"/>
    <mergeCell ref="C32:D32"/>
    <mergeCell ref="C20:D20"/>
    <mergeCell ref="C21:D21"/>
    <mergeCell ref="C22:D22"/>
    <mergeCell ref="C23:D23"/>
    <mergeCell ref="C24:D24"/>
    <mergeCell ref="C25:D25"/>
    <mergeCell ref="C26:D26"/>
    <mergeCell ref="C27:D27"/>
    <mergeCell ref="C28:D28"/>
    <mergeCell ref="C30:D30"/>
    <mergeCell ref="C31:D31"/>
    <mergeCell ref="C19:D19"/>
    <mergeCell ref="C8:D8"/>
    <mergeCell ref="C9:D9"/>
    <mergeCell ref="C10:D10"/>
    <mergeCell ref="C11:D11"/>
    <mergeCell ref="C12:D12"/>
    <mergeCell ref="C13:D13"/>
    <mergeCell ref="C14:D14"/>
    <mergeCell ref="C15:D15"/>
    <mergeCell ref="C16:D16"/>
    <mergeCell ref="C17:D17"/>
    <mergeCell ref="C18:D18"/>
    <mergeCell ref="H6:P6"/>
    <mergeCell ref="C1:D1"/>
    <mergeCell ref="C2:P2"/>
    <mergeCell ref="C3:P3"/>
    <mergeCell ref="B4:P4"/>
    <mergeCell ref="B5:P5"/>
  </mergeCells>
  <pageMargins left="0.7" right="0.7" top="0.75" bottom="0.75" header="0.3" footer="0.3"/>
  <pageSetup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topLeftCell="A22" workbookViewId="0">
      <selection activeCell="G39" sqref="G39"/>
    </sheetView>
  </sheetViews>
  <sheetFormatPr defaultColWidth="9.109375" defaultRowHeight="13.2" x14ac:dyDescent="0.25"/>
  <cols>
    <col min="1" max="1" width="2.44140625" style="327" bestFit="1" customWidth="1"/>
    <col min="2" max="2" width="1.33203125" style="327" customWidth="1"/>
    <col min="3" max="3" width="23.33203125" style="327" customWidth="1"/>
    <col min="4" max="4" width="21" style="327" customWidth="1"/>
    <col min="5" max="6" width="18.88671875" style="327" customWidth="1"/>
    <col min="7" max="8" width="11" style="327" customWidth="1"/>
    <col min="9" max="16" width="9.6640625" style="327" customWidth="1"/>
    <col min="17" max="16384" width="9.109375" style="327"/>
  </cols>
  <sheetData>
    <row r="1" spans="1:23" x14ac:dyDescent="0.25">
      <c r="A1" s="7"/>
      <c r="B1" s="7"/>
      <c r="C1" s="462" t="str">
        <f>'Submission Cover Sheet'!D24</f>
        <v>xx/xx/20xx</v>
      </c>
      <c r="D1" s="463"/>
      <c r="E1" s="328"/>
      <c r="F1" s="328"/>
      <c r="G1" s="460"/>
      <c r="H1" s="460"/>
      <c r="I1" s="461"/>
      <c r="J1" s="461"/>
      <c r="K1" s="461"/>
      <c r="L1" s="461"/>
      <c r="M1" s="461"/>
      <c r="N1" s="461"/>
      <c r="O1" s="39"/>
      <c r="P1" s="34"/>
    </row>
    <row r="2" spans="1:23" x14ac:dyDescent="0.25">
      <c r="A2" s="7"/>
      <c r="B2" s="7"/>
      <c r="C2" s="464" t="s">
        <v>175</v>
      </c>
      <c r="D2" s="468"/>
      <c r="E2" s="468"/>
      <c r="F2" s="468"/>
      <c r="G2" s="468"/>
      <c r="H2" s="468"/>
      <c r="I2" s="468"/>
      <c r="J2" s="468"/>
      <c r="K2" s="468"/>
      <c r="L2" s="468"/>
      <c r="M2" s="468"/>
      <c r="N2" s="468"/>
      <c r="O2" s="468"/>
      <c r="P2" s="468"/>
    </row>
    <row r="3" spans="1:23" ht="15.6" x14ac:dyDescent="0.3">
      <c r="A3" s="7"/>
      <c r="B3" s="7"/>
      <c r="C3" s="464" t="str">
        <f>"Income Statement for "&amp;'Submission Cover Sheet'!D17</f>
        <v>Income Statement for XYZ</v>
      </c>
      <c r="D3" s="465"/>
      <c r="E3" s="465"/>
      <c r="F3" s="465"/>
      <c r="G3" s="465"/>
      <c r="H3" s="465"/>
      <c r="I3" s="465"/>
      <c r="J3" s="465"/>
      <c r="K3" s="465"/>
      <c r="L3" s="465"/>
      <c r="M3" s="465"/>
      <c r="N3" s="465"/>
      <c r="O3" s="465"/>
      <c r="P3" s="465"/>
      <c r="Q3" s="10"/>
      <c r="R3" s="10"/>
      <c r="S3" s="10"/>
      <c r="T3" s="10"/>
      <c r="U3" s="10"/>
      <c r="V3" s="10"/>
      <c r="W3" s="10"/>
    </row>
    <row r="4" spans="1:23" ht="15.75" customHeight="1" x14ac:dyDescent="0.3">
      <c r="A4" s="469" t="str">
        <f>"OCC Charter ID " &amp; 'Submission Cover Sheet'!D19</f>
        <v>OCC Charter ID #####</v>
      </c>
      <c r="B4" s="469"/>
      <c r="C4" s="469"/>
      <c r="D4" s="469"/>
      <c r="E4" s="469"/>
      <c r="F4" s="469"/>
      <c r="G4" s="469"/>
      <c r="H4" s="469"/>
      <c r="I4" s="469"/>
      <c r="J4" s="469"/>
      <c r="K4" s="469"/>
      <c r="L4" s="469"/>
      <c r="M4" s="469"/>
      <c r="N4" s="469"/>
      <c r="O4" s="469"/>
      <c r="P4" s="469"/>
      <c r="Q4" s="10"/>
      <c r="R4" s="10"/>
      <c r="S4" s="10"/>
      <c r="T4" s="10"/>
      <c r="U4" s="10"/>
      <c r="V4" s="10"/>
      <c r="W4" s="10"/>
    </row>
    <row r="5" spans="1:23" ht="14.4" x14ac:dyDescent="0.3">
      <c r="A5" s="7"/>
      <c r="B5" s="464" t="s">
        <v>92</v>
      </c>
      <c r="C5" s="465"/>
      <c r="D5" s="465"/>
      <c r="E5" s="375"/>
      <c r="F5" s="465"/>
      <c r="G5" s="465"/>
      <c r="H5" s="465"/>
      <c r="I5" s="465"/>
      <c r="J5" s="465"/>
      <c r="K5" s="465"/>
      <c r="L5" s="465"/>
      <c r="M5" s="465"/>
      <c r="N5" s="465"/>
      <c r="O5" s="465"/>
      <c r="P5" s="465"/>
    </row>
    <row r="6" spans="1:23" s="4" customFormat="1" ht="12.75" customHeight="1" x14ac:dyDescent="0.25">
      <c r="A6" s="3"/>
      <c r="B6" s="49"/>
      <c r="C6" s="466"/>
      <c r="D6" s="467"/>
      <c r="E6" s="86"/>
      <c r="F6" s="86"/>
      <c r="G6" s="331" t="s">
        <v>56</v>
      </c>
      <c r="H6" s="391" t="s">
        <v>93</v>
      </c>
      <c r="I6" s="391"/>
      <c r="J6" s="391"/>
      <c r="K6" s="391"/>
      <c r="L6" s="391"/>
      <c r="M6" s="391"/>
      <c r="N6" s="391"/>
      <c r="O6" s="391"/>
      <c r="P6" s="392"/>
    </row>
    <row r="7" spans="1:23" ht="20.399999999999999" x14ac:dyDescent="0.25">
      <c r="A7" s="7"/>
      <c r="B7" s="29"/>
      <c r="C7" s="482" t="s">
        <v>4</v>
      </c>
      <c r="D7" s="483"/>
      <c r="E7" s="199" t="s">
        <v>102</v>
      </c>
      <c r="F7" s="199" t="s">
        <v>103</v>
      </c>
      <c r="G7" s="350" t="s">
        <v>225</v>
      </c>
      <c r="H7" s="349" t="s">
        <v>240</v>
      </c>
      <c r="I7" s="349" t="s">
        <v>241</v>
      </c>
      <c r="J7" s="349" t="s">
        <v>242</v>
      </c>
      <c r="K7" s="349" t="s">
        <v>243</v>
      </c>
      <c r="L7" s="349" t="s">
        <v>244</v>
      </c>
      <c r="M7" s="349" t="s">
        <v>245</v>
      </c>
      <c r="N7" s="349" t="s">
        <v>246</v>
      </c>
      <c r="O7" s="349" t="s">
        <v>247</v>
      </c>
      <c r="P7" s="335" t="s">
        <v>248</v>
      </c>
    </row>
    <row r="8" spans="1:23" x14ac:dyDescent="0.25">
      <c r="A8" s="19"/>
      <c r="B8" s="473" t="s">
        <v>33</v>
      </c>
      <c r="C8" s="474"/>
      <c r="D8" s="475"/>
      <c r="E8" s="89"/>
      <c r="F8" s="89"/>
      <c r="G8" s="110"/>
      <c r="H8" s="110"/>
      <c r="I8" s="330"/>
      <c r="J8" s="330"/>
      <c r="K8" s="330"/>
      <c r="L8" s="109"/>
      <c r="M8" s="110"/>
      <c r="N8" s="110"/>
      <c r="O8" s="330"/>
      <c r="P8" s="111"/>
    </row>
    <row r="9" spans="1:23" x14ac:dyDescent="0.25">
      <c r="A9" s="19" t="s">
        <v>2</v>
      </c>
      <c r="B9" s="60"/>
      <c r="C9" s="471" t="s">
        <v>190</v>
      </c>
      <c r="D9" s="472"/>
      <c r="E9" s="177" t="s">
        <v>141</v>
      </c>
      <c r="F9" s="177" t="s">
        <v>141</v>
      </c>
      <c r="G9" s="87"/>
      <c r="H9" s="66"/>
      <c r="I9" s="66"/>
      <c r="J9" s="66"/>
      <c r="K9" s="66"/>
      <c r="L9" s="66"/>
      <c r="M9" s="66"/>
      <c r="N9" s="66"/>
      <c r="O9" s="66"/>
      <c r="P9" s="66"/>
    </row>
    <row r="10" spans="1:23" x14ac:dyDescent="0.25">
      <c r="A10" s="19" t="s">
        <v>1</v>
      </c>
      <c r="B10" s="60"/>
      <c r="C10" s="471" t="s">
        <v>191</v>
      </c>
      <c r="D10" s="472"/>
      <c r="E10" s="177" t="s">
        <v>142</v>
      </c>
      <c r="F10" s="177" t="s">
        <v>142</v>
      </c>
      <c r="G10" s="66"/>
      <c r="H10" s="66"/>
      <c r="I10" s="66"/>
      <c r="J10" s="66"/>
      <c r="K10" s="66"/>
      <c r="L10" s="66"/>
      <c r="M10" s="66"/>
      <c r="N10" s="66"/>
      <c r="O10" s="66"/>
      <c r="P10" s="66"/>
    </row>
    <row r="11" spans="1:23" x14ac:dyDescent="0.25">
      <c r="A11" s="19" t="s">
        <v>3</v>
      </c>
      <c r="B11" s="60"/>
      <c r="C11" s="471" t="s">
        <v>38</v>
      </c>
      <c r="D11" s="472"/>
      <c r="E11" s="177" t="s">
        <v>134</v>
      </c>
      <c r="F11" s="177" t="s">
        <v>134</v>
      </c>
      <c r="G11" s="66"/>
      <c r="H11" s="66"/>
      <c r="I11" s="66"/>
      <c r="J11" s="66"/>
      <c r="K11" s="66"/>
      <c r="L11" s="66"/>
      <c r="M11" s="66"/>
      <c r="N11" s="66"/>
      <c r="O11" s="66"/>
      <c r="P11" s="66"/>
    </row>
    <row r="12" spans="1:23" ht="20.399999999999999" x14ac:dyDescent="0.25">
      <c r="A12" s="19" t="s">
        <v>0</v>
      </c>
      <c r="B12" s="61"/>
      <c r="C12" s="445" t="s">
        <v>192</v>
      </c>
      <c r="D12" s="446"/>
      <c r="E12" s="177" t="s">
        <v>135</v>
      </c>
      <c r="F12" s="177" t="s">
        <v>101</v>
      </c>
      <c r="G12" s="66"/>
      <c r="H12" s="66"/>
      <c r="I12" s="66"/>
      <c r="J12" s="66"/>
      <c r="K12" s="66"/>
      <c r="L12" s="66"/>
      <c r="M12" s="66"/>
      <c r="N12" s="66"/>
      <c r="O12" s="66"/>
      <c r="P12" s="66"/>
    </row>
    <row r="13" spans="1:23" ht="12.75" customHeight="1" x14ac:dyDescent="0.25">
      <c r="A13" s="19">
        <v>5</v>
      </c>
      <c r="B13" s="61"/>
      <c r="C13" s="445" t="s">
        <v>78</v>
      </c>
      <c r="D13" s="446"/>
      <c r="E13" s="82" t="s">
        <v>183</v>
      </c>
      <c r="F13" s="82" t="s">
        <v>183</v>
      </c>
      <c r="G13" s="66"/>
      <c r="H13" s="66"/>
      <c r="I13" s="66"/>
      <c r="J13" s="66"/>
      <c r="K13" s="66"/>
      <c r="L13" s="66"/>
      <c r="M13" s="66"/>
      <c r="N13" s="66"/>
      <c r="O13" s="66"/>
      <c r="P13" s="66"/>
    </row>
    <row r="14" spans="1:23" x14ac:dyDescent="0.25">
      <c r="A14" s="19">
        <v>6</v>
      </c>
      <c r="B14" s="61"/>
      <c r="C14" s="445" t="s">
        <v>79</v>
      </c>
      <c r="D14" s="446"/>
      <c r="E14" s="82" t="s">
        <v>184</v>
      </c>
      <c r="F14" s="82" t="s">
        <v>184</v>
      </c>
      <c r="G14" s="66"/>
      <c r="H14" s="66"/>
      <c r="I14" s="66"/>
      <c r="J14" s="66"/>
      <c r="K14" s="66"/>
      <c r="L14" s="66"/>
      <c r="M14" s="66"/>
      <c r="N14" s="66"/>
      <c r="O14" s="66"/>
      <c r="P14" s="66"/>
    </row>
    <row r="15" spans="1:23" x14ac:dyDescent="0.25">
      <c r="A15" s="19">
        <v>7</v>
      </c>
      <c r="B15" s="61"/>
      <c r="C15" s="449" t="s">
        <v>80</v>
      </c>
      <c r="D15" s="450"/>
      <c r="E15" s="177" t="s">
        <v>136</v>
      </c>
      <c r="F15" s="177" t="s">
        <v>136</v>
      </c>
      <c r="G15" s="66"/>
      <c r="H15" s="66"/>
      <c r="I15" s="66"/>
      <c r="J15" s="66"/>
      <c r="K15" s="66"/>
      <c r="L15" s="66"/>
      <c r="M15" s="66"/>
      <c r="N15" s="66"/>
      <c r="O15" s="66"/>
      <c r="P15" s="66"/>
    </row>
    <row r="16" spans="1:23" ht="12.75" customHeight="1" x14ac:dyDescent="0.25">
      <c r="A16" s="19">
        <v>8</v>
      </c>
      <c r="B16" s="61"/>
      <c r="C16" s="470" t="s">
        <v>81</v>
      </c>
      <c r="D16" s="402"/>
      <c r="E16" s="177" t="s">
        <v>143</v>
      </c>
      <c r="F16" s="177" t="s">
        <v>143</v>
      </c>
      <c r="G16" s="66"/>
      <c r="H16" s="66"/>
      <c r="I16" s="66"/>
      <c r="J16" s="66"/>
      <c r="K16" s="66"/>
      <c r="L16" s="66"/>
      <c r="M16" s="66"/>
      <c r="N16" s="66"/>
      <c r="O16" s="66"/>
      <c r="P16" s="66"/>
    </row>
    <row r="17" spans="1:16" ht="12.75" customHeight="1" x14ac:dyDescent="0.25">
      <c r="A17" s="19">
        <v>9</v>
      </c>
      <c r="B17" s="61"/>
      <c r="C17" s="449" t="s">
        <v>82</v>
      </c>
      <c r="D17" s="450"/>
      <c r="E17" s="177" t="s">
        <v>144</v>
      </c>
      <c r="F17" s="177" t="s">
        <v>144</v>
      </c>
      <c r="G17" s="66"/>
      <c r="H17" s="66"/>
      <c r="I17" s="66"/>
      <c r="J17" s="66"/>
      <c r="K17" s="66"/>
      <c r="L17" s="66"/>
      <c r="M17" s="66"/>
      <c r="N17" s="66"/>
      <c r="O17" s="66"/>
      <c r="P17" s="66"/>
    </row>
    <row r="18" spans="1:16" x14ac:dyDescent="0.25">
      <c r="A18" s="19">
        <v>10</v>
      </c>
      <c r="B18" s="61"/>
      <c r="C18" s="445" t="s">
        <v>34</v>
      </c>
      <c r="D18" s="446"/>
      <c r="E18" s="177" t="s">
        <v>145</v>
      </c>
      <c r="F18" s="177" t="s">
        <v>145</v>
      </c>
      <c r="G18" s="66"/>
      <c r="H18" s="66"/>
      <c r="I18" s="66"/>
      <c r="J18" s="66"/>
      <c r="K18" s="66"/>
      <c r="L18" s="66"/>
      <c r="M18" s="66"/>
      <c r="N18" s="66"/>
      <c r="O18" s="66"/>
      <c r="P18" s="66"/>
    </row>
    <row r="19" spans="1:16" x14ac:dyDescent="0.25">
      <c r="A19" s="19">
        <v>11</v>
      </c>
      <c r="B19" s="61"/>
      <c r="C19" s="458" t="s">
        <v>64</v>
      </c>
      <c r="D19" s="459"/>
      <c r="E19" s="82" t="s">
        <v>137</v>
      </c>
      <c r="F19" s="82" t="s">
        <v>137</v>
      </c>
      <c r="G19" s="66"/>
      <c r="H19" s="66"/>
      <c r="I19" s="66"/>
      <c r="J19" s="66"/>
      <c r="K19" s="66"/>
      <c r="L19" s="66"/>
      <c r="M19" s="66"/>
      <c r="N19" s="66"/>
      <c r="O19" s="66"/>
      <c r="P19" s="66"/>
    </row>
    <row r="20" spans="1:16" x14ac:dyDescent="0.25">
      <c r="A20" s="19">
        <v>12</v>
      </c>
      <c r="B20" s="62"/>
      <c r="C20" s="445" t="s">
        <v>61</v>
      </c>
      <c r="D20" s="408"/>
      <c r="E20" s="177" t="s">
        <v>138</v>
      </c>
      <c r="F20" s="177" t="s">
        <v>138</v>
      </c>
      <c r="G20" s="66"/>
      <c r="H20" s="66"/>
      <c r="I20" s="66"/>
      <c r="J20" s="66"/>
      <c r="K20" s="66"/>
      <c r="L20" s="66"/>
      <c r="M20" s="66"/>
      <c r="N20" s="66"/>
      <c r="O20" s="66"/>
      <c r="P20" s="66"/>
    </row>
    <row r="21" spans="1:16" x14ac:dyDescent="0.25">
      <c r="A21" s="19">
        <v>13</v>
      </c>
      <c r="B21" s="62"/>
      <c r="C21" s="445" t="s">
        <v>193</v>
      </c>
      <c r="D21" s="408"/>
      <c r="E21" s="173" t="s">
        <v>189</v>
      </c>
      <c r="F21" s="173" t="s">
        <v>189</v>
      </c>
      <c r="G21" s="66"/>
      <c r="H21" s="66"/>
      <c r="I21" s="66"/>
      <c r="J21" s="66"/>
      <c r="K21" s="66"/>
      <c r="L21" s="66"/>
      <c r="M21" s="66"/>
      <c r="N21" s="66"/>
      <c r="O21" s="66"/>
      <c r="P21" s="66"/>
    </row>
    <row r="22" spans="1:16" x14ac:dyDescent="0.25">
      <c r="A22" s="19">
        <v>14</v>
      </c>
      <c r="B22" s="63"/>
      <c r="C22" s="484" t="s">
        <v>97</v>
      </c>
      <c r="D22" s="485"/>
      <c r="E22" s="83" t="s">
        <v>139</v>
      </c>
      <c r="F22" s="83" t="s">
        <v>139</v>
      </c>
      <c r="G22" s="67">
        <f>SUM(G9:G21)</f>
        <v>0</v>
      </c>
      <c r="H22" s="67">
        <f>SUM(H9:H21)</f>
        <v>0</v>
      </c>
      <c r="I22" s="69">
        <f t="shared" ref="I22:P22" si="0">SUM(I9:I21)</f>
        <v>0</v>
      </c>
      <c r="J22" s="69">
        <f t="shared" si="0"/>
        <v>0</v>
      </c>
      <c r="K22" s="69">
        <f t="shared" si="0"/>
        <v>0</v>
      </c>
      <c r="L22" s="69">
        <f t="shared" si="0"/>
        <v>0</v>
      </c>
      <c r="M22" s="69">
        <f t="shared" si="0"/>
        <v>0</v>
      </c>
      <c r="N22" s="69">
        <f t="shared" si="0"/>
        <v>0</v>
      </c>
      <c r="O22" s="69">
        <f t="shared" si="0"/>
        <v>0</v>
      </c>
      <c r="P22" s="69">
        <f t="shared" si="0"/>
        <v>0</v>
      </c>
    </row>
    <row r="23" spans="1:16" x14ac:dyDescent="0.25">
      <c r="A23" s="19"/>
      <c r="B23" s="477"/>
      <c r="C23" s="478"/>
      <c r="D23" s="479"/>
      <c r="E23" s="88"/>
      <c r="F23" s="84"/>
      <c r="G23" s="102"/>
      <c r="H23" s="102"/>
      <c r="I23" s="103"/>
      <c r="J23" s="104"/>
      <c r="K23" s="104"/>
      <c r="L23" s="105"/>
      <c r="M23" s="106"/>
      <c r="N23" s="107"/>
      <c r="O23" s="104"/>
      <c r="P23" s="108"/>
    </row>
    <row r="24" spans="1:16" x14ac:dyDescent="0.25">
      <c r="A24" s="19">
        <v>15</v>
      </c>
      <c r="B24" s="62"/>
      <c r="C24" s="476" t="s">
        <v>6</v>
      </c>
      <c r="D24" s="408"/>
      <c r="E24" s="173" t="s">
        <v>26</v>
      </c>
      <c r="F24" s="173" t="s">
        <v>26</v>
      </c>
      <c r="G24" s="66"/>
      <c r="H24" s="66"/>
      <c r="I24" s="66"/>
      <c r="J24" s="66"/>
      <c r="K24" s="66"/>
      <c r="L24" s="66"/>
      <c r="M24" s="66"/>
      <c r="N24" s="66"/>
      <c r="O24" s="66"/>
      <c r="P24" s="66"/>
    </row>
    <row r="25" spans="1:16" x14ac:dyDescent="0.25">
      <c r="A25" s="19">
        <v>16</v>
      </c>
      <c r="B25" s="62"/>
      <c r="C25" s="445" t="s">
        <v>89</v>
      </c>
      <c r="D25" s="408"/>
      <c r="E25" s="173" t="s">
        <v>27</v>
      </c>
      <c r="F25" s="173" t="s">
        <v>27</v>
      </c>
      <c r="G25" s="66"/>
      <c r="H25" s="66"/>
      <c r="I25" s="66"/>
      <c r="J25" s="66"/>
      <c r="K25" s="66"/>
      <c r="L25" s="66"/>
      <c r="M25" s="66"/>
      <c r="N25" s="66"/>
      <c r="O25" s="66"/>
      <c r="P25" s="66"/>
    </row>
    <row r="26" spans="1:16" x14ac:dyDescent="0.25">
      <c r="A26" s="19">
        <v>17</v>
      </c>
      <c r="B26" s="62"/>
      <c r="C26" s="445" t="s">
        <v>90</v>
      </c>
      <c r="D26" s="408"/>
      <c r="E26" s="38" t="s">
        <v>28</v>
      </c>
      <c r="F26" s="38" t="s">
        <v>28</v>
      </c>
      <c r="G26" s="66"/>
      <c r="H26" s="66"/>
      <c r="I26" s="66"/>
      <c r="J26" s="66"/>
      <c r="K26" s="66"/>
      <c r="L26" s="66"/>
      <c r="M26" s="66"/>
      <c r="N26" s="66"/>
      <c r="O26" s="66"/>
      <c r="P26" s="66"/>
    </row>
    <row r="27" spans="1:16" x14ac:dyDescent="0.25">
      <c r="A27" s="19">
        <v>18</v>
      </c>
      <c r="B27" s="63"/>
      <c r="C27" s="480" t="s">
        <v>194</v>
      </c>
      <c r="D27" s="481"/>
      <c r="E27" s="85"/>
      <c r="F27" s="85"/>
      <c r="G27" s="67">
        <f>G24+G25-G26</f>
        <v>0</v>
      </c>
      <c r="H27" s="67">
        <f>H24+H25-H26</f>
        <v>0</v>
      </c>
      <c r="I27" s="69">
        <f t="shared" ref="I27:P27" si="1">I24+I25-I26</f>
        <v>0</v>
      </c>
      <c r="J27" s="69">
        <f t="shared" si="1"/>
        <v>0</v>
      </c>
      <c r="K27" s="69">
        <f t="shared" si="1"/>
        <v>0</v>
      </c>
      <c r="L27" s="69">
        <f t="shared" si="1"/>
        <v>0</v>
      </c>
      <c r="M27" s="69">
        <f t="shared" si="1"/>
        <v>0</v>
      </c>
      <c r="N27" s="69">
        <f t="shared" si="1"/>
        <v>0</v>
      </c>
      <c r="O27" s="69">
        <f t="shared" si="1"/>
        <v>0</v>
      </c>
      <c r="P27" s="69">
        <f t="shared" si="1"/>
        <v>0</v>
      </c>
    </row>
    <row r="28" spans="1:16" x14ac:dyDescent="0.25">
      <c r="A28" s="19">
        <v>19</v>
      </c>
      <c r="B28" s="62"/>
      <c r="C28" s="447" t="s">
        <v>23</v>
      </c>
      <c r="D28" s="448"/>
      <c r="E28" s="173" t="s">
        <v>29</v>
      </c>
      <c r="F28" s="173" t="s">
        <v>29</v>
      </c>
      <c r="G28" s="66"/>
      <c r="H28" s="66"/>
      <c r="I28" s="66"/>
      <c r="J28" s="66"/>
      <c r="K28" s="66"/>
      <c r="L28" s="66"/>
      <c r="M28" s="66"/>
      <c r="N28" s="66"/>
      <c r="O28" s="66"/>
      <c r="P28" s="66"/>
    </row>
    <row r="29" spans="1:16" x14ac:dyDescent="0.25">
      <c r="A29" s="19">
        <v>20</v>
      </c>
      <c r="B29" s="61"/>
      <c r="C29" s="445" t="s">
        <v>36</v>
      </c>
      <c r="D29" s="446"/>
      <c r="E29" s="173" t="s">
        <v>30</v>
      </c>
      <c r="F29" s="173" t="s">
        <v>30</v>
      </c>
      <c r="G29" s="66"/>
      <c r="H29" s="66"/>
      <c r="I29" s="66"/>
      <c r="J29" s="66"/>
      <c r="K29" s="66"/>
      <c r="L29" s="66"/>
      <c r="M29" s="66"/>
      <c r="N29" s="66"/>
      <c r="O29" s="66"/>
      <c r="P29" s="66"/>
    </row>
    <row r="30" spans="1:16" x14ac:dyDescent="0.25">
      <c r="A30" s="19">
        <v>21</v>
      </c>
      <c r="B30" s="61"/>
      <c r="C30" s="445" t="s">
        <v>37</v>
      </c>
      <c r="D30" s="446"/>
      <c r="E30" s="173" t="s">
        <v>31</v>
      </c>
      <c r="F30" s="173" t="s">
        <v>31</v>
      </c>
      <c r="G30" s="66"/>
      <c r="H30" s="66"/>
      <c r="I30" s="66"/>
      <c r="J30" s="66"/>
      <c r="K30" s="66"/>
      <c r="L30" s="66"/>
      <c r="M30" s="66"/>
      <c r="N30" s="66"/>
      <c r="O30" s="66"/>
      <c r="P30" s="66"/>
    </row>
    <row r="31" spans="1:16" x14ac:dyDescent="0.25">
      <c r="A31" s="19">
        <v>22</v>
      </c>
      <c r="B31" s="61"/>
      <c r="C31" s="445" t="s">
        <v>201</v>
      </c>
      <c r="D31" s="446"/>
      <c r="E31" s="173" t="s">
        <v>189</v>
      </c>
      <c r="F31" s="173" t="s">
        <v>189</v>
      </c>
      <c r="G31" s="66"/>
      <c r="H31" s="66"/>
      <c r="I31" s="66"/>
      <c r="J31" s="66"/>
      <c r="K31" s="66"/>
      <c r="L31" s="66"/>
      <c r="M31" s="66"/>
      <c r="N31" s="66"/>
      <c r="O31" s="66"/>
      <c r="P31" s="66"/>
    </row>
    <row r="32" spans="1:16" x14ac:dyDescent="0.25">
      <c r="A32" s="19">
        <v>23</v>
      </c>
      <c r="B32" s="61"/>
      <c r="C32" s="445" t="s">
        <v>21</v>
      </c>
      <c r="D32" s="446"/>
      <c r="E32" s="173" t="s">
        <v>32</v>
      </c>
      <c r="F32" s="173" t="s">
        <v>32</v>
      </c>
      <c r="G32" s="66"/>
      <c r="H32" s="66"/>
      <c r="I32" s="66"/>
      <c r="J32" s="66"/>
      <c r="K32" s="66"/>
      <c r="L32" s="66"/>
      <c r="M32" s="66"/>
      <c r="N32" s="66"/>
      <c r="O32" s="66"/>
      <c r="P32" s="66"/>
    </row>
    <row r="33" spans="1:16" x14ac:dyDescent="0.25">
      <c r="A33" s="19">
        <v>24</v>
      </c>
      <c r="B33" s="64"/>
      <c r="C33" s="456" t="s">
        <v>195</v>
      </c>
      <c r="D33" s="457"/>
      <c r="E33" s="193" t="s">
        <v>39</v>
      </c>
      <c r="F33" s="193" t="s">
        <v>39</v>
      </c>
      <c r="G33" s="68">
        <f>G27-G28+G29+G30+G31-G32</f>
        <v>0</v>
      </c>
      <c r="H33" s="68">
        <f t="shared" ref="H33:P33" si="2">H27-H28+H29+H30+H31-H32</f>
        <v>0</v>
      </c>
      <c r="I33" s="70">
        <f t="shared" si="2"/>
        <v>0</v>
      </c>
      <c r="J33" s="70">
        <f t="shared" si="2"/>
        <v>0</v>
      </c>
      <c r="K33" s="70">
        <f t="shared" si="2"/>
        <v>0</v>
      </c>
      <c r="L33" s="70">
        <f t="shared" si="2"/>
        <v>0</v>
      </c>
      <c r="M33" s="70">
        <f t="shared" si="2"/>
        <v>0</v>
      </c>
      <c r="N33" s="70">
        <f t="shared" si="2"/>
        <v>0</v>
      </c>
      <c r="O33" s="70">
        <f t="shared" si="2"/>
        <v>0</v>
      </c>
      <c r="P33" s="70">
        <f t="shared" si="2"/>
        <v>0</v>
      </c>
    </row>
    <row r="34" spans="1:16" x14ac:dyDescent="0.25">
      <c r="C34" s="171"/>
    </row>
    <row r="36" spans="1:16" x14ac:dyDescent="0.25">
      <c r="A36" s="20"/>
      <c r="B36" s="453" t="s">
        <v>73</v>
      </c>
      <c r="C36" s="453"/>
      <c r="D36" s="453"/>
      <c r="E36" s="21"/>
      <c r="F36" s="21"/>
      <c r="G36" s="15"/>
      <c r="H36" s="15"/>
      <c r="I36" s="15"/>
      <c r="J36" s="15"/>
      <c r="K36" s="15"/>
      <c r="L36" s="15"/>
      <c r="M36" s="15"/>
      <c r="N36" s="15"/>
      <c r="O36" s="15"/>
      <c r="P36" s="15"/>
    </row>
    <row r="37" spans="1:16" ht="12.75" customHeight="1" x14ac:dyDescent="0.25">
      <c r="A37" s="37">
        <v>25</v>
      </c>
      <c r="B37" s="25"/>
      <c r="C37" s="441" t="s">
        <v>152</v>
      </c>
      <c r="D37" s="442"/>
      <c r="E37" s="353" t="s">
        <v>264</v>
      </c>
      <c r="F37" s="353" t="s">
        <v>264</v>
      </c>
      <c r="G37" s="50"/>
      <c r="H37" s="50"/>
      <c r="I37" s="53"/>
      <c r="J37" s="47"/>
      <c r="K37" s="48"/>
      <c r="L37" s="59"/>
      <c r="M37" s="56"/>
      <c r="N37" s="48"/>
      <c r="O37" s="48"/>
      <c r="P37" s="59"/>
    </row>
    <row r="38" spans="1:16" x14ac:dyDescent="0.25">
      <c r="A38" s="37"/>
      <c r="B38" s="22" t="s">
        <v>98</v>
      </c>
      <c r="C38" s="23"/>
      <c r="D38" s="18"/>
      <c r="E38" s="81"/>
      <c r="F38" s="18"/>
      <c r="G38" s="24"/>
      <c r="H38" s="24"/>
      <c r="I38" s="18"/>
      <c r="J38" s="18"/>
      <c r="K38" s="18"/>
      <c r="L38" s="65"/>
      <c r="M38" s="18"/>
      <c r="N38" s="18"/>
      <c r="O38" s="18"/>
      <c r="P38" s="65"/>
    </row>
    <row r="39" spans="1:16" x14ac:dyDescent="0.25">
      <c r="A39" s="37">
        <v>26</v>
      </c>
      <c r="B39" s="25"/>
      <c r="C39" s="443"/>
      <c r="D39" s="444"/>
      <c r="E39" s="51"/>
      <c r="F39" s="32"/>
      <c r="G39" s="51"/>
      <c r="H39" s="51"/>
      <c r="I39" s="54"/>
      <c r="J39" s="40"/>
      <c r="K39" s="41"/>
      <c r="L39" s="42"/>
      <c r="M39" s="57"/>
      <c r="N39" s="41"/>
      <c r="O39" s="41"/>
      <c r="P39" s="42"/>
    </row>
    <row r="40" spans="1:16" x14ac:dyDescent="0.25">
      <c r="A40" s="37">
        <f>A39+1</f>
        <v>27</v>
      </c>
      <c r="B40" s="25"/>
      <c r="C40" s="443"/>
      <c r="D40" s="444"/>
      <c r="E40" s="51"/>
      <c r="F40" s="32"/>
      <c r="G40" s="51"/>
      <c r="H40" s="51"/>
      <c r="I40" s="54"/>
      <c r="J40" s="40"/>
      <c r="K40" s="41"/>
      <c r="L40" s="42"/>
      <c r="M40" s="57"/>
      <c r="N40" s="41"/>
      <c r="O40" s="41"/>
      <c r="P40" s="42"/>
    </row>
    <row r="41" spans="1:16" x14ac:dyDescent="0.25">
      <c r="A41" s="37">
        <f t="shared" ref="A41:A44" si="3">A40+1</f>
        <v>28</v>
      </c>
      <c r="B41" s="25"/>
      <c r="C41" s="443"/>
      <c r="D41" s="444"/>
      <c r="E41" s="51"/>
      <c r="F41" s="32"/>
      <c r="G41" s="51"/>
      <c r="H41" s="51"/>
      <c r="I41" s="54"/>
      <c r="J41" s="40"/>
      <c r="K41" s="41"/>
      <c r="L41" s="42"/>
      <c r="M41" s="57"/>
      <c r="N41" s="41"/>
      <c r="O41" s="41"/>
      <c r="P41" s="42"/>
    </row>
    <row r="42" spans="1:16" x14ac:dyDescent="0.25">
      <c r="A42" s="37">
        <f t="shared" si="3"/>
        <v>29</v>
      </c>
      <c r="B42" s="25"/>
      <c r="C42" s="443"/>
      <c r="D42" s="444"/>
      <c r="E42" s="51"/>
      <c r="F42" s="32"/>
      <c r="G42" s="51"/>
      <c r="H42" s="51"/>
      <c r="I42" s="54"/>
      <c r="J42" s="40"/>
      <c r="K42" s="41"/>
      <c r="L42" s="42"/>
      <c r="M42" s="57"/>
      <c r="N42" s="41"/>
      <c r="O42" s="41"/>
      <c r="P42" s="42"/>
    </row>
    <row r="43" spans="1:16" x14ac:dyDescent="0.25">
      <c r="A43" s="37">
        <f t="shared" si="3"/>
        <v>30</v>
      </c>
      <c r="B43" s="25"/>
      <c r="C43" s="443"/>
      <c r="D43" s="444"/>
      <c r="E43" s="51"/>
      <c r="F43" s="32"/>
      <c r="G43" s="51"/>
      <c r="H43" s="51"/>
      <c r="I43" s="54"/>
      <c r="J43" s="40"/>
      <c r="K43" s="41"/>
      <c r="L43" s="42"/>
      <c r="M43" s="57"/>
      <c r="N43" s="41"/>
      <c r="O43" s="41"/>
      <c r="P43" s="42"/>
    </row>
    <row r="44" spans="1:16" x14ac:dyDescent="0.25">
      <c r="A44" s="37">
        <f t="shared" si="3"/>
        <v>31</v>
      </c>
      <c r="B44" s="25"/>
      <c r="C44" s="443"/>
      <c r="D44" s="444"/>
      <c r="E44" s="51"/>
      <c r="F44" s="32"/>
      <c r="G44" s="51"/>
      <c r="H44" s="51"/>
      <c r="I44" s="54"/>
      <c r="J44" s="40"/>
      <c r="K44" s="41"/>
      <c r="L44" s="42"/>
      <c r="M44" s="57"/>
      <c r="N44" s="41"/>
      <c r="O44" s="41"/>
      <c r="P44" s="42"/>
    </row>
    <row r="45" spans="1:16" s="101" customFormat="1" x14ac:dyDescent="0.25">
      <c r="A45" s="37"/>
      <c r="B45" s="22" t="s">
        <v>99</v>
      </c>
      <c r="C45" s="23"/>
      <c r="D45" s="65"/>
      <c r="E45" s="24"/>
      <c r="F45" s="18"/>
      <c r="G45" s="24"/>
      <c r="H45" s="24"/>
      <c r="I45" s="18"/>
      <c r="J45" s="18"/>
      <c r="K45" s="18"/>
      <c r="L45" s="65"/>
      <c r="M45" s="18"/>
      <c r="N45" s="18"/>
      <c r="O45" s="18"/>
      <c r="P45" s="65"/>
    </row>
    <row r="46" spans="1:16" x14ac:dyDescent="0.25">
      <c r="A46" s="37">
        <v>32</v>
      </c>
      <c r="B46" s="25"/>
      <c r="C46" s="443"/>
      <c r="D46" s="444"/>
      <c r="E46" s="51"/>
      <c r="F46" s="32"/>
      <c r="G46" s="51"/>
      <c r="H46" s="51"/>
      <c r="I46" s="54"/>
      <c r="J46" s="40"/>
      <c r="K46" s="41"/>
      <c r="L46" s="42"/>
      <c r="M46" s="57"/>
      <c r="N46" s="41"/>
      <c r="O46" s="41"/>
      <c r="P46" s="42"/>
    </row>
    <row r="47" spans="1:16" x14ac:dyDescent="0.25">
      <c r="A47" s="37">
        <f>A46+1</f>
        <v>33</v>
      </c>
      <c r="B47" s="25"/>
      <c r="C47" s="443"/>
      <c r="D47" s="444"/>
      <c r="E47" s="51"/>
      <c r="F47" s="32"/>
      <c r="G47" s="51"/>
      <c r="H47" s="51"/>
      <c r="I47" s="54"/>
      <c r="J47" s="40"/>
      <c r="K47" s="41"/>
      <c r="L47" s="42"/>
      <c r="M47" s="57"/>
      <c r="N47" s="41"/>
      <c r="O47" s="41"/>
      <c r="P47" s="42"/>
    </row>
    <row r="48" spans="1:16" x14ac:dyDescent="0.25">
      <c r="A48" s="37">
        <f t="shared" ref="A48:A51" si="4">A47+1</f>
        <v>34</v>
      </c>
      <c r="B48" s="25"/>
      <c r="C48" s="443"/>
      <c r="D48" s="444"/>
      <c r="E48" s="51"/>
      <c r="F48" s="32"/>
      <c r="G48" s="51"/>
      <c r="H48" s="51"/>
      <c r="I48" s="54"/>
      <c r="J48" s="40"/>
      <c r="K48" s="41"/>
      <c r="L48" s="42"/>
      <c r="M48" s="57"/>
      <c r="N48" s="41"/>
      <c r="O48" s="41"/>
      <c r="P48" s="42"/>
    </row>
    <row r="49" spans="1:16" x14ac:dyDescent="0.25">
      <c r="A49" s="37">
        <f t="shared" si="4"/>
        <v>35</v>
      </c>
      <c r="B49" s="25"/>
      <c r="C49" s="443"/>
      <c r="D49" s="444"/>
      <c r="E49" s="51"/>
      <c r="F49" s="32"/>
      <c r="G49" s="51"/>
      <c r="H49" s="51"/>
      <c r="I49" s="54"/>
      <c r="J49" s="40"/>
      <c r="K49" s="41"/>
      <c r="L49" s="42"/>
      <c r="M49" s="57"/>
      <c r="N49" s="41"/>
      <c r="O49" s="41"/>
      <c r="P49" s="42"/>
    </row>
    <row r="50" spans="1:16" x14ac:dyDescent="0.25">
      <c r="A50" s="37">
        <f t="shared" si="4"/>
        <v>36</v>
      </c>
      <c r="B50" s="25"/>
      <c r="C50" s="443"/>
      <c r="D50" s="444"/>
      <c r="E50" s="51"/>
      <c r="F50" s="32"/>
      <c r="G50" s="51"/>
      <c r="H50" s="51"/>
      <c r="I50" s="54"/>
      <c r="J50" s="40"/>
      <c r="K50" s="41"/>
      <c r="L50" s="42"/>
      <c r="M50" s="57"/>
      <c r="N50" s="41"/>
      <c r="O50" s="41"/>
      <c r="P50" s="42"/>
    </row>
    <row r="51" spans="1:16" x14ac:dyDescent="0.25">
      <c r="A51" s="37">
        <f t="shared" si="4"/>
        <v>37</v>
      </c>
      <c r="B51" s="25"/>
      <c r="C51" s="443"/>
      <c r="D51" s="444"/>
      <c r="E51" s="51"/>
      <c r="F51" s="32"/>
      <c r="G51" s="51"/>
      <c r="H51" s="51"/>
      <c r="I51" s="54"/>
      <c r="J51" s="40"/>
      <c r="K51" s="41"/>
      <c r="L51" s="42"/>
      <c r="M51" s="57"/>
      <c r="N51" s="41"/>
      <c r="O51" s="41"/>
      <c r="P51" s="42"/>
    </row>
    <row r="52" spans="1:16" x14ac:dyDescent="0.25">
      <c r="A52" s="37"/>
      <c r="B52" s="22" t="s">
        <v>156</v>
      </c>
      <c r="C52" s="23"/>
      <c r="D52" s="65"/>
      <c r="E52" s="24"/>
      <c r="F52" s="18"/>
      <c r="G52" s="24"/>
      <c r="H52" s="24"/>
      <c r="I52" s="18"/>
      <c r="J52" s="18"/>
      <c r="K52" s="18"/>
      <c r="L52" s="65"/>
      <c r="M52" s="18"/>
      <c r="N52" s="18"/>
      <c r="O52" s="18"/>
      <c r="P52" s="65"/>
    </row>
    <row r="53" spans="1:16" x14ac:dyDescent="0.25">
      <c r="A53" s="37">
        <v>38</v>
      </c>
      <c r="B53" s="25"/>
      <c r="C53" s="443"/>
      <c r="D53" s="444"/>
      <c r="E53" s="51"/>
      <c r="F53" s="32"/>
      <c r="G53" s="51"/>
      <c r="H53" s="51"/>
      <c r="I53" s="54"/>
      <c r="J53" s="40"/>
      <c r="K53" s="41"/>
      <c r="L53" s="42"/>
      <c r="M53" s="57"/>
      <c r="N53" s="41"/>
      <c r="O53" s="41"/>
      <c r="P53" s="42"/>
    </row>
    <row r="54" spans="1:16" x14ac:dyDescent="0.25">
      <c r="A54" s="37">
        <f>A53+1</f>
        <v>39</v>
      </c>
      <c r="B54" s="25"/>
      <c r="C54" s="443"/>
      <c r="D54" s="444"/>
      <c r="E54" s="51"/>
      <c r="F54" s="32"/>
      <c r="G54" s="51"/>
      <c r="H54" s="51"/>
      <c r="I54" s="54"/>
      <c r="J54" s="40"/>
      <c r="K54" s="41"/>
      <c r="L54" s="42"/>
      <c r="M54" s="57"/>
      <c r="N54" s="41"/>
      <c r="O54" s="41"/>
      <c r="P54" s="42"/>
    </row>
    <row r="55" spans="1:16" x14ac:dyDescent="0.25">
      <c r="A55" s="37">
        <f t="shared" ref="A55:A58" si="5">A54+1</f>
        <v>40</v>
      </c>
      <c r="B55" s="25"/>
      <c r="C55" s="443"/>
      <c r="D55" s="444"/>
      <c r="E55" s="51"/>
      <c r="F55" s="32"/>
      <c r="G55" s="51"/>
      <c r="H55" s="51"/>
      <c r="I55" s="54"/>
      <c r="J55" s="40"/>
      <c r="K55" s="41"/>
      <c r="L55" s="42"/>
      <c r="M55" s="57"/>
      <c r="N55" s="41"/>
      <c r="O55" s="41"/>
      <c r="P55" s="42"/>
    </row>
    <row r="56" spans="1:16" x14ac:dyDescent="0.25">
      <c r="A56" s="37">
        <f t="shared" si="5"/>
        <v>41</v>
      </c>
      <c r="B56" s="16"/>
      <c r="C56" s="454"/>
      <c r="D56" s="455"/>
      <c r="E56" s="51"/>
      <c r="F56" s="32"/>
      <c r="G56" s="51"/>
      <c r="H56" s="51"/>
      <c r="I56" s="54"/>
      <c r="J56" s="40"/>
      <c r="K56" s="41"/>
      <c r="L56" s="42"/>
      <c r="M56" s="57"/>
      <c r="N56" s="41"/>
      <c r="O56" s="41"/>
      <c r="P56" s="42"/>
    </row>
    <row r="57" spans="1:16" x14ac:dyDescent="0.25">
      <c r="A57" s="37">
        <f t="shared" si="5"/>
        <v>42</v>
      </c>
      <c r="B57" s="16"/>
      <c r="C57" s="454"/>
      <c r="D57" s="455"/>
      <c r="E57" s="51"/>
      <c r="F57" s="32"/>
      <c r="G57" s="51"/>
      <c r="H57" s="51"/>
      <c r="I57" s="54"/>
      <c r="J57" s="40"/>
      <c r="K57" s="41"/>
      <c r="L57" s="42"/>
      <c r="M57" s="57"/>
      <c r="N57" s="41"/>
      <c r="O57" s="41"/>
      <c r="P57" s="42"/>
    </row>
    <row r="58" spans="1:16" x14ac:dyDescent="0.25">
      <c r="A58" s="37">
        <f t="shared" si="5"/>
        <v>43</v>
      </c>
      <c r="B58" s="17"/>
      <c r="C58" s="451"/>
      <c r="D58" s="452"/>
      <c r="E58" s="52"/>
      <c r="F58" s="33"/>
      <c r="G58" s="52"/>
      <c r="H58" s="52"/>
      <c r="I58" s="55"/>
      <c r="J58" s="43"/>
      <c r="K58" s="44"/>
      <c r="L58" s="45"/>
      <c r="M58" s="58"/>
      <c r="N58" s="44"/>
      <c r="O58" s="44"/>
      <c r="P58" s="45"/>
    </row>
  </sheetData>
  <mergeCells count="55">
    <mergeCell ref="C58:D58"/>
    <mergeCell ref="C51:D51"/>
    <mergeCell ref="C53:D53"/>
    <mergeCell ref="C54:D54"/>
    <mergeCell ref="C55:D55"/>
    <mergeCell ref="C56:D56"/>
    <mergeCell ref="C57:D57"/>
    <mergeCell ref="C50:D50"/>
    <mergeCell ref="C37:D37"/>
    <mergeCell ref="C39:D39"/>
    <mergeCell ref="C40:D40"/>
    <mergeCell ref="C41:D41"/>
    <mergeCell ref="C42:D42"/>
    <mergeCell ref="C43:D43"/>
    <mergeCell ref="C44:D44"/>
    <mergeCell ref="C46:D46"/>
    <mergeCell ref="C47:D47"/>
    <mergeCell ref="C48:D48"/>
    <mergeCell ref="C49:D49"/>
    <mergeCell ref="B36:D36"/>
    <mergeCell ref="B23:D23"/>
    <mergeCell ref="C24:D24"/>
    <mergeCell ref="C25:D25"/>
    <mergeCell ref="C26:D26"/>
    <mergeCell ref="C27:D27"/>
    <mergeCell ref="C28:D28"/>
    <mergeCell ref="C29:D29"/>
    <mergeCell ref="C30:D30"/>
    <mergeCell ref="C31:D31"/>
    <mergeCell ref="C32:D32"/>
    <mergeCell ref="C33:D33"/>
    <mergeCell ref="C22:D22"/>
    <mergeCell ref="C11:D11"/>
    <mergeCell ref="C12:D12"/>
    <mergeCell ref="C13:D13"/>
    <mergeCell ref="C14:D14"/>
    <mergeCell ref="C15:D15"/>
    <mergeCell ref="C16:D16"/>
    <mergeCell ref="C17:D17"/>
    <mergeCell ref="C18:D18"/>
    <mergeCell ref="C19:D19"/>
    <mergeCell ref="C20:D20"/>
    <mergeCell ref="C21:D21"/>
    <mergeCell ref="C10:D10"/>
    <mergeCell ref="C1:D1"/>
    <mergeCell ref="G1:N1"/>
    <mergeCell ref="C2:P2"/>
    <mergeCell ref="C3:P3"/>
    <mergeCell ref="A4:P4"/>
    <mergeCell ref="B5:P5"/>
    <mergeCell ref="C6:D6"/>
    <mergeCell ref="H6:P6"/>
    <mergeCell ref="C7:D7"/>
    <mergeCell ref="B8:D8"/>
    <mergeCell ref="C9:D9"/>
  </mergeCells>
  <pageMargins left="0.7" right="0.7" top="0.75" bottom="0.75" header="0.3" footer="0.3"/>
  <pageSetup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4"/>
  <sheetViews>
    <sheetView workbookViewId="0">
      <selection activeCell="I61" sqref="I61"/>
    </sheetView>
  </sheetViews>
  <sheetFormatPr defaultColWidth="9.109375" defaultRowHeight="13.2" x14ac:dyDescent="0.25"/>
  <cols>
    <col min="1" max="1" width="2.6640625" style="183" bestFit="1" customWidth="1"/>
    <col min="2" max="2" width="8.33203125" style="320" hidden="1" customWidth="1"/>
    <col min="3" max="3" width="31.44140625" style="320" customWidth="1"/>
    <col min="4" max="4" width="16.6640625" style="320" customWidth="1"/>
    <col min="5" max="5" width="18.88671875" style="168" customWidth="1"/>
    <col min="6" max="6" width="20.44140625" style="168" customWidth="1"/>
    <col min="7" max="16" width="9.6640625" style="320" customWidth="1"/>
    <col min="17" max="16384" width="9.109375" style="320"/>
  </cols>
  <sheetData>
    <row r="1" spans="1:23" x14ac:dyDescent="0.25">
      <c r="A1" s="180"/>
      <c r="B1" s="216"/>
      <c r="C1" s="395" t="str">
        <f>'Submission Cover Sheet'!D24</f>
        <v>xx/xx/20xx</v>
      </c>
      <c r="D1" s="396"/>
      <c r="E1" s="122"/>
      <c r="F1" s="122"/>
      <c r="G1" s="319"/>
      <c r="H1" s="319"/>
      <c r="O1" s="221"/>
      <c r="P1" s="259"/>
    </row>
    <row r="2" spans="1:23" x14ac:dyDescent="0.25">
      <c r="A2" s="180"/>
      <c r="B2" s="216"/>
      <c r="C2" s="373" t="s">
        <v>176</v>
      </c>
      <c r="D2" s="374"/>
      <c r="E2" s="374"/>
      <c r="F2" s="374"/>
      <c r="G2" s="374"/>
      <c r="H2" s="374"/>
      <c r="I2" s="374"/>
      <c r="J2" s="374"/>
      <c r="K2" s="374"/>
      <c r="L2" s="374"/>
      <c r="M2" s="374"/>
      <c r="N2" s="374"/>
      <c r="O2" s="374"/>
      <c r="P2" s="374"/>
    </row>
    <row r="3" spans="1:23" ht="15.6" x14ac:dyDescent="0.3">
      <c r="A3" s="180"/>
      <c r="B3" s="216"/>
      <c r="C3" s="373" t="str">
        <f>"Balance Sheet Schedule for "&amp;'Submission Cover Sheet'!D17</f>
        <v>Balance Sheet Schedule for XYZ</v>
      </c>
      <c r="D3" s="374"/>
      <c r="E3" s="374"/>
      <c r="F3" s="374"/>
      <c r="G3" s="374"/>
      <c r="H3" s="374"/>
      <c r="I3" s="374"/>
      <c r="J3" s="374"/>
      <c r="K3" s="374"/>
      <c r="L3" s="374"/>
      <c r="M3" s="374"/>
      <c r="N3" s="374"/>
      <c r="O3" s="374"/>
      <c r="P3" s="374"/>
      <c r="Q3" s="217"/>
      <c r="R3" s="217"/>
      <c r="S3" s="217"/>
      <c r="T3" s="217"/>
      <c r="U3" s="217"/>
      <c r="V3" s="217"/>
      <c r="W3" s="217"/>
    </row>
    <row r="4" spans="1:23" ht="15.6" x14ac:dyDescent="0.3">
      <c r="A4" s="180"/>
      <c r="B4" s="398" t="str">
        <f>"OCC Charter ID " &amp; 'Submission Cover Sheet'!D19</f>
        <v>OCC Charter ID #####</v>
      </c>
      <c r="C4" s="398"/>
      <c r="D4" s="398"/>
      <c r="E4" s="398"/>
      <c r="F4" s="398"/>
      <c r="G4" s="398"/>
      <c r="H4" s="398"/>
      <c r="I4" s="398"/>
      <c r="J4" s="398"/>
      <c r="K4" s="398"/>
      <c r="L4" s="398"/>
      <c r="M4" s="398"/>
      <c r="N4" s="398"/>
      <c r="O4" s="398"/>
      <c r="P4" s="398"/>
      <c r="Q4" s="217"/>
      <c r="R4" s="217"/>
      <c r="S4" s="217"/>
      <c r="T4" s="217"/>
      <c r="U4" s="217"/>
      <c r="V4" s="217"/>
      <c r="W4" s="217"/>
    </row>
    <row r="5" spans="1:23" ht="14.4" x14ac:dyDescent="0.3">
      <c r="A5" s="180"/>
      <c r="B5" s="397" t="s">
        <v>92</v>
      </c>
      <c r="C5" s="374"/>
      <c r="D5" s="374"/>
      <c r="E5" s="375"/>
      <c r="F5" s="374"/>
      <c r="G5" s="374"/>
      <c r="H5" s="374"/>
      <c r="I5" s="374"/>
      <c r="J5" s="374"/>
      <c r="K5" s="374"/>
      <c r="L5" s="374"/>
      <c r="M5" s="374"/>
      <c r="N5" s="374"/>
      <c r="O5" s="374"/>
      <c r="P5" s="374"/>
    </row>
    <row r="6" spans="1:23" s="112" customFormat="1" ht="12.75" customHeight="1" x14ac:dyDescent="0.25">
      <c r="A6" s="181"/>
      <c r="B6" s="222"/>
      <c r="C6" s="118"/>
      <c r="D6" s="113"/>
      <c r="E6" s="28"/>
      <c r="F6" s="28"/>
      <c r="G6" s="331" t="s">
        <v>56</v>
      </c>
      <c r="H6" s="391" t="s">
        <v>93</v>
      </c>
      <c r="I6" s="391"/>
      <c r="J6" s="391"/>
      <c r="K6" s="391"/>
      <c r="L6" s="391"/>
      <c r="M6" s="391"/>
      <c r="N6" s="391"/>
      <c r="O6" s="391"/>
      <c r="P6" s="392"/>
    </row>
    <row r="7" spans="1:23" ht="20.399999999999999" x14ac:dyDescent="0.25">
      <c r="A7" s="180"/>
      <c r="B7" s="219"/>
      <c r="C7" s="218" t="s">
        <v>60</v>
      </c>
      <c r="D7" s="160"/>
      <c r="E7" s="199" t="s">
        <v>102</v>
      </c>
      <c r="F7" s="199" t="s">
        <v>103</v>
      </c>
      <c r="G7" s="337" t="s">
        <v>225</v>
      </c>
      <c r="H7" s="336" t="s">
        <v>240</v>
      </c>
      <c r="I7" s="336" t="s">
        <v>241</v>
      </c>
      <c r="J7" s="336" t="s">
        <v>242</v>
      </c>
      <c r="K7" s="336" t="s">
        <v>243</v>
      </c>
      <c r="L7" s="336" t="s">
        <v>244</v>
      </c>
      <c r="M7" s="336" t="s">
        <v>245</v>
      </c>
      <c r="N7" s="336" t="s">
        <v>246</v>
      </c>
      <c r="O7" s="336" t="s">
        <v>247</v>
      </c>
      <c r="P7" s="335" t="s">
        <v>248</v>
      </c>
    </row>
    <row r="8" spans="1:23" x14ac:dyDescent="0.25">
      <c r="A8" s="182"/>
      <c r="B8" s="215"/>
      <c r="C8" s="416" t="s">
        <v>74</v>
      </c>
      <c r="D8" s="417"/>
      <c r="E8" s="174"/>
      <c r="F8" s="174"/>
      <c r="G8" s="223"/>
      <c r="H8" s="224"/>
      <c r="I8" s="329"/>
      <c r="J8" s="329"/>
      <c r="K8" s="329"/>
      <c r="L8" s="223"/>
      <c r="M8" s="224"/>
      <c r="N8" s="224"/>
      <c r="O8" s="329"/>
      <c r="P8" s="226"/>
    </row>
    <row r="9" spans="1:23" x14ac:dyDescent="0.25">
      <c r="A9" s="182">
        <f>1</f>
        <v>1</v>
      </c>
      <c r="B9" s="214"/>
      <c r="C9" s="407" t="s">
        <v>196</v>
      </c>
      <c r="D9" s="420"/>
      <c r="E9" s="177" t="s">
        <v>75</v>
      </c>
      <c r="F9" s="177" t="s">
        <v>75</v>
      </c>
      <c r="G9" s="227"/>
      <c r="H9" s="227"/>
      <c r="I9" s="227"/>
      <c r="J9" s="227"/>
      <c r="K9" s="227"/>
      <c r="L9" s="227"/>
      <c r="M9" s="227"/>
      <c r="N9" s="227"/>
      <c r="O9" s="227"/>
      <c r="P9" s="227"/>
    </row>
    <row r="10" spans="1:23" x14ac:dyDescent="0.25">
      <c r="A10" s="182">
        <f>A9+1</f>
        <v>2</v>
      </c>
      <c r="B10" s="214"/>
      <c r="C10" s="407" t="s">
        <v>191</v>
      </c>
      <c r="D10" s="420"/>
      <c r="E10" s="177" t="s">
        <v>76</v>
      </c>
      <c r="F10" s="177" t="s">
        <v>76</v>
      </c>
      <c r="G10" s="227"/>
      <c r="H10" s="227"/>
      <c r="I10" s="227"/>
      <c r="J10" s="227"/>
      <c r="K10" s="227"/>
      <c r="L10" s="227"/>
      <c r="M10" s="227"/>
      <c r="N10" s="227"/>
      <c r="O10" s="227"/>
      <c r="P10" s="227"/>
    </row>
    <row r="11" spans="1:23" x14ac:dyDescent="0.25">
      <c r="A11" s="182">
        <f>A10+1</f>
        <v>3</v>
      </c>
      <c r="B11" s="214"/>
      <c r="C11" s="407" t="s">
        <v>38</v>
      </c>
      <c r="D11" s="420"/>
      <c r="E11" s="177" t="s">
        <v>77</v>
      </c>
      <c r="F11" s="177" t="s">
        <v>77</v>
      </c>
      <c r="G11" s="227"/>
      <c r="H11" s="227"/>
      <c r="I11" s="227"/>
      <c r="J11" s="227"/>
      <c r="K11" s="227"/>
      <c r="L11" s="227"/>
      <c r="M11" s="227"/>
      <c r="N11" s="227"/>
      <c r="O11" s="227"/>
      <c r="P11" s="227"/>
    </row>
    <row r="12" spans="1:23" ht="20.399999999999999" x14ac:dyDescent="0.25">
      <c r="A12" s="182">
        <f t="shared" ref="A12:A40" si="0">A11+1</f>
        <v>4</v>
      </c>
      <c r="B12" s="214"/>
      <c r="C12" s="407" t="s">
        <v>192</v>
      </c>
      <c r="D12" s="420"/>
      <c r="E12" s="177" t="s">
        <v>119</v>
      </c>
      <c r="F12" s="177" t="s">
        <v>108</v>
      </c>
      <c r="G12" s="227"/>
      <c r="H12" s="227"/>
      <c r="I12" s="227"/>
      <c r="J12" s="227"/>
      <c r="K12" s="227"/>
      <c r="L12" s="227"/>
      <c r="M12" s="227"/>
      <c r="N12" s="227"/>
      <c r="O12" s="227"/>
      <c r="P12" s="227"/>
    </row>
    <row r="13" spans="1:23" ht="20.399999999999999" x14ac:dyDescent="0.25">
      <c r="A13" s="182">
        <f t="shared" si="0"/>
        <v>5</v>
      </c>
      <c r="B13" s="214"/>
      <c r="C13" s="407" t="s">
        <v>78</v>
      </c>
      <c r="D13" s="420"/>
      <c r="E13" s="177" t="s">
        <v>62</v>
      </c>
      <c r="F13" s="177" t="s">
        <v>62</v>
      </c>
      <c r="G13" s="227"/>
      <c r="H13" s="227"/>
      <c r="I13" s="227"/>
      <c r="J13" s="227"/>
      <c r="K13" s="227"/>
      <c r="L13" s="227"/>
      <c r="M13" s="227"/>
      <c r="N13" s="227"/>
      <c r="O13" s="227"/>
      <c r="P13" s="227"/>
    </row>
    <row r="14" spans="1:23" x14ac:dyDescent="0.25">
      <c r="A14" s="182">
        <f t="shared" si="0"/>
        <v>6</v>
      </c>
      <c r="B14" s="214"/>
      <c r="C14" s="407" t="s">
        <v>79</v>
      </c>
      <c r="D14" s="420"/>
      <c r="E14" s="177" t="s">
        <v>63</v>
      </c>
      <c r="F14" s="177" t="s">
        <v>63</v>
      </c>
      <c r="G14" s="227"/>
      <c r="H14" s="227"/>
      <c r="I14" s="227"/>
      <c r="J14" s="227"/>
      <c r="K14" s="227"/>
      <c r="L14" s="227"/>
      <c r="M14" s="227"/>
      <c r="N14" s="227"/>
      <c r="O14" s="227"/>
      <c r="P14" s="227"/>
    </row>
    <row r="15" spans="1:23" x14ac:dyDescent="0.25">
      <c r="A15" s="182">
        <f t="shared" si="0"/>
        <v>7</v>
      </c>
      <c r="B15" s="187"/>
      <c r="C15" s="418" t="s">
        <v>80</v>
      </c>
      <c r="D15" s="419"/>
      <c r="E15" s="177" t="s">
        <v>83</v>
      </c>
      <c r="F15" s="177" t="s">
        <v>83</v>
      </c>
      <c r="G15" s="227"/>
      <c r="H15" s="227"/>
      <c r="I15" s="227"/>
      <c r="J15" s="227"/>
      <c r="K15" s="227"/>
      <c r="L15" s="227"/>
      <c r="M15" s="227"/>
      <c r="N15" s="227"/>
      <c r="O15" s="227"/>
      <c r="P15" s="227"/>
    </row>
    <row r="16" spans="1:23" x14ac:dyDescent="0.25">
      <c r="A16" s="182">
        <f t="shared" si="0"/>
        <v>8</v>
      </c>
      <c r="B16" s="187"/>
      <c r="C16" s="418" t="s">
        <v>81</v>
      </c>
      <c r="D16" s="419"/>
      <c r="E16" s="177" t="s">
        <v>84</v>
      </c>
      <c r="F16" s="177" t="s">
        <v>84</v>
      </c>
      <c r="G16" s="227"/>
      <c r="H16" s="227"/>
      <c r="I16" s="227"/>
      <c r="J16" s="227"/>
      <c r="K16" s="227"/>
      <c r="L16" s="227"/>
      <c r="M16" s="227"/>
      <c r="N16" s="227"/>
      <c r="O16" s="227"/>
      <c r="P16" s="227"/>
    </row>
    <row r="17" spans="1:16" x14ac:dyDescent="0.25">
      <c r="A17" s="182">
        <f t="shared" si="0"/>
        <v>9</v>
      </c>
      <c r="B17" s="187"/>
      <c r="C17" s="418" t="s">
        <v>82</v>
      </c>
      <c r="D17" s="419"/>
      <c r="E17" s="185" t="s">
        <v>85</v>
      </c>
      <c r="F17" s="185" t="s">
        <v>85</v>
      </c>
      <c r="G17" s="227"/>
      <c r="H17" s="227"/>
      <c r="I17" s="227"/>
      <c r="J17" s="227"/>
      <c r="K17" s="227"/>
      <c r="L17" s="227"/>
      <c r="M17" s="227"/>
      <c r="N17" s="227"/>
      <c r="O17" s="227"/>
      <c r="P17" s="227"/>
    </row>
    <row r="18" spans="1:16" x14ac:dyDescent="0.25">
      <c r="A18" s="182">
        <f t="shared" si="0"/>
        <v>10</v>
      </c>
      <c r="B18" s="228"/>
      <c r="C18" s="407" t="s">
        <v>34</v>
      </c>
      <c r="D18" s="420"/>
      <c r="E18" s="177" t="s">
        <v>86</v>
      </c>
      <c r="F18" s="177" t="s">
        <v>109</v>
      </c>
      <c r="G18" s="227"/>
      <c r="H18" s="227"/>
      <c r="I18" s="227"/>
      <c r="J18" s="227"/>
      <c r="K18" s="227"/>
      <c r="L18" s="227"/>
      <c r="M18" s="227"/>
      <c r="N18" s="227"/>
      <c r="O18" s="227"/>
      <c r="P18" s="227"/>
    </row>
    <row r="19" spans="1:16" x14ac:dyDescent="0.25">
      <c r="A19" s="182">
        <f t="shared" si="0"/>
        <v>11</v>
      </c>
      <c r="B19" s="228"/>
      <c r="C19" s="401" t="s">
        <v>64</v>
      </c>
      <c r="D19" s="402"/>
      <c r="E19" s="177" t="s">
        <v>65</v>
      </c>
      <c r="F19" s="177" t="s">
        <v>110</v>
      </c>
      <c r="G19" s="227"/>
      <c r="H19" s="227"/>
      <c r="I19" s="227"/>
      <c r="J19" s="227"/>
      <c r="K19" s="227"/>
      <c r="L19" s="227"/>
      <c r="M19" s="227"/>
      <c r="N19" s="227"/>
      <c r="O19" s="227"/>
      <c r="P19" s="227"/>
    </row>
    <row r="20" spans="1:16" ht="20.399999999999999" x14ac:dyDescent="0.25">
      <c r="A20" s="182">
        <f t="shared" si="0"/>
        <v>12</v>
      </c>
      <c r="B20" s="228"/>
      <c r="C20" s="407" t="s">
        <v>35</v>
      </c>
      <c r="D20" s="408"/>
      <c r="E20" s="177" t="s">
        <v>150</v>
      </c>
      <c r="F20" s="177" t="s">
        <v>151</v>
      </c>
      <c r="G20" s="227"/>
      <c r="H20" s="227"/>
      <c r="I20" s="227"/>
      <c r="J20" s="227"/>
      <c r="K20" s="227"/>
      <c r="L20" s="227"/>
      <c r="M20" s="227"/>
      <c r="N20" s="227"/>
      <c r="O20" s="227"/>
      <c r="P20" s="227"/>
    </row>
    <row r="21" spans="1:16" x14ac:dyDescent="0.25">
      <c r="A21" s="182">
        <f t="shared" si="0"/>
        <v>13</v>
      </c>
      <c r="B21" s="228"/>
      <c r="C21" s="407" t="s">
        <v>193</v>
      </c>
      <c r="D21" s="408"/>
      <c r="E21" s="177" t="s">
        <v>189</v>
      </c>
      <c r="F21" s="177" t="s">
        <v>189</v>
      </c>
      <c r="G21" s="227"/>
      <c r="H21" s="227"/>
      <c r="I21" s="227"/>
      <c r="J21" s="227"/>
      <c r="K21" s="227"/>
      <c r="L21" s="227"/>
      <c r="M21" s="227"/>
      <c r="N21" s="227"/>
      <c r="O21" s="227"/>
      <c r="P21" s="227"/>
    </row>
    <row r="22" spans="1:16" ht="30.6" x14ac:dyDescent="0.25">
      <c r="A22" s="182">
        <f t="shared" si="0"/>
        <v>14</v>
      </c>
      <c r="B22" s="229"/>
      <c r="C22" s="401" t="s">
        <v>66</v>
      </c>
      <c r="D22" s="402"/>
      <c r="E22" s="173" t="s">
        <v>155</v>
      </c>
      <c r="F22" s="177" t="s">
        <v>257</v>
      </c>
      <c r="G22" s="227"/>
      <c r="H22" s="227"/>
      <c r="I22" s="227"/>
      <c r="J22" s="227"/>
      <c r="K22" s="227"/>
      <c r="L22" s="227"/>
      <c r="M22" s="227"/>
      <c r="N22" s="227"/>
      <c r="O22" s="227"/>
      <c r="P22" s="227"/>
    </row>
    <row r="23" spans="1:16" x14ac:dyDescent="0.25">
      <c r="A23" s="182">
        <f t="shared" si="0"/>
        <v>15</v>
      </c>
      <c r="B23" s="230"/>
      <c r="C23" s="412" t="s">
        <v>94</v>
      </c>
      <c r="D23" s="413"/>
      <c r="E23" s="200" t="s">
        <v>45</v>
      </c>
      <c r="F23" s="200" t="s">
        <v>107</v>
      </c>
      <c r="G23" s="231">
        <f>SUM(G9:G22)</f>
        <v>0</v>
      </c>
      <c r="H23" s="231">
        <f t="shared" ref="H23:P23" si="1">SUM(H9:H22)</f>
        <v>0</v>
      </c>
      <c r="I23" s="231">
        <f t="shared" si="1"/>
        <v>0</v>
      </c>
      <c r="J23" s="231">
        <f t="shared" si="1"/>
        <v>0</v>
      </c>
      <c r="K23" s="231">
        <f t="shared" si="1"/>
        <v>0</v>
      </c>
      <c r="L23" s="231">
        <f t="shared" si="1"/>
        <v>0</v>
      </c>
      <c r="M23" s="231">
        <f t="shared" si="1"/>
        <v>0</v>
      </c>
      <c r="N23" s="231">
        <f t="shared" si="1"/>
        <v>0</v>
      </c>
      <c r="O23" s="231">
        <f>SUM(O9:O22)</f>
        <v>0</v>
      </c>
      <c r="P23" s="231">
        <f t="shared" si="1"/>
        <v>0</v>
      </c>
    </row>
    <row r="24" spans="1:16" x14ac:dyDescent="0.25">
      <c r="A24" s="182">
        <f t="shared" si="0"/>
        <v>16</v>
      </c>
      <c r="B24" s="214"/>
      <c r="C24" s="414" t="s">
        <v>5</v>
      </c>
      <c r="D24" s="415"/>
      <c r="E24" s="185" t="s">
        <v>46</v>
      </c>
      <c r="F24" s="185" t="s">
        <v>104</v>
      </c>
      <c r="G24" s="119"/>
      <c r="H24" s="165"/>
      <c r="I24" s="232"/>
      <c r="J24" s="232"/>
      <c r="K24" s="232"/>
      <c r="L24" s="232"/>
      <c r="M24" s="232"/>
      <c r="N24" s="232"/>
      <c r="O24" s="232"/>
      <c r="P24" s="119"/>
    </row>
    <row r="25" spans="1:16" x14ac:dyDescent="0.25">
      <c r="A25" s="182"/>
      <c r="B25" s="214"/>
      <c r="C25" s="409" t="s">
        <v>147</v>
      </c>
      <c r="D25" s="410"/>
      <c r="E25" s="202"/>
      <c r="F25" s="202"/>
      <c r="G25" s="223"/>
      <c r="H25" s="224"/>
      <c r="I25" s="225"/>
      <c r="J25" s="225"/>
      <c r="K25" s="225"/>
      <c r="L25" s="233"/>
      <c r="M25" s="234"/>
      <c r="N25" s="234"/>
      <c r="O25" s="225"/>
      <c r="P25" s="226"/>
    </row>
    <row r="26" spans="1:16" ht="51" x14ac:dyDescent="0.25">
      <c r="A26" s="182">
        <f>A24+1</f>
        <v>17</v>
      </c>
      <c r="B26" s="187"/>
      <c r="C26" s="405" t="s">
        <v>197</v>
      </c>
      <c r="D26" s="406"/>
      <c r="E26" s="177" t="s">
        <v>120</v>
      </c>
      <c r="F26" s="177" t="s">
        <v>121</v>
      </c>
      <c r="G26" s="227"/>
      <c r="H26" s="227"/>
      <c r="I26" s="227"/>
      <c r="J26" s="227"/>
      <c r="K26" s="227"/>
      <c r="L26" s="227"/>
      <c r="M26" s="227"/>
      <c r="N26" s="227"/>
      <c r="O26" s="227"/>
      <c r="P26" s="227"/>
    </row>
    <row r="27" spans="1:16" x14ac:dyDescent="0.25">
      <c r="A27" s="182">
        <f t="shared" si="0"/>
        <v>18</v>
      </c>
      <c r="B27" s="187"/>
      <c r="C27" s="405" t="s">
        <v>177</v>
      </c>
      <c r="D27" s="425"/>
      <c r="E27" s="177" t="s">
        <v>67</v>
      </c>
      <c r="F27" s="177" t="s">
        <v>112</v>
      </c>
      <c r="G27" s="227"/>
      <c r="H27" s="227"/>
      <c r="I27" s="227"/>
      <c r="J27" s="227"/>
      <c r="K27" s="227"/>
      <c r="L27" s="227"/>
      <c r="M27" s="227"/>
      <c r="N27" s="227"/>
      <c r="O27" s="227"/>
      <c r="P27" s="227"/>
    </row>
    <row r="28" spans="1:16" ht="30.6" x14ac:dyDescent="0.25">
      <c r="A28" s="182">
        <f t="shared" si="0"/>
        <v>19</v>
      </c>
      <c r="B28" s="187"/>
      <c r="C28" s="403" t="s">
        <v>68</v>
      </c>
      <c r="D28" s="404"/>
      <c r="E28" s="177" t="s">
        <v>122</v>
      </c>
      <c r="F28" s="177" t="s">
        <v>123</v>
      </c>
      <c r="G28" s="227"/>
      <c r="H28" s="227"/>
      <c r="I28" s="227"/>
      <c r="J28" s="227"/>
      <c r="K28" s="227"/>
      <c r="L28" s="227"/>
      <c r="M28" s="227"/>
      <c r="N28" s="227"/>
      <c r="O28" s="227"/>
      <c r="P28" s="227"/>
    </row>
    <row r="29" spans="1:16" ht="30.6" x14ac:dyDescent="0.25">
      <c r="A29" s="182">
        <f t="shared" si="0"/>
        <v>20</v>
      </c>
      <c r="B29" s="187"/>
      <c r="C29" s="321" t="s">
        <v>178</v>
      </c>
      <c r="D29" s="323"/>
      <c r="E29" s="177" t="s">
        <v>124</v>
      </c>
      <c r="F29" s="177" t="s">
        <v>125</v>
      </c>
      <c r="G29" s="227"/>
      <c r="H29" s="227"/>
      <c r="I29" s="227"/>
      <c r="J29" s="227"/>
      <c r="K29" s="227"/>
      <c r="L29" s="227"/>
      <c r="M29" s="227"/>
      <c r="N29" s="227"/>
      <c r="O29" s="227"/>
      <c r="P29" s="227"/>
    </row>
    <row r="30" spans="1:16" x14ac:dyDescent="0.25">
      <c r="A30" s="182">
        <f t="shared" si="0"/>
        <v>21</v>
      </c>
      <c r="B30" s="187"/>
      <c r="C30" s="426" t="s">
        <v>219</v>
      </c>
      <c r="D30" s="427"/>
      <c r="E30" s="200" t="s">
        <v>47</v>
      </c>
      <c r="F30" s="200" t="s">
        <v>111</v>
      </c>
      <c r="G30" s="235">
        <f>SUM(G26:G29)</f>
        <v>0</v>
      </c>
      <c r="H30" s="236">
        <f t="shared" ref="H30:P30" si="2">SUM(H26:H29)</f>
        <v>0</v>
      </c>
      <c r="I30" s="236">
        <f t="shared" si="2"/>
        <v>0</v>
      </c>
      <c r="J30" s="236">
        <f t="shared" si="2"/>
        <v>0</v>
      </c>
      <c r="K30" s="236">
        <f t="shared" si="2"/>
        <v>0</v>
      </c>
      <c r="L30" s="236">
        <f t="shared" si="2"/>
        <v>0</v>
      </c>
      <c r="M30" s="236">
        <f t="shared" si="2"/>
        <v>0</v>
      </c>
      <c r="N30" s="236">
        <f t="shared" si="2"/>
        <v>0</v>
      </c>
      <c r="O30" s="236">
        <f t="shared" si="2"/>
        <v>0</v>
      </c>
      <c r="P30" s="236">
        <f t="shared" si="2"/>
        <v>0</v>
      </c>
    </row>
    <row r="31" spans="1:16" ht="51" x14ac:dyDescent="0.25">
      <c r="A31" s="182">
        <f>A30+1</f>
        <v>22</v>
      </c>
      <c r="B31" s="187"/>
      <c r="C31" s="405" t="s">
        <v>197</v>
      </c>
      <c r="D31" s="406"/>
      <c r="E31" s="194" t="s">
        <v>126</v>
      </c>
      <c r="F31" s="194" t="s">
        <v>127</v>
      </c>
      <c r="G31" s="227"/>
      <c r="H31" s="227"/>
      <c r="I31" s="227"/>
      <c r="J31" s="227"/>
      <c r="K31" s="227"/>
      <c r="L31" s="227"/>
      <c r="M31" s="227"/>
      <c r="N31" s="227"/>
      <c r="O31" s="227"/>
      <c r="P31" s="227"/>
    </row>
    <row r="32" spans="1:16" x14ac:dyDescent="0.25">
      <c r="A32" s="182">
        <f t="shared" si="0"/>
        <v>23</v>
      </c>
      <c r="B32" s="187"/>
      <c r="C32" s="403" t="s">
        <v>177</v>
      </c>
      <c r="D32" s="411"/>
      <c r="E32" s="195" t="s">
        <v>69</v>
      </c>
      <c r="F32" s="195" t="s">
        <v>114</v>
      </c>
      <c r="G32" s="227"/>
      <c r="H32" s="227"/>
      <c r="I32" s="227"/>
      <c r="J32" s="227"/>
      <c r="K32" s="227"/>
      <c r="L32" s="227"/>
      <c r="M32" s="227"/>
      <c r="N32" s="227"/>
      <c r="O32" s="227"/>
      <c r="P32" s="227"/>
    </row>
    <row r="33" spans="1:16" ht="30.6" x14ac:dyDescent="0.25">
      <c r="A33" s="182">
        <f t="shared" si="0"/>
        <v>24</v>
      </c>
      <c r="B33" s="187"/>
      <c r="C33" s="403" t="s">
        <v>68</v>
      </c>
      <c r="D33" s="404"/>
      <c r="E33" s="195" t="s">
        <v>128</v>
      </c>
      <c r="F33" s="195" t="s">
        <v>129</v>
      </c>
      <c r="G33" s="227"/>
      <c r="H33" s="227"/>
      <c r="I33" s="227"/>
      <c r="J33" s="227"/>
      <c r="K33" s="227"/>
      <c r="L33" s="227"/>
      <c r="M33" s="227"/>
      <c r="N33" s="227"/>
      <c r="O33" s="227"/>
      <c r="P33" s="227"/>
    </row>
    <row r="34" spans="1:16" ht="30.6" x14ac:dyDescent="0.25">
      <c r="A34" s="182">
        <f t="shared" si="0"/>
        <v>25</v>
      </c>
      <c r="B34" s="187"/>
      <c r="C34" s="405" t="s">
        <v>179</v>
      </c>
      <c r="D34" s="432"/>
      <c r="E34" s="195" t="s">
        <v>130</v>
      </c>
      <c r="F34" s="195" t="s">
        <v>131</v>
      </c>
      <c r="G34" s="227"/>
      <c r="H34" s="227"/>
      <c r="I34" s="227"/>
      <c r="J34" s="227"/>
      <c r="K34" s="227"/>
      <c r="L34" s="227"/>
      <c r="M34" s="227"/>
      <c r="N34" s="227"/>
      <c r="O34" s="227"/>
      <c r="P34" s="227"/>
    </row>
    <row r="35" spans="1:16" x14ac:dyDescent="0.25">
      <c r="A35" s="182">
        <f t="shared" si="0"/>
        <v>26</v>
      </c>
      <c r="B35" s="187"/>
      <c r="C35" s="426" t="s">
        <v>220</v>
      </c>
      <c r="D35" s="427"/>
      <c r="E35" s="200" t="s">
        <v>48</v>
      </c>
      <c r="F35" s="200" t="s">
        <v>113</v>
      </c>
      <c r="G35" s="235">
        <f>SUM(G31:G34)</f>
        <v>0</v>
      </c>
      <c r="H35" s="236">
        <f t="shared" ref="H35:P35" si="3">SUM(H31:H34)</f>
        <v>0</v>
      </c>
      <c r="I35" s="236">
        <f t="shared" si="3"/>
        <v>0</v>
      </c>
      <c r="J35" s="236">
        <f t="shared" si="3"/>
        <v>0</v>
      </c>
      <c r="K35" s="236">
        <f t="shared" si="3"/>
        <v>0</v>
      </c>
      <c r="L35" s="236">
        <f t="shared" si="3"/>
        <v>0</v>
      </c>
      <c r="M35" s="236">
        <f t="shared" si="3"/>
        <v>0</v>
      </c>
      <c r="N35" s="236">
        <f t="shared" si="3"/>
        <v>0</v>
      </c>
      <c r="O35" s="236">
        <f t="shared" si="3"/>
        <v>0</v>
      </c>
      <c r="P35" s="236">
        <f t="shared" si="3"/>
        <v>0</v>
      </c>
    </row>
    <row r="36" spans="1:16" x14ac:dyDescent="0.25">
      <c r="A36" s="182">
        <f t="shared" si="0"/>
        <v>27</v>
      </c>
      <c r="B36" s="214"/>
      <c r="C36" s="399" t="s">
        <v>7</v>
      </c>
      <c r="D36" s="400"/>
      <c r="E36" s="176" t="s">
        <v>49</v>
      </c>
      <c r="F36" s="176" t="s">
        <v>115</v>
      </c>
      <c r="G36" s="227"/>
      <c r="H36" s="227"/>
      <c r="I36" s="227"/>
      <c r="J36" s="227"/>
      <c r="K36" s="227"/>
      <c r="L36" s="227"/>
      <c r="M36" s="227"/>
      <c r="N36" s="227"/>
      <c r="O36" s="227"/>
      <c r="P36" s="227"/>
    </row>
    <row r="37" spans="1:16" x14ac:dyDescent="0.25">
      <c r="A37" s="182">
        <f t="shared" si="0"/>
        <v>28</v>
      </c>
      <c r="B37" s="214"/>
      <c r="C37" s="401" t="s">
        <v>8</v>
      </c>
      <c r="D37" s="402"/>
      <c r="E37" s="177" t="s">
        <v>132</v>
      </c>
      <c r="F37" s="177" t="s">
        <v>133</v>
      </c>
      <c r="G37" s="227"/>
      <c r="H37" s="227"/>
      <c r="I37" s="227"/>
      <c r="J37" s="227"/>
      <c r="K37" s="227"/>
      <c r="L37" s="227"/>
      <c r="M37" s="227"/>
      <c r="N37" s="227"/>
      <c r="O37" s="227"/>
      <c r="P37" s="227"/>
    </row>
    <row r="38" spans="1:16" x14ac:dyDescent="0.25">
      <c r="A38" s="182">
        <f t="shared" si="0"/>
        <v>29</v>
      </c>
      <c r="B38" s="214"/>
      <c r="C38" s="401" t="s">
        <v>88</v>
      </c>
      <c r="D38" s="402"/>
      <c r="E38" s="177" t="s">
        <v>87</v>
      </c>
      <c r="F38" s="177" t="s">
        <v>116</v>
      </c>
      <c r="G38" s="227"/>
      <c r="H38" s="227"/>
      <c r="I38" s="227"/>
      <c r="J38" s="227"/>
      <c r="K38" s="227"/>
      <c r="L38" s="227"/>
      <c r="M38" s="227"/>
      <c r="N38" s="227"/>
      <c r="O38" s="227"/>
      <c r="P38" s="227"/>
    </row>
    <row r="39" spans="1:16" x14ac:dyDescent="0.25">
      <c r="A39" s="182">
        <f t="shared" si="0"/>
        <v>30</v>
      </c>
      <c r="B39" s="214"/>
      <c r="C39" s="401" t="s">
        <v>199</v>
      </c>
      <c r="D39" s="402"/>
      <c r="E39" s="177" t="s">
        <v>189</v>
      </c>
      <c r="F39" s="177" t="s">
        <v>189</v>
      </c>
      <c r="G39" s="227"/>
      <c r="H39" s="227"/>
      <c r="I39" s="227"/>
      <c r="J39" s="227"/>
      <c r="K39" s="227"/>
      <c r="L39" s="227"/>
      <c r="M39" s="227"/>
      <c r="N39" s="227"/>
      <c r="O39" s="227"/>
      <c r="P39" s="227"/>
    </row>
    <row r="40" spans="1:16" x14ac:dyDescent="0.25">
      <c r="A40" s="182">
        <f t="shared" si="0"/>
        <v>31</v>
      </c>
      <c r="B40" s="230"/>
      <c r="C40" s="428" t="s">
        <v>221</v>
      </c>
      <c r="D40" s="429"/>
      <c r="E40" s="200" t="s">
        <v>50</v>
      </c>
      <c r="F40" s="200" t="s">
        <v>105</v>
      </c>
      <c r="G40" s="235">
        <f>G23+G30+G35+G36+G37+G38+G39-G24</f>
        <v>0</v>
      </c>
      <c r="H40" s="236">
        <f t="shared" ref="H40:P40" si="4">H23+H30+H35+H36+H37+H38+H39-H24</f>
        <v>0</v>
      </c>
      <c r="I40" s="236">
        <f t="shared" si="4"/>
        <v>0</v>
      </c>
      <c r="J40" s="236">
        <f t="shared" si="4"/>
        <v>0</v>
      </c>
      <c r="K40" s="236">
        <f t="shared" si="4"/>
        <v>0</v>
      </c>
      <c r="L40" s="236">
        <f t="shared" si="4"/>
        <v>0</v>
      </c>
      <c r="M40" s="236">
        <f t="shared" si="4"/>
        <v>0</v>
      </c>
      <c r="N40" s="236">
        <f t="shared" si="4"/>
        <v>0</v>
      </c>
      <c r="O40" s="236">
        <f t="shared" si="4"/>
        <v>0</v>
      </c>
      <c r="P40" s="236">
        <f t="shared" si="4"/>
        <v>0</v>
      </c>
    </row>
    <row r="41" spans="1:16" s="171" customFormat="1" ht="20.399999999999999" x14ac:dyDescent="0.25">
      <c r="A41" s="179">
        <v>32</v>
      </c>
      <c r="B41" s="237"/>
      <c r="C41" s="399" t="s">
        <v>157</v>
      </c>
      <c r="D41" s="400"/>
      <c r="E41" s="203" t="s">
        <v>158</v>
      </c>
      <c r="F41" s="203" t="s">
        <v>158</v>
      </c>
      <c r="G41" s="227"/>
      <c r="H41" s="227"/>
      <c r="I41" s="227"/>
      <c r="J41" s="227"/>
      <c r="K41" s="227"/>
      <c r="L41" s="227"/>
      <c r="M41" s="227"/>
      <c r="N41" s="227"/>
      <c r="O41" s="227"/>
      <c r="P41" s="227"/>
    </row>
    <row r="42" spans="1:16" s="171" customFormat="1" ht="40.799999999999997" x14ac:dyDescent="0.25">
      <c r="A42" s="179">
        <f>A41+1</f>
        <v>33</v>
      </c>
      <c r="B42" s="237"/>
      <c r="C42" s="401" t="s">
        <v>25</v>
      </c>
      <c r="D42" s="402"/>
      <c r="E42" s="204" t="s">
        <v>258</v>
      </c>
      <c r="F42" s="204" t="s">
        <v>162</v>
      </c>
      <c r="G42" s="227"/>
      <c r="H42" s="227"/>
      <c r="I42" s="227"/>
      <c r="J42" s="227"/>
      <c r="K42" s="227"/>
      <c r="L42" s="227"/>
      <c r="M42" s="227"/>
      <c r="N42" s="227"/>
      <c r="O42" s="227"/>
      <c r="P42" s="227"/>
    </row>
    <row r="43" spans="1:16" x14ac:dyDescent="0.25">
      <c r="A43" s="179">
        <f>A42+1</f>
        <v>34</v>
      </c>
      <c r="B43" s="228"/>
      <c r="C43" s="401" t="s">
        <v>10</v>
      </c>
      <c r="D43" s="402"/>
      <c r="E43" s="178" t="s">
        <v>52</v>
      </c>
      <c r="F43" s="178" t="s">
        <v>117</v>
      </c>
      <c r="G43" s="227"/>
      <c r="H43" s="227"/>
      <c r="I43" s="227"/>
      <c r="J43" s="227"/>
      <c r="K43" s="227"/>
      <c r="L43" s="227"/>
      <c r="M43" s="227"/>
      <c r="N43" s="227"/>
      <c r="O43" s="227"/>
      <c r="P43" s="227"/>
    </row>
    <row r="44" spans="1:16" x14ac:dyDescent="0.25">
      <c r="A44" s="182">
        <f t="shared" ref="A44:A45" si="5">A43+1</f>
        <v>35</v>
      </c>
      <c r="B44" s="228"/>
      <c r="C44" s="401" t="s">
        <v>198</v>
      </c>
      <c r="D44" s="402"/>
      <c r="E44" s="177" t="s">
        <v>189</v>
      </c>
      <c r="F44" s="177" t="s">
        <v>189</v>
      </c>
      <c r="G44" s="227"/>
      <c r="H44" s="227"/>
      <c r="I44" s="227"/>
      <c r="J44" s="227"/>
      <c r="K44" s="227"/>
      <c r="L44" s="227"/>
      <c r="M44" s="227"/>
      <c r="N44" s="227"/>
      <c r="O44" s="227"/>
      <c r="P44" s="227"/>
    </row>
    <row r="45" spans="1:16" x14ac:dyDescent="0.25">
      <c r="A45" s="182">
        <f t="shared" si="5"/>
        <v>36</v>
      </c>
      <c r="B45" s="230"/>
      <c r="C45" s="325" t="s">
        <v>164</v>
      </c>
      <c r="D45" s="326"/>
      <c r="E45" s="205" t="s">
        <v>44</v>
      </c>
      <c r="F45" s="205" t="s">
        <v>106</v>
      </c>
      <c r="G45" s="238">
        <f>SUM(G41:G44)</f>
        <v>0</v>
      </c>
      <c r="H45" s="239">
        <f t="shared" ref="H45:P45" si="6">SUM(H41:H44)</f>
        <v>0</v>
      </c>
      <c r="I45" s="239">
        <f t="shared" si="6"/>
        <v>0</v>
      </c>
      <c r="J45" s="239">
        <f t="shared" si="6"/>
        <v>0</v>
      </c>
      <c r="K45" s="239">
        <f t="shared" si="6"/>
        <v>0</v>
      </c>
      <c r="L45" s="239">
        <f t="shared" si="6"/>
        <v>0</v>
      </c>
      <c r="M45" s="239">
        <f t="shared" si="6"/>
        <v>0</v>
      </c>
      <c r="N45" s="239">
        <f t="shared" si="6"/>
        <v>0</v>
      </c>
      <c r="O45" s="239">
        <f t="shared" si="6"/>
        <v>0</v>
      </c>
      <c r="P45" s="239">
        <f t="shared" si="6"/>
        <v>0</v>
      </c>
    </row>
    <row r="46" spans="1:16" x14ac:dyDescent="0.25">
      <c r="A46" s="182"/>
      <c r="B46" s="215"/>
      <c r="C46" s="188"/>
      <c r="D46" s="318"/>
      <c r="E46" s="174"/>
      <c r="F46" s="174"/>
      <c r="G46" s="240"/>
      <c r="H46" s="114"/>
      <c r="I46" s="163"/>
      <c r="J46" s="167"/>
      <c r="K46" s="167"/>
      <c r="L46" s="162"/>
      <c r="M46" s="166"/>
      <c r="N46" s="161"/>
      <c r="O46" s="167"/>
      <c r="P46" s="121"/>
    </row>
    <row r="47" spans="1:16" x14ac:dyDescent="0.25">
      <c r="A47" s="182">
        <f>A45+1</f>
        <v>37</v>
      </c>
      <c r="B47" s="213"/>
      <c r="C47" s="430" t="s">
        <v>41</v>
      </c>
      <c r="D47" s="431"/>
      <c r="E47" s="174" t="s">
        <v>51</v>
      </c>
      <c r="F47" s="174" t="s">
        <v>118</v>
      </c>
      <c r="G47" s="227"/>
      <c r="H47" s="227"/>
      <c r="I47" s="227"/>
      <c r="J47" s="227"/>
      <c r="K47" s="227"/>
      <c r="L47" s="227"/>
      <c r="M47" s="227"/>
      <c r="N47" s="227"/>
      <c r="O47" s="227"/>
      <c r="P47" s="227"/>
    </row>
    <row r="48" spans="1:16" ht="30.6" x14ac:dyDescent="0.25">
      <c r="A48" s="182">
        <v>38</v>
      </c>
      <c r="B48" s="228"/>
      <c r="C48" s="401" t="s">
        <v>161</v>
      </c>
      <c r="D48" s="402"/>
      <c r="E48" s="173" t="s">
        <v>160</v>
      </c>
      <c r="F48" s="173" t="s">
        <v>159</v>
      </c>
      <c r="G48" s="227"/>
      <c r="H48" s="227"/>
      <c r="I48" s="227"/>
      <c r="J48" s="227"/>
      <c r="K48" s="227"/>
      <c r="L48" s="227"/>
      <c r="M48" s="227"/>
      <c r="N48" s="227"/>
      <c r="O48" s="227"/>
      <c r="P48" s="227"/>
    </row>
    <row r="49" spans="1:16" ht="12.75" customHeight="1" x14ac:dyDescent="0.25">
      <c r="A49" s="182">
        <f t="shared" ref="A49" si="7">A48+1</f>
        <v>39</v>
      </c>
      <c r="B49" s="241"/>
      <c r="C49" s="325" t="s">
        <v>163</v>
      </c>
      <c r="D49" s="326"/>
      <c r="E49" s="201" t="s">
        <v>148</v>
      </c>
      <c r="F49" s="201" t="s">
        <v>149</v>
      </c>
      <c r="G49" s="242">
        <f t="shared" ref="G49:P49" si="8">SUM(G47:G48)</f>
        <v>0</v>
      </c>
      <c r="H49" s="242">
        <f t="shared" si="8"/>
        <v>0</v>
      </c>
      <c r="I49" s="242">
        <f t="shared" si="8"/>
        <v>0</v>
      </c>
      <c r="J49" s="242">
        <f t="shared" si="8"/>
        <v>0</v>
      </c>
      <c r="K49" s="242">
        <f t="shared" si="8"/>
        <v>0</v>
      </c>
      <c r="L49" s="242">
        <f t="shared" si="8"/>
        <v>0</v>
      </c>
      <c r="M49" s="242">
        <f t="shared" si="8"/>
        <v>0</v>
      </c>
      <c r="N49" s="242">
        <f t="shared" si="8"/>
        <v>0</v>
      </c>
      <c r="O49" s="242">
        <f t="shared" si="8"/>
        <v>0</v>
      </c>
      <c r="P49" s="242">
        <f t="shared" si="8"/>
        <v>0</v>
      </c>
    </row>
    <row r="50" spans="1:16" x14ac:dyDescent="0.25">
      <c r="A50" s="182"/>
      <c r="B50" s="243"/>
      <c r="C50" s="244"/>
      <c r="D50" s="189"/>
      <c r="E50" s="190"/>
      <c r="F50" s="190"/>
      <c r="G50" s="245"/>
      <c r="H50" s="245"/>
      <c r="I50" s="245"/>
      <c r="J50" s="245"/>
      <c r="K50" s="245"/>
      <c r="L50" s="245"/>
      <c r="M50" s="245"/>
      <c r="N50" s="245"/>
      <c r="O50" s="245"/>
      <c r="P50" s="245"/>
    </row>
    <row r="51" spans="1:16" s="112" customFormat="1" ht="12.75" customHeight="1" x14ac:dyDescent="0.25">
      <c r="A51" s="182"/>
      <c r="B51" s="246"/>
      <c r="C51" s="120"/>
      <c r="D51" s="117"/>
      <c r="E51" s="72"/>
      <c r="F51" s="73"/>
      <c r="G51" s="331" t="s">
        <v>56</v>
      </c>
      <c r="H51" s="391" t="s">
        <v>93</v>
      </c>
      <c r="I51" s="391"/>
      <c r="J51" s="391"/>
      <c r="K51" s="391"/>
      <c r="L51" s="391"/>
      <c r="M51" s="391"/>
      <c r="N51" s="391"/>
      <c r="O51" s="391"/>
      <c r="P51" s="392"/>
    </row>
    <row r="52" spans="1:16" ht="20.399999999999999" x14ac:dyDescent="0.25">
      <c r="A52" s="182"/>
      <c r="B52" s="247"/>
      <c r="C52" s="218" t="s">
        <v>22</v>
      </c>
      <c r="D52" s="115"/>
      <c r="E52" s="175" t="s">
        <v>102</v>
      </c>
      <c r="F52" s="199" t="s">
        <v>103</v>
      </c>
      <c r="G52" s="337" t="s">
        <v>225</v>
      </c>
      <c r="H52" s="336" t="s">
        <v>240</v>
      </c>
      <c r="I52" s="336" t="s">
        <v>241</v>
      </c>
      <c r="J52" s="336" t="s">
        <v>242</v>
      </c>
      <c r="K52" s="336" t="s">
        <v>243</v>
      </c>
      <c r="L52" s="336" t="s">
        <v>244</v>
      </c>
      <c r="M52" s="336" t="s">
        <v>245</v>
      </c>
      <c r="N52" s="336" t="s">
        <v>246</v>
      </c>
      <c r="O52" s="336" t="s">
        <v>247</v>
      </c>
      <c r="P52" s="335" t="s">
        <v>248</v>
      </c>
    </row>
    <row r="53" spans="1:16" x14ac:dyDescent="0.25">
      <c r="A53" s="182">
        <v>40</v>
      </c>
      <c r="B53" s="213"/>
      <c r="C53" s="423" t="s">
        <v>40</v>
      </c>
      <c r="D53" s="424"/>
      <c r="E53" s="176" t="s">
        <v>238</v>
      </c>
      <c r="F53" s="176" t="s">
        <v>226</v>
      </c>
      <c r="G53" s="248"/>
      <c r="H53" s="248"/>
      <c r="I53" s="248"/>
      <c r="J53" s="248"/>
      <c r="K53" s="248"/>
      <c r="L53" s="248"/>
      <c r="M53" s="248"/>
      <c r="N53" s="248"/>
      <c r="O53" s="248"/>
      <c r="P53" s="248"/>
    </row>
    <row r="54" spans="1:16" ht="16.5" customHeight="1" x14ac:dyDescent="0.25">
      <c r="A54" s="182">
        <v>41</v>
      </c>
      <c r="B54" s="213"/>
      <c r="C54" s="421" t="s">
        <v>218</v>
      </c>
      <c r="D54" s="422"/>
      <c r="E54" s="184" t="s">
        <v>227</v>
      </c>
      <c r="F54" s="184" t="s">
        <v>228</v>
      </c>
      <c r="G54" s="227"/>
      <c r="H54" s="227"/>
      <c r="I54" s="227"/>
      <c r="J54" s="227"/>
      <c r="K54" s="227"/>
      <c r="L54" s="227"/>
      <c r="M54" s="227"/>
      <c r="N54" s="227"/>
      <c r="O54" s="227"/>
      <c r="P54" s="227"/>
    </row>
    <row r="55" spans="1:16" x14ac:dyDescent="0.25">
      <c r="A55" s="182">
        <v>42</v>
      </c>
      <c r="B55" s="213"/>
      <c r="C55" s="322" t="s">
        <v>211</v>
      </c>
      <c r="D55" s="324"/>
      <c r="E55" s="184" t="s">
        <v>212</v>
      </c>
      <c r="F55" s="184" t="s">
        <v>213</v>
      </c>
      <c r="G55" s="227"/>
      <c r="H55" s="227"/>
      <c r="I55" s="227"/>
      <c r="J55" s="227"/>
      <c r="K55" s="227"/>
      <c r="L55" s="227"/>
      <c r="M55" s="227"/>
      <c r="N55" s="227"/>
      <c r="O55" s="227"/>
      <c r="P55" s="227"/>
    </row>
    <row r="56" spans="1:16" x14ac:dyDescent="0.25">
      <c r="A56" s="182">
        <v>43</v>
      </c>
      <c r="B56" s="187"/>
      <c r="C56" s="401" t="s">
        <v>13</v>
      </c>
      <c r="D56" s="402"/>
      <c r="E56" s="177" t="s">
        <v>239</v>
      </c>
      <c r="F56" s="177" t="s">
        <v>229</v>
      </c>
      <c r="G56" s="227"/>
      <c r="H56" s="227"/>
      <c r="I56" s="227"/>
      <c r="J56" s="227"/>
      <c r="K56" s="227"/>
      <c r="L56" s="227"/>
      <c r="M56" s="227"/>
      <c r="N56" s="227"/>
      <c r="O56" s="227"/>
      <c r="P56" s="227"/>
    </row>
    <row r="57" spans="1:16" x14ac:dyDescent="0.25">
      <c r="A57" s="182">
        <v>44</v>
      </c>
      <c r="B57" s="214"/>
      <c r="C57" s="405" t="s">
        <v>182</v>
      </c>
      <c r="D57" s="432"/>
      <c r="E57" s="340" t="s">
        <v>230</v>
      </c>
      <c r="F57" s="340" t="s">
        <v>233</v>
      </c>
      <c r="G57" s="227"/>
      <c r="H57" s="227"/>
      <c r="I57" s="227"/>
      <c r="J57" s="227"/>
      <c r="K57" s="227"/>
      <c r="L57" s="227"/>
      <c r="M57" s="227"/>
      <c r="N57" s="227"/>
      <c r="O57" s="227"/>
      <c r="P57" s="227"/>
    </row>
    <row r="58" spans="1:16" x14ac:dyDescent="0.25">
      <c r="A58" s="182">
        <v>45</v>
      </c>
      <c r="B58" s="214"/>
      <c r="C58" s="405" t="s">
        <v>70</v>
      </c>
      <c r="D58" s="432"/>
      <c r="E58" s="340" t="s">
        <v>231</v>
      </c>
      <c r="F58" s="340" t="s">
        <v>234</v>
      </c>
      <c r="G58" s="227"/>
      <c r="H58" s="227"/>
      <c r="I58" s="227"/>
      <c r="J58" s="227"/>
      <c r="K58" s="227"/>
      <c r="L58" s="227"/>
      <c r="M58" s="227"/>
      <c r="N58" s="227"/>
      <c r="O58" s="227"/>
      <c r="P58" s="227"/>
    </row>
    <row r="59" spans="1:16" x14ac:dyDescent="0.25">
      <c r="A59" s="182">
        <v>46</v>
      </c>
      <c r="B59" s="214"/>
      <c r="C59" s="401" t="s">
        <v>16</v>
      </c>
      <c r="D59" s="402"/>
      <c r="E59" s="341" t="s">
        <v>232</v>
      </c>
      <c r="F59" s="341" t="s">
        <v>235</v>
      </c>
      <c r="G59" s="227"/>
      <c r="H59" s="227"/>
      <c r="I59" s="227"/>
      <c r="J59" s="227"/>
      <c r="K59" s="227"/>
      <c r="L59" s="227"/>
      <c r="M59" s="227"/>
      <c r="N59" s="227"/>
      <c r="O59" s="227"/>
      <c r="P59" s="227"/>
    </row>
    <row r="60" spans="1:16" x14ac:dyDescent="0.25">
      <c r="A60" s="182">
        <v>47</v>
      </c>
      <c r="B60" s="214"/>
      <c r="C60" s="401" t="s">
        <v>217</v>
      </c>
      <c r="D60" s="402"/>
      <c r="E60" s="316" t="s">
        <v>222</v>
      </c>
      <c r="F60" s="316" t="s">
        <v>214</v>
      </c>
      <c r="G60" s="227"/>
      <c r="H60" s="227"/>
      <c r="I60" s="227"/>
      <c r="J60" s="227"/>
      <c r="K60" s="227"/>
      <c r="L60" s="227"/>
      <c r="M60" s="227"/>
      <c r="N60" s="227"/>
      <c r="O60" s="227"/>
      <c r="P60" s="227"/>
    </row>
    <row r="61" spans="1:16" ht="20.399999999999999" x14ac:dyDescent="0.25">
      <c r="A61" s="182">
        <v>48</v>
      </c>
      <c r="B61" s="214"/>
      <c r="C61" s="399" t="s">
        <v>14</v>
      </c>
      <c r="D61" s="400"/>
      <c r="E61" s="176" t="s">
        <v>259</v>
      </c>
      <c r="F61" s="176" t="s">
        <v>263</v>
      </c>
      <c r="G61" s="227"/>
      <c r="H61" s="227"/>
      <c r="I61" s="227"/>
      <c r="J61" s="227"/>
      <c r="K61" s="227"/>
      <c r="L61" s="227"/>
      <c r="M61" s="227"/>
      <c r="N61" s="227"/>
      <c r="O61" s="227"/>
      <c r="P61" s="227"/>
    </row>
    <row r="62" spans="1:16" x14ac:dyDescent="0.25">
      <c r="A62" s="182">
        <v>49</v>
      </c>
      <c r="B62" s="214"/>
      <c r="C62" s="433" t="s">
        <v>200</v>
      </c>
      <c r="D62" s="434"/>
      <c r="E62" s="200" t="s">
        <v>236</v>
      </c>
      <c r="F62" s="200" t="s">
        <v>237</v>
      </c>
      <c r="G62" s="227"/>
      <c r="H62" s="227"/>
      <c r="I62" s="227"/>
      <c r="J62" s="227"/>
      <c r="K62" s="227"/>
      <c r="L62" s="227"/>
      <c r="M62" s="227"/>
      <c r="N62" s="227"/>
      <c r="O62" s="227"/>
      <c r="P62" s="227"/>
    </row>
    <row r="63" spans="1:16" x14ac:dyDescent="0.25">
      <c r="A63" s="182"/>
      <c r="B63" s="215"/>
      <c r="C63" s="188"/>
      <c r="D63" s="317"/>
      <c r="E63" s="176"/>
      <c r="F63" s="342"/>
      <c r="G63" s="240"/>
      <c r="H63" s="114"/>
      <c r="I63" s="163"/>
      <c r="J63" s="167"/>
      <c r="K63" s="167"/>
      <c r="L63" s="162"/>
      <c r="M63" s="166"/>
      <c r="N63" s="161"/>
      <c r="O63" s="167"/>
      <c r="P63" s="121"/>
    </row>
    <row r="64" spans="1:16" x14ac:dyDescent="0.25">
      <c r="A64" s="182">
        <v>50</v>
      </c>
      <c r="B64" s="213"/>
      <c r="C64" s="401" t="s">
        <v>215</v>
      </c>
      <c r="D64" s="402"/>
      <c r="E64" s="343" t="s">
        <v>251</v>
      </c>
      <c r="F64" s="344" t="s">
        <v>252</v>
      </c>
      <c r="G64" s="227"/>
      <c r="H64" s="227"/>
      <c r="I64" s="227"/>
      <c r="J64" s="227"/>
      <c r="K64" s="227"/>
      <c r="L64" s="227"/>
      <c r="M64" s="227"/>
      <c r="N64" s="227"/>
      <c r="O64" s="227"/>
      <c r="P64" s="227"/>
    </row>
    <row r="65" spans="1:16" x14ac:dyDescent="0.25">
      <c r="A65" s="182">
        <v>51</v>
      </c>
      <c r="B65" s="214"/>
      <c r="C65" s="439" t="s">
        <v>154</v>
      </c>
      <c r="D65" s="440"/>
      <c r="E65" s="345" t="s">
        <v>253</v>
      </c>
      <c r="F65" s="343" t="s">
        <v>254</v>
      </c>
      <c r="G65" s="227"/>
      <c r="H65" s="227"/>
      <c r="I65" s="227"/>
      <c r="J65" s="227"/>
      <c r="K65" s="227"/>
      <c r="L65" s="227"/>
      <c r="M65" s="227"/>
      <c r="N65" s="227"/>
      <c r="O65" s="227"/>
      <c r="P65" s="227"/>
    </row>
    <row r="66" spans="1:16" x14ac:dyDescent="0.25">
      <c r="A66" s="182">
        <v>52</v>
      </c>
      <c r="B66" s="214"/>
      <c r="C66" s="439" t="s">
        <v>24</v>
      </c>
      <c r="D66" s="440"/>
      <c r="E66" s="345" t="s">
        <v>249</v>
      </c>
      <c r="F66" s="343" t="s">
        <v>250</v>
      </c>
      <c r="G66" s="227"/>
      <c r="H66" s="227"/>
      <c r="I66" s="227"/>
      <c r="J66" s="227"/>
      <c r="K66" s="227"/>
      <c r="L66" s="227"/>
      <c r="M66" s="227"/>
      <c r="N66" s="227"/>
      <c r="O66" s="227"/>
      <c r="P66" s="227"/>
    </row>
    <row r="67" spans="1:16" x14ac:dyDescent="0.25">
      <c r="A67" s="182">
        <v>53</v>
      </c>
      <c r="B67" s="214"/>
      <c r="C67" s="435" t="s">
        <v>15</v>
      </c>
      <c r="D67" s="436"/>
      <c r="E67" s="346" t="s">
        <v>255</v>
      </c>
      <c r="F67" s="347" t="s">
        <v>256</v>
      </c>
      <c r="G67" s="227"/>
      <c r="H67" s="227"/>
      <c r="I67" s="227"/>
      <c r="J67" s="227"/>
      <c r="K67" s="227"/>
      <c r="L67" s="227"/>
      <c r="M67" s="227"/>
      <c r="N67" s="227"/>
      <c r="O67" s="227"/>
      <c r="P67" s="227"/>
    </row>
    <row r="68" spans="1:16" x14ac:dyDescent="0.25">
      <c r="A68" s="182"/>
      <c r="B68" s="251"/>
      <c r="C68" s="252"/>
      <c r="D68" s="169"/>
      <c r="E68" s="170"/>
      <c r="F68" s="170"/>
      <c r="G68" s="253"/>
      <c r="H68" s="253"/>
      <c r="I68" s="253"/>
      <c r="J68" s="253"/>
      <c r="K68" s="245"/>
      <c r="L68" s="245"/>
      <c r="M68" s="245"/>
      <c r="N68" s="245"/>
      <c r="O68" s="245"/>
      <c r="P68" s="245"/>
    </row>
    <row r="69" spans="1:16" x14ac:dyDescent="0.25">
      <c r="A69" s="182"/>
      <c r="B69" s="251"/>
      <c r="C69" s="254" t="s">
        <v>73</v>
      </c>
      <c r="D69" s="169"/>
      <c r="E69" s="170"/>
      <c r="F69" s="170"/>
      <c r="G69" s="253"/>
      <c r="H69" s="253"/>
      <c r="I69" s="253"/>
      <c r="J69" s="253"/>
      <c r="K69" s="245"/>
      <c r="L69" s="245"/>
      <c r="M69" s="245"/>
      <c r="N69" s="245"/>
      <c r="O69" s="245"/>
      <c r="P69" s="245"/>
    </row>
    <row r="70" spans="1:16" ht="24" customHeight="1" x14ac:dyDescent="0.25">
      <c r="A70" s="182">
        <f>A67+1</f>
        <v>54</v>
      </c>
      <c r="B70" s="255"/>
      <c r="C70" s="437" t="s">
        <v>260</v>
      </c>
      <c r="D70" s="438"/>
      <c r="E70" s="196" t="s">
        <v>146</v>
      </c>
      <c r="F70" s="197" t="s">
        <v>146</v>
      </c>
      <c r="G70" s="256"/>
      <c r="H70" s="257"/>
      <c r="I70" s="257"/>
      <c r="J70" s="257"/>
      <c r="K70" s="257"/>
      <c r="L70" s="257"/>
      <c r="M70" s="257"/>
      <c r="N70" s="257"/>
      <c r="O70" s="257"/>
      <c r="P70" s="257"/>
    </row>
    <row r="71" spans="1:16" x14ac:dyDescent="0.25">
      <c r="A71" s="182">
        <f t="shared" ref="A71:A72" si="9">A70+1</f>
        <v>55</v>
      </c>
      <c r="B71" s="255"/>
      <c r="C71" s="401" t="s">
        <v>71</v>
      </c>
      <c r="D71" s="402"/>
      <c r="E71" s="198" t="s">
        <v>72</v>
      </c>
      <c r="F71" s="172" t="s">
        <v>72</v>
      </c>
      <c r="G71" s="258"/>
      <c r="H71" s="227"/>
      <c r="I71" s="227"/>
      <c r="J71" s="227"/>
      <c r="K71" s="227"/>
      <c r="L71" s="227"/>
      <c r="M71" s="227"/>
      <c r="N71" s="227"/>
      <c r="O71" s="227"/>
      <c r="P71" s="227"/>
    </row>
    <row r="72" spans="1:16" x14ac:dyDescent="0.25">
      <c r="A72" s="182">
        <f t="shared" si="9"/>
        <v>56</v>
      </c>
      <c r="B72" s="255"/>
      <c r="C72" s="433" t="s">
        <v>42</v>
      </c>
      <c r="D72" s="434"/>
      <c r="E72" s="191" t="s">
        <v>43</v>
      </c>
      <c r="F72" s="186" t="s">
        <v>43</v>
      </c>
      <c r="G72" s="249"/>
      <c r="H72" s="250"/>
      <c r="I72" s="250"/>
      <c r="J72" s="250"/>
      <c r="K72" s="250"/>
      <c r="L72" s="250"/>
      <c r="M72" s="250"/>
      <c r="N72" s="250"/>
      <c r="O72" s="250"/>
      <c r="P72" s="250"/>
    </row>
    <row r="73" spans="1:16" x14ac:dyDescent="0.25">
      <c r="C73" s="164"/>
      <c r="D73" s="164"/>
      <c r="E73" s="164"/>
      <c r="F73" s="164"/>
      <c r="G73" s="164"/>
      <c r="H73" s="164"/>
      <c r="I73" s="164"/>
      <c r="J73" s="164"/>
      <c r="K73" s="164"/>
      <c r="L73" s="164"/>
      <c r="M73" s="164"/>
      <c r="N73" s="164"/>
      <c r="O73" s="164"/>
      <c r="P73" s="164"/>
    </row>
    <row r="74" spans="1:16" x14ac:dyDescent="0.25">
      <c r="C74" s="164"/>
      <c r="D74" s="164"/>
      <c r="E74" s="164"/>
      <c r="F74" s="164"/>
      <c r="G74" s="164"/>
      <c r="H74" s="164"/>
      <c r="I74" s="164"/>
      <c r="J74" s="164"/>
      <c r="K74" s="164"/>
      <c r="L74" s="164"/>
      <c r="M74" s="164"/>
      <c r="N74" s="164"/>
      <c r="O74" s="164"/>
      <c r="P74" s="164"/>
    </row>
  </sheetData>
  <mergeCells count="61">
    <mergeCell ref="C72:D72"/>
    <mergeCell ref="C64:D64"/>
    <mergeCell ref="C65:D65"/>
    <mergeCell ref="C66:D66"/>
    <mergeCell ref="C67:D67"/>
    <mergeCell ref="C70:D70"/>
    <mergeCell ref="C71:D71"/>
    <mergeCell ref="C62:D62"/>
    <mergeCell ref="C47:D47"/>
    <mergeCell ref="C48:D48"/>
    <mergeCell ref="H51:P51"/>
    <mergeCell ref="C53:D53"/>
    <mergeCell ref="C54:D54"/>
    <mergeCell ref="C56:D56"/>
    <mergeCell ref="C57:D57"/>
    <mergeCell ref="C58:D58"/>
    <mergeCell ref="C59:D59"/>
    <mergeCell ref="C60:D60"/>
    <mergeCell ref="C61:D61"/>
    <mergeCell ref="C44:D44"/>
    <mergeCell ref="C33:D33"/>
    <mergeCell ref="C34:D34"/>
    <mergeCell ref="C35:D35"/>
    <mergeCell ref="C36:D36"/>
    <mergeCell ref="C37:D37"/>
    <mergeCell ref="C38:D38"/>
    <mergeCell ref="C39:D39"/>
    <mergeCell ref="C40:D40"/>
    <mergeCell ref="C41:D41"/>
    <mergeCell ref="C42:D42"/>
    <mergeCell ref="C43:D43"/>
    <mergeCell ref="C32:D32"/>
    <mergeCell ref="C20:D20"/>
    <mergeCell ref="C21:D21"/>
    <mergeCell ref="C22:D22"/>
    <mergeCell ref="C23:D23"/>
    <mergeCell ref="C24:D24"/>
    <mergeCell ref="C25:D25"/>
    <mergeCell ref="C26:D26"/>
    <mergeCell ref="C27:D27"/>
    <mergeCell ref="C28:D28"/>
    <mergeCell ref="C30:D30"/>
    <mergeCell ref="C31:D31"/>
    <mergeCell ref="C19:D19"/>
    <mergeCell ref="C8:D8"/>
    <mergeCell ref="C9:D9"/>
    <mergeCell ref="C10:D10"/>
    <mergeCell ref="C11:D11"/>
    <mergeCell ref="C12:D12"/>
    <mergeCell ref="C13:D13"/>
    <mergeCell ref="C14:D14"/>
    <mergeCell ref="C15:D15"/>
    <mergeCell ref="C16:D16"/>
    <mergeCell ref="C17:D17"/>
    <mergeCell ref="C18:D18"/>
    <mergeCell ref="H6:P6"/>
    <mergeCell ref="C1:D1"/>
    <mergeCell ref="C2:P2"/>
    <mergeCell ref="C3:P3"/>
    <mergeCell ref="B4:P4"/>
    <mergeCell ref="B5:P5"/>
  </mergeCells>
  <pageMargins left="0.7" right="0.7" top="0.75" bottom="0.75" header="0.3" footer="0.3"/>
  <pageSetup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workbookViewId="0">
      <selection activeCell="C1" sqref="C1:D1"/>
    </sheetView>
  </sheetViews>
  <sheetFormatPr defaultColWidth="9.109375" defaultRowHeight="13.2" x14ac:dyDescent="0.25"/>
  <cols>
    <col min="1" max="1" width="2.44140625" style="327" bestFit="1" customWidth="1"/>
    <col min="2" max="2" width="1.33203125" style="327" customWidth="1"/>
    <col min="3" max="3" width="23.33203125" style="327" customWidth="1"/>
    <col min="4" max="4" width="21" style="327" customWidth="1"/>
    <col min="5" max="6" width="18.88671875" style="327" customWidth="1"/>
    <col min="7" max="8" width="11" style="327" customWidth="1"/>
    <col min="9" max="16" width="9.6640625" style="327" customWidth="1"/>
    <col min="17" max="16384" width="9.109375" style="327"/>
  </cols>
  <sheetData>
    <row r="1" spans="1:23" x14ac:dyDescent="0.25">
      <c r="A1" s="7"/>
      <c r="B1" s="7"/>
      <c r="C1" s="462" t="str">
        <f>'Submission Cover Sheet'!D24</f>
        <v>xx/xx/20xx</v>
      </c>
      <c r="D1" s="463"/>
      <c r="E1" s="328"/>
      <c r="F1" s="328"/>
      <c r="G1" s="460"/>
      <c r="H1" s="460"/>
      <c r="I1" s="461"/>
      <c r="J1" s="461"/>
      <c r="K1" s="461"/>
      <c r="L1" s="461"/>
      <c r="M1" s="461"/>
      <c r="N1" s="461"/>
      <c r="O1" s="39"/>
      <c r="P1" s="34"/>
    </row>
    <row r="2" spans="1:23" x14ac:dyDescent="0.25">
      <c r="A2" s="7"/>
      <c r="B2" s="7"/>
      <c r="C2" s="464" t="s">
        <v>176</v>
      </c>
      <c r="D2" s="468"/>
      <c r="E2" s="468"/>
      <c r="F2" s="468"/>
      <c r="G2" s="468"/>
      <c r="H2" s="468"/>
      <c r="I2" s="468"/>
      <c r="J2" s="468"/>
      <c r="K2" s="468"/>
      <c r="L2" s="468"/>
      <c r="M2" s="468"/>
      <c r="N2" s="468"/>
      <c r="O2" s="468"/>
      <c r="P2" s="468"/>
    </row>
    <row r="3" spans="1:23" ht="15.6" x14ac:dyDescent="0.3">
      <c r="A3" s="7"/>
      <c r="B3" s="7"/>
      <c r="C3" s="464" t="str">
        <f>"Income Statement for "&amp;'Submission Cover Sheet'!D17</f>
        <v>Income Statement for XYZ</v>
      </c>
      <c r="D3" s="465"/>
      <c r="E3" s="465"/>
      <c r="F3" s="465"/>
      <c r="G3" s="465"/>
      <c r="H3" s="465"/>
      <c r="I3" s="465"/>
      <c r="J3" s="465"/>
      <c r="K3" s="465"/>
      <c r="L3" s="465"/>
      <c r="M3" s="465"/>
      <c r="N3" s="465"/>
      <c r="O3" s="465"/>
      <c r="P3" s="465"/>
      <c r="Q3" s="10"/>
      <c r="R3" s="10"/>
      <c r="S3" s="10"/>
      <c r="T3" s="10"/>
      <c r="U3" s="10"/>
      <c r="V3" s="10"/>
      <c r="W3" s="10"/>
    </row>
    <row r="4" spans="1:23" ht="15.75" customHeight="1" x14ac:dyDescent="0.3">
      <c r="A4" s="469" t="str">
        <f>"OCC Charter ID " &amp; 'Submission Cover Sheet'!D19</f>
        <v>OCC Charter ID #####</v>
      </c>
      <c r="B4" s="469"/>
      <c r="C4" s="469"/>
      <c r="D4" s="469"/>
      <c r="E4" s="469"/>
      <c r="F4" s="469"/>
      <c r="G4" s="469"/>
      <c r="H4" s="469"/>
      <c r="I4" s="469"/>
      <c r="J4" s="469"/>
      <c r="K4" s="469"/>
      <c r="L4" s="469"/>
      <c r="M4" s="469"/>
      <c r="N4" s="469"/>
      <c r="O4" s="469"/>
      <c r="P4" s="469"/>
      <c r="Q4" s="10"/>
      <c r="R4" s="10"/>
      <c r="S4" s="10"/>
      <c r="T4" s="10"/>
      <c r="U4" s="10"/>
      <c r="V4" s="10"/>
      <c r="W4" s="10"/>
    </row>
    <row r="5" spans="1:23" ht="14.4" x14ac:dyDescent="0.3">
      <c r="A5" s="7"/>
      <c r="B5" s="464" t="s">
        <v>92</v>
      </c>
      <c r="C5" s="465"/>
      <c r="D5" s="465"/>
      <c r="E5" s="375"/>
      <c r="F5" s="465"/>
      <c r="G5" s="465"/>
      <c r="H5" s="465"/>
      <c r="I5" s="465"/>
      <c r="J5" s="465"/>
      <c r="K5" s="465"/>
      <c r="L5" s="465"/>
      <c r="M5" s="465"/>
      <c r="N5" s="465"/>
      <c r="O5" s="465"/>
      <c r="P5" s="465"/>
    </row>
    <row r="6" spans="1:23" s="4" customFormat="1" ht="12.75" customHeight="1" x14ac:dyDescent="0.25">
      <c r="A6" s="3"/>
      <c r="B6" s="49"/>
      <c r="C6" s="466"/>
      <c r="D6" s="467"/>
      <c r="E6" s="86"/>
      <c r="F6" s="86"/>
      <c r="G6" s="331" t="s">
        <v>56</v>
      </c>
      <c r="H6" s="391" t="s">
        <v>93</v>
      </c>
      <c r="I6" s="391"/>
      <c r="J6" s="391"/>
      <c r="K6" s="391"/>
      <c r="L6" s="391"/>
      <c r="M6" s="391"/>
      <c r="N6" s="391"/>
      <c r="O6" s="391"/>
      <c r="P6" s="392"/>
    </row>
    <row r="7" spans="1:23" ht="20.399999999999999" x14ac:dyDescent="0.25">
      <c r="A7" s="7"/>
      <c r="B7" s="29"/>
      <c r="C7" s="482" t="s">
        <v>4</v>
      </c>
      <c r="D7" s="483"/>
      <c r="E7" s="199" t="s">
        <v>102</v>
      </c>
      <c r="F7" s="199" t="s">
        <v>103</v>
      </c>
      <c r="G7" s="337" t="s">
        <v>225</v>
      </c>
      <c r="H7" s="336" t="s">
        <v>240</v>
      </c>
      <c r="I7" s="336" t="s">
        <v>241</v>
      </c>
      <c r="J7" s="336" t="s">
        <v>242</v>
      </c>
      <c r="K7" s="336" t="s">
        <v>243</v>
      </c>
      <c r="L7" s="336" t="s">
        <v>244</v>
      </c>
      <c r="M7" s="336" t="s">
        <v>245</v>
      </c>
      <c r="N7" s="336" t="s">
        <v>246</v>
      </c>
      <c r="O7" s="336" t="s">
        <v>247</v>
      </c>
      <c r="P7" s="335" t="s">
        <v>248</v>
      </c>
    </row>
    <row r="8" spans="1:23" x14ac:dyDescent="0.25">
      <c r="A8" s="19"/>
      <c r="B8" s="473" t="s">
        <v>33</v>
      </c>
      <c r="C8" s="474"/>
      <c r="D8" s="475"/>
      <c r="E8" s="89"/>
      <c r="F8" s="89"/>
      <c r="G8" s="110"/>
      <c r="H8" s="110"/>
      <c r="I8" s="330"/>
      <c r="J8" s="330"/>
      <c r="K8" s="330"/>
      <c r="L8" s="109"/>
      <c r="M8" s="110"/>
      <c r="N8" s="110"/>
      <c r="O8" s="330"/>
      <c r="P8" s="111"/>
    </row>
    <row r="9" spans="1:23" x14ac:dyDescent="0.25">
      <c r="A9" s="19" t="s">
        <v>2</v>
      </c>
      <c r="B9" s="60"/>
      <c r="C9" s="471" t="s">
        <v>190</v>
      </c>
      <c r="D9" s="472"/>
      <c r="E9" s="177" t="s">
        <v>141</v>
      </c>
      <c r="F9" s="177" t="s">
        <v>141</v>
      </c>
      <c r="G9" s="87"/>
      <c r="H9" s="66"/>
      <c r="I9" s="66"/>
      <c r="J9" s="66"/>
      <c r="K9" s="66"/>
      <c r="L9" s="66"/>
      <c r="M9" s="66"/>
      <c r="N9" s="66"/>
      <c r="O9" s="66"/>
      <c r="P9" s="66"/>
    </row>
    <row r="10" spans="1:23" x14ac:dyDescent="0.25">
      <c r="A10" s="19" t="s">
        <v>1</v>
      </c>
      <c r="B10" s="60"/>
      <c r="C10" s="471" t="s">
        <v>191</v>
      </c>
      <c r="D10" s="472"/>
      <c r="E10" s="177" t="s">
        <v>142</v>
      </c>
      <c r="F10" s="177" t="s">
        <v>142</v>
      </c>
      <c r="G10" s="66"/>
      <c r="H10" s="66"/>
      <c r="I10" s="66"/>
      <c r="J10" s="66"/>
      <c r="K10" s="66"/>
      <c r="L10" s="66"/>
      <c r="M10" s="66"/>
      <c r="N10" s="66"/>
      <c r="O10" s="66"/>
      <c r="P10" s="66"/>
    </row>
    <row r="11" spans="1:23" x14ac:dyDescent="0.25">
      <c r="A11" s="19" t="s">
        <v>3</v>
      </c>
      <c r="B11" s="60"/>
      <c r="C11" s="471" t="s">
        <v>38</v>
      </c>
      <c r="D11" s="472"/>
      <c r="E11" s="177" t="s">
        <v>134</v>
      </c>
      <c r="F11" s="177" t="s">
        <v>134</v>
      </c>
      <c r="G11" s="66"/>
      <c r="H11" s="66"/>
      <c r="I11" s="66"/>
      <c r="J11" s="66"/>
      <c r="K11" s="66"/>
      <c r="L11" s="66"/>
      <c r="M11" s="66"/>
      <c r="N11" s="66"/>
      <c r="O11" s="66"/>
      <c r="P11" s="66"/>
    </row>
    <row r="12" spans="1:23" ht="20.399999999999999" x14ac:dyDescent="0.25">
      <c r="A12" s="19" t="s">
        <v>0</v>
      </c>
      <c r="B12" s="61"/>
      <c r="C12" s="445" t="s">
        <v>192</v>
      </c>
      <c r="D12" s="446"/>
      <c r="E12" s="177" t="s">
        <v>135</v>
      </c>
      <c r="F12" s="177" t="s">
        <v>101</v>
      </c>
      <c r="G12" s="66"/>
      <c r="H12" s="66"/>
      <c r="I12" s="66"/>
      <c r="J12" s="66"/>
      <c r="K12" s="66"/>
      <c r="L12" s="66"/>
      <c r="M12" s="66"/>
      <c r="N12" s="66"/>
      <c r="O12" s="66"/>
      <c r="P12" s="66"/>
    </row>
    <row r="13" spans="1:23" ht="12.75" customHeight="1" x14ac:dyDescent="0.25">
      <c r="A13" s="19">
        <v>5</v>
      </c>
      <c r="B13" s="61"/>
      <c r="C13" s="445" t="s">
        <v>78</v>
      </c>
      <c r="D13" s="446"/>
      <c r="E13" s="82" t="s">
        <v>183</v>
      </c>
      <c r="F13" s="82" t="s">
        <v>183</v>
      </c>
      <c r="G13" s="66"/>
      <c r="H13" s="66"/>
      <c r="I13" s="66"/>
      <c r="J13" s="66"/>
      <c r="K13" s="66"/>
      <c r="L13" s="66"/>
      <c r="M13" s="66"/>
      <c r="N13" s="66"/>
      <c r="O13" s="66"/>
      <c r="P13" s="66"/>
    </row>
    <row r="14" spans="1:23" x14ac:dyDescent="0.25">
      <c r="A14" s="19">
        <v>6</v>
      </c>
      <c r="B14" s="61"/>
      <c r="C14" s="445" t="s">
        <v>79</v>
      </c>
      <c r="D14" s="446"/>
      <c r="E14" s="82" t="s">
        <v>184</v>
      </c>
      <c r="F14" s="82" t="s">
        <v>184</v>
      </c>
      <c r="G14" s="66"/>
      <c r="H14" s="66"/>
      <c r="I14" s="66"/>
      <c r="J14" s="66"/>
      <c r="K14" s="66"/>
      <c r="L14" s="66"/>
      <c r="M14" s="66"/>
      <c r="N14" s="66"/>
      <c r="O14" s="66"/>
      <c r="P14" s="66"/>
    </row>
    <row r="15" spans="1:23" x14ac:dyDescent="0.25">
      <c r="A15" s="19">
        <v>7</v>
      </c>
      <c r="B15" s="61"/>
      <c r="C15" s="449" t="s">
        <v>80</v>
      </c>
      <c r="D15" s="450"/>
      <c r="E15" s="177" t="s">
        <v>136</v>
      </c>
      <c r="F15" s="177" t="s">
        <v>136</v>
      </c>
      <c r="G15" s="66"/>
      <c r="H15" s="66"/>
      <c r="I15" s="66"/>
      <c r="J15" s="66"/>
      <c r="K15" s="66"/>
      <c r="L15" s="66"/>
      <c r="M15" s="66"/>
      <c r="N15" s="66"/>
      <c r="O15" s="66"/>
      <c r="P15" s="66"/>
    </row>
    <row r="16" spans="1:23" ht="12.75" customHeight="1" x14ac:dyDescent="0.25">
      <c r="A16" s="19">
        <v>8</v>
      </c>
      <c r="B16" s="61"/>
      <c r="C16" s="470" t="s">
        <v>81</v>
      </c>
      <c r="D16" s="402"/>
      <c r="E16" s="177" t="s">
        <v>143</v>
      </c>
      <c r="F16" s="177" t="s">
        <v>143</v>
      </c>
      <c r="G16" s="66"/>
      <c r="H16" s="66"/>
      <c r="I16" s="66"/>
      <c r="J16" s="66"/>
      <c r="K16" s="66"/>
      <c r="L16" s="66"/>
      <c r="M16" s="66"/>
      <c r="N16" s="66"/>
      <c r="O16" s="66"/>
      <c r="P16" s="66"/>
    </row>
    <row r="17" spans="1:16" ht="12.75" customHeight="1" x14ac:dyDescent="0.25">
      <c r="A17" s="19">
        <v>9</v>
      </c>
      <c r="B17" s="61"/>
      <c r="C17" s="449" t="s">
        <v>82</v>
      </c>
      <c r="D17" s="450"/>
      <c r="E17" s="177" t="s">
        <v>144</v>
      </c>
      <c r="F17" s="177" t="s">
        <v>144</v>
      </c>
      <c r="G17" s="66"/>
      <c r="H17" s="66"/>
      <c r="I17" s="66"/>
      <c r="J17" s="66"/>
      <c r="K17" s="66"/>
      <c r="L17" s="66"/>
      <c r="M17" s="66"/>
      <c r="N17" s="66"/>
      <c r="O17" s="66"/>
      <c r="P17" s="66"/>
    </row>
    <row r="18" spans="1:16" x14ac:dyDescent="0.25">
      <c r="A18" s="19">
        <v>10</v>
      </c>
      <c r="B18" s="61"/>
      <c r="C18" s="445" t="s">
        <v>34</v>
      </c>
      <c r="D18" s="446"/>
      <c r="E18" s="177" t="s">
        <v>145</v>
      </c>
      <c r="F18" s="177" t="s">
        <v>145</v>
      </c>
      <c r="G18" s="66"/>
      <c r="H18" s="66"/>
      <c r="I18" s="66"/>
      <c r="J18" s="66"/>
      <c r="K18" s="66"/>
      <c r="L18" s="66"/>
      <c r="M18" s="66"/>
      <c r="N18" s="66"/>
      <c r="O18" s="66"/>
      <c r="P18" s="66"/>
    </row>
    <row r="19" spans="1:16" x14ac:dyDescent="0.25">
      <c r="A19" s="19">
        <v>11</v>
      </c>
      <c r="B19" s="61"/>
      <c r="C19" s="458" t="s">
        <v>64</v>
      </c>
      <c r="D19" s="459"/>
      <c r="E19" s="82" t="s">
        <v>137</v>
      </c>
      <c r="F19" s="82" t="s">
        <v>137</v>
      </c>
      <c r="G19" s="66"/>
      <c r="H19" s="66"/>
      <c r="I19" s="66"/>
      <c r="J19" s="66"/>
      <c r="K19" s="66"/>
      <c r="L19" s="66"/>
      <c r="M19" s="66"/>
      <c r="N19" s="66"/>
      <c r="O19" s="66"/>
      <c r="P19" s="66"/>
    </row>
    <row r="20" spans="1:16" x14ac:dyDescent="0.25">
      <c r="A20" s="19">
        <v>12</v>
      </c>
      <c r="B20" s="62"/>
      <c r="C20" s="445" t="s">
        <v>61</v>
      </c>
      <c r="D20" s="408"/>
      <c r="E20" s="177" t="s">
        <v>138</v>
      </c>
      <c r="F20" s="177" t="s">
        <v>138</v>
      </c>
      <c r="G20" s="66"/>
      <c r="H20" s="66"/>
      <c r="I20" s="66"/>
      <c r="J20" s="66"/>
      <c r="K20" s="66"/>
      <c r="L20" s="66"/>
      <c r="M20" s="66"/>
      <c r="N20" s="66"/>
      <c r="O20" s="66"/>
      <c r="P20" s="66"/>
    </row>
    <row r="21" spans="1:16" x14ac:dyDescent="0.25">
      <c r="A21" s="19">
        <v>13</v>
      </c>
      <c r="B21" s="62"/>
      <c r="C21" s="445" t="s">
        <v>193</v>
      </c>
      <c r="D21" s="408"/>
      <c r="E21" s="173" t="s">
        <v>189</v>
      </c>
      <c r="F21" s="173" t="s">
        <v>189</v>
      </c>
      <c r="G21" s="66"/>
      <c r="H21" s="66"/>
      <c r="I21" s="66"/>
      <c r="J21" s="66"/>
      <c r="K21" s="66"/>
      <c r="L21" s="66"/>
      <c r="M21" s="66"/>
      <c r="N21" s="66"/>
      <c r="O21" s="66"/>
      <c r="P21" s="66"/>
    </row>
    <row r="22" spans="1:16" x14ac:dyDescent="0.25">
      <c r="A22" s="19">
        <v>14</v>
      </c>
      <c r="B22" s="63"/>
      <c r="C22" s="484" t="s">
        <v>97</v>
      </c>
      <c r="D22" s="485"/>
      <c r="E22" s="83" t="s">
        <v>139</v>
      </c>
      <c r="F22" s="83" t="s">
        <v>139</v>
      </c>
      <c r="G22" s="67">
        <f>SUM(G9:G21)</f>
        <v>0</v>
      </c>
      <c r="H22" s="67">
        <f>SUM(H9:H21)</f>
        <v>0</v>
      </c>
      <c r="I22" s="69">
        <f t="shared" ref="I22:P22" si="0">SUM(I9:I21)</f>
        <v>0</v>
      </c>
      <c r="J22" s="69">
        <f t="shared" si="0"/>
        <v>0</v>
      </c>
      <c r="K22" s="69">
        <f t="shared" si="0"/>
        <v>0</v>
      </c>
      <c r="L22" s="69">
        <f t="shared" si="0"/>
        <v>0</v>
      </c>
      <c r="M22" s="69">
        <f t="shared" si="0"/>
        <v>0</v>
      </c>
      <c r="N22" s="69">
        <f t="shared" si="0"/>
        <v>0</v>
      </c>
      <c r="O22" s="69">
        <f t="shared" si="0"/>
        <v>0</v>
      </c>
      <c r="P22" s="69">
        <f t="shared" si="0"/>
        <v>0</v>
      </c>
    </row>
    <row r="23" spans="1:16" x14ac:dyDescent="0.25">
      <c r="A23" s="19"/>
      <c r="B23" s="477"/>
      <c r="C23" s="478"/>
      <c r="D23" s="479"/>
      <c r="E23" s="88"/>
      <c r="F23" s="84"/>
      <c r="G23" s="102"/>
      <c r="H23" s="102"/>
      <c r="I23" s="103"/>
      <c r="J23" s="104"/>
      <c r="K23" s="104"/>
      <c r="L23" s="105"/>
      <c r="M23" s="106"/>
      <c r="N23" s="107"/>
      <c r="O23" s="104"/>
      <c r="P23" s="108"/>
    </row>
    <row r="24" spans="1:16" x14ac:dyDescent="0.25">
      <c r="A24" s="19">
        <v>15</v>
      </c>
      <c r="B24" s="62"/>
      <c r="C24" s="476" t="s">
        <v>6</v>
      </c>
      <c r="D24" s="408"/>
      <c r="E24" s="173" t="s">
        <v>26</v>
      </c>
      <c r="F24" s="173" t="s">
        <v>26</v>
      </c>
      <c r="G24" s="66"/>
      <c r="H24" s="66"/>
      <c r="I24" s="66"/>
      <c r="J24" s="66"/>
      <c r="K24" s="66"/>
      <c r="L24" s="66"/>
      <c r="M24" s="66"/>
      <c r="N24" s="66"/>
      <c r="O24" s="66"/>
      <c r="P24" s="66"/>
    </row>
    <row r="25" spans="1:16" x14ac:dyDescent="0.25">
      <c r="A25" s="19">
        <v>16</v>
      </c>
      <c r="B25" s="62"/>
      <c r="C25" s="445" t="s">
        <v>89</v>
      </c>
      <c r="D25" s="408"/>
      <c r="E25" s="173" t="s">
        <v>27</v>
      </c>
      <c r="F25" s="173" t="s">
        <v>27</v>
      </c>
      <c r="G25" s="66"/>
      <c r="H25" s="66"/>
      <c r="I25" s="66"/>
      <c r="J25" s="66"/>
      <c r="K25" s="66"/>
      <c r="L25" s="66"/>
      <c r="M25" s="66"/>
      <c r="N25" s="66"/>
      <c r="O25" s="66"/>
      <c r="P25" s="66"/>
    </row>
    <row r="26" spans="1:16" x14ac:dyDescent="0.25">
      <c r="A26" s="19">
        <v>17</v>
      </c>
      <c r="B26" s="62"/>
      <c r="C26" s="445" t="s">
        <v>90</v>
      </c>
      <c r="D26" s="408"/>
      <c r="E26" s="38" t="s">
        <v>28</v>
      </c>
      <c r="F26" s="38" t="s">
        <v>28</v>
      </c>
      <c r="G26" s="66"/>
      <c r="H26" s="66"/>
      <c r="I26" s="66"/>
      <c r="J26" s="66"/>
      <c r="K26" s="66"/>
      <c r="L26" s="66"/>
      <c r="M26" s="66"/>
      <c r="N26" s="66"/>
      <c r="O26" s="66"/>
      <c r="P26" s="66"/>
    </row>
    <row r="27" spans="1:16" x14ac:dyDescent="0.25">
      <c r="A27" s="19">
        <v>18</v>
      </c>
      <c r="B27" s="63"/>
      <c r="C27" s="480" t="s">
        <v>194</v>
      </c>
      <c r="D27" s="481"/>
      <c r="E27" s="85"/>
      <c r="F27" s="85"/>
      <c r="G27" s="67">
        <f>G24+G25-G26</f>
        <v>0</v>
      </c>
      <c r="H27" s="67">
        <f>H24+H25-H26</f>
        <v>0</v>
      </c>
      <c r="I27" s="69">
        <f t="shared" ref="I27:P27" si="1">I24+I25-I26</f>
        <v>0</v>
      </c>
      <c r="J27" s="69">
        <f t="shared" si="1"/>
        <v>0</v>
      </c>
      <c r="K27" s="69">
        <f t="shared" si="1"/>
        <v>0</v>
      </c>
      <c r="L27" s="69">
        <f t="shared" si="1"/>
        <v>0</v>
      </c>
      <c r="M27" s="69">
        <f t="shared" si="1"/>
        <v>0</v>
      </c>
      <c r="N27" s="69">
        <f t="shared" si="1"/>
        <v>0</v>
      </c>
      <c r="O27" s="69">
        <f t="shared" si="1"/>
        <v>0</v>
      </c>
      <c r="P27" s="69">
        <f t="shared" si="1"/>
        <v>0</v>
      </c>
    </row>
    <row r="28" spans="1:16" x14ac:dyDescent="0.25">
      <c r="A28" s="19">
        <v>19</v>
      </c>
      <c r="B28" s="62"/>
      <c r="C28" s="447" t="s">
        <v>23</v>
      </c>
      <c r="D28" s="448"/>
      <c r="E28" s="173" t="s">
        <v>29</v>
      </c>
      <c r="F28" s="173" t="s">
        <v>29</v>
      </c>
      <c r="G28" s="66"/>
      <c r="H28" s="66"/>
      <c r="I28" s="66"/>
      <c r="J28" s="66"/>
      <c r="K28" s="66"/>
      <c r="L28" s="66"/>
      <c r="M28" s="66"/>
      <c r="N28" s="66"/>
      <c r="O28" s="66"/>
      <c r="P28" s="66"/>
    </row>
    <row r="29" spans="1:16" x14ac:dyDescent="0.25">
      <c r="A29" s="19">
        <v>20</v>
      </c>
      <c r="B29" s="61"/>
      <c r="C29" s="445" t="s">
        <v>36</v>
      </c>
      <c r="D29" s="446"/>
      <c r="E29" s="173" t="s">
        <v>30</v>
      </c>
      <c r="F29" s="173" t="s">
        <v>30</v>
      </c>
      <c r="G29" s="66"/>
      <c r="H29" s="66"/>
      <c r="I29" s="66"/>
      <c r="J29" s="66"/>
      <c r="K29" s="66"/>
      <c r="L29" s="66"/>
      <c r="M29" s="66"/>
      <c r="N29" s="66"/>
      <c r="O29" s="66"/>
      <c r="P29" s="66"/>
    </row>
    <row r="30" spans="1:16" x14ac:dyDescent="0.25">
      <c r="A30" s="19">
        <v>21</v>
      </c>
      <c r="B30" s="61"/>
      <c r="C30" s="445" t="s">
        <v>37</v>
      </c>
      <c r="D30" s="446"/>
      <c r="E30" s="173" t="s">
        <v>31</v>
      </c>
      <c r="F30" s="173" t="s">
        <v>31</v>
      </c>
      <c r="G30" s="66"/>
      <c r="H30" s="66"/>
      <c r="I30" s="66"/>
      <c r="J30" s="66"/>
      <c r="K30" s="66"/>
      <c r="L30" s="66"/>
      <c r="M30" s="66"/>
      <c r="N30" s="66"/>
      <c r="O30" s="66"/>
      <c r="P30" s="66"/>
    </row>
    <row r="31" spans="1:16" x14ac:dyDescent="0.25">
      <c r="A31" s="19">
        <v>22</v>
      </c>
      <c r="B31" s="61"/>
      <c r="C31" s="445" t="s">
        <v>201</v>
      </c>
      <c r="D31" s="446"/>
      <c r="E31" s="173" t="s">
        <v>189</v>
      </c>
      <c r="F31" s="173" t="s">
        <v>189</v>
      </c>
      <c r="G31" s="66"/>
      <c r="H31" s="66"/>
      <c r="I31" s="66"/>
      <c r="J31" s="66"/>
      <c r="K31" s="66"/>
      <c r="L31" s="66"/>
      <c r="M31" s="66"/>
      <c r="N31" s="66"/>
      <c r="O31" s="66"/>
      <c r="P31" s="66"/>
    </row>
    <row r="32" spans="1:16" x14ac:dyDescent="0.25">
      <c r="A32" s="19">
        <v>23</v>
      </c>
      <c r="B32" s="61"/>
      <c r="C32" s="445" t="s">
        <v>21</v>
      </c>
      <c r="D32" s="446"/>
      <c r="E32" s="173" t="s">
        <v>32</v>
      </c>
      <c r="F32" s="173" t="s">
        <v>32</v>
      </c>
      <c r="G32" s="66"/>
      <c r="H32" s="66"/>
      <c r="I32" s="66"/>
      <c r="J32" s="66"/>
      <c r="K32" s="66"/>
      <c r="L32" s="66"/>
      <c r="M32" s="66"/>
      <c r="N32" s="66"/>
      <c r="O32" s="66"/>
      <c r="P32" s="66"/>
    </row>
    <row r="33" spans="1:16" x14ac:dyDescent="0.25">
      <c r="A33" s="19">
        <v>24</v>
      </c>
      <c r="B33" s="64"/>
      <c r="C33" s="456" t="s">
        <v>195</v>
      </c>
      <c r="D33" s="457"/>
      <c r="E33" s="193" t="s">
        <v>39</v>
      </c>
      <c r="F33" s="193" t="s">
        <v>39</v>
      </c>
      <c r="G33" s="68">
        <f>G27-G28+G29+G30+G31-G32</f>
        <v>0</v>
      </c>
      <c r="H33" s="68">
        <f t="shared" ref="H33:P33" si="2">H27-H28+H29+H30+H31-H32</f>
        <v>0</v>
      </c>
      <c r="I33" s="70">
        <f t="shared" si="2"/>
        <v>0</v>
      </c>
      <c r="J33" s="70">
        <f t="shared" si="2"/>
        <v>0</v>
      </c>
      <c r="K33" s="70">
        <f t="shared" si="2"/>
        <v>0</v>
      </c>
      <c r="L33" s="70">
        <f t="shared" si="2"/>
        <v>0</v>
      </c>
      <c r="M33" s="70">
        <f t="shared" si="2"/>
        <v>0</v>
      </c>
      <c r="N33" s="70">
        <f t="shared" si="2"/>
        <v>0</v>
      </c>
      <c r="O33" s="70">
        <f t="shared" si="2"/>
        <v>0</v>
      </c>
      <c r="P33" s="70">
        <f t="shared" si="2"/>
        <v>0</v>
      </c>
    </row>
    <row r="34" spans="1:16" x14ac:dyDescent="0.25">
      <c r="C34" s="171"/>
    </row>
    <row r="36" spans="1:16" x14ac:dyDescent="0.25">
      <c r="A36" s="20"/>
      <c r="B36" s="453" t="s">
        <v>73</v>
      </c>
      <c r="C36" s="453"/>
      <c r="D36" s="453"/>
      <c r="E36" s="21"/>
      <c r="F36" s="21"/>
      <c r="G36" s="15"/>
      <c r="H36" s="15"/>
      <c r="I36" s="15"/>
      <c r="J36" s="15"/>
      <c r="K36" s="15"/>
      <c r="L36" s="15"/>
      <c r="M36" s="15"/>
      <c r="N36" s="15"/>
      <c r="O36" s="15"/>
      <c r="P36" s="15"/>
    </row>
    <row r="37" spans="1:16" ht="12.75" customHeight="1" x14ac:dyDescent="0.25">
      <c r="A37" s="37">
        <v>25</v>
      </c>
      <c r="B37" s="25"/>
      <c r="C37" s="441" t="s">
        <v>152</v>
      </c>
      <c r="D37" s="442"/>
      <c r="E37" s="353" t="s">
        <v>264</v>
      </c>
      <c r="F37" s="353" t="s">
        <v>264</v>
      </c>
      <c r="G37" s="50"/>
      <c r="H37" s="50"/>
      <c r="I37" s="53"/>
      <c r="J37" s="47"/>
      <c r="K37" s="48"/>
      <c r="L37" s="59"/>
      <c r="M37" s="56"/>
      <c r="N37" s="48"/>
      <c r="O37" s="48"/>
      <c r="P37" s="59"/>
    </row>
    <row r="38" spans="1:16" x14ac:dyDescent="0.25">
      <c r="A38" s="37"/>
      <c r="B38" s="22" t="s">
        <v>98</v>
      </c>
      <c r="C38" s="23"/>
      <c r="D38" s="18"/>
      <c r="E38" s="81"/>
      <c r="F38" s="18"/>
      <c r="G38" s="24"/>
      <c r="H38" s="24"/>
      <c r="I38" s="18"/>
      <c r="J38" s="18"/>
      <c r="K38" s="18"/>
      <c r="L38" s="65"/>
      <c r="M38" s="18"/>
      <c r="N38" s="18"/>
      <c r="O38" s="18"/>
      <c r="P38" s="65"/>
    </row>
    <row r="39" spans="1:16" x14ac:dyDescent="0.25">
      <c r="A39" s="37">
        <v>26</v>
      </c>
      <c r="B39" s="25"/>
      <c r="C39" s="443"/>
      <c r="D39" s="444"/>
      <c r="E39" s="51"/>
      <c r="F39" s="32"/>
      <c r="G39" s="51"/>
      <c r="H39" s="51"/>
      <c r="I39" s="54"/>
      <c r="J39" s="40"/>
      <c r="K39" s="41"/>
      <c r="L39" s="42"/>
      <c r="M39" s="57"/>
      <c r="N39" s="41"/>
      <c r="O39" s="41"/>
      <c r="P39" s="42"/>
    </row>
    <row r="40" spans="1:16" x14ac:dyDescent="0.25">
      <c r="A40" s="37">
        <f>A39+1</f>
        <v>27</v>
      </c>
      <c r="B40" s="25"/>
      <c r="C40" s="443"/>
      <c r="D40" s="444"/>
      <c r="E40" s="51"/>
      <c r="F40" s="32"/>
      <c r="G40" s="51"/>
      <c r="H40" s="51"/>
      <c r="I40" s="54"/>
      <c r="J40" s="40"/>
      <c r="K40" s="41"/>
      <c r="L40" s="42"/>
      <c r="M40" s="57"/>
      <c r="N40" s="41"/>
      <c r="O40" s="41"/>
      <c r="P40" s="42"/>
    </row>
    <row r="41" spans="1:16" x14ac:dyDescent="0.25">
      <c r="A41" s="37">
        <f t="shared" ref="A41:A44" si="3">A40+1</f>
        <v>28</v>
      </c>
      <c r="B41" s="25"/>
      <c r="C41" s="443"/>
      <c r="D41" s="444"/>
      <c r="E41" s="51"/>
      <c r="F41" s="32"/>
      <c r="G41" s="51"/>
      <c r="H41" s="51"/>
      <c r="I41" s="54"/>
      <c r="J41" s="40"/>
      <c r="K41" s="41"/>
      <c r="L41" s="42"/>
      <c r="M41" s="57"/>
      <c r="N41" s="41"/>
      <c r="O41" s="41"/>
      <c r="P41" s="42"/>
    </row>
    <row r="42" spans="1:16" x14ac:dyDescent="0.25">
      <c r="A42" s="37">
        <f t="shared" si="3"/>
        <v>29</v>
      </c>
      <c r="B42" s="25"/>
      <c r="C42" s="443"/>
      <c r="D42" s="444"/>
      <c r="E42" s="51"/>
      <c r="F42" s="32"/>
      <c r="G42" s="51"/>
      <c r="H42" s="51"/>
      <c r="I42" s="54"/>
      <c r="J42" s="40"/>
      <c r="K42" s="41"/>
      <c r="L42" s="42"/>
      <c r="M42" s="57"/>
      <c r="N42" s="41"/>
      <c r="O42" s="41"/>
      <c r="P42" s="42"/>
    </row>
    <row r="43" spans="1:16" x14ac:dyDescent="0.25">
      <c r="A43" s="37">
        <f t="shared" si="3"/>
        <v>30</v>
      </c>
      <c r="B43" s="25"/>
      <c r="C43" s="443"/>
      <c r="D43" s="444"/>
      <c r="E43" s="51"/>
      <c r="F43" s="32"/>
      <c r="G43" s="51"/>
      <c r="H43" s="51"/>
      <c r="I43" s="54"/>
      <c r="J43" s="40"/>
      <c r="K43" s="41"/>
      <c r="L43" s="42"/>
      <c r="M43" s="57"/>
      <c r="N43" s="41"/>
      <c r="O43" s="41"/>
      <c r="P43" s="42"/>
    </row>
    <row r="44" spans="1:16" x14ac:dyDescent="0.25">
      <c r="A44" s="37">
        <f t="shared" si="3"/>
        <v>31</v>
      </c>
      <c r="B44" s="25"/>
      <c r="C44" s="443"/>
      <c r="D44" s="444"/>
      <c r="E44" s="51"/>
      <c r="F44" s="32"/>
      <c r="G44" s="51"/>
      <c r="H44" s="51"/>
      <c r="I44" s="54"/>
      <c r="J44" s="40"/>
      <c r="K44" s="41"/>
      <c r="L44" s="42"/>
      <c r="M44" s="57"/>
      <c r="N44" s="41"/>
      <c r="O44" s="41"/>
      <c r="P44" s="42"/>
    </row>
    <row r="45" spans="1:16" s="101" customFormat="1" x14ac:dyDescent="0.25">
      <c r="A45" s="37"/>
      <c r="B45" s="22" t="s">
        <v>99</v>
      </c>
      <c r="C45" s="23"/>
      <c r="D45" s="65"/>
      <c r="E45" s="24"/>
      <c r="F45" s="18"/>
      <c r="G45" s="24"/>
      <c r="H45" s="24"/>
      <c r="I45" s="18"/>
      <c r="J45" s="18"/>
      <c r="K45" s="18"/>
      <c r="L45" s="65"/>
      <c r="M45" s="18"/>
      <c r="N45" s="18"/>
      <c r="O45" s="18"/>
      <c r="P45" s="65"/>
    </row>
    <row r="46" spans="1:16" x14ac:dyDescent="0.25">
      <c r="A46" s="37">
        <v>32</v>
      </c>
      <c r="B46" s="25"/>
      <c r="C46" s="443"/>
      <c r="D46" s="444"/>
      <c r="E46" s="51"/>
      <c r="F46" s="32"/>
      <c r="G46" s="51"/>
      <c r="H46" s="51"/>
      <c r="I46" s="54"/>
      <c r="J46" s="40"/>
      <c r="K46" s="41"/>
      <c r="L46" s="42"/>
      <c r="M46" s="57"/>
      <c r="N46" s="41"/>
      <c r="O46" s="41"/>
      <c r="P46" s="42"/>
    </row>
    <row r="47" spans="1:16" x14ac:dyDescent="0.25">
      <c r="A47" s="37">
        <f>A46+1</f>
        <v>33</v>
      </c>
      <c r="B47" s="25"/>
      <c r="C47" s="443"/>
      <c r="D47" s="444"/>
      <c r="E47" s="51"/>
      <c r="F47" s="32"/>
      <c r="G47" s="51"/>
      <c r="H47" s="51"/>
      <c r="I47" s="54"/>
      <c r="J47" s="40"/>
      <c r="K47" s="41"/>
      <c r="L47" s="42"/>
      <c r="M47" s="57"/>
      <c r="N47" s="41"/>
      <c r="O47" s="41"/>
      <c r="P47" s="42"/>
    </row>
    <row r="48" spans="1:16" x14ac:dyDescent="0.25">
      <c r="A48" s="37">
        <f t="shared" ref="A48:A51" si="4">A47+1</f>
        <v>34</v>
      </c>
      <c r="B48" s="25"/>
      <c r="C48" s="443"/>
      <c r="D48" s="444"/>
      <c r="E48" s="51"/>
      <c r="F48" s="32"/>
      <c r="G48" s="51"/>
      <c r="H48" s="51"/>
      <c r="I48" s="54"/>
      <c r="J48" s="40"/>
      <c r="K48" s="41"/>
      <c r="L48" s="42"/>
      <c r="M48" s="57"/>
      <c r="N48" s="41"/>
      <c r="O48" s="41"/>
      <c r="P48" s="42"/>
    </row>
    <row r="49" spans="1:16" x14ac:dyDescent="0.25">
      <c r="A49" s="37">
        <f t="shared" si="4"/>
        <v>35</v>
      </c>
      <c r="B49" s="25"/>
      <c r="C49" s="443"/>
      <c r="D49" s="444"/>
      <c r="E49" s="51"/>
      <c r="F49" s="32"/>
      <c r="G49" s="51"/>
      <c r="H49" s="51"/>
      <c r="I49" s="54"/>
      <c r="J49" s="40"/>
      <c r="K49" s="41"/>
      <c r="L49" s="42"/>
      <c r="M49" s="57"/>
      <c r="N49" s="41"/>
      <c r="O49" s="41"/>
      <c r="P49" s="42"/>
    </row>
    <row r="50" spans="1:16" x14ac:dyDescent="0.25">
      <c r="A50" s="37">
        <f t="shared" si="4"/>
        <v>36</v>
      </c>
      <c r="B50" s="25"/>
      <c r="C50" s="443"/>
      <c r="D50" s="444"/>
      <c r="E50" s="51"/>
      <c r="F50" s="32"/>
      <c r="G50" s="51"/>
      <c r="H50" s="51"/>
      <c r="I50" s="54"/>
      <c r="J50" s="40"/>
      <c r="K50" s="41"/>
      <c r="L50" s="42"/>
      <c r="M50" s="57"/>
      <c r="N50" s="41"/>
      <c r="O50" s="41"/>
      <c r="P50" s="42"/>
    </row>
    <row r="51" spans="1:16" x14ac:dyDescent="0.25">
      <c r="A51" s="37">
        <f t="shared" si="4"/>
        <v>37</v>
      </c>
      <c r="B51" s="25"/>
      <c r="C51" s="443"/>
      <c r="D51" s="444"/>
      <c r="E51" s="51"/>
      <c r="F51" s="32"/>
      <c r="G51" s="51"/>
      <c r="H51" s="51"/>
      <c r="I51" s="54"/>
      <c r="J51" s="40"/>
      <c r="K51" s="41"/>
      <c r="L51" s="42"/>
      <c r="M51" s="57"/>
      <c r="N51" s="41"/>
      <c r="O51" s="41"/>
      <c r="P51" s="42"/>
    </row>
    <row r="52" spans="1:16" x14ac:dyDescent="0.25">
      <c r="A52" s="37"/>
      <c r="B52" s="22" t="s">
        <v>156</v>
      </c>
      <c r="C52" s="23"/>
      <c r="D52" s="65"/>
      <c r="E52" s="24"/>
      <c r="F52" s="18"/>
      <c r="G52" s="24"/>
      <c r="H52" s="24"/>
      <c r="I52" s="18"/>
      <c r="J52" s="18"/>
      <c r="K52" s="18"/>
      <c r="L52" s="65"/>
      <c r="M52" s="18"/>
      <c r="N52" s="18"/>
      <c r="O52" s="18"/>
      <c r="P52" s="65"/>
    </row>
    <row r="53" spans="1:16" x14ac:dyDescent="0.25">
      <c r="A53" s="37">
        <v>38</v>
      </c>
      <c r="B53" s="25"/>
      <c r="C53" s="443"/>
      <c r="D53" s="444"/>
      <c r="E53" s="51"/>
      <c r="F53" s="32"/>
      <c r="G53" s="51"/>
      <c r="H53" s="51"/>
      <c r="I53" s="54"/>
      <c r="J53" s="40"/>
      <c r="K53" s="41"/>
      <c r="L53" s="42"/>
      <c r="M53" s="57"/>
      <c r="N53" s="41"/>
      <c r="O53" s="41"/>
      <c r="P53" s="42"/>
    </row>
    <row r="54" spans="1:16" x14ac:dyDescent="0.25">
      <c r="A54" s="37">
        <f>A53+1</f>
        <v>39</v>
      </c>
      <c r="B54" s="25"/>
      <c r="C54" s="443"/>
      <c r="D54" s="444"/>
      <c r="E54" s="51"/>
      <c r="F54" s="32"/>
      <c r="G54" s="51"/>
      <c r="H54" s="51"/>
      <c r="I54" s="54"/>
      <c r="J54" s="40"/>
      <c r="K54" s="41"/>
      <c r="L54" s="42"/>
      <c r="M54" s="57"/>
      <c r="N54" s="41"/>
      <c r="O54" s="41"/>
      <c r="P54" s="42"/>
    </row>
    <row r="55" spans="1:16" x14ac:dyDescent="0.25">
      <c r="A55" s="37">
        <f t="shared" ref="A55:A58" si="5">A54+1</f>
        <v>40</v>
      </c>
      <c r="B55" s="25"/>
      <c r="C55" s="443"/>
      <c r="D55" s="444"/>
      <c r="E55" s="51"/>
      <c r="F55" s="32"/>
      <c r="G55" s="51"/>
      <c r="H55" s="51"/>
      <c r="I55" s="54"/>
      <c r="J55" s="40"/>
      <c r="K55" s="41"/>
      <c r="L55" s="42"/>
      <c r="M55" s="57"/>
      <c r="N55" s="41"/>
      <c r="O55" s="41"/>
      <c r="P55" s="42"/>
    </row>
    <row r="56" spans="1:16" x14ac:dyDescent="0.25">
      <c r="A56" s="37">
        <f t="shared" si="5"/>
        <v>41</v>
      </c>
      <c r="B56" s="16"/>
      <c r="C56" s="454"/>
      <c r="D56" s="455"/>
      <c r="E56" s="51"/>
      <c r="F56" s="32"/>
      <c r="G56" s="51"/>
      <c r="H56" s="51"/>
      <c r="I56" s="54"/>
      <c r="J56" s="40"/>
      <c r="K56" s="41"/>
      <c r="L56" s="42"/>
      <c r="M56" s="57"/>
      <c r="N56" s="41"/>
      <c r="O56" s="41"/>
      <c r="P56" s="42"/>
    </row>
    <row r="57" spans="1:16" x14ac:dyDescent="0.25">
      <c r="A57" s="37">
        <f t="shared" si="5"/>
        <v>42</v>
      </c>
      <c r="B57" s="16"/>
      <c r="C57" s="454"/>
      <c r="D57" s="455"/>
      <c r="E57" s="51"/>
      <c r="F57" s="32"/>
      <c r="G57" s="51"/>
      <c r="H57" s="51"/>
      <c r="I57" s="54"/>
      <c r="J57" s="40"/>
      <c r="K57" s="41"/>
      <c r="L57" s="42"/>
      <c r="M57" s="57"/>
      <c r="N57" s="41"/>
      <c r="O57" s="41"/>
      <c r="P57" s="42"/>
    </row>
    <row r="58" spans="1:16" x14ac:dyDescent="0.25">
      <c r="A58" s="37">
        <f t="shared" si="5"/>
        <v>43</v>
      </c>
      <c r="B58" s="17"/>
      <c r="C58" s="451"/>
      <c r="D58" s="452"/>
      <c r="E58" s="52"/>
      <c r="F58" s="33"/>
      <c r="G58" s="52"/>
      <c r="H58" s="52"/>
      <c r="I58" s="55"/>
      <c r="J58" s="43"/>
      <c r="K58" s="44"/>
      <c r="L58" s="45"/>
      <c r="M58" s="58"/>
      <c r="N58" s="44"/>
      <c r="O58" s="44"/>
      <c r="P58" s="45"/>
    </row>
  </sheetData>
  <mergeCells count="55">
    <mergeCell ref="C58:D58"/>
    <mergeCell ref="C51:D51"/>
    <mergeCell ref="C53:D53"/>
    <mergeCell ref="C54:D54"/>
    <mergeCell ref="C55:D55"/>
    <mergeCell ref="C56:D56"/>
    <mergeCell ref="C57:D57"/>
    <mergeCell ref="C50:D50"/>
    <mergeCell ref="C37:D37"/>
    <mergeCell ref="C39:D39"/>
    <mergeCell ref="C40:D40"/>
    <mergeCell ref="C41:D41"/>
    <mergeCell ref="C42:D42"/>
    <mergeCell ref="C43:D43"/>
    <mergeCell ref="C44:D44"/>
    <mergeCell ref="C46:D46"/>
    <mergeCell ref="C47:D47"/>
    <mergeCell ref="C48:D48"/>
    <mergeCell ref="C49:D49"/>
    <mergeCell ref="B36:D36"/>
    <mergeCell ref="B23:D23"/>
    <mergeCell ref="C24:D24"/>
    <mergeCell ref="C25:D25"/>
    <mergeCell ref="C26:D26"/>
    <mergeCell ref="C27:D27"/>
    <mergeCell ref="C28:D28"/>
    <mergeCell ref="C29:D29"/>
    <mergeCell ref="C30:D30"/>
    <mergeCell ref="C31:D31"/>
    <mergeCell ref="C32:D32"/>
    <mergeCell ref="C33:D33"/>
    <mergeCell ref="C22:D22"/>
    <mergeCell ref="C11:D11"/>
    <mergeCell ref="C12:D12"/>
    <mergeCell ref="C13:D13"/>
    <mergeCell ref="C14:D14"/>
    <mergeCell ref="C15:D15"/>
    <mergeCell ref="C16:D16"/>
    <mergeCell ref="C17:D17"/>
    <mergeCell ref="C18:D18"/>
    <mergeCell ref="C19:D19"/>
    <mergeCell ref="C20:D20"/>
    <mergeCell ref="C21:D21"/>
    <mergeCell ref="C10:D10"/>
    <mergeCell ref="C1:D1"/>
    <mergeCell ref="G1:N1"/>
    <mergeCell ref="C2:P2"/>
    <mergeCell ref="C3:P3"/>
    <mergeCell ref="A4:P4"/>
    <mergeCell ref="B5:P5"/>
    <mergeCell ref="C6:D6"/>
    <mergeCell ref="H6:P6"/>
    <mergeCell ref="C7:D7"/>
    <mergeCell ref="B8:D8"/>
    <mergeCell ref="C9:D9"/>
  </mergeCells>
  <pageMargins left="0.7" right="0.7" top="0.75" bottom="0.75" header="0.3" footer="0.3"/>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Submission Cover Sheet</vt:lpstr>
      <vt:lpstr>Summary Schedule</vt:lpstr>
      <vt:lpstr>Base - Bal Sheet and Cap</vt:lpstr>
      <vt:lpstr>Base - Income Statement</vt:lpstr>
      <vt:lpstr>Adverse - Bal Sheet and Cap</vt:lpstr>
      <vt:lpstr>Adverse - Income Statement</vt:lpstr>
      <vt:lpstr>Sev Adverse - Bal Sheet and Cap</vt:lpstr>
      <vt:lpstr>Sev Adverse - Income Statement</vt:lpstr>
      <vt:lpstr>'Base - Bal Sheet and Cap'!Print_Area</vt:lpstr>
      <vt:lpstr>'Base - Income Statement'!Print_Area</vt:lpstr>
      <vt:lpstr>'Submission Cover Sheet'!Print_Area</vt:lpstr>
      <vt:lpstr>'Summary Schedule'!Print_Area</vt:lpstr>
      <vt:lpstr>'Base - Bal Sheet and Cap'!Print_Titles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2011-09-30T20:57:07Z</cp:lastPrinted>
  <dcterms:created xsi:type="dcterms:W3CDTF">2011-09-14T14:24:57Z</dcterms:created>
  <dcterms:modified xsi:type="dcterms:W3CDTF">2016-03-28T16:28:57Z</dcterms:modified>
</cp:coreProperties>
</file>