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y Documents\Excel Docs\"/>
    </mc:Choice>
  </mc:AlternateContent>
  <bookViews>
    <workbookView xWindow="240" yWindow="396" windowWidth="11472" windowHeight="5388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Sheet1!$A$1:$M$12</definedName>
    <definedName name="_xlnm.Print_Titles" localSheetId="0">Sheet1!$2:$3</definedName>
  </definedNames>
  <calcPr calcId="152511"/>
</workbook>
</file>

<file path=xl/calcChain.xml><?xml version="1.0" encoding="utf-8"?>
<calcChain xmlns="http://schemas.openxmlformats.org/spreadsheetml/2006/main">
  <c r="L4" i="1" l="1"/>
  <c r="K8" i="1" l="1"/>
  <c r="K7" i="1"/>
  <c r="K6" i="1"/>
  <c r="K5" i="1"/>
  <c r="K4" i="1"/>
  <c r="G9" i="1" l="1"/>
  <c r="F9" i="1" l="1"/>
  <c r="L8" i="1"/>
  <c r="L7" i="1"/>
  <c r="L6" i="1"/>
  <c r="L5" i="1"/>
  <c r="C9" i="1" l="1"/>
  <c r="K9" i="1"/>
  <c r="H9" i="1"/>
  <c r="D9" i="1"/>
  <c r="L9" i="1" l="1"/>
</calcChain>
</file>

<file path=xl/sharedStrings.xml><?xml version="1.0" encoding="utf-8"?>
<sst xmlns="http://schemas.openxmlformats.org/spreadsheetml/2006/main" count="31" uniqueCount="25">
  <si>
    <t>Collection Title</t>
  </si>
  <si>
    <t>Approximate Time to Complete Each Response</t>
  </si>
  <si>
    <t xml:space="preserve">Totals </t>
  </si>
  <si>
    <t>No.</t>
  </si>
  <si>
    <t>% Submitted Electronically</t>
  </si>
  <si>
    <t>6 minutes</t>
  </si>
  <si>
    <t xml:space="preserve">OMB 1910-5122:   Human Reliability Program --  Detail for Item 12 (Supporting Statement)                                                           </t>
  </si>
  <si>
    <t>FY 2012  Estimated Annual Respondents</t>
  </si>
  <si>
    <t>FY 2012 Estimated Annual Responses</t>
  </si>
  <si>
    <t>2 minutes</t>
  </si>
  <si>
    <t>10 minutes</t>
  </si>
  <si>
    <r>
      <rPr>
        <b/>
        <sz val="12"/>
        <color indexed="10"/>
        <rFont val="Times New Roman"/>
        <family val="1"/>
      </rPr>
      <t xml:space="preserve">DOE F 470.3, </t>
    </r>
    <r>
      <rPr>
        <b/>
        <sz val="12"/>
        <rFont val="Times New Roman"/>
        <family val="1"/>
      </rPr>
      <t>Human Reliability Program (HRP) Certification</t>
    </r>
  </si>
  <si>
    <r>
      <rPr>
        <b/>
        <sz val="12"/>
        <color indexed="10"/>
        <rFont val="Times New Roman"/>
        <family val="1"/>
      </rPr>
      <t xml:space="preserve">DOE F 470.4, </t>
    </r>
    <r>
      <rPr>
        <b/>
        <sz val="12"/>
        <rFont val="Times New Roman"/>
        <family val="1"/>
      </rPr>
      <t>Acknowledgement and Agreement to Participate in the Human Reliability Program (HRP)</t>
    </r>
  </si>
  <si>
    <r>
      <rPr>
        <b/>
        <sz val="12"/>
        <color indexed="10"/>
        <rFont val="Times New Roman"/>
        <family val="1"/>
      </rPr>
      <t xml:space="preserve">DOE 470.5, </t>
    </r>
    <r>
      <rPr>
        <b/>
        <sz val="12"/>
        <rFont val="Times New Roman"/>
        <family val="1"/>
      </rPr>
      <t>Authorization and consent to release Human Reliability Program (HRP) Records in Connection with the HRP</t>
    </r>
  </si>
  <si>
    <r>
      <rPr>
        <b/>
        <sz val="12"/>
        <color indexed="10"/>
        <rFont val="Times New Roman"/>
        <family val="1"/>
      </rPr>
      <t xml:space="preserve">DOE F 470.6, </t>
    </r>
    <r>
      <rPr>
        <b/>
        <sz val="12"/>
        <rFont val="Times New Roman"/>
        <family val="1"/>
      </rPr>
      <t>Refusal of Consent</t>
    </r>
  </si>
  <si>
    <r>
      <rPr>
        <b/>
        <sz val="12"/>
        <color indexed="10"/>
        <rFont val="Times New Roman"/>
        <family val="1"/>
      </rPr>
      <t xml:space="preserve">DOE F 470.7, </t>
    </r>
    <r>
      <rPr>
        <b/>
        <sz val="12"/>
        <rFont val="Times New Roman"/>
        <family val="1"/>
      </rPr>
      <t>Human Reliability Program (HRP) Alcohol Testing Form</t>
    </r>
  </si>
  <si>
    <t>Main Factors for Changes</t>
  </si>
  <si>
    <t>Approximate Time (mins) to Complete Each Response</t>
  </si>
  <si>
    <t>FY 2012  Estimated Annual Burden Hours</t>
  </si>
  <si>
    <t>No Change</t>
  </si>
  <si>
    <t>No Change made in number of responses or approximate time for each response.   Math errors corrected from previous submission.</t>
  </si>
  <si>
    <t>FY 2016  Estimated Annual Respondents</t>
  </si>
  <si>
    <t>FY 2016 Estimated Annual Responses</t>
  </si>
  <si>
    <t>FY 2016     Estimated Annual Burden Hours</t>
  </si>
  <si>
    <t>Changes in Estimated Annual Hours      (K-F)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</si>
</sst>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0"/>
      <name val="Times New Roman"/>
    </font>
    <font>
      <sz val="8"/>
      <name val="Times New Roman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3" fillId="0" borderId="0" xfId="0" applyFont="1"/>
    <xf numFmtId="0" fontId="2" fillId="0" borderId="2" xfId="0" applyFont="1" applyBorder="1" applyAlignment="1" applyProtection="1">
      <alignment horizontal="left" wrapText="1"/>
      <protection locked="0"/>
    </xf>
    <xf numFmtId="3" fontId="3" fillId="2" borderId="2" xfId="0" applyNumberFormat="1" applyFont="1" applyFill="1" applyBorder="1" applyAlignment="1" applyProtection="1">
      <alignment horizontal="right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3" fontId="3" fillId="2" borderId="1" xfId="0" applyNumberFormat="1" applyFont="1" applyFill="1" applyBorder="1" applyAlignment="1" applyProtection="1">
      <alignment horizontal="righ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3" fontId="2" fillId="0" borderId="1" xfId="0" applyNumberFormat="1" applyFont="1" applyBorder="1" applyAlignment="1" applyProtection="1">
      <alignment horizontal="right"/>
      <protection locked="0"/>
    </xf>
    <xf numFmtId="0" fontId="2" fillId="0" borderId="2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3" fontId="4" fillId="0" borderId="2" xfId="0" applyNumberFormat="1" applyFont="1" applyFill="1" applyBorder="1" applyAlignment="1" applyProtection="1">
      <alignment horizontal="right" wrapText="1"/>
      <protection locked="0"/>
    </xf>
    <xf numFmtId="3" fontId="4" fillId="0" borderId="3" xfId="0" applyNumberFormat="1" applyFont="1" applyBorder="1" applyAlignment="1" applyProtection="1">
      <alignment horizontal="right" wrapText="1"/>
      <protection locked="0"/>
    </xf>
    <xf numFmtId="3" fontId="4" fillId="0" borderId="3" xfId="0" applyNumberFormat="1" applyFont="1" applyFill="1" applyBorder="1" applyAlignment="1" applyProtection="1">
      <alignment horizontal="right" wrapText="1"/>
      <protection locked="0"/>
    </xf>
    <xf numFmtId="3" fontId="7" fillId="3" borderId="2" xfId="0" applyNumberFormat="1" applyFont="1" applyFill="1" applyBorder="1" applyAlignment="1" applyProtection="1">
      <alignment horizontal="right" wrapText="1" readingOrder="1"/>
      <protection locked="0"/>
    </xf>
    <xf numFmtId="0" fontId="3" fillId="0" borderId="0" xfId="0" applyFont="1" applyAlignment="1">
      <alignment horizontal="right"/>
    </xf>
    <xf numFmtId="3" fontId="3" fillId="0" borderId="2" xfId="0" applyNumberFormat="1" applyFont="1" applyBorder="1" applyAlignment="1" applyProtection="1">
      <alignment horizontal="right" wrapText="1"/>
      <protection locked="0"/>
    </xf>
    <xf numFmtId="164" fontId="3" fillId="2" borderId="2" xfId="0" applyNumberFormat="1" applyFont="1" applyFill="1" applyBorder="1" applyAlignment="1" applyProtection="1">
      <alignment horizontal="right"/>
      <protection locked="0"/>
    </xf>
    <xf numFmtId="164" fontId="3" fillId="2" borderId="1" xfId="0" applyNumberFormat="1" applyFont="1" applyFill="1" applyBorder="1" applyAlignment="1" applyProtection="1">
      <alignment horizontal="right"/>
      <protection locked="0"/>
    </xf>
    <xf numFmtId="3" fontId="2" fillId="0" borderId="1" xfId="0" applyNumberFormat="1" applyFont="1" applyBorder="1" applyAlignment="1" applyProtection="1">
      <alignment horizontal="right" wrapText="1"/>
      <protection locked="0"/>
    </xf>
    <xf numFmtId="3" fontId="3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38" fontId="3" fillId="0" borderId="0" xfId="0" applyNumberFormat="1" applyFont="1" applyAlignment="1">
      <alignment horizontal="right"/>
    </xf>
    <xf numFmtId="38" fontId="6" fillId="3" borderId="2" xfId="0" applyNumberFormat="1" applyFont="1" applyFill="1" applyBorder="1" applyAlignment="1">
      <alignment horizontal="right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0" fontId="2" fillId="0" borderId="5" xfId="0" applyFont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 vertical="top" wrapText="1" readingOrder="1"/>
      <protection locked="0"/>
    </xf>
    <xf numFmtId="0" fontId="2" fillId="0" borderId="5" xfId="0" applyFont="1" applyBorder="1" applyAlignment="1" applyProtection="1">
      <alignment horizontal="center" vertical="top" wrapText="1" readingOrder="1"/>
      <protection locked="0"/>
    </xf>
    <xf numFmtId="0" fontId="2" fillId="0" borderId="14" xfId="0" applyFont="1" applyFill="1" applyBorder="1" applyAlignment="1" applyProtection="1">
      <alignment horizontal="center" vertical="top" wrapText="1"/>
      <protection locked="0"/>
    </xf>
    <xf numFmtId="0" fontId="2" fillId="0" borderId="15" xfId="0" applyFont="1" applyFill="1" applyBorder="1" applyAlignment="1" applyProtection="1">
      <alignment horizontal="center" vertical="top" wrapText="1"/>
      <protection locked="0"/>
    </xf>
    <xf numFmtId="0" fontId="2" fillId="0" borderId="16" xfId="0" applyFont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 applyProtection="1">
      <alignment horizontal="center" vertical="top" wrapText="1"/>
      <protection locked="0"/>
    </xf>
    <xf numFmtId="0" fontId="7" fillId="3" borderId="4" xfId="0" applyFont="1" applyFill="1" applyBorder="1" applyAlignment="1" applyProtection="1">
      <alignment horizontal="center" vertical="top" wrapText="1" readingOrder="1"/>
      <protection locked="0"/>
    </xf>
    <xf numFmtId="0" fontId="7" fillId="3" borderId="5" xfId="0" applyFont="1" applyFill="1" applyBorder="1" applyAlignment="1" applyProtection="1">
      <alignment horizontal="center" vertical="top" wrapText="1" readingOrder="1"/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38" fontId="7" fillId="3" borderId="8" xfId="0" applyNumberFormat="1" applyFont="1" applyFill="1" applyBorder="1" applyAlignment="1">
      <alignment horizontal="center" vertical="top" wrapText="1"/>
    </xf>
    <xf numFmtId="38" fontId="7" fillId="3" borderId="9" xfId="0" applyNumberFormat="1" applyFont="1" applyFill="1" applyBorder="1" applyAlignment="1">
      <alignment horizontal="center" vertical="top" wrapText="1"/>
    </xf>
    <xf numFmtId="0" fontId="7" fillId="3" borderId="10" xfId="0" applyFont="1" applyFill="1" applyBorder="1" applyAlignment="1">
      <alignment horizontal="center" vertical="top" wrapText="1"/>
    </xf>
    <xf numFmtId="0" fontId="7" fillId="3" borderId="1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view="pageBreakPreview" topLeftCell="C1" zoomScaleNormal="100" workbookViewId="0">
      <selection activeCell="L4" sqref="L4"/>
    </sheetView>
  </sheetViews>
  <sheetFormatPr defaultColWidth="9.33203125" defaultRowHeight="15.6" x14ac:dyDescent="0.3"/>
  <cols>
    <col min="1" max="1" width="5.6640625" style="3" customWidth="1"/>
    <col min="2" max="2" width="51.44140625" style="3" customWidth="1"/>
    <col min="3" max="4" width="17.77734375" style="16" customWidth="1"/>
    <col min="5" max="5" width="16.33203125" style="16" customWidth="1"/>
    <col min="6" max="6" width="16.109375" style="16" customWidth="1"/>
    <col min="7" max="7" width="15.44140625" style="16" customWidth="1"/>
    <col min="8" max="8" width="15.77734375" style="16" customWidth="1"/>
    <col min="9" max="9" width="14.6640625" style="16" customWidth="1"/>
    <col min="10" max="10" width="13.88671875" style="16" customWidth="1"/>
    <col min="11" max="11" width="13" style="16" customWidth="1"/>
    <col min="12" max="12" width="16.6640625" style="24" customWidth="1"/>
    <col min="13" max="13" width="34" style="3" customWidth="1"/>
    <col min="14" max="16384" width="9.33203125" style="3"/>
  </cols>
  <sheetData>
    <row r="1" spans="1:13" ht="16.2" thickBot="1" x14ac:dyDescent="0.35">
      <c r="A1" s="26" t="s">
        <v>6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3" ht="49.5" customHeight="1" thickTop="1" x14ac:dyDescent="0.3">
      <c r="A2" s="40" t="s">
        <v>3</v>
      </c>
      <c r="B2" s="30" t="s">
        <v>0</v>
      </c>
      <c r="C2" s="32" t="s">
        <v>7</v>
      </c>
      <c r="D2" s="32" t="s">
        <v>8</v>
      </c>
      <c r="E2" s="38" t="s">
        <v>1</v>
      </c>
      <c r="F2" s="36" t="s">
        <v>18</v>
      </c>
      <c r="G2" s="32" t="s">
        <v>21</v>
      </c>
      <c r="H2" s="32" t="s">
        <v>22</v>
      </c>
      <c r="I2" s="32" t="s">
        <v>4</v>
      </c>
      <c r="J2" s="28" t="s">
        <v>17</v>
      </c>
      <c r="K2" s="34" t="s">
        <v>23</v>
      </c>
      <c r="L2" s="42" t="s">
        <v>24</v>
      </c>
      <c r="M2" s="44" t="s">
        <v>16</v>
      </c>
    </row>
    <row r="3" spans="1:13" ht="30.75" customHeight="1" thickBot="1" x14ac:dyDescent="0.35">
      <c r="A3" s="41"/>
      <c r="B3" s="31"/>
      <c r="C3" s="33"/>
      <c r="D3" s="33"/>
      <c r="E3" s="39"/>
      <c r="F3" s="37"/>
      <c r="G3" s="33"/>
      <c r="H3" s="33"/>
      <c r="I3" s="33"/>
      <c r="J3" s="29"/>
      <c r="K3" s="35"/>
      <c r="L3" s="43"/>
      <c r="M3" s="45"/>
    </row>
    <row r="4" spans="1:13" ht="93" customHeight="1" thickTop="1" x14ac:dyDescent="0.3">
      <c r="A4" s="10">
        <v>1</v>
      </c>
      <c r="B4" s="4" t="s">
        <v>11</v>
      </c>
      <c r="C4" s="17">
        <v>9455</v>
      </c>
      <c r="D4" s="17">
        <v>9472</v>
      </c>
      <c r="E4" s="5" t="s">
        <v>10</v>
      </c>
      <c r="F4" s="13">
        <v>1479</v>
      </c>
      <c r="G4" s="17">
        <v>9455</v>
      </c>
      <c r="H4" s="17">
        <v>9472</v>
      </c>
      <c r="I4" s="18">
        <v>0</v>
      </c>
      <c r="J4" s="5">
        <v>10</v>
      </c>
      <c r="K4" s="13">
        <f>+ROUND(H4*J4/60,0)</f>
        <v>1579</v>
      </c>
      <c r="L4" s="25">
        <f t="shared" ref="L4:L8" si="0">+K4-F4</f>
        <v>100</v>
      </c>
      <c r="M4" s="46" t="s">
        <v>20</v>
      </c>
    </row>
    <row r="5" spans="1:13" ht="82.8" customHeight="1" x14ac:dyDescent="0.3">
      <c r="A5" s="10">
        <v>2</v>
      </c>
      <c r="B5" s="1" t="s">
        <v>12</v>
      </c>
      <c r="C5" s="17">
        <v>9094</v>
      </c>
      <c r="D5" s="17">
        <v>9105</v>
      </c>
      <c r="E5" s="5" t="s">
        <v>9</v>
      </c>
      <c r="F5" s="13">
        <v>455</v>
      </c>
      <c r="G5" s="17">
        <v>9094</v>
      </c>
      <c r="H5" s="17">
        <v>9105</v>
      </c>
      <c r="I5" s="18">
        <v>0</v>
      </c>
      <c r="J5" s="5">
        <v>2</v>
      </c>
      <c r="K5" s="13">
        <f t="shared" ref="K5:K8" si="1">+ROUND(H5*J5/60,0)</f>
        <v>304</v>
      </c>
      <c r="L5" s="25">
        <f t="shared" si="0"/>
        <v>-151</v>
      </c>
      <c r="M5" s="47" t="s">
        <v>20</v>
      </c>
    </row>
    <row r="6" spans="1:13" ht="82.8" customHeight="1" x14ac:dyDescent="0.3">
      <c r="A6" s="11">
        <v>3</v>
      </c>
      <c r="B6" s="2" t="s">
        <v>13</v>
      </c>
      <c r="C6" s="17">
        <v>9094</v>
      </c>
      <c r="D6" s="17">
        <v>9105</v>
      </c>
      <c r="E6" s="7" t="s">
        <v>9</v>
      </c>
      <c r="F6" s="13">
        <v>306</v>
      </c>
      <c r="G6" s="17">
        <v>9094</v>
      </c>
      <c r="H6" s="17">
        <v>9105</v>
      </c>
      <c r="I6" s="19">
        <v>0</v>
      </c>
      <c r="J6" s="7">
        <v>2</v>
      </c>
      <c r="K6" s="13">
        <f t="shared" si="1"/>
        <v>304</v>
      </c>
      <c r="L6" s="25">
        <f t="shared" si="0"/>
        <v>-2</v>
      </c>
      <c r="M6" s="47" t="s">
        <v>20</v>
      </c>
    </row>
    <row r="7" spans="1:13" ht="23.4" customHeight="1" x14ac:dyDescent="0.3">
      <c r="A7" s="11">
        <v>4</v>
      </c>
      <c r="B7" s="1" t="s">
        <v>14</v>
      </c>
      <c r="C7" s="17">
        <v>0</v>
      </c>
      <c r="D7" s="17">
        <v>0</v>
      </c>
      <c r="E7" s="7" t="s">
        <v>5</v>
      </c>
      <c r="F7" s="13">
        <v>0</v>
      </c>
      <c r="G7" s="17">
        <v>0</v>
      </c>
      <c r="H7" s="17">
        <v>0</v>
      </c>
      <c r="I7" s="19">
        <v>0</v>
      </c>
      <c r="J7" s="7">
        <v>6</v>
      </c>
      <c r="K7" s="13">
        <f t="shared" si="1"/>
        <v>0</v>
      </c>
      <c r="L7" s="25">
        <f t="shared" si="0"/>
        <v>0</v>
      </c>
      <c r="M7" s="47" t="s">
        <v>19</v>
      </c>
    </row>
    <row r="8" spans="1:13" ht="78.599999999999994" customHeight="1" x14ac:dyDescent="0.3">
      <c r="A8" s="11">
        <v>5</v>
      </c>
      <c r="B8" s="2" t="s">
        <v>15</v>
      </c>
      <c r="C8" s="17">
        <v>16317</v>
      </c>
      <c r="D8" s="17">
        <v>16317</v>
      </c>
      <c r="E8" s="7" t="s">
        <v>5</v>
      </c>
      <c r="F8" s="13">
        <v>1633</v>
      </c>
      <c r="G8" s="17">
        <v>16317</v>
      </c>
      <c r="H8" s="17">
        <v>16317</v>
      </c>
      <c r="I8" s="19">
        <v>0</v>
      </c>
      <c r="J8" s="7">
        <v>6</v>
      </c>
      <c r="K8" s="13">
        <f t="shared" si="1"/>
        <v>1632</v>
      </c>
      <c r="L8" s="25">
        <f t="shared" si="0"/>
        <v>-1</v>
      </c>
      <c r="M8" s="47" t="s">
        <v>20</v>
      </c>
    </row>
    <row r="9" spans="1:13" ht="82.2" customHeight="1" x14ac:dyDescent="0.3">
      <c r="A9" s="6"/>
      <c r="B9" s="8" t="s">
        <v>2</v>
      </c>
      <c r="C9" s="20">
        <f>SUM(C4:C8)</f>
        <v>43960</v>
      </c>
      <c r="D9" s="20">
        <f>SUM(D4:D8)</f>
        <v>43999</v>
      </c>
      <c r="E9" s="15"/>
      <c r="F9" s="12">
        <f>SUM(F4:F8)</f>
        <v>3873</v>
      </c>
      <c r="G9" s="9">
        <f>SUM(G4:G8)</f>
        <v>43960</v>
      </c>
      <c r="H9" s="9">
        <f>SUM(H4:H8)</f>
        <v>43999</v>
      </c>
      <c r="I9" s="9"/>
      <c r="J9" s="9"/>
      <c r="K9" s="14">
        <f>SUM(K4:K8)</f>
        <v>3819</v>
      </c>
      <c r="L9" s="25">
        <f>SUM(L4:L8)</f>
        <v>-54</v>
      </c>
      <c r="M9" s="47" t="s">
        <v>20</v>
      </c>
    </row>
    <row r="10" spans="1:13" x14ac:dyDescent="0.3">
      <c r="G10" s="21"/>
    </row>
    <row r="16" spans="1:13" x14ac:dyDescent="0.3">
      <c r="D16" s="22"/>
      <c r="E16" s="23"/>
    </row>
  </sheetData>
  <mergeCells count="14">
    <mergeCell ref="L2:L3"/>
    <mergeCell ref="M2:M3"/>
    <mergeCell ref="G2:G3"/>
    <mergeCell ref="A1:K1"/>
    <mergeCell ref="J2:J3"/>
    <mergeCell ref="B2:B3"/>
    <mergeCell ref="C2:C3"/>
    <mergeCell ref="H2:H3"/>
    <mergeCell ref="K2:K3"/>
    <mergeCell ref="I2:I3"/>
    <mergeCell ref="F2:F3"/>
    <mergeCell ref="E2:E3"/>
    <mergeCell ref="D2:D3"/>
    <mergeCell ref="A2:A3"/>
  </mergeCells>
  <phoneticPr fontId="1" type="noConversion"/>
  <pageMargins left="0" right="0" top="0" bottom="0" header="0" footer="0"/>
  <pageSetup scale="60" fitToHeight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SO-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scheel</dc:creator>
  <cp:lastModifiedBy>DOEUSER</cp:lastModifiedBy>
  <cp:lastPrinted>2016-02-22T19:01:27Z</cp:lastPrinted>
  <dcterms:created xsi:type="dcterms:W3CDTF">2005-04-12T11:38:05Z</dcterms:created>
  <dcterms:modified xsi:type="dcterms:W3CDTF">2016-02-22T19:07:59Z</dcterms:modified>
</cp:coreProperties>
</file>