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becca's files\PAPERWORK REDUCTION ACT\2016 PAPERWORK ASSIGNMENTS\0572-0138 7 CFR 1738 REVOLVING FUND PROGRAM\REVISED SPREADSHEET CHARLENE 1-9-2017\0572-0138 FINAL SUPTSTMT - SPREADSHEET 1-9-2017\"/>
    </mc:Choice>
  </mc:AlternateContent>
  <bookViews>
    <workbookView xWindow="0" yWindow="0" windowWidth="15360" windowHeight="8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Sheet1!$A$1:$K$78</definedName>
    <definedName name="_xlnm.Print_Titles" localSheetId="0">Sheet1!$1:$15</definedName>
  </definedNames>
  <calcPr calcId="152511"/>
</workbook>
</file>

<file path=xl/calcChain.xml><?xml version="1.0" encoding="utf-8"?>
<calcChain xmlns="http://schemas.openxmlformats.org/spreadsheetml/2006/main">
  <c r="F77" i="1" l="1"/>
  <c r="H77" i="1"/>
  <c r="F59" i="1"/>
  <c r="H59" i="1" s="1"/>
  <c r="F40" i="1" l="1"/>
  <c r="F74" i="1" l="1"/>
  <c r="H74" i="1" s="1"/>
  <c r="F71" i="1"/>
  <c r="H71" i="1" s="1"/>
  <c r="F68" i="1"/>
  <c r="H68" i="1" s="1"/>
  <c r="F52" i="1"/>
  <c r="H52" i="1" s="1"/>
  <c r="F49" i="1"/>
  <c r="F65" i="1"/>
  <c r="H65" i="1" s="1"/>
  <c r="F62" i="1"/>
  <c r="F46" i="1"/>
  <c r="H46" i="1" s="1"/>
  <c r="F44" i="1"/>
  <c r="H44" i="1" s="1"/>
  <c r="F42" i="1"/>
  <c r="H42" i="1" s="1"/>
  <c r="F38" i="1"/>
  <c r="H38" i="1" s="1"/>
  <c r="F36" i="1"/>
  <c r="H36" i="1" s="1"/>
  <c r="F34" i="1"/>
  <c r="H34" i="1" s="1"/>
  <c r="F32" i="1"/>
  <c r="H32" i="1" s="1"/>
  <c r="F30" i="1"/>
  <c r="H30" i="1" s="1"/>
  <c r="F28" i="1"/>
  <c r="H28" i="1" s="1"/>
  <c r="F26" i="1"/>
  <c r="H26" i="1" s="1"/>
  <c r="F24" i="1"/>
  <c r="H24" i="1" s="1"/>
  <c r="F22" i="1"/>
  <c r="H22" i="1" s="1"/>
  <c r="F20" i="1"/>
  <c r="H20" i="1" s="1"/>
  <c r="F18" i="1"/>
  <c r="H62" i="1" l="1"/>
  <c r="H18" i="1"/>
  <c r="F55" i="1"/>
  <c r="H49" i="1"/>
  <c r="H55" i="1" l="1"/>
</calcChain>
</file>

<file path=xl/sharedStrings.xml><?xml version="1.0" encoding="utf-8"?>
<sst xmlns="http://schemas.openxmlformats.org/spreadsheetml/2006/main" count="181" uniqueCount="131">
  <si>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</si>
  <si>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</si>
  <si>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</si>
  <si>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</si>
  <si>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>0572-0138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</si>
  <si>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</si>
  <si>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</si>
  <si>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</si>
  <si>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</si>
  <si>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</si>
  <si>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</si>
  <si>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</si>
  <si>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</si>
  <si>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</si>
  <si>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</si>
  <si>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</si>
  <si>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</si>
  <si>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</si>
  <si>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</si>
  <si>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</si>
  <si>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</si>
  <si>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</si>
  <si>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</si>
  <si>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</si>
  <si>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</si>
  <si>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</si>
  <si>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</si>
  <si>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</si>
  <si>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</si>
  <si>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</si>
  <si>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</si>
  <si>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</si>
  <si>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</si>
  <si>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</si>
  <si>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</si>
  <si>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</si>
  <si>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</si>
  <si>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</si>
  <si>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</si>
  <si>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</si>
  <si>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</si>
  <si>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</si>
  <si>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</si>
  <si>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</si>
  <si>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</si>
  <si>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</si>
  <si>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</si>
  <si>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</si>
  <si>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</si>
  <si>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</si>
  <si>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</si>
  <si>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</si>
  <si>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</si>
  <si>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</si>
  <si>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</si>
  <si>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</si>
  <si>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</si>
  <si>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</si>
  <si>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</si>
  <si>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</si>
  <si>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Items Cleared With This Package</t>
  </si>
  <si>
    <t>1783.12(b)</t>
  </si>
  <si>
    <t>Budget Justification</t>
  </si>
  <si>
    <t>Written</t>
  </si>
  <si>
    <t>1783.12(b)(5)</t>
  </si>
  <si>
    <t>Legal Authority and Responsibility</t>
  </si>
  <si>
    <t>1783.12(b)(6)</t>
  </si>
  <si>
    <t>Evidence of Tax Exempt Status</t>
  </si>
  <si>
    <t>1783.12(b)(9)</t>
  </si>
  <si>
    <t>Work Plan Narrative</t>
  </si>
  <si>
    <t>Grant Agreement</t>
  </si>
  <si>
    <t>1783.36(b)(3)(ii)</t>
  </si>
  <si>
    <t>Project Performance Report</t>
  </si>
  <si>
    <t>1783.36 (b)(3)(I)</t>
  </si>
  <si>
    <t>Audit</t>
  </si>
  <si>
    <t>1783.36 (b)(3)(Ii)</t>
  </si>
  <si>
    <t>Certification Regarding Debarment, Suspension, and Other Responsibility Matters - Primary Covered Transactions</t>
  </si>
  <si>
    <t>Certification Regarding Debarment</t>
  </si>
  <si>
    <t>AD 1048</t>
  </si>
  <si>
    <t>RD 1900-D, 1900.153</t>
  </si>
  <si>
    <t>Documentation of assistance provided to Rural Development employees</t>
  </si>
  <si>
    <t>Page __1__  of __3__</t>
  </si>
  <si>
    <t>1783 Exhibit E</t>
  </si>
  <si>
    <t>Statement of Compliance, Title VI of Civil Rights Act of 1964</t>
  </si>
  <si>
    <t>1783.12(b)(11)</t>
  </si>
  <si>
    <t>1783 Exhibit D</t>
  </si>
  <si>
    <t>Evidence of Financial Management System</t>
  </si>
  <si>
    <t>Certification Regarding Drug-Free Workplace Requirements (Grants) Alternative I - for Grantees Other Than Individuals</t>
  </si>
  <si>
    <t>Total Hours This Package</t>
  </si>
  <si>
    <t>Items Cleared Under Other Packages</t>
  </si>
  <si>
    <t>1783.12(b)(1)</t>
  </si>
  <si>
    <t>SF-424</t>
  </si>
  <si>
    <t>(4040-0004)</t>
  </si>
  <si>
    <t xml:space="preserve">  </t>
  </si>
  <si>
    <t>1783.12(b)(2)</t>
  </si>
  <si>
    <t>Budget Information--Non-Construction Programs</t>
  </si>
  <si>
    <t>SF-424A</t>
  </si>
  <si>
    <t>(4040-0006)</t>
  </si>
  <si>
    <t>1783.12(b)(3)</t>
  </si>
  <si>
    <t>Assurances--Non-construction Programs</t>
  </si>
  <si>
    <t>SF-424B</t>
  </si>
  <si>
    <t>(4040-0007)</t>
  </si>
  <si>
    <t>4.2 Appl. Guide or 7CFR 15.4</t>
  </si>
  <si>
    <t>Equal Opportunity Agreement</t>
  </si>
  <si>
    <t>RD 400-1</t>
  </si>
  <si>
    <t>(0575-0018)</t>
  </si>
  <si>
    <t>Assurance Agreement</t>
  </si>
  <si>
    <t>RD 400-4</t>
  </si>
  <si>
    <t>7CFR 3015.84 (a) &amp; 1783.36(a)(2)</t>
  </si>
  <si>
    <t>Request for Advance or Reimbursement</t>
  </si>
  <si>
    <t>SF 270</t>
  </si>
  <si>
    <t>Page __2__  of __3__</t>
  </si>
  <si>
    <t>7CFR 3016.41(b) &amp; 1783.36(b)(3)</t>
  </si>
  <si>
    <t xml:space="preserve">Federal Financial Report </t>
  </si>
  <si>
    <t>SF 425</t>
  </si>
  <si>
    <t>4.2 Appl. Guide</t>
  </si>
  <si>
    <t>Disclosure of Lobbying Activities</t>
  </si>
  <si>
    <t>SF LLL</t>
  </si>
  <si>
    <t xml:space="preserve"> RUS  Form  36   (07-91)</t>
  </si>
  <si>
    <t>Page __3__  of __3__</t>
  </si>
  <si>
    <t>Total Hours - OTHER Packages</t>
  </si>
  <si>
    <t xml:space="preserve">7 CFR 1783 (RFP) Revolving Fund Program </t>
  </si>
  <si>
    <r>
      <t>Balance Sheets and Financial Statements (</t>
    </r>
    <r>
      <rPr>
        <sz val="9"/>
        <rFont val="Arial"/>
        <family val="2"/>
      </rPr>
      <t>Latest Financial Information</t>
    </r>
    <r>
      <rPr>
        <sz val="10"/>
        <rFont val="Arial"/>
        <family val="2"/>
      </rPr>
      <t>)</t>
    </r>
  </si>
  <si>
    <t>(4040-0013)</t>
  </si>
  <si>
    <t>(4040-0014)</t>
  </si>
  <si>
    <t>(4040-0012)</t>
  </si>
  <si>
    <t>Financial Statements</t>
  </si>
  <si>
    <t>AD 1047</t>
  </si>
  <si>
    <t>AD 1049</t>
  </si>
  <si>
    <t xml:space="preserve">Common Form - Burden reported as RCF             Application for Federal Assistance (Non-construction Programs)  </t>
  </si>
  <si>
    <t>8/26/2016 (Rev. 1/9/2017)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</si>
</sst>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31">
    <font>
      <sz val="11"/>
      <color theme="1"/>
      <name val="Calibri"/>
      <family val="2"/>
      <scheme val="minor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TMSRMN"/>
    </font>
    <font>
      <sz val="10"/>
      <color indexed="56"/>
      <name val="TMSRMN"/>
    </font>
    <font>
      <sz val="10"/>
      <color indexed="8"/>
      <name val="Arial"/>
      <family val="2"/>
    </font>
    <font>
      <sz val="9"/>
      <color indexed="8"/>
      <name val="DUTCH"/>
    </font>
    <font>
      <sz val="9"/>
      <color indexed="8"/>
      <name val="TMSRMN"/>
    </font>
    <font>
      <sz val="10"/>
      <color indexed="10"/>
      <name val="TMSRMN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8"/>
      <color indexed="8"/>
      <name val="TMSRMN"/>
    </font>
    <font>
      <b/>
      <sz val="12"/>
      <name val="DUTCH"/>
    </font>
    <font>
      <sz val="10"/>
      <name val="DUTCH"/>
    </font>
    <font>
      <sz val="11"/>
      <color theme="1"/>
      <name val="8514oem"/>
      <family val="3"/>
      <charset val="255"/>
    </font>
    <font>
      <sz val="9"/>
      <name val="Arial"/>
      <family val="2"/>
    </font>
    <font>
      <sz val="10"/>
      <color theme="1"/>
      <name val="Arial"/>
      <family val="2"/>
    </font>
    <font>
      <sz val="10"/>
      <color indexed="56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TMSRMN"/>
    </font>
    <font>
      <sz val="10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37" fontId="3" fillId="0" borderId="8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2" fillId="0" borderId="0" xfId="0" applyNumberFormat="1" applyFont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8" fillId="0" borderId="9" xfId="0" applyNumberFormat="1" applyFont="1" applyBorder="1" applyAlignment="1" applyProtection="1">
      <alignment horizontal="center"/>
    </xf>
    <xf numFmtId="0" fontId="0" fillId="0" borderId="17" xfId="0" applyBorder="1"/>
    <xf numFmtId="0" fontId="10" fillId="0" borderId="18" xfId="0" applyFont="1" applyBorder="1"/>
    <xf numFmtId="0" fontId="0" fillId="0" borderId="19" xfId="0" applyBorder="1"/>
    <xf numFmtId="0" fontId="0" fillId="0" borderId="18" xfId="0" applyBorder="1"/>
    <xf numFmtId="0" fontId="0" fillId="0" borderId="20" xfId="0" applyBorder="1"/>
    <xf numFmtId="0" fontId="0" fillId="0" borderId="5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12" fillId="0" borderId="21" xfId="0" applyFont="1" applyBorder="1"/>
    <xf numFmtId="37" fontId="13" fillId="0" borderId="21" xfId="0" applyNumberFormat="1" applyFont="1" applyBorder="1" applyProtection="1"/>
    <xf numFmtId="2" fontId="13" fillId="0" borderId="21" xfId="0" applyNumberFormat="1" applyFont="1" applyBorder="1" applyProtection="1"/>
    <xf numFmtId="37" fontId="13" fillId="0" borderId="22" xfId="0" applyNumberFormat="1" applyFont="1" applyBorder="1" applyProtection="1"/>
    <xf numFmtId="37" fontId="13" fillId="0" borderId="13" xfId="0" applyNumberFormat="1" applyFont="1" applyBorder="1" applyProtection="1"/>
    <xf numFmtId="37" fontId="13" fillId="0" borderId="14" xfId="0" applyNumberFormat="1" applyFont="1" applyBorder="1" applyProtection="1"/>
    <xf numFmtId="37" fontId="13" fillId="0" borderId="10" xfId="0" applyNumberFormat="1" applyFont="1" applyBorder="1" applyProtection="1"/>
    <xf numFmtId="0" fontId="12" fillId="0" borderId="21" xfId="0" applyFont="1" applyBorder="1" applyAlignment="1">
      <alignment wrapText="1"/>
    </xf>
    <xf numFmtId="37" fontId="13" fillId="0" borderId="21" xfId="0" applyNumberFormat="1" applyFont="1" applyBorder="1" applyAlignment="1" applyProtection="1">
      <alignment horizontal="left"/>
    </xf>
    <xf numFmtId="0" fontId="11" fillId="0" borderId="21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37" fontId="13" fillId="0" borderId="12" xfId="0" applyNumberFormat="1" applyFont="1" applyBorder="1" applyProtection="1"/>
    <xf numFmtId="0" fontId="15" fillId="0" borderId="0" xfId="0" applyFont="1"/>
    <xf numFmtId="0" fontId="16" fillId="0" borderId="0" xfId="0" applyNumberFormat="1" applyFont="1" applyBorder="1" applyProtection="1"/>
    <xf numFmtId="37" fontId="17" fillId="0" borderId="10" xfId="0" applyNumberFormat="1" applyFont="1" applyBorder="1" applyProtection="1"/>
    <xf numFmtId="37" fontId="18" fillId="0" borderId="13" xfId="0" applyNumberFormat="1" applyFont="1" applyBorder="1" applyProtection="1"/>
    <xf numFmtId="37" fontId="18" fillId="0" borderId="14" xfId="0" applyNumberFormat="1" applyFont="1" applyBorder="1" applyProtection="1"/>
    <xf numFmtId="37" fontId="18" fillId="0" borderId="10" xfId="0" applyNumberFormat="1" applyFont="1" applyBorder="1" applyProtection="1"/>
    <xf numFmtId="0" fontId="19" fillId="0" borderId="0" xfId="0" applyFont="1"/>
    <xf numFmtId="37" fontId="13" fillId="2" borderId="24" xfId="0" applyNumberFormat="1" applyFont="1" applyFill="1" applyBorder="1" applyProtection="1"/>
    <xf numFmtId="39" fontId="13" fillId="0" borderId="24" xfId="0" applyNumberFormat="1" applyFont="1" applyBorder="1" applyProtection="1"/>
    <xf numFmtId="39" fontId="13" fillId="0" borderId="25" xfId="0" applyNumberFormat="1" applyFont="1" applyBorder="1" applyProtection="1"/>
    <xf numFmtId="39" fontId="13" fillId="0" borderId="26" xfId="0" applyNumberFormat="1" applyFont="1" applyBorder="1" applyProtection="1"/>
    <xf numFmtId="37" fontId="13" fillId="0" borderId="27" xfId="0" applyNumberFormat="1" applyFont="1" applyBorder="1" applyAlignment="1" applyProtection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37" fontId="20" fillId="0" borderId="21" xfId="0" applyNumberFormat="1" applyFont="1" applyBorder="1" applyAlignment="1" applyProtection="1">
      <alignment horizontal="left"/>
    </xf>
    <xf numFmtId="37" fontId="14" fillId="0" borderId="21" xfId="0" applyNumberFormat="1" applyFont="1" applyBorder="1" applyProtection="1"/>
    <xf numFmtId="39" fontId="13" fillId="0" borderId="21" xfId="0" applyNumberFormat="1" applyFont="1" applyBorder="1" applyProtection="1"/>
    <xf numFmtId="39" fontId="13" fillId="0" borderId="22" xfId="0" applyNumberFormat="1" applyFont="1" applyBorder="1" applyProtection="1"/>
    <xf numFmtId="37" fontId="13" fillId="0" borderId="13" xfId="0" applyNumberFormat="1" applyFont="1" applyBorder="1" applyAlignment="1" applyProtection="1">
      <alignment horizontal="center"/>
    </xf>
    <xf numFmtId="0" fontId="11" fillId="0" borderId="21" xfId="0" applyFont="1" applyBorder="1" applyAlignment="1">
      <alignment horizontal="center"/>
    </xf>
    <xf numFmtId="37" fontId="13" fillId="0" borderId="13" xfId="0" applyNumberFormat="1" applyFont="1" applyBorder="1" applyAlignment="1" applyProtection="1">
      <alignment horizontal="right"/>
    </xf>
    <xf numFmtId="37" fontId="13" fillId="0" borderId="14" xfId="0" applyNumberFormat="1" applyFont="1" applyBorder="1" applyAlignment="1" applyProtection="1">
      <alignment horizontal="right"/>
    </xf>
    <xf numFmtId="37" fontId="13" fillId="0" borderId="10" xfId="0" applyNumberFormat="1" applyFont="1" applyBorder="1" applyAlignment="1" applyProtection="1">
      <alignment horizontal="right"/>
    </xf>
    <xf numFmtId="37" fontId="13" fillId="0" borderId="21" xfId="0" applyNumberFormat="1" applyFont="1" applyBorder="1" applyAlignment="1" applyProtection="1">
      <alignment horizontal="center"/>
    </xf>
    <xf numFmtId="2" fontId="13" fillId="0" borderId="21" xfId="0" applyNumberFormat="1" applyFont="1" applyBorder="1" applyAlignment="1" applyProtection="1">
      <alignment horizontal="center"/>
    </xf>
    <xf numFmtId="37" fontId="13" fillId="0" borderId="21" xfId="0" applyNumberFormat="1" applyFont="1" applyBorder="1" applyAlignment="1" applyProtection="1">
      <alignment horizontal="right"/>
    </xf>
    <xf numFmtId="37" fontId="13" fillId="0" borderId="32" xfId="0" applyNumberFormat="1" applyFont="1" applyBorder="1" applyProtection="1"/>
    <xf numFmtId="0" fontId="0" fillId="0" borderId="0" xfId="0" applyBorder="1"/>
    <xf numFmtId="37" fontId="3" fillId="0" borderId="33" xfId="0" applyNumberFormat="1" applyFont="1" applyBorder="1" applyProtection="1"/>
    <xf numFmtId="37" fontId="16" fillId="0" borderId="33" xfId="0" applyNumberFormat="1" applyFont="1" applyBorder="1" applyProtection="1"/>
    <xf numFmtId="0" fontId="0" fillId="0" borderId="33" xfId="0" applyBorder="1"/>
    <xf numFmtId="37" fontId="14" fillId="0" borderId="34" xfId="0" applyNumberFormat="1" applyFont="1" applyBorder="1" applyProtection="1"/>
    <xf numFmtId="37" fontId="20" fillId="0" borderId="24" xfId="0" applyNumberFormat="1" applyFont="1" applyBorder="1" applyAlignment="1" applyProtection="1">
      <alignment horizontal="right"/>
    </xf>
    <xf numFmtId="37" fontId="22" fillId="0" borderId="6" xfId="0" applyNumberFormat="1" applyFont="1" applyBorder="1" applyProtection="1"/>
    <xf numFmtId="37" fontId="23" fillId="0" borderId="0" xfId="0" applyNumberFormat="1" applyFont="1" applyProtection="1"/>
    <xf numFmtId="0" fontId="24" fillId="0" borderId="0" xfId="0" applyFont="1"/>
    <xf numFmtId="37" fontId="15" fillId="0" borderId="5" xfId="0" applyNumberFormat="1" applyFont="1" applyBorder="1" applyProtection="1"/>
    <xf numFmtId="0" fontId="15" fillId="0" borderId="5" xfId="0" applyNumberFormat="1" applyFont="1" applyBorder="1" applyAlignment="1" applyProtection="1">
      <alignment horizontal="center"/>
    </xf>
    <xf numFmtId="37" fontId="15" fillId="0" borderId="23" xfId="0" applyNumberFormat="1" applyFont="1" applyBorder="1" applyProtection="1"/>
    <xf numFmtId="0" fontId="26" fillId="0" borderId="17" xfId="0" applyFont="1" applyBorder="1"/>
    <xf numFmtId="0" fontId="26" fillId="0" borderId="5" xfId="0" applyFont="1" applyBorder="1"/>
    <xf numFmtId="0" fontId="12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15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37" fontId="15" fillId="0" borderId="31" xfId="0" applyNumberFormat="1" applyFont="1" applyBorder="1" applyProtection="1"/>
    <xf numFmtId="0" fontId="12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37" fontId="11" fillId="0" borderId="21" xfId="0" applyNumberFormat="1" applyFont="1" applyBorder="1" applyAlignment="1" applyProtection="1">
      <alignment horizontal="center"/>
    </xf>
    <xf numFmtId="37" fontId="11" fillId="0" borderId="21" xfId="0" applyNumberFormat="1" applyFont="1" applyBorder="1" applyAlignment="1" applyProtection="1">
      <alignment horizontal="center" wrapText="1"/>
    </xf>
    <xf numFmtId="0" fontId="11" fillId="0" borderId="0" xfId="0" applyFont="1" applyAlignment="1">
      <alignment horizontal="center"/>
    </xf>
    <xf numFmtId="37" fontId="11" fillId="2" borderId="24" xfId="0" applyNumberFormat="1" applyFont="1" applyFill="1" applyBorder="1" applyAlignment="1" applyProtection="1">
      <alignment horizontal="center"/>
    </xf>
    <xf numFmtId="37" fontId="11" fillId="2" borderId="21" xfId="0" applyNumberFormat="1" applyFont="1" applyFill="1" applyBorder="1" applyAlignment="1" applyProtection="1">
      <alignment horizontal="center"/>
    </xf>
    <xf numFmtId="37" fontId="21" fillId="0" borderId="21" xfId="0" applyNumberFormat="1" applyFont="1" applyBorder="1" applyAlignment="1" applyProtection="1">
      <alignment horizontal="center"/>
    </xf>
    <xf numFmtId="0" fontId="12" fillId="0" borderId="11" xfId="0" applyFont="1" applyBorder="1" applyAlignment="1">
      <alignment horizontal="center"/>
    </xf>
    <xf numFmtId="0" fontId="12" fillId="0" borderId="35" xfId="0" applyFont="1" applyBorder="1" applyAlignment="1">
      <alignment wrapText="1"/>
    </xf>
    <xf numFmtId="37" fontId="11" fillId="0" borderId="35" xfId="0" applyNumberFormat="1" applyFont="1" applyBorder="1" applyAlignment="1" applyProtection="1">
      <alignment horizontal="center"/>
    </xf>
    <xf numFmtId="37" fontId="13" fillId="0" borderId="35" xfId="0" applyNumberFormat="1" applyFont="1" applyBorder="1" applyProtection="1"/>
    <xf numFmtId="2" fontId="13" fillId="0" borderId="35" xfId="0" applyNumberFormat="1" applyFont="1" applyBorder="1" applyProtection="1"/>
    <xf numFmtId="37" fontId="13" fillId="0" borderId="36" xfId="0" applyNumberFormat="1" applyFont="1" applyBorder="1" applyProtection="1"/>
    <xf numFmtId="37" fontId="13" fillId="0" borderId="15" xfId="0" applyNumberFormat="1" applyFont="1" applyBorder="1" applyProtection="1"/>
    <xf numFmtId="0" fontId="16" fillId="0" borderId="8" xfId="0" applyNumberFormat="1" applyFont="1" applyBorder="1" applyProtection="1"/>
    <xf numFmtId="37" fontId="17" fillId="0" borderId="9" xfId="0" applyNumberFormat="1" applyFont="1" applyBorder="1" applyProtection="1"/>
    <xf numFmtId="0" fontId="12" fillId="0" borderId="37" xfId="0" quotePrefix="1" applyFont="1" applyBorder="1" applyAlignment="1">
      <alignment horizontal="center"/>
    </xf>
    <xf numFmtId="0" fontId="10" fillId="0" borderId="38" xfId="0" applyFont="1" applyBorder="1" applyAlignment="1">
      <alignment wrapText="1"/>
    </xf>
    <xf numFmtId="37" fontId="11" fillId="0" borderId="38" xfId="0" applyNumberFormat="1" applyFont="1" applyBorder="1" applyAlignment="1" applyProtection="1">
      <alignment horizontal="center"/>
    </xf>
    <xf numFmtId="37" fontId="13" fillId="0" borderId="38" xfId="0" applyNumberFormat="1" applyFont="1" applyBorder="1" applyProtection="1"/>
    <xf numFmtId="2" fontId="13" fillId="0" borderId="38" xfId="0" applyNumberFormat="1" applyFont="1" applyBorder="1" applyProtection="1"/>
    <xf numFmtId="37" fontId="13" fillId="0" borderId="39" xfId="0" applyNumberFormat="1" applyFont="1" applyBorder="1" applyProtection="1"/>
    <xf numFmtId="37" fontId="13" fillId="0" borderId="17" xfId="0" applyNumberFormat="1" applyFont="1" applyBorder="1" applyProtection="1"/>
    <xf numFmtId="37" fontId="13" fillId="0" borderId="40" xfId="0" applyNumberFormat="1" applyFont="1" applyBorder="1" applyProtection="1"/>
    <xf numFmtId="37" fontId="13" fillId="0" borderId="41" xfId="0" applyNumberFormat="1" applyFont="1" applyBorder="1" applyProtection="1"/>
    <xf numFmtId="14" fontId="6" fillId="0" borderId="8" xfId="0" applyNumberFormat="1" applyFont="1" applyBorder="1" applyAlignment="1" applyProtection="1">
      <alignment horizontal="center"/>
    </xf>
    <xf numFmtId="2" fontId="13" fillId="0" borderId="22" xfId="0" applyNumberFormat="1" applyFont="1" applyBorder="1" applyProtection="1"/>
    <xf numFmtId="0" fontId="10" fillId="0" borderId="21" xfId="0" applyFont="1" applyBorder="1" applyAlignment="1">
      <alignment wrapText="1"/>
    </xf>
    <xf numFmtId="37" fontId="29" fillId="0" borderId="13" xfId="0" applyNumberFormat="1" applyFont="1" applyBorder="1" applyProtection="1"/>
    <xf numFmtId="37" fontId="29" fillId="0" borderId="14" xfId="0" applyNumberFormat="1" applyFont="1" applyBorder="1" applyProtection="1"/>
    <xf numFmtId="37" fontId="29" fillId="0" borderId="10" xfId="0" applyNumberFormat="1" applyFont="1" applyBorder="1" applyProtection="1"/>
    <xf numFmtId="0" fontId="28" fillId="0" borderId="0" xfId="0" applyFont="1"/>
    <xf numFmtId="37" fontId="17" fillId="0" borderId="42" xfId="0" applyNumberFormat="1" applyFont="1" applyBorder="1" applyProtection="1"/>
    <xf numFmtId="37" fontId="30" fillId="0" borderId="21" xfId="0" applyNumberFormat="1" applyFont="1" applyBorder="1" applyProtection="1"/>
    <xf numFmtId="2" fontId="30" fillId="0" borderId="21" xfId="0" applyNumberFormat="1" applyFont="1" applyBorder="1" applyProtection="1"/>
    <xf numFmtId="37" fontId="30" fillId="0" borderId="22" xfId="0" applyNumberFormat="1" applyFont="1" applyBorder="1" applyProtection="1"/>
    <xf numFmtId="39" fontId="30" fillId="0" borderId="25" xfId="0" applyNumberFormat="1" applyFont="1" applyBorder="1" applyProtection="1"/>
    <xf numFmtId="39" fontId="30" fillId="0" borderId="26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79"/>
  <sheetViews>
    <sheetView tabSelected="1" topLeftCell="A55" zoomScaleNormal="100" workbookViewId="0">
      <selection activeCell="H77" sqref="H77"/>
    </sheetView>
  </sheetViews>
  <sheetFormatPr defaultRowHeight="14.5"/>
  <cols>
    <col min="1" max="1" width="12.6328125" customWidth="1"/>
    <col min="2" max="2" width="48.6328125" customWidth="1"/>
    <col min="10" max="10" width="10.5429687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4</v>
      </c>
      <c r="K2" s="11"/>
    </row>
    <row r="3" spans="1:11" ht="15.5">
      <c r="A3" s="12" t="s">
        <v>5</v>
      </c>
      <c r="B3" s="7"/>
      <c r="C3" s="113" t="s">
        <v>121</v>
      </c>
      <c r="D3" s="114"/>
      <c r="E3" s="114"/>
      <c r="F3" s="114"/>
      <c r="G3" s="114"/>
      <c r="H3" s="7"/>
      <c r="I3" s="13" t="s">
        <v>6</v>
      </c>
      <c r="J3" s="14"/>
      <c r="K3" s="15"/>
    </row>
    <row r="4" spans="1:11" ht="15.5">
      <c r="A4" s="16"/>
      <c r="B4" s="17"/>
      <c r="C4" s="18"/>
      <c r="D4" s="19"/>
      <c r="E4" s="19"/>
      <c r="F4" s="19"/>
      <c r="G4" s="19"/>
      <c r="H4" s="19"/>
      <c r="I4" s="20"/>
      <c r="J4" s="155" t="s">
        <v>130</v>
      </c>
      <c r="K4" s="21"/>
    </row>
    <row r="5" spans="1:11">
      <c r="A5" s="22" t="s">
        <v>7</v>
      </c>
      <c r="B5" s="23" t="s">
        <v>3</v>
      </c>
      <c r="C5" s="7"/>
      <c r="D5" s="7"/>
      <c r="E5" s="7" t="s">
        <v>8</v>
      </c>
      <c r="F5" s="24" t="s">
        <v>9</v>
      </c>
      <c r="G5" s="25"/>
      <c r="H5" s="24" t="s">
        <v>10</v>
      </c>
      <c r="I5" s="25"/>
      <c r="J5" s="24" t="s">
        <v>11</v>
      </c>
      <c r="K5" s="26"/>
    </row>
    <row r="6" spans="1:11">
      <c r="A6" s="27" t="s">
        <v>12</v>
      </c>
      <c r="B6" s="7"/>
      <c r="C6" s="7"/>
      <c r="D6" s="7"/>
      <c r="E6" s="7" t="s">
        <v>8</v>
      </c>
      <c r="F6" s="28" t="s">
        <v>13</v>
      </c>
      <c r="G6" s="25" t="s">
        <v>14</v>
      </c>
      <c r="H6" s="28" t="s">
        <v>13</v>
      </c>
      <c r="I6" s="25" t="s">
        <v>15</v>
      </c>
      <c r="J6" s="28" t="s">
        <v>13</v>
      </c>
      <c r="K6" s="26" t="s">
        <v>16</v>
      </c>
    </row>
    <row r="7" spans="1:11">
      <c r="A7" s="29" t="s">
        <v>17</v>
      </c>
      <c r="B7" s="19"/>
      <c r="C7" s="19"/>
      <c r="D7" s="19"/>
      <c r="E7" s="19" t="s">
        <v>8</v>
      </c>
      <c r="F7" s="30" t="s">
        <v>18</v>
      </c>
      <c r="G7" s="31"/>
      <c r="H7" s="30" t="s">
        <v>9</v>
      </c>
      <c r="I7" s="31"/>
      <c r="J7" s="30" t="s">
        <v>19</v>
      </c>
      <c r="K7" s="32"/>
    </row>
    <row r="8" spans="1:11">
      <c r="A8" s="33" t="s">
        <v>20</v>
      </c>
      <c r="B8" s="19"/>
      <c r="C8" s="34"/>
      <c r="D8" s="19"/>
      <c r="E8" s="19"/>
      <c r="F8" s="19"/>
      <c r="G8" s="19" t="s">
        <v>21</v>
      </c>
      <c r="H8" s="19"/>
      <c r="I8" s="19"/>
      <c r="J8" s="19"/>
      <c r="K8" s="11"/>
    </row>
    <row r="9" spans="1:11">
      <c r="A9" s="35"/>
      <c r="B9" s="36"/>
      <c r="C9" s="37" t="s">
        <v>22</v>
      </c>
      <c r="D9" s="38"/>
      <c r="E9" s="38"/>
      <c r="F9" s="39" t="s">
        <v>23</v>
      </c>
      <c r="G9" s="38"/>
      <c r="H9" s="38"/>
      <c r="I9" s="40"/>
      <c r="J9" s="39" t="s">
        <v>24</v>
      </c>
      <c r="K9" s="41"/>
    </row>
    <row r="10" spans="1:11">
      <c r="A10" s="35"/>
      <c r="B10" s="36"/>
      <c r="C10" s="37" t="s">
        <v>25</v>
      </c>
      <c r="D10" s="42" t="s">
        <v>26</v>
      </c>
      <c r="E10" s="42" t="s">
        <v>26</v>
      </c>
      <c r="F10" s="42" t="s">
        <v>27</v>
      </c>
      <c r="G10" s="42" t="s">
        <v>28</v>
      </c>
      <c r="H10" s="24" t="s">
        <v>27</v>
      </c>
      <c r="I10" s="43" t="s">
        <v>26</v>
      </c>
      <c r="J10" s="42" t="s">
        <v>29</v>
      </c>
      <c r="K10" s="44" t="s">
        <v>27</v>
      </c>
    </row>
    <row r="11" spans="1:11">
      <c r="A11" s="45" t="s">
        <v>30</v>
      </c>
      <c r="B11" s="36"/>
      <c r="C11" s="46" t="s">
        <v>31</v>
      </c>
      <c r="D11" s="42" t="s">
        <v>32</v>
      </c>
      <c r="E11" s="42" t="s">
        <v>33</v>
      </c>
      <c r="F11" s="42" t="s">
        <v>29</v>
      </c>
      <c r="G11" s="42" t="s">
        <v>34</v>
      </c>
      <c r="H11" s="24" t="s">
        <v>28</v>
      </c>
      <c r="I11" s="43" t="s">
        <v>35</v>
      </c>
      <c r="J11" s="42" t="s">
        <v>36</v>
      </c>
      <c r="K11" s="44" t="s">
        <v>35</v>
      </c>
    </row>
    <row r="12" spans="1:11">
      <c r="A12" s="45" t="s">
        <v>37</v>
      </c>
      <c r="B12" s="37" t="s">
        <v>38</v>
      </c>
      <c r="C12" s="46" t="s">
        <v>39</v>
      </c>
      <c r="D12" s="42" t="s">
        <v>40</v>
      </c>
      <c r="E12" s="42" t="s">
        <v>34</v>
      </c>
      <c r="F12" s="42" t="s">
        <v>33</v>
      </c>
      <c r="G12" s="42" t="s">
        <v>41</v>
      </c>
      <c r="H12" s="47" t="s">
        <v>42</v>
      </c>
      <c r="I12" s="43" t="s">
        <v>43</v>
      </c>
      <c r="J12" s="42" t="s">
        <v>35</v>
      </c>
      <c r="K12" s="44" t="s">
        <v>44</v>
      </c>
    </row>
    <row r="13" spans="1:11">
      <c r="A13" s="35"/>
      <c r="B13" s="37"/>
      <c r="C13" s="36"/>
      <c r="D13" s="48"/>
      <c r="E13" s="42" t="s">
        <v>32</v>
      </c>
      <c r="F13" s="46" t="s">
        <v>45</v>
      </c>
      <c r="G13" s="36"/>
      <c r="H13" s="49"/>
      <c r="I13" s="50"/>
      <c r="J13" s="42" t="s">
        <v>46</v>
      </c>
      <c r="K13" s="44" t="s">
        <v>28</v>
      </c>
    </row>
    <row r="14" spans="1:11">
      <c r="A14" s="35"/>
      <c r="B14" s="37"/>
      <c r="C14" s="36"/>
      <c r="D14" s="48"/>
      <c r="E14" s="42" t="s">
        <v>47</v>
      </c>
      <c r="F14" s="36"/>
      <c r="G14" s="36"/>
      <c r="H14" s="49"/>
      <c r="I14" s="35"/>
      <c r="J14" s="36"/>
      <c r="K14" s="51" t="s">
        <v>48</v>
      </c>
    </row>
    <row r="15" spans="1:11">
      <c r="A15" s="52" t="s">
        <v>49</v>
      </c>
      <c r="B15" s="53" t="s">
        <v>50</v>
      </c>
      <c r="C15" s="53" t="s">
        <v>51</v>
      </c>
      <c r="D15" s="53" t="s">
        <v>52</v>
      </c>
      <c r="E15" s="53" t="s">
        <v>53</v>
      </c>
      <c r="F15" s="53" t="s">
        <v>54</v>
      </c>
      <c r="G15" s="53" t="s">
        <v>55</v>
      </c>
      <c r="H15" s="54" t="s">
        <v>56</v>
      </c>
      <c r="I15" s="52" t="s">
        <v>57</v>
      </c>
      <c r="J15" s="53" t="s">
        <v>58</v>
      </c>
      <c r="K15" s="55" t="s">
        <v>59</v>
      </c>
    </row>
    <row r="16" spans="1:11">
      <c r="A16" s="119"/>
      <c r="B16" s="57" t="s">
        <v>60</v>
      </c>
      <c r="C16" s="130"/>
      <c r="D16" s="58"/>
      <c r="E16" s="58"/>
      <c r="F16" s="58"/>
      <c r="G16" s="58"/>
      <c r="H16" s="59"/>
      <c r="I16" s="56"/>
      <c r="J16" s="58"/>
      <c r="K16" s="60"/>
    </row>
    <row r="17" spans="1:11">
      <c r="A17" s="120"/>
      <c r="B17" s="62"/>
      <c r="C17" s="99"/>
      <c r="D17" s="62"/>
      <c r="E17" s="62"/>
      <c r="F17" s="62"/>
      <c r="G17" s="62"/>
      <c r="H17" s="63"/>
      <c r="I17" s="64"/>
      <c r="J17" s="65"/>
      <c r="K17" s="66"/>
    </row>
    <row r="18" spans="1:11">
      <c r="A18" s="121" t="s">
        <v>61</v>
      </c>
      <c r="B18" s="67" t="s">
        <v>62</v>
      </c>
      <c r="C18" s="131" t="s">
        <v>63</v>
      </c>
      <c r="D18" s="68">
        <v>4</v>
      </c>
      <c r="E18" s="68">
        <v>1</v>
      </c>
      <c r="F18" s="68">
        <f>SUM(D18*E18)</f>
        <v>4</v>
      </c>
      <c r="G18" s="69">
        <v>10</v>
      </c>
      <c r="H18" s="156">
        <f>SUM(F18*G18)</f>
        <v>40</v>
      </c>
      <c r="I18" s="71"/>
      <c r="J18" s="72"/>
      <c r="K18" s="73"/>
    </row>
    <row r="19" spans="1:11">
      <c r="A19" s="120"/>
      <c r="B19" s="67"/>
      <c r="C19" s="99"/>
      <c r="D19" s="62"/>
      <c r="E19" s="62"/>
      <c r="F19" s="62"/>
      <c r="G19" s="62"/>
      <c r="H19" s="63"/>
      <c r="I19" s="64"/>
      <c r="J19" s="65"/>
      <c r="K19" s="66"/>
    </row>
    <row r="20" spans="1:11">
      <c r="A20" s="121" t="s">
        <v>64</v>
      </c>
      <c r="B20" s="74" t="s">
        <v>65</v>
      </c>
      <c r="C20" s="131" t="s">
        <v>63</v>
      </c>
      <c r="D20" s="68">
        <v>4</v>
      </c>
      <c r="E20" s="68">
        <v>1</v>
      </c>
      <c r="F20" s="68">
        <f>SUM(D20*E20)</f>
        <v>4</v>
      </c>
      <c r="G20" s="69">
        <v>0.25</v>
      </c>
      <c r="H20" s="156">
        <f>SUM(F20*G20)</f>
        <v>1</v>
      </c>
      <c r="I20" s="64"/>
      <c r="J20" s="65"/>
      <c r="K20" s="66"/>
    </row>
    <row r="21" spans="1:11">
      <c r="A21" s="121"/>
      <c r="B21" s="67"/>
      <c r="C21" s="131"/>
      <c r="D21" s="68"/>
      <c r="E21" s="68"/>
      <c r="F21" s="68" t="s">
        <v>3</v>
      </c>
      <c r="G21" s="69"/>
      <c r="H21" s="70" t="s">
        <v>3</v>
      </c>
      <c r="I21" s="64"/>
      <c r="J21" s="65"/>
      <c r="K21" s="66"/>
    </row>
    <row r="22" spans="1:11">
      <c r="A22" s="121" t="s">
        <v>66</v>
      </c>
      <c r="B22" s="74" t="s">
        <v>67</v>
      </c>
      <c r="C22" s="131" t="s">
        <v>63</v>
      </c>
      <c r="D22" s="68">
        <v>4</v>
      </c>
      <c r="E22" s="68">
        <v>1</v>
      </c>
      <c r="F22" s="68">
        <f>SUM(D22*E22)</f>
        <v>4</v>
      </c>
      <c r="G22" s="69">
        <v>0.25</v>
      </c>
      <c r="H22" s="156">
        <f>SUM(F22*G22)</f>
        <v>1</v>
      </c>
      <c r="I22" s="64"/>
      <c r="J22" s="65"/>
      <c r="K22" s="66"/>
    </row>
    <row r="23" spans="1:11">
      <c r="A23" s="121"/>
      <c r="B23" s="67"/>
      <c r="C23" s="131"/>
      <c r="D23" s="68"/>
      <c r="E23" s="68"/>
      <c r="F23" s="68"/>
      <c r="G23" s="69"/>
      <c r="H23" s="70"/>
      <c r="I23" s="64"/>
      <c r="J23" s="65"/>
      <c r="K23" s="66"/>
    </row>
    <row r="24" spans="1:11">
      <c r="A24" s="121" t="s">
        <v>68</v>
      </c>
      <c r="B24" s="67" t="s">
        <v>69</v>
      </c>
      <c r="C24" s="131" t="s">
        <v>63</v>
      </c>
      <c r="D24" s="68">
        <v>4</v>
      </c>
      <c r="E24" s="68">
        <v>1</v>
      </c>
      <c r="F24" s="68">
        <f>SUM(D24*E24)</f>
        <v>4</v>
      </c>
      <c r="G24" s="69">
        <v>40</v>
      </c>
      <c r="H24" s="70">
        <f>SUM(F24*G24)</f>
        <v>160</v>
      </c>
      <c r="I24" s="64"/>
      <c r="J24" s="65"/>
      <c r="K24" s="66"/>
    </row>
    <row r="25" spans="1:11">
      <c r="A25" s="120"/>
      <c r="B25" s="67"/>
      <c r="C25" s="99"/>
      <c r="D25" s="62"/>
      <c r="E25" s="62"/>
      <c r="F25" s="62"/>
      <c r="G25" s="62"/>
      <c r="H25" s="63"/>
      <c r="I25" s="64"/>
      <c r="J25" s="65"/>
      <c r="K25" s="66"/>
    </row>
    <row r="26" spans="1:11">
      <c r="A26" s="121">
        <v>1783.1</v>
      </c>
      <c r="B26" s="67" t="s">
        <v>70</v>
      </c>
      <c r="C26" s="132" t="s">
        <v>63</v>
      </c>
      <c r="D26" s="68">
        <v>4</v>
      </c>
      <c r="E26" s="68">
        <v>1</v>
      </c>
      <c r="F26" s="68">
        <f>SUM(D26*E26)</f>
        <v>4</v>
      </c>
      <c r="G26" s="69">
        <v>2</v>
      </c>
      <c r="H26" s="70">
        <f>SUM(F26*G26)</f>
        <v>8</v>
      </c>
      <c r="I26" s="71"/>
      <c r="J26" s="72"/>
      <c r="K26" s="73"/>
    </row>
    <row r="27" spans="1:11">
      <c r="A27" s="121"/>
      <c r="B27" s="67"/>
      <c r="C27" s="131"/>
      <c r="D27" s="68"/>
      <c r="E27" s="68"/>
      <c r="F27" s="68"/>
      <c r="G27" s="69"/>
      <c r="H27" s="70"/>
      <c r="I27" s="71"/>
      <c r="J27" s="72"/>
      <c r="K27" s="73"/>
    </row>
    <row r="28" spans="1:11">
      <c r="A28" s="122" t="s">
        <v>71</v>
      </c>
      <c r="B28" s="74" t="s">
        <v>72</v>
      </c>
      <c r="C28" s="131" t="s">
        <v>63</v>
      </c>
      <c r="D28" s="68">
        <v>3</v>
      </c>
      <c r="E28" s="68">
        <v>4</v>
      </c>
      <c r="F28" s="68">
        <f>SUM(D28*E28)</f>
        <v>12</v>
      </c>
      <c r="G28" s="69">
        <v>12</v>
      </c>
      <c r="H28" s="70">
        <f>SUM(F28*G28)</f>
        <v>144</v>
      </c>
      <c r="I28" s="71"/>
      <c r="J28" s="72"/>
      <c r="K28" s="73"/>
    </row>
    <row r="29" spans="1:11">
      <c r="A29" s="116"/>
      <c r="B29" s="75"/>
      <c r="C29" s="131"/>
      <c r="D29" s="68"/>
      <c r="E29" s="68"/>
      <c r="F29" s="68"/>
      <c r="G29" s="69"/>
      <c r="H29" s="70"/>
      <c r="I29" s="71"/>
      <c r="J29" s="72"/>
      <c r="K29" s="73"/>
    </row>
    <row r="30" spans="1:11">
      <c r="A30" s="121" t="s">
        <v>73</v>
      </c>
      <c r="B30" s="67" t="s">
        <v>74</v>
      </c>
      <c r="C30" s="131" t="s">
        <v>63</v>
      </c>
      <c r="D30" s="68">
        <v>3</v>
      </c>
      <c r="E30" s="68">
        <v>1</v>
      </c>
      <c r="F30" s="68">
        <f>SUM(D30*E30)</f>
        <v>3</v>
      </c>
      <c r="G30" s="69">
        <v>3</v>
      </c>
      <c r="H30" s="70">
        <f>SUM(F30*G30)</f>
        <v>9</v>
      </c>
      <c r="I30" s="71"/>
      <c r="J30" s="72"/>
      <c r="K30" s="73"/>
    </row>
    <row r="31" spans="1:11">
      <c r="A31" s="121"/>
      <c r="B31" s="67"/>
      <c r="C31" s="131"/>
      <c r="D31" s="68"/>
      <c r="E31" s="68"/>
      <c r="F31" s="68"/>
      <c r="G31" s="69"/>
      <c r="H31" s="70"/>
      <c r="I31" s="71"/>
      <c r="J31" s="72"/>
      <c r="K31" s="73"/>
    </row>
    <row r="32" spans="1:11">
      <c r="A32" s="121" t="s">
        <v>75</v>
      </c>
      <c r="B32" s="67" t="s">
        <v>126</v>
      </c>
      <c r="C32" s="131" t="s">
        <v>63</v>
      </c>
      <c r="D32" s="68">
        <v>3</v>
      </c>
      <c r="E32" s="68">
        <v>1</v>
      </c>
      <c r="F32" s="68">
        <f>SUM(D32*E32)</f>
        <v>3</v>
      </c>
      <c r="G32" s="69">
        <v>1</v>
      </c>
      <c r="H32" s="70">
        <f>SUM(F32*G32)</f>
        <v>3</v>
      </c>
      <c r="I32" s="71"/>
      <c r="J32" s="72"/>
      <c r="K32" s="73"/>
    </row>
    <row r="33" spans="1:11">
      <c r="A33" s="123"/>
      <c r="B33" s="76"/>
      <c r="C33" s="131"/>
      <c r="D33" s="68"/>
      <c r="E33" s="68"/>
      <c r="F33" s="68"/>
      <c r="G33" s="69"/>
      <c r="H33" s="70"/>
      <c r="I33" s="71"/>
      <c r="J33" s="72"/>
      <c r="K33" s="73"/>
    </row>
    <row r="34" spans="1:11" ht="26">
      <c r="A34" s="128">
        <v>3017.335</v>
      </c>
      <c r="B34" s="74" t="s">
        <v>76</v>
      </c>
      <c r="C34" s="131" t="s">
        <v>127</v>
      </c>
      <c r="D34" s="68">
        <v>3</v>
      </c>
      <c r="E34" s="68">
        <v>1</v>
      </c>
      <c r="F34" s="68">
        <f>SUM(D34*E34)</f>
        <v>3</v>
      </c>
      <c r="G34" s="69">
        <v>0.25</v>
      </c>
      <c r="H34" s="156">
        <f>SUM(F34*G34)</f>
        <v>0.75</v>
      </c>
      <c r="I34" s="71"/>
      <c r="J34" s="72"/>
      <c r="K34" s="73"/>
    </row>
    <row r="35" spans="1:11">
      <c r="A35" s="121"/>
      <c r="B35" s="74"/>
      <c r="C35" s="131"/>
      <c r="D35" s="68"/>
      <c r="E35" s="68"/>
      <c r="F35" s="68"/>
      <c r="G35" s="69"/>
      <c r="H35" s="70"/>
      <c r="I35" s="71"/>
      <c r="J35" s="72"/>
      <c r="K35" s="73"/>
    </row>
    <row r="36" spans="1:11">
      <c r="A36" s="121">
        <v>3017.335</v>
      </c>
      <c r="B36" s="74" t="s">
        <v>77</v>
      </c>
      <c r="C36" s="131" t="s">
        <v>78</v>
      </c>
      <c r="D36" s="68">
        <v>3</v>
      </c>
      <c r="E36" s="68">
        <v>1</v>
      </c>
      <c r="F36" s="68">
        <f>SUM(D36*E36)</f>
        <v>3</v>
      </c>
      <c r="G36" s="69">
        <v>0.25</v>
      </c>
      <c r="H36" s="156">
        <f>SUM(F36*G36)</f>
        <v>0.75</v>
      </c>
      <c r="I36" s="71"/>
      <c r="J36" s="72"/>
      <c r="K36" s="73"/>
    </row>
    <row r="37" spans="1:11">
      <c r="A37" s="121"/>
      <c r="B37" s="74"/>
      <c r="C37" s="131"/>
      <c r="D37" s="68"/>
      <c r="E37" s="68"/>
      <c r="F37" s="68"/>
      <c r="G37" s="69"/>
      <c r="H37" s="70"/>
      <c r="I37" s="71"/>
      <c r="J37" s="72"/>
      <c r="K37" s="73"/>
    </row>
    <row r="38" spans="1:11" s="79" customFormat="1" ht="25">
      <c r="A38" s="124" t="s">
        <v>79</v>
      </c>
      <c r="B38" s="77" t="s">
        <v>80</v>
      </c>
      <c r="C38" s="131" t="s">
        <v>63</v>
      </c>
      <c r="D38" s="68">
        <v>3</v>
      </c>
      <c r="E38" s="68">
        <v>1</v>
      </c>
      <c r="F38" s="68">
        <f>SUM(D38*E38)</f>
        <v>3</v>
      </c>
      <c r="G38" s="69">
        <v>0.25</v>
      </c>
      <c r="H38" s="156">
        <f>SUM(F38*G38)</f>
        <v>0.75</v>
      </c>
      <c r="I38" s="71"/>
      <c r="J38" s="78"/>
      <c r="K38" s="73"/>
    </row>
    <row r="39" spans="1:11">
      <c r="A39" s="137"/>
      <c r="B39" s="138"/>
      <c r="C39" s="139"/>
      <c r="D39" s="140"/>
      <c r="E39" s="140"/>
      <c r="F39" s="140"/>
      <c r="G39" s="141"/>
      <c r="H39" s="142"/>
      <c r="I39" s="143"/>
      <c r="J39" s="144" t="s">
        <v>81</v>
      </c>
      <c r="K39" s="145"/>
    </row>
    <row r="40" spans="1:11" s="85" customFormat="1" ht="25">
      <c r="A40" s="129" t="s">
        <v>82</v>
      </c>
      <c r="B40" s="77" t="s">
        <v>83</v>
      </c>
      <c r="C40" s="131" t="s">
        <v>63</v>
      </c>
      <c r="D40" s="68">
        <v>3</v>
      </c>
      <c r="E40" s="68">
        <v>1</v>
      </c>
      <c r="F40" s="68">
        <f>SUM(D40*E40)</f>
        <v>3</v>
      </c>
      <c r="G40" s="69">
        <v>0.5</v>
      </c>
      <c r="H40" s="156">
        <v>1</v>
      </c>
      <c r="I40" s="82"/>
      <c r="J40" s="83"/>
      <c r="K40" s="84"/>
    </row>
    <row r="41" spans="1:11" s="85" customFormat="1" ht="12.5">
      <c r="A41" s="125"/>
      <c r="B41" s="77"/>
      <c r="C41" s="131"/>
      <c r="D41" s="68"/>
      <c r="E41" s="68"/>
      <c r="F41" s="68"/>
      <c r="G41" s="69"/>
      <c r="H41" s="70"/>
      <c r="I41" s="82"/>
      <c r="J41" s="83"/>
      <c r="K41" s="84"/>
    </row>
    <row r="42" spans="1:11" ht="26">
      <c r="A42" s="128" t="s">
        <v>84</v>
      </c>
      <c r="B42" s="74" t="s">
        <v>122</v>
      </c>
      <c r="C42" s="131" t="s">
        <v>63</v>
      </c>
      <c r="D42" s="68">
        <v>4</v>
      </c>
      <c r="E42" s="68">
        <v>1</v>
      </c>
      <c r="F42" s="68">
        <f>SUM(D42*E42)</f>
        <v>4</v>
      </c>
      <c r="G42" s="69">
        <v>1</v>
      </c>
      <c r="H42" s="156">
        <f>SUM(F42*G42)</f>
        <v>4</v>
      </c>
      <c r="I42" s="71"/>
      <c r="J42" s="72"/>
      <c r="K42" s="73"/>
    </row>
    <row r="43" spans="1:11">
      <c r="A43" s="121"/>
      <c r="B43" s="74"/>
      <c r="C43" s="131"/>
      <c r="D43" s="68"/>
      <c r="E43" s="68"/>
      <c r="F43" s="68"/>
      <c r="G43" s="69"/>
      <c r="H43" s="70"/>
      <c r="I43" s="71"/>
      <c r="J43" s="72"/>
      <c r="K43" s="73"/>
    </row>
    <row r="44" spans="1:11">
      <c r="A44" s="121" t="s">
        <v>85</v>
      </c>
      <c r="B44" s="74" t="s">
        <v>86</v>
      </c>
      <c r="C44" s="131" t="s">
        <v>63</v>
      </c>
      <c r="D44" s="68">
        <v>3</v>
      </c>
      <c r="E44" s="68">
        <v>1</v>
      </c>
      <c r="F44" s="68">
        <f>SUM(D44*E44)</f>
        <v>3</v>
      </c>
      <c r="G44" s="69">
        <v>0.25</v>
      </c>
      <c r="H44" s="156">
        <f>SUM(F44*G44)</f>
        <v>0.75</v>
      </c>
      <c r="I44" s="71"/>
      <c r="J44" s="72"/>
      <c r="K44" s="73"/>
    </row>
    <row r="45" spans="1:11">
      <c r="A45" s="121"/>
      <c r="B45" s="74"/>
      <c r="C45" s="131"/>
      <c r="D45" s="68"/>
      <c r="E45" s="68"/>
      <c r="F45" s="68"/>
      <c r="G45" s="69"/>
      <c r="H45" s="70"/>
      <c r="I45" s="71"/>
      <c r="J45" s="72"/>
      <c r="K45" s="73"/>
    </row>
    <row r="46" spans="1:11" ht="38.5">
      <c r="A46" s="128">
        <v>3021.23</v>
      </c>
      <c r="B46" s="74" t="s">
        <v>87</v>
      </c>
      <c r="C46" s="131" t="s">
        <v>128</v>
      </c>
      <c r="D46" s="68">
        <v>3</v>
      </c>
      <c r="E46" s="68">
        <v>1</v>
      </c>
      <c r="F46" s="68">
        <f>SUM(D46*E46)</f>
        <v>3</v>
      </c>
      <c r="G46" s="69">
        <v>0.25</v>
      </c>
      <c r="H46" s="156">
        <f>SUM(F46*G46)</f>
        <v>0.75</v>
      </c>
      <c r="I46" s="71"/>
      <c r="J46" s="72"/>
      <c r="K46" s="73"/>
    </row>
    <row r="47" spans="1:11">
      <c r="A47" s="123"/>
      <c r="B47" s="74"/>
      <c r="C47" s="131"/>
      <c r="D47" s="68"/>
      <c r="E47" s="68"/>
      <c r="F47" s="68"/>
      <c r="G47" s="69"/>
      <c r="H47" s="70"/>
      <c r="I47" s="71"/>
      <c r="J47" s="72"/>
      <c r="K47" s="73"/>
    </row>
    <row r="48" spans="1:11">
      <c r="A48" s="117"/>
      <c r="B48" s="68"/>
      <c r="C48" s="133"/>
      <c r="D48" s="68"/>
      <c r="E48" s="68"/>
      <c r="F48" s="68" t="s">
        <v>93</v>
      </c>
      <c r="G48" s="69"/>
      <c r="H48" s="70" t="s">
        <v>3</v>
      </c>
      <c r="I48" s="71"/>
      <c r="J48" s="72"/>
      <c r="K48" s="73"/>
    </row>
    <row r="49" spans="1:12" ht="38.5">
      <c r="A49" s="126" t="s">
        <v>102</v>
      </c>
      <c r="B49" s="74" t="s">
        <v>103</v>
      </c>
      <c r="C49" s="99" t="s">
        <v>104</v>
      </c>
      <c r="D49" s="68">
        <v>3</v>
      </c>
      <c r="E49" s="68">
        <v>1</v>
      </c>
      <c r="F49" s="68">
        <f>SUM(D49*E49)</f>
        <v>3</v>
      </c>
      <c r="G49" s="69">
        <v>0.17</v>
      </c>
      <c r="H49" s="156">
        <f>SUM(F49*G49)</f>
        <v>0.51</v>
      </c>
      <c r="I49" s="71"/>
      <c r="J49" s="72"/>
      <c r="K49" s="73"/>
    </row>
    <row r="50" spans="1:12">
      <c r="A50" s="116"/>
      <c r="B50" s="68" t="s">
        <v>3</v>
      </c>
      <c r="C50" s="99" t="s">
        <v>105</v>
      </c>
      <c r="D50" s="68"/>
      <c r="E50" s="68"/>
      <c r="F50" s="68" t="s">
        <v>3</v>
      </c>
      <c r="G50" s="69"/>
      <c r="H50" s="70" t="s">
        <v>3</v>
      </c>
      <c r="I50" s="71"/>
      <c r="J50" s="72"/>
      <c r="K50" s="73"/>
    </row>
    <row r="51" spans="1:12">
      <c r="A51" s="116"/>
      <c r="B51" s="68"/>
      <c r="C51" s="99"/>
      <c r="D51" s="68"/>
      <c r="E51" s="68"/>
      <c r="F51" s="68"/>
      <c r="G51" s="69"/>
      <c r="H51" s="70"/>
      <c r="I51" s="71"/>
      <c r="J51" s="72"/>
      <c r="K51" s="73"/>
    </row>
    <row r="52" spans="1:12" ht="38.5">
      <c r="A52" s="126" t="s">
        <v>102</v>
      </c>
      <c r="B52" s="67" t="s">
        <v>106</v>
      </c>
      <c r="C52" s="99" t="s">
        <v>107</v>
      </c>
      <c r="D52" s="68">
        <v>3</v>
      </c>
      <c r="E52" s="68">
        <v>1</v>
      </c>
      <c r="F52" s="68">
        <f>SUM(D52*E52)</f>
        <v>3</v>
      </c>
      <c r="G52" s="69">
        <v>0.25</v>
      </c>
      <c r="H52" s="156">
        <f>SUM(F52*G52)</f>
        <v>0.75</v>
      </c>
      <c r="I52" s="71"/>
      <c r="J52" s="72"/>
      <c r="K52" s="73"/>
    </row>
    <row r="53" spans="1:12">
      <c r="A53" s="116"/>
      <c r="B53" s="68"/>
      <c r="C53" s="99" t="s">
        <v>105</v>
      </c>
      <c r="D53" s="68"/>
      <c r="E53" s="68"/>
      <c r="F53" s="68" t="s">
        <v>3</v>
      </c>
      <c r="G53" s="69"/>
      <c r="H53" s="70" t="s">
        <v>3</v>
      </c>
      <c r="I53" s="71"/>
      <c r="J53" s="72"/>
      <c r="K53" s="73"/>
    </row>
    <row r="54" spans="1:12" ht="15" thickBot="1">
      <c r="A54" s="123"/>
      <c r="B54" s="74"/>
      <c r="C54" s="131"/>
      <c r="D54" s="68"/>
      <c r="E54" s="68"/>
      <c r="F54" s="68"/>
      <c r="G54" s="69"/>
      <c r="H54" s="70"/>
      <c r="I54" s="71"/>
      <c r="J54" s="72"/>
      <c r="K54" s="73"/>
    </row>
    <row r="55" spans="1:12" ht="15" thickBot="1">
      <c r="A55" s="118"/>
      <c r="B55" s="112" t="s">
        <v>88</v>
      </c>
      <c r="C55" s="134"/>
      <c r="D55" s="111">
        <v>4</v>
      </c>
      <c r="E55" s="87"/>
      <c r="F55" s="88">
        <f>SUM(F18:F52)</f>
        <v>66</v>
      </c>
      <c r="G55" s="87"/>
      <c r="H55" s="89">
        <f>SUM(H18:H52)</f>
        <v>376.01</v>
      </c>
      <c r="I55" s="90" t="s">
        <v>3</v>
      </c>
      <c r="J55" s="91"/>
      <c r="K55" s="92"/>
      <c r="L55" s="93"/>
    </row>
    <row r="56" spans="1:12">
      <c r="A56" s="116"/>
      <c r="B56" s="94"/>
      <c r="C56" s="135"/>
      <c r="D56" s="95"/>
      <c r="E56" s="96"/>
      <c r="F56" s="96"/>
      <c r="G56" s="96"/>
      <c r="H56" s="97"/>
      <c r="I56" s="98"/>
      <c r="J56" s="80" t="s">
        <v>111</v>
      </c>
      <c r="K56" s="81"/>
    </row>
    <row r="57" spans="1:12">
      <c r="A57" s="146"/>
      <c r="B57" s="147" t="s">
        <v>89</v>
      </c>
      <c r="C57" s="148"/>
      <c r="D57" s="149"/>
      <c r="E57" s="149"/>
      <c r="F57" s="149"/>
      <c r="G57" s="150"/>
      <c r="H57" s="151"/>
      <c r="I57" s="152"/>
      <c r="J57" s="153"/>
      <c r="K57" s="154"/>
    </row>
    <row r="58" spans="1:12">
      <c r="A58" s="123"/>
      <c r="B58" s="157"/>
      <c r="C58" s="131"/>
      <c r="D58" s="68"/>
      <c r="E58" s="68"/>
      <c r="F58" s="68"/>
      <c r="G58" s="69"/>
      <c r="H58" s="70"/>
      <c r="I58" s="71"/>
      <c r="J58" s="72"/>
      <c r="K58" s="73"/>
    </row>
    <row r="59" spans="1:12" s="161" customFormat="1" ht="38.5">
      <c r="A59" s="123" t="s">
        <v>90</v>
      </c>
      <c r="B59" s="74" t="s">
        <v>129</v>
      </c>
      <c r="C59" s="131" t="s">
        <v>91</v>
      </c>
      <c r="D59" s="163">
        <v>4</v>
      </c>
      <c r="E59" s="163">
        <v>1</v>
      </c>
      <c r="F59" s="163">
        <f>SUM(D59*E59)</f>
        <v>4</v>
      </c>
      <c r="G59" s="164">
        <v>1</v>
      </c>
      <c r="H59" s="165">
        <f>SUM(F59*G59)</f>
        <v>4</v>
      </c>
      <c r="I59" s="158"/>
      <c r="J59" s="159"/>
      <c r="K59" s="160"/>
    </row>
    <row r="60" spans="1:12">
      <c r="A60" s="123"/>
      <c r="B60" s="157"/>
      <c r="C60" s="99" t="s">
        <v>92</v>
      </c>
      <c r="D60" s="68"/>
      <c r="E60" s="68"/>
      <c r="F60" s="68"/>
      <c r="G60" s="69"/>
      <c r="H60" s="70"/>
      <c r="I60" s="71"/>
      <c r="J60" s="72"/>
      <c r="K60" s="73"/>
    </row>
    <row r="61" spans="1:12">
      <c r="A61" s="117"/>
      <c r="B61" s="68"/>
      <c r="C61" s="99"/>
      <c r="D61" s="68"/>
      <c r="E61" s="68"/>
      <c r="F61" s="68"/>
      <c r="G61" s="69"/>
      <c r="H61" s="70"/>
      <c r="I61" s="100"/>
      <c r="J61" s="101"/>
      <c r="K61" s="102"/>
    </row>
    <row r="62" spans="1:12">
      <c r="A62" s="121" t="s">
        <v>94</v>
      </c>
      <c r="B62" s="74" t="s">
        <v>95</v>
      </c>
      <c r="C62" s="99" t="s">
        <v>96</v>
      </c>
      <c r="D62" s="68">
        <v>4</v>
      </c>
      <c r="E62" s="68">
        <v>1</v>
      </c>
      <c r="F62" s="68">
        <f>SUM(D62*E62)</f>
        <v>4</v>
      </c>
      <c r="G62" s="164">
        <v>1</v>
      </c>
      <c r="H62" s="165">
        <f>SUM(F62*G62)</f>
        <v>4</v>
      </c>
      <c r="I62" s="100" t="s">
        <v>3</v>
      </c>
      <c r="J62" s="101" t="s">
        <v>3</v>
      </c>
      <c r="K62" s="102" t="s">
        <v>3</v>
      </c>
    </row>
    <row r="63" spans="1:12">
      <c r="A63" s="117"/>
      <c r="B63" s="68"/>
      <c r="C63" s="99" t="s">
        <v>97</v>
      </c>
      <c r="D63" s="103"/>
      <c r="E63" s="103"/>
      <c r="F63" s="68" t="s">
        <v>3</v>
      </c>
      <c r="G63" s="104"/>
      <c r="H63" s="70" t="s">
        <v>3</v>
      </c>
      <c r="I63" s="100"/>
      <c r="J63" s="101"/>
      <c r="K63" s="102"/>
    </row>
    <row r="64" spans="1:12">
      <c r="A64" s="117"/>
      <c r="B64" s="68"/>
      <c r="C64" s="99"/>
      <c r="D64" s="103"/>
      <c r="E64" s="103"/>
      <c r="F64" s="68"/>
      <c r="G64" s="104"/>
      <c r="H64" s="70"/>
      <c r="I64" s="100"/>
      <c r="J64" s="101"/>
      <c r="K64" s="102"/>
    </row>
    <row r="65" spans="1:91">
      <c r="A65" s="121" t="s">
        <v>98</v>
      </c>
      <c r="B65" s="74" t="s">
        <v>99</v>
      </c>
      <c r="C65" s="99" t="s">
        <v>100</v>
      </c>
      <c r="D65" s="105">
        <v>4</v>
      </c>
      <c r="E65" s="103">
        <v>1</v>
      </c>
      <c r="F65" s="68">
        <f>SUM(D65*E65)</f>
        <v>4</v>
      </c>
      <c r="G65" s="164">
        <v>0.5</v>
      </c>
      <c r="H65" s="165">
        <f>SUM(F65*G65)</f>
        <v>2</v>
      </c>
      <c r="I65" s="100"/>
      <c r="J65" s="101"/>
      <c r="K65" s="102"/>
    </row>
    <row r="66" spans="1:91">
      <c r="A66" s="117" t="s">
        <v>3</v>
      </c>
      <c r="B66" s="68"/>
      <c r="C66" s="99" t="s">
        <v>101</v>
      </c>
      <c r="D66" s="68"/>
      <c r="E66" s="68"/>
      <c r="F66" s="68"/>
      <c r="G66" s="69"/>
      <c r="H66" s="70"/>
      <c r="I66" s="100" t="s">
        <v>3</v>
      </c>
      <c r="J66" s="101" t="s">
        <v>3</v>
      </c>
      <c r="K66" s="102" t="s">
        <v>3</v>
      </c>
    </row>
    <row r="67" spans="1:91">
      <c r="A67" s="117"/>
      <c r="B67" s="68"/>
      <c r="C67" s="99"/>
      <c r="D67" s="68"/>
      <c r="E67" s="68"/>
      <c r="F67" s="68"/>
      <c r="G67" s="69"/>
      <c r="H67" s="70"/>
      <c r="I67" s="100"/>
      <c r="J67" s="101"/>
      <c r="K67" s="102"/>
    </row>
    <row r="68" spans="1:91" ht="25.25" customHeight="1">
      <c r="A68" s="126" t="s">
        <v>108</v>
      </c>
      <c r="B68" s="74" t="s">
        <v>109</v>
      </c>
      <c r="C68" s="99" t="s">
        <v>110</v>
      </c>
      <c r="D68" s="68">
        <v>3</v>
      </c>
      <c r="E68" s="68">
        <v>12</v>
      </c>
      <c r="F68" s="68">
        <f>SUM(D68*E68)</f>
        <v>36</v>
      </c>
      <c r="G68" s="69">
        <v>1</v>
      </c>
      <c r="H68" s="70">
        <f>SUM(F68*G68)</f>
        <v>36</v>
      </c>
      <c r="I68" s="71"/>
      <c r="J68" s="80"/>
      <c r="K68" s="162"/>
    </row>
    <row r="69" spans="1:91">
      <c r="A69" s="117" t="s">
        <v>3</v>
      </c>
      <c r="B69" s="68"/>
      <c r="C69" s="99" t="s">
        <v>125</v>
      </c>
      <c r="D69" s="68"/>
      <c r="E69" s="68"/>
      <c r="F69" s="68"/>
      <c r="G69" s="69"/>
      <c r="H69" s="70"/>
      <c r="I69" s="71"/>
      <c r="J69" s="72"/>
      <c r="K69" s="73"/>
    </row>
    <row r="70" spans="1:91">
      <c r="A70" s="117"/>
      <c r="B70" s="75"/>
      <c r="C70" s="99"/>
      <c r="D70" s="68"/>
      <c r="E70" s="68"/>
      <c r="F70" s="68"/>
      <c r="G70" s="69"/>
      <c r="H70" s="70"/>
      <c r="I70" s="71"/>
      <c r="J70" s="72"/>
      <c r="K70" s="73"/>
    </row>
    <row r="71" spans="1:91" ht="25.25" customHeight="1">
      <c r="A71" s="126" t="s">
        <v>112</v>
      </c>
      <c r="B71" s="74" t="s">
        <v>113</v>
      </c>
      <c r="C71" s="99" t="s">
        <v>114</v>
      </c>
      <c r="D71" s="68">
        <v>3</v>
      </c>
      <c r="E71" s="68">
        <v>4</v>
      </c>
      <c r="F71" s="68">
        <f>SUM(D71*E71)</f>
        <v>12</v>
      </c>
      <c r="G71" s="164">
        <v>1</v>
      </c>
      <c r="H71" s="165">
        <f>SUM(F71*G71)</f>
        <v>12</v>
      </c>
      <c r="I71" s="71"/>
      <c r="J71" s="72"/>
      <c r="K71" s="73"/>
    </row>
    <row r="72" spans="1:91">
      <c r="A72" s="116"/>
      <c r="B72" s="75"/>
      <c r="C72" s="99" t="s">
        <v>124</v>
      </c>
      <c r="D72" s="68"/>
      <c r="E72" s="68"/>
      <c r="F72" s="68"/>
      <c r="G72" s="69"/>
      <c r="H72" s="70"/>
      <c r="I72" s="71"/>
      <c r="J72" s="72"/>
      <c r="K72" s="73"/>
    </row>
    <row r="73" spans="1:91">
      <c r="A73" s="116"/>
      <c r="B73" s="75"/>
      <c r="C73" s="99"/>
      <c r="D73" s="68"/>
      <c r="E73" s="68"/>
      <c r="F73" s="68"/>
      <c r="G73" s="69"/>
      <c r="H73" s="70"/>
      <c r="I73" s="71"/>
      <c r="J73" s="72"/>
      <c r="K73" s="73"/>
    </row>
    <row r="74" spans="1:91">
      <c r="A74" s="121" t="s">
        <v>115</v>
      </c>
      <c r="B74" s="74" t="s">
        <v>116</v>
      </c>
      <c r="C74" s="131" t="s">
        <v>117</v>
      </c>
      <c r="D74" s="68">
        <v>3</v>
      </c>
      <c r="E74" s="68">
        <v>1</v>
      </c>
      <c r="F74" s="68">
        <f>SUM(D74*E74)</f>
        <v>3</v>
      </c>
      <c r="G74" s="164">
        <v>1</v>
      </c>
      <c r="H74" s="165">
        <f>SUM(F74*G74)</f>
        <v>3</v>
      </c>
      <c r="I74" s="71"/>
      <c r="J74" s="72"/>
      <c r="K74" s="73"/>
    </row>
    <row r="75" spans="1:91">
      <c r="A75" s="121"/>
      <c r="B75" s="67"/>
      <c r="C75" s="131" t="s">
        <v>123</v>
      </c>
      <c r="D75" s="68"/>
      <c r="E75" s="68"/>
      <c r="F75" s="68"/>
      <c r="G75" s="69"/>
      <c r="H75" s="70"/>
      <c r="I75" s="71"/>
      <c r="J75" s="72"/>
      <c r="K75" s="73"/>
    </row>
    <row r="76" spans="1:91" ht="15" thickBot="1">
      <c r="A76" s="121"/>
      <c r="B76" s="67"/>
      <c r="C76" s="136"/>
      <c r="D76" s="68"/>
      <c r="E76" s="68"/>
      <c r="F76" s="68"/>
      <c r="G76" s="69"/>
      <c r="H76" s="70"/>
      <c r="I76" s="71"/>
      <c r="J76" s="72"/>
      <c r="K76" s="73"/>
    </row>
    <row r="77" spans="1:91" ht="15" thickBot="1">
      <c r="A77" s="127"/>
      <c r="B77" s="112" t="s">
        <v>120</v>
      </c>
      <c r="C77" s="86"/>
      <c r="D77" s="111">
        <v>4</v>
      </c>
      <c r="E77" s="87"/>
      <c r="F77" s="166">
        <f>SUM(F59:F74)</f>
        <v>63</v>
      </c>
      <c r="G77" s="87"/>
      <c r="H77" s="167">
        <f>SUM(H59:H74)</f>
        <v>61</v>
      </c>
      <c r="I77" s="106"/>
      <c r="J77" s="72"/>
      <c r="K77" s="73"/>
      <c r="L77" s="61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7"/>
      <c r="CA77" s="107"/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</row>
    <row r="78" spans="1:91" s="110" customFormat="1">
      <c r="A78" s="108" t="s">
        <v>118</v>
      </c>
      <c r="B78" s="108"/>
      <c r="C78" s="108"/>
      <c r="D78" s="108"/>
      <c r="E78" s="108"/>
      <c r="F78" s="108"/>
      <c r="G78" s="108"/>
      <c r="H78" s="108"/>
      <c r="I78" s="108"/>
      <c r="J78" s="109" t="s">
        <v>119</v>
      </c>
      <c r="K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</row>
    <row r="79" spans="1:91">
      <c r="E79" s="115"/>
    </row>
  </sheetData>
  <pageMargins left="0.7" right="0.7" top="0.75" bottom="0.75" header="0.3" footer="0.3"/>
  <pageSetup scale="80" fitToWidth="0" fitToHeight="0" orientation="landscape" r:id="rId1"/>
  <rowBreaks count="2" manualBreakCount="2">
    <brk id="39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Hunt, Rebecca - RD, Washington, DC</cp:lastModifiedBy>
  <cp:lastPrinted>2017-01-09T14:56:20Z</cp:lastPrinted>
  <dcterms:created xsi:type="dcterms:W3CDTF">2014-04-23T17:53:18Z</dcterms:created>
  <dcterms:modified xsi:type="dcterms:W3CDTF">2017-01-09T18:09:32Z</dcterms:modified>
</cp:coreProperties>
</file>