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bookViews>
    <workbookView xWindow="0" yWindow="0" windowWidth="23040" windowHeight="9396"/>
  </bookViews>
  <sheets>
    <sheet name="Sheet1" sheetId="1" r:id="rId1"/>
    <sheet name="Sheet2" sheetId="2" r:id="rId2"/>
  </sheets>
  <definedNames>
    <definedName name="_xlnm.Print_Area" localSheetId="0">Sheet1!$A$1:$J$42</definedName>
    <definedName name="_xlnm.Print_Titles" localSheetId="0">Sheet1!$1:$4</definedName>
    <definedName name="Z_269CBF53_221F_440A_90EA_D708EB902FE8_.wvu.PrintArea" localSheetId="0" hidden="1">Sheet1!$A$1:$J$43</definedName>
    <definedName name="Z_269CBF53_221F_440A_90EA_D708EB902FE8_.wvu.PrintTitles" localSheetId="0" hidden="1">Sheet1!$1:$4</definedName>
    <definedName name="Z_378F7496_B8DA_40B7_A9A2_BE33FB449FA0_.wvu.PrintArea" localSheetId="0" hidden="1">Sheet1!$A$1:$J$42</definedName>
    <definedName name="Z_378F7496_B8DA_40B7_A9A2_BE33FB449FA0_.wvu.PrintTitles" localSheetId="0" hidden="1">Sheet1!$1:$4</definedName>
    <definedName name="Z_4D8D0A06_8D2E_4EED_939D_F2621D9C9258_.wvu.PrintArea" localSheetId="0" hidden="1">Sheet1!$A$1:$J$42</definedName>
    <definedName name="Z_4D8D0A06_8D2E_4EED_939D_F2621D9C9258_.wvu.PrintTitles" localSheetId="0" hidden="1">Sheet1!$1:$4</definedName>
    <definedName name="Z_69BAB250_B9C1_40F1_A8C0_F76FB632EB10_.wvu.PrintArea" localSheetId="0" hidden="1">Sheet1!$A$1:$J$42</definedName>
    <definedName name="Z_69BAB250_B9C1_40F1_A8C0_F76FB632EB10_.wvu.PrintTitles" localSheetId="0" hidden="1">Sheet1!$1:$4</definedName>
    <definedName name="Z_7B4FABEC_F494_466B_B6D5_9F5FA23CD72F_.wvu.PrintTitles" localSheetId="0" hidden="1">Sheet1!$1:$4</definedName>
    <definedName name="Z_8FE56D71_BD29_44CC_97CB_2874D1FA8D93_.wvu.PrintArea" localSheetId="0" hidden="1">Sheet1!$A$1:$J$42</definedName>
    <definedName name="Z_8FE56D71_BD29_44CC_97CB_2874D1FA8D93_.wvu.PrintTitles" localSheetId="0" hidden="1">Sheet1!$1:$4</definedName>
    <definedName name="Z_FB16B1F9_AC2F_4495_85A5_65D55D61FAF0_.wvu.PrintArea" localSheetId="0" hidden="1">Sheet1!$A$1:$J$42</definedName>
    <definedName name="Z_FB16B1F9_AC2F_4495_85A5_65D55D61FAF0_.wvu.PrintTitles" localSheetId="0" hidden="1">Sheet1!$1:$4</definedName>
  </definedNames>
  <calcPr calcId="152511"/>
  <customWorkbookViews>
    <customWorkbookView name="jeanne.jacobs - Personal View" guid="{69BAB250-B9C1-40F1-A8C0-F76FB632EB10}" mergeInterval="0" personalView="1" maximized="1" xWindow="1" yWindow="1" windowWidth="1676" windowHeight="802" activeSheetId="1"/>
    <customWorkbookView name="cparker - Personal View" guid="{269CBF53-221F-440A-90EA-D708EB902FE8}" mergeInterval="0" personalView="1" maximized="1" xWindow="1" yWindow="1" windowWidth="953" windowHeight="497" activeSheetId="1"/>
    <customWorkbookView name="derek.jones - Personal View" guid="{378F7496-B8DA-40B7-A9A2-BE33FB449FA0}" mergeInterval="0" personalView="1" maximized="1" xWindow="1" yWindow="1" windowWidth="1242" windowHeight="313" activeSheetId="1"/>
    <customWorkbookView name="niki.chavez - Personal View" guid="{7B4FABEC-F494-466B-B6D5-9F5FA23CD72F}" mergeInterval="0" personalView="1" maximized="1" xWindow="1" yWindow="1" windowWidth="1020" windowHeight="547" activeSheetId="1"/>
    <customWorkbookView name="cheryl.thompson - Personal View" guid="{8FE56D71-BD29-44CC-97CB-2874D1FA8D93}" mergeInterval="0" personalView="1" maximized="1" xWindow="1" yWindow="1" windowWidth="1020" windowHeight="547" activeSheetId="1"/>
    <customWorkbookView name="Outen, Anita - RD, Washington, DC - Personal View" guid="{FB16B1F9-AC2F-4495-85A5-65D55D61FAF0}" mergeInterval="0" personalView="1" maximized="1" windowWidth="1280" windowHeight="751" activeSheetId="1"/>
    <customWorkbookView name="Brown, Kimble - RD, Washington, DC - Personal View" guid="{4D8D0A06-8D2E-4EED-939D-F2621D9C9258}" mergeInterval="0" personalView="1" maximized="1" xWindow="-9" yWindow="-9" windowWidth="1938" windowHeight="1050" activeSheetId="1"/>
  </customWorkbookViews>
</workbook>
</file>

<file path=xl/calcChain.xml><?xml version="1.0" encoding="utf-8"?>
<calcChain xmlns="http://schemas.openxmlformats.org/spreadsheetml/2006/main">
  <c r="J42" i="1" l="1"/>
  <c r="F42" i="1"/>
  <c r="F41" i="1"/>
  <c r="H41" i="1" s="1"/>
  <c r="J41" i="1" s="1"/>
  <c r="F7" i="1"/>
  <c r="H7" i="1" s="1"/>
  <c r="J7" i="1" s="1"/>
  <c r="F8" i="1"/>
  <c r="H8" i="1" s="1"/>
  <c r="J8" i="1" s="1"/>
  <c r="F10" i="1"/>
  <c r="H10" i="1" s="1"/>
  <c r="J10" i="1" s="1"/>
  <c r="F11" i="1"/>
  <c r="H11" i="1" s="1"/>
  <c r="J11" i="1" s="1"/>
  <c r="F13" i="1"/>
  <c r="H13" i="1" s="1"/>
  <c r="J13" i="1" s="1"/>
  <c r="H14" i="1"/>
  <c r="J14" i="1" s="1"/>
  <c r="F16" i="1"/>
  <c r="H16" i="1" s="1"/>
  <c r="J16" i="1" s="1"/>
  <c r="F17" i="1"/>
  <c r="H17" i="1" s="1"/>
  <c r="J17" i="1" s="1"/>
  <c r="F19" i="1"/>
  <c r="H19" i="1" s="1"/>
  <c r="J19" i="1" s="1"/>
  <c r="F20" i="1"/>
  <c r="H20" i="1" s="1"/>
  <c r="J20" i="1" s="1"/>
  <c r="F22" i="1"/>
  <c r="H22" i="1" s="1"/>
  <c r="J22" i="1" s="1"/>
  <c r="F23" i="1"/>
  <c r="H23" i="1" s="1"/>
  <c r="J23" i="1" s="1"/>
  <c r="F25" i="1"/>
  <c r="H25" i="1" s="1"/>
  <c r="J25" i="1" s="1"/>
  <c r="F26" i="1"/>
  <c r="H26" i="1" s="1"/>
  <c r="J26" i="1" s="1"/>
  <c r="F28" i="1"/>
  <c r="H28" i="1" s="1"/>
  <c r="J28" i="1" s="1"/>
  <c r="F29" i="1"/>
  <c r="H29" i="1" s="1"/>
  <c r="J29" i="1" s="1"/>
  <c r="F31" i="1"/>
  <c r="H31" i="1" s="1"/>
  <c r="J31" i="1" s="1"/>
  <c r="F32" i="1"/>
  <c r="H32" i="1" s="1"/>
  <c r="J32" i="1" s="1"/>
  <c r="F34" i="1"/>
  <c r="H34" i="1" s="1"/>
  <c r="J34" i="1" s="1"/>
  <c r="F35" i="1"/>
  <c r="H35" i="1" s="1"/>
  <c r="J35" i="1" s="1"/>
  <c r="F37" i="1"/>
  <c r="H37" i="1" s="1"/>
  <c r="J37" i="1" s="1"/>
  <c r="F38" i="1"/>
  <c r="H38" i="1" s="1"/>
  <c r="J38" i="1" s="1"/>
  <c r="F43" i="1" l="1"/>
  <c r="J43" i="1"/>
  <c r="H43" i="1"/>
</calcChain>
</file>

<file path=xl/sharedStrings.xml><?xml version="1.0" encoding="utf-8"?>
<sst xmlns="http://schemas.openxmlformats.org/spreadsheetml/2006/main" count="84" uniqueCount="61">
  <si>
    <t>Section of</t>
  </si>
  <si>
    <t>Reports</t>
  </si>
  <si>
    <t>Total Annual</t>
  </si>
  <si>
    <t>Est. No. of</t>
  </si>
  <si>
    <t>Est. Total</t>
  </si>
  <si>
    <t>Total</t>
  </si>
  <si>
    <t>Regulation</t>
  </si>
  <si>
    <t>Form No.</t>
  </si>
  <si>
    <t>Filed</t>
  </si>
  <si>
    <t>Responses</t>
  </si>
  <si>
    <t xml:space="preserve"> Man hours</t>
  </si>
  <si>
    <t>Man-hours</t>
  </si>
  <si>
    <t>Wage</t>
  </si>
  <si>
    <t>Cost</t>
  </si>
  <si>
    <t>Title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</si>
  <si>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</si>
  <si>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</si>
  <si>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</si>
  <si>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</si>
  <si>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</si>
  <si>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</si>
  <si>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</si>
  <si>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</si>
  <si>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</si>
  <si>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</si>
  <si>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</si>
  <si>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</si>
  <si>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</si>
  <si>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</si>
  <si>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</si>
  <si>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</si>
  <si>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</si>
  <si>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</si>
  <si>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1956.109 (f)</t>
  </si>
  <si>
    <t>Application for Settlement of Indebtedness</t>
  </si>
  <si>
    <t xml:space="preserve"> REPORTING REQUIREMENTS - NO FORMS </t>
  </si>
  <si>
    <t>1956.130(b)(4)</t>
  </si>
  <si>
    <t>Disappeared Debtor</t>
  </si>
  <si>
    <t>1956.138(b)</t>
  </si>
  <si>
    <t>Requesting Additional Information</t>
  </si>
  <si>
    <t>Delinquent adjustment agreements</t>
  </si>
  <si>
    <t>1956.143(b)(6)</t>
  </si>
  <si>
    <t>Request for debt restructuring</t>
  </si>
  <si>
    <t>1956.143(c)(1)</t>
  </si>
  <si>
    <t>Operations Review</t>
  </si>
  <si>
    <t>1956.143(c)(2)</t>
  </si>
  <si>
    <t>Appraisal</t>
  </si>
  <si>
    <t>1956.143(c)(3)(ii)</t>
  </si>
  <si>
    <t>Meetings with Borrower</t>
  </si>
  <si>
    <t>1956.143(c)(3)(iii)(C)</t>
  </si>
  <si>
    <t>Appeal</t>
  </si>
  <si>
    <t>1956.143(e)(1)</t>
  </si>
  <si>
    <t>Borrower accepts Restructuring</t>
  </si>
  <si>
    <t>1956.143(e)(2)</t>
  </si>
  <si>
    <t>Borrower Accepts Net Recovery Buyout</t>
  </si>
  <si>
    <t>Debt Settlement under the Federal Claims Collection Act</t>
  </si>
  <si>
    <t>TOTALS</t>
  </si>
  <si>
    <t>RBS</t>
  </si>
  <si>
    <t>CF</t>
  </si>
  <si>
    <t xml:space="preserve"> REPORTING REQUIREMENTS - FORMS</t>
  </si>
  <si>
    <t>RD 1956-1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</si>
</sst>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&quot;$&quot;#,##0"/>
    <numFmt numFmtId="166" formatCode="#,##0.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3" fontId="3" fillId="0" borderId="0" xfId="1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0" fillId="0" borderId="1" xfId="0" applyBorder="1"/>
    <xf numFmtId="0" fontId="5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6" fillId="0" borderId="0" xfId="0" applyFont="1" applyAlignment="1"/>
    <xf numFmtId="0" fontId="3" fillId="0" borderId="6" xfId="0" applyFont="1" applyBorder="1" applyAlignment="1">
      <alignment horizontal="center" wrapText="1"/>
    </xf>
    <xf numFmtId="3" fontId="3" fillId="0" borderId="6" xfId="1" applyNumberFormat="1" applyFont="1" applyBorder="1" applyAlignment="1">
      <alignment horizontal="center" wrapText="1"/>
    </xf>
    <xf numFmtId="1" fontId="3" fillId="0" borderId="6" xfId="1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165" fontId="4" fillId="0" borderId="1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0" fillId="0" borderId="0" xfId="0" applyNumberFormat="1"/>
    <xf numFmtId="165" fontId="3" fillId="0" borderId="0" xfId="0" applyNumberFormat="1" applyFont="1"/>
    <xf numFmtId="165" fontId="3" fillId="0" borderId="6" xfId="0" applyNumberFormat="1" applyFont="1" applyBorder="1" applyAlignment="1">
      <alignment wrapText="1"/>
    </xf>
    <xf numFmtId="165" fontId="3" fillId="0" borderId="6" xfId="1" applyNumberFormat="1" applyFont="1" applyBorder="1" applyAlignment="1">
      <alignment wrapText="1"/>
    </xf>
    <xf numFmtId="165" fontId="5" fillId="0" borderId="1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3" fontId="3" fillId="0" borderId="7" xfId="1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wrapText="1"/>
    </xf>
    <xf numFmtId="164" fontId="5" fillId="0" borderId="1" xfId="0" applyNumberFormat="1" applyFont="1" applyBorder="1" applyAlignment="1"/>
    <xf numFmtId="164" fontId="5" fillId="0" borderId="2" xfId="0" applyNumberFormat="1" applyFont="1" applyBorder="1" applyAlignment="1"/>
    <xf numFmtId="164" fontId="5" fillId="0" borderId="3" xfId="0" applyNumberFormat="1" applyFont="1" applyBorder="1" applyAlignment="1"/>
    <xf numFmtId="164" fontId="5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6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4" fontId="0" fillId="0" borderId="0" xfId="0" applyNumberFormat="1" applyAlignment="1"/>
    <xf numFmtId="166" fontId="5" fillId="0" borderId="1" xfId="0" applyNumberFormat="1" applyFont="1" applyBorder="1" applyAlignment="1"/>
    <xf numFmtId="166" fontId="5" fillId="0" borderId="2" xfId="0" applyNumberFormat="1" applyFont="1" applyBorder="1" applyAlignment="1"/>
    <xf numFmtId="166" fontId="5" fillId="0" borderId="3" xfId="0" applyNumberFormat="1" applyFont="1" applyBorder="1" applyAlignment="1"/>
    <xf numFmtId="166" fontId="5" fillId="0" borderId="5" xfId="0" applyNumberFormat="1" applyFont="1" applyBorder="1" applyAlignment="1">
      <alignment horizontal="center"/>
    </xf>
    <xf numFmtId="166" fontId="3" fillId="0" borderId="0" xfId="1" applyNumberFormat="1" applyFont="1" applyAlignment="1">
      <alignment horizontal="center"/>
    </xf>
    <xf numFmtId="166" fontId="3" fillId="0" borderId="6" xfId="1" applyNumberFormat="1" applyFont="1" applyBorder="1" applyAlignment="1">
      <alignment horizontal="center" wrapText="1"/>
    </xf>
    <xf numFmtId="166" fontId="0" fillId="0" borderId="0" xfId="0" applyNumberFormat="1" applyAlignment="1"/>
    <xf numFmtId="166" fontId="3" fillId="0" borderId="7" xfId="1" applyNumberFormat="1" applyFont="1" applyBorder="1" applyAlignment="1">
      <alignment horizontal="center" wrapText="1"/>
    </xf>
    <xf numFmtId="165" fontId="0" fillId="0" borderId="0" xfId="0" applyNumberFormat="1" applyBorder="1"/>
    <xf numFmtId="0" fontId="3" fillId="0" borderId="9" xfId="0" applyFont="1" applyBorder="1"/>
    <xf numFmtId="164" fontId="3" fillId="0" borderId="9" xfId="0" applyNumberFormat="1" applyFont="1" applyBorder="1" applyAlignment="1"/>
    <xf numFmtId="166" fontId="3" fillId="0" borderId="9" xfId="0" applyNumberFormat="1" applyFont="1" applyBorder="1" applyAlignment="1"/>
    <xf numFmtId="165" fontId="0" fillId="0" borderId="9" xfId="0" applyNumberFormat="1" applyBorder="1"/>
    <xf numFmtId="165" fontId="3" fillId="0" borderId="7" xfId="1" applyNumberFormat="1" applyFont="1" applyBorder="1" applyAlignment="1">
      <alignment wrapText="1"/>
    </xf>
    <xf numFmtId="0" fontId="6" fillId="0" borderId="9" xfId="0" quotePrefix="1" applyFont="1" applyBorder="1" applyAlignment="1">
      <alignment horizontal="left"/>
    </xf>
    <xf numFmtId="0" fontId="3" fillId="0" borderId="10" xfId="0" applyFont="1" applyBorder="1" applyAlignment="1">
      <alignment wrapText="1"/>
    </xf>
    <xf numFmtId="3" fontId="3" fillId="0" borderId="0" xfId="0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12" xfId="0" applyBorder="1" applyAlignment="1"/>
    <xf numFmtId="0" fontId="1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5" xfId="0" applyBorder="1"/>
    <xf numFmtId="0" fontId="4" fillId="0" borderId="3" xfId="0" applyFont="1" applyBorder="1" applyAlignment="1">
      <alignment horizontal="center"/>
    </xf>
    <xf numFmtId="0" fontId="0" fillId="0" borderId="6" xfId="0" applyBorder="1"/>
    <xf numFmtId="3" fontId="3" fillId="0" borderId="0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 wrapText="1"/>
    </xf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center" wrapText="1"/>
    </xf>
    <xf numFmtId="3" fontId="3" fillId="0" borderId="16" xfId="1" applyNumberFormat="1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1" fontId="3" fillId="0" borderId="16" xfId="1" applyNumberFormat="1" applyFont="1" applyBorder="1" applyAlignment="1">
      <alignment horizontal="center" wrapText="1"/>
    </xf>
    <xf numFmtId="164" fontId="3" fillId="0" borderId="16" xfId="0" applyNumberFormat="1" applyFont="1" applyBorder="1" applyAlignment="1">
      <alignment horizontal="center" wrapText="1"/>
    </xf>
    <xf numFmtId="166" fontId="3" fillId="0" borderId="16" xfId="1" applyNumberFormat="1" applyFont="1" applyBorder="1" applyAlignment="1">
      <alignment horizontal="center" wrapText="1"/>
    </xf>
    <xf numFmtId="165" fontId="3" fillId="0" borderId="16" xfId="0" applyNumberFormat="1" applyFont="1" applyBorder="1" applyAlignment="1">
      <alignment wrapText="1"/>
    </xf>
    <xf numFmtId="165" fontId="3" fillId="0" borderId="16" xfId="1" applyNumberFormat="1" applyFont="1" applyBorder="1" applyAlignment="1">
      <alignment wrapText="1"/>
    </xf>
    <xf numFmtId="0" fontId="3" fillId="0" borderId="17" xfId="0" applyFont="1" applyBorder="1" applyAlignment="1">
      <alignment wrapText="1"/>
    </xf>
    <xf numFmtId="1" fontId="3" fillId="0" borderId="7" xfId="1" applyNumberFormat="1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0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450346E-DE26-4E6D-B0B4-DB2AC1B979B6}" diskRevisions="1" revisionId="216" version="3">
  <header guid="{3450346E-DE26-4E6D-B0B4-DB2AC1B979B6}" dateTime="2016-10-03T15:28:55" maxSheetId="3" userName="Brown, Kimble - RD, Washington, DC" r:id="rId20" minRId="193" maxRId="216">
    <sheetIdMap count="2">
      <sheetId val="1"/>
      <sheetId val="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" sId="1" numFmtId="11">
    <oc r="I7">
      <v>60</v>
    </oc>
    <nc r="I7">
      <v>64</v>
    </nc>
  </rcc>
  <rcc rId="194" sId="1" numFmtId="11">
    <oc r="I8">
      <v>60</v>
    </oc>
    <nc r="I8">
      <v>64</v>
    </nc>
  </rcc>
  <rcc rId="195" sId="1" numFmtId="11">
    <oc r="I10">
      <v>60</v>
    </oc>
    <nc r="I10">
      <v>64</v>
    </nc>
  </rcc>
  <rcc rId="196" sId="1" numFmtId="11">
    <oc r="I11">
      <v>60</v>
    </oc>
    <nc r="I11">
      <v>64</v>
    </nc>
  </rcc>
  <rcc rId="197" sId="1" numFmtId="11">
    <oc r="I13">
      <v>60</v>
    </oc>
    <nc r="I13">
      <v>64</v>
    </nc>
  </rcc>
  <rcc rId="198" sId="1" numFmtId="11">
    <oc r="I14">
      <v>60</v>
    </oc>
    <nc r="I14">
      <v>64</v>
    </nc>
  </rcc>
  <rcc rId="199" sId="1" numFmtId="11">
    <oc r="I16">
      <v>115</v>
    </oc>
    <nc r="I16">
      <v>123</v>
    </nc>
  </rcc>
  <rcc rId="200" sId="1" numFmtId="11">
    <oc r="I17">
      <v>115</v>
    </oc>
    <nc r="I17">
      <v>123</v>
    </nc>
  </rcc>
  <rcc rId="201" sId="1" numFmtId="11">
    <oc r="I22">
      <v>115</v>
    </oc>
    <nc r="I22">
      <v>123</v>
    </nc>
  </rcc>
  <rcc rId="202" sId="1" numFmtId="11">
    <oc r="I23">
      <v>115</v>
    </oc>
    <nc r="I23">
      <v>123</v>
    </nc>
  </rcc>
  <rcc rId="203" sId="1" numFmtId="11">
    <oc r="I25">
      <v>115</v>
    </oc>
    <nc r="I25">
      <v>123</v>
    </nc>
  </rcc>
  <rcc rId="204" sId="1" numFmtId="11">
    <oc r="I26">
      <v>115</v>
    </oc>
    <nc r="I26">
      <v>123</v>
    </nc>
  </rcc>
  <rcc rId="205" sId="1" numFmtId="11">
    <oc r="I28">
      <v>115</v>
    </oc>
    <nc r="I28">
      <v>123</v>
    </nc>
  </rcc>
  <rcc rId="206" sId="1" numFmtId="11">
    <oc r="I29">
      <v>115</v>
    </oc>
    <nc r="I29">
      <v>123</v>
    </nc>
  </rcc>
  <rcc rId="207" sId="1" numFmtId="11">
    <oc r="I31">
      <v>60</v>
    </oc>
    <nc r="I31">
      <v>64</v>
    </nc>
  </rcc>
  <rcc rId="208" sId="1" numFmtId="11">
    <oc r="I32">
      <v>60</v>
    </oc>
    <nc r="I32">
      <v>64</v>
    </nc>
  </rcc>
  <rcc rId="209" sId="1" numFmtId="11">
    <oc r="I34">
      <v>60</v>
    </oc>
    <nc r="I34">
      <v>64</v>
    </nc>
  </rcc>
  <rcc rId="210" sId="1" numFmtId="11">
    <oc r="I35">
      <v>60</v>
    </oc>
    <nc r="I35">
      <v>64</v>
    </nc>
  </rcc>
  <rcc rId="211" sId="1" numFmtId="11">
    <oc r="I37">
      <v>60</v>
    </oc>
    <nc r="I37">
      <v>64</v>
    </nc>
  </rcc>
  <rcc rId="212" sId="1" numFmtId="11">
    <oc r="I38">
      <v>60</v>
    </oc>
    <nc r="I38">
      <v>64</v>
    </nc>
  </rcc>
  <rcc rId="213" sId="1" numFmtId="11">
    <oc r="I41">
      <v>60</v>
    </oc>
    <nc r="I41">
      <v>64</v>
    </nc>
  </rcc>
  <rcc rId="214" sId="1" numFmtId="11">
    <oc r="I42">
      <v>60</v>
    </oc>
    <nc r="I42">
      <v>64</v>
    </nc>
  </rcc>
  <rcc rId="215" sId="1" numFmtId="11">
    <oc r="I19">
      <v>115</v>
    </oc>
    <nc r="I19">
      <v>123</v>
    </nc>
  </rcc>
  <rcc rId="216" sId="1" numFmtId="11">
    <oc r="I20">
      <v>115</v>
    </oc>
    <nc r="I20">
      <v>123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view="pageLayout" zoomScaleNormal="100" zoomScaleSheetLayoutView="100" workbookViewId="0">
      <selection activeCell="H45" sqref="H45"/>
    </sheetView>
  </sheetViews>
  <sheetFormatPr defaultRowHeight="13.2" x14ac:dyDescent="0.25"/>
  <cols>
    <col min="1" max="1" width="17.109375" customWidth="1"/>
    <col min="2" max="2" width="18.33203125" style="1" customWidth="1"/>
    <col min="3" max="3" width="9.5546875" customWidth="1"/>
    <col min="4" max="4" width="10.33203125" customWidth="1"/>
    <col min="5" max="5" width="6.6640625" customWidth="1"/>
    <col min="6" max="6" width="9.88671875" customWidth="1"/>
    <col min="7" max="7" width="11.88671875" style="43" customWidth="1"/>
    <col min="8" max="8" width="7.6640625" style="50" customWidth="1"/>
    <col min="9" max="10" width="7.44140625" style="24" customWidth="1"/>
  </cols>
  <sheetData>
    <row r="1" spans="1:10" x14ac:dyDescent="0.25">
      <c r="A1" s="66"/>
      <c r="B1" s="61"/>
      <c r="C1" s="11"/>
      <c r="D1" s="11"/>
      <c r="E1" s="7" t="s">
        <v>1</v>
      </c>
      <c r="F1" s="7" t="s">
        <v>2</v>
      </c>
      <c r="G1" s="36" t="s">
        <v>3</v>
      </c>
      <c r="H1" s="44" t="s">
        <v>4</v>
      </c>
      <c r="I1" s="28"/>
      <c r="J1" s="20" t="s">
        <v>5</v>
      </c>
    </row>
    <row r="2" spans="1:10" x14ac:dyDescent="0.25">
      <c r="A2" s="62" t="s">
        <v>0</v>
      </c>
      <c r="B2" s="63"/>
      <c r="C2" s="8" t="s">
        <v>7</v>
      </c>
      <c r="D2" s="8" t="s">
        <v>3</v>
      </c>
      <c r="E2" s="8" t="s">
        <v>8</v>
      </c>
      <c r="F2" s="8" t="s">
        <v>9</v>
      </c>
      <c r="G2" s="37" t="s">
        <v>10</v>
      </c>
      <c r="H2" s="45" t="s">
        <v>11</v>
      </c>
      <c r="I2" s="29" t="s">
        <v>12</v>
      </c>
      <c r="J2" s="21" t="s">
        <v>13</v>
      </c>
    </row>
    <row r="3" spans="1:10" ht="13.8" thickBot="1" x14ac:dyDescent="0.3">
      <c r="A3" s="67" t="s">
        <v>6</v>
      </c>
      <c r="B3" s="64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38" t="s">
        <v>19</v>
      </c>
      <c r="H3" s="46" t="s">
        <v>20</v>
      </c>
      <c r="I3" s="30" t="s">
        <v>21</v>
      </c>
      <c r="J3" s="22" t="s">
        <v>22</v>
      </c>
    </row>
    <row r="4" spans="1:10" ht="13.8" thickBot="1" x14ac:dyDescent="0.3">
      <c r="A4" s="9" t="s">
        <v>23</v>
      </c>
      <c r="B4" s="65" t="s">
        <v>24</v>
      </c>
      <c r="C4" s="12" t="s">
        <v>25</v>
      </c>
      <c r="D4" s="12" t="s">
        <v>26</v>
      </c>
      <c r="E4" s="12" t="s">
        <v>27</v>
      </c>
      <c r="F4" s="12" t="s">
        <v>28</v>
      </c>
      <c r="G4" s="39" t="s">
        <v>29</v>
      </c>
      <c r="H4" s="47" t="s">
        <v>30</v>
      </c>
      <c r="I4" s="23" t="s">
        <v>31</v>
      </c>
      <c r="J4" s="23" t="s">
        <v>32</v>
      </c>
    </row>
    <row r="5" spans="1:10" ht="14.25" customHeight="1" x14ac:dyDescent="0.25">
      <c r="A5" s="2"/>
      <c r="B5" s="15" t="s">
        <v>35</v>
      </c>
      <c r="C5" s="5"/>
      <c r="D5" s="6"/>
      <c r="E5" s="5"/>
      <c r="F5" s="6"/>
      <c r="G5" s="40"/>
      <c r="H5" s="48"/>
      <c r="I5" s="25"/>
      <c r="J5" s="25"/>
    </row>
    <row r="6" spans="1:10" s="19" customFormat="1" ht="12.75" customHeight="1" x14ac:dyDescent="0.25">
      <c r="A6" s="13" t="s">
        <v>36</v>
      </c>
      <c r="B6" s="14" t="s">
        <v>37</v>
      </c>
      <c r="C6" s="16"/>
      <c r="D6" s="17"/>
      <c r="E6" s="16"/>
      <c r="F6" s="18"/>
      <c r="G6" s="41"/>
      <c r="H6" s="49"/>
      <c r="I6" s="26"/>
      <c r="J6" s="27"/>
    </row>
    <row r="7" spans="1:10" s="19" customFormat="1" ht="12.75" customHeight="1" x14ac:dyDescent="0.25">
      <c r="A7" s="14" t="s">
        <v>57</v>
      </c>
      <c r="B7" s="14"/>
      <c r="C7" s="16"/>
      <c r="D7" s="17">
        <v>0</v>
      </c>
      <c r="E7" s="16">
        <v>0</v>
      </c>
      <c r="F7" s="18">
        <f>SUM(D7*E7)</f>
        <v>0</v>
      </c>
      <c r="G7" s="41">
        <v>0</v>
      </c>
      <c r="H7" s="49">
        <f>SUM(F7*G7)</f>
        <v>0</v>
      </c>
      <c r="I7" s="26">
        <v>64</v>
      </c>
      <c r="J7" s="27">
        <f>SUM(H7*I7)</f>
        <v>0</v>
      </c>
    </row>
    <row r="8" spans="1:10" s="19" customFormat="1" ht="13.5" customHeight="1" x14ac:dyDescent="0.25">
      <c r="A8" s="13" t="s">
        <v>58</v>
      </c>
      <c r="B8" s="14"/>
      <c r="C8" s="16"/>
      <c r="D8" s="17">
        <v>0</v>
      </c>
      <c r="E8" s="16">
        <v>0</v>
      </c>
      <c r="F8" s="18">
        <f>SUM(D8*E8)</f>
        <v>0</v>
      </c>
      <c r="G8" s="41">
        <v>0</v>
      </c>
      <c r="H8" s="49">
        <f>SUM(F8*G8)</f>
        <v>0</v>
      </c>
      <c r="I8" s="26">
        <v>64</v>
      </c>
      <c r="J8" s="27">
        <f>SUM(H8*I8)</f>
        <v>0</v>
      </c>
    </row>
    <row r="9" spans="1:10" s="19" customFormat="1" ht="21" x14ac:dyDescent="0.25">
      <c r="A9" s="31" t="s">
        <v>38</v>
      </c>
      <c r="B9" s="14" t="s">
        <v>39</v>
      </c>
      <c r="C9" s="16"/>
      <c r="D9" s="17"/>
      <c r="E9" s="16"/>
      <c r="F9" s="18"/>
      <c r="G9" s="41"/>
      <c r="H9" s="49"/>
      <c r="I9" s="26"/>
      <c r="J9" s="27"/>
    </row>
    <row r="10" spans="1:10" s="19" customFormat="1" x14ac:dyDescent="0.25">
      <c r="A10" s="14" t="s">
        <v>57</v>
      </c>
      <c r="B10" s="14"/>
      <c r="C10" s="16"/>
      <c r="D10" s="17">
        <v>13</v>
      </c>
      <c r="E10" s="16">
        <v>2</v>
      </c>
      <c r="F10" s="18">
        <f>SUM(D10*E10)</f>
        <v>26</v>
      </c>
      <c r="G10" s="41">
        <v>1</v>
      </c>
      <c r="H10" s="49">
        <f>SUM(F10*G10)</f>
        <v>26</v>
      </c>
      <c r="I10" s="26">
        <v>64</v>
      </c>
      <c r="J10" s="27">
        <f>SUM(H10*I10)</f>
        <v>1664</v>
      </c>
    </row>
    <row r="11" spans="1:10" s="19" customFormat="1" x14ac:dyDescent="0.25">
      <c r="A11" s="13" t="s">
        <v>58</v>
      </c>
      <c r="B11" s="14"/>
      <c r="C11" s="16"/>
      <c r="D11" s="17">
        <v>15</v>
      </c>
      <c r="E11" s="16">
        <v>2</v>
      </c>
      <c r="F11" s="18">
        <f>SUM(D11*E11)</f>
        <v>30</v>
      </c>
      <c r="G11" s="41">
        <v>1</v>
      </c>
      <c r="H11" s="49">
        <f>SUM(F11*G11)</f>
        <v>30</v>
      </c>
      <c r="I11" s="26">
        <v>64</v>
      </c>
      <c r="J11" s="27">
        <f>SUM(H11*I11)</f>
        <v>1920</v>
      </c>
    </row>
    <row r="12" spans="1:10" s="19" customFormat="1" ht="21" x14ac:dyDescent="0.25">
      <c r="A12" s="31">
        <v>1956.1420000000001</v>
      </c>
      <c r="B12" s="14" t="s">
        <v>40</v>
      </c>
      <c r="C12" s="16"/>
      <c r="D12" s="17"/>
      <c r="E12" s="16"/>
      <c r="F12" s="18"/>
      <c r="G12" s="41"/>
      <c r="H12" s="49"/>
      <c r="I12" s="26"/>
      <c r="J12" s="27"/>
    </row>
    <row r="13" spans="1:10" s="19" customFormat="1" x14ac:dyDescent="0.25">
      <c r="A13" s="14" t="s">
        <v>57</v>
      </c>
      <c r="B13" s="14"/>
      <c r="C13" s="16"/>
      <c r="D13" s="17">
        <v>16</v>
      </c>
      <c r="E13" s="16">
        <v>1</v>
      </c>
      <c r="F13" s="18">
        <f>SUM(D13*E13)</f>
        <v>16</v>
      </c>
      <c r="G13" s="41">
        <v>2</v>
      </c>
      <c r="H13" s="49">
        <f>SUM(F13*G13)</f>
        <v>32</v>
      </c>
      <c r="I13" s="26">
        <v>64</v>
      </c>
      <c r="J13" s="27">
        <f>SUM(H13*I13)</f>
        <v>2048</v>
      </c>
    </row>
    <row r="14" spans="1:10" s="19" customFormat="1" x14ac:dyDescent="0.25">
      <c r="A14" s="13" t="s">
        <v>58</v>
      </c>
      <c r="B14" s="14"/>
      <c r="C14" s="16"/>
      <c r="D14" s="17">
        <v>0</v>
      </c>
      <c r="E14" s="16">
        <v>1</v>
      </c>
      <c r="F14" s="18">
        <v>0</v>
      </c>
      <c r="G14" s="41">
        <v>2</v>
      </c>
      <c r="H14" s="49">
        <f>SUM(F14*G14)</f>
        <v>0</v>
      </c>
      <c r="I14" s="26">
        <v>64</v>
      </c>
      <c r="J14" s="27">
        <f>SUM(H14*I14)</f>
        <v>0</v>
      </c>
    </row>
    <row r="15" spans="1:10" s="19" customFormat="1" ht="21" x14ac:dyDescent="0.25">
      <c r="A15" s="31" t="s">
        <v>41</v>
      </c>
      <c r="B15" s="14" t="s">
        <v>42</v>
      </c>
      <c r="C15" s="16"/>
      <c r="D15" s="17"/>
      <c r="E15" s="16"/>
      <c r="F15" s="18"/>
      <c r="G15" s="41"/>
      <c r="H15" s="49"/>
      <c r="I15" s="26"/>
      <c r="J15" s="27"/>
    </row>
    <row r="16" spans="1:10" s="19" customFormat="1" x14ac:dyDescent="0.25">
      <c r="A16" s="14" t="s">
        <v>57</v>
      </c>
      <c r="B16" s="14"/>
      <c r="C16" s="16"/>
      <c r="D16" s="17">
        <v>7</v>
      </c>
      <c r="E16" s="16">
        <v>1</v>
      </c>
      <c r="F16" s="18">
        <f>SUM(D16*E16)</f>
        <v>7</v>
      </c>
      <c r="G16" s="41">
        <v>40</v>
      </c>
      <c r="H16" s="49">
        <f>SUM(F16*G16)</f>
        <v>280</v>
      </c>
      <c r="I16" s="26">
        <v>123</v>
      </c>
      <c r="J16" s="27">
        <f>SUM(H16*I16)</f>
        <v>34440</v>
      </c>
    </row>
    <row r="17" spans="1:10" s="19" customFormat="1" x14ac:dyDescent="0.25">
      <c r="A17" s="13" t="s">
        <v>58</v>
      </c>
      <c r="B17" s="14"/>
      <c r="C17" s="16"/>
      <c r="D17" s="17">
        <v>0</v>
      </c>
      <c r="E17" s="16">
        <v>1</v>
      </c>
      <c r="F17" s="18">
        <f>SUM(D17*E17)</f>
        <v>0</v>
      </c>
      <c r="G17" s="41">
        <v>40</v>
      </c>
      <c r="H17" s="49">
        <f>SUM(F17*G17)</f>
        <v>0</v>
      </c>
      <c r="I17" s="26">
        <v>123</v>
      </c>
      <c r="J17" s="27">
        <f>SUM(H17*I17)</f>
        <v>0</v>
      </c>
    </row>
    <row r="18" spans="1:10" s="19" customFormat="1" x14ac:dyDescent="0.25">
      <c r="A18" s="31" t="s">
        <v>43</v>
      </c>
      <c r="B18" s="13" t="s">
        <v>44</v>
      </c>
      <c r="C18" s="16"/>
      <c r="D18" s="17"/>
      <c r="E18" s="16"/>
      <c r="F18" s="18"/>
      <c r="G18" s="41"/>
      <c r="H18" s="49"/>
      <c r="I18" s="26"/>
      <c r="J18" s="27"/>
    </row>
    <row r="19" spans="1:10" s="19" customFormat="1" x14ac:dyDescent="0.25">
      <c r="A19" s="14" t="s">
        <v>57</v>
      </c>
      <c r="B19" s="13"/>
      <c r="C19" s="16"/>
      <c r="D19" s="17">
        <v>0</v>
      </c>
      <c r="E19" s="16">
        <v>1</v>
      </c>
      <c r="F19" s="18">
        <f>SUM(D19*E19)</f>
        <v>0</v>
      </c>
      <c r="G19" s="41">
        <v>40</v>
      </c>
      <c r="H19" s="49">
        <f>SUM(F19*G19)</f>
        <v>0</v>
      </c>
      <c r="I19" s="26">
        <v>123</v>
      </c>
      <c r="J19" s="27">
        <f>SUM(H19*I19)</f>
        <v>0</v>
      </c>
    </row>
    <row r="20" spans="1:10" s="19" customFormat="1" x14ac:dyDescent="0.25">
      <c r="A20" s="13" t="s">
        <v>58</v>
      </c>
      <c r="B20" s="13"/>
      <c r="C20" s="16"/>
      <c r="D20" s="17">
        <v>0</v>
      </c>
      <c r="E20" s="16">
        <v>1</v>
      </c>
      <c r="F20" s="18">
        <f>SUM(D20*E20)</f>
        <v>0</v>
      </c>
      <c r="G20" s="41">
        <v>40</v>
      </c>
      <c r="H20" s="49">
        <f>SUM(F20*G20)</f>
        <v>0</v>
      </c>
      <c r="I20" s="26">
        <v>123</v>
      </c>
      <c r="J20" s="27">
        <f>SUM(H20*I20)</f>
        <v>0</v>
      </c>
    </row>
    <row r="21" spans="1:10" s="19" customFormat="1" x14ac:dyDescent="0.25">
      <c r="A21" s="31" t="s">
        <v>45</v>
      </c>
      <c r="B21" s="14" t="s">
        <v>46</v>
      </c>
      <c r="C21" s="16"/>
      <c r="D21" s="17"/>
      <c r="E21" s="16"/>
      <c r="F21" s="18"/>
      <c r="G21" s="41"/>
      <c r="H21" s="49"/>
      <c r="I21" s="26"/>
      <c r="J21" s="27"/>
    </row>
    <row r="22" spans="1:10" s="19" customFormat="1" x14ac:dyDescent="0.25">
      <c r="A22" s="14" t="s">
        <v>57</v>
      </c>
      <c r="B22" s="14"/>
      <c r="C22" s="16"/>
      <c r="D22" s="17">
        <v>13</v>
      </c>
      <c r="E22" s="16">
        <v>1</v>
      </c>
      <c r="F22" s="18">
        <f>SUM(D22*E22)</f>
        <v>13</v>
      </c>
      <c r="G22" s="41">
        <v>40</v>
      </c>
      <c r="H22" s="49">
        <f>SUM(F22*G22)</f>
        <v>520</v>
      </c>
      <c r="I22" s="26">
        <v>123</v>
      </c>
      <c r="J22" s="27">
        <f>SUM(H22*I22)</f>
        <v>63960</v>
      </c>
    </row>
    <row r="23" spans="1:10" s="19" customFormat="1" x14ac:dyDescent="0.25">
      <c r="A23" s="13" t="s">
        <v>58</v>
      </c>
      <c r="B23" s="14"/>
      <c r="C23" s="16"/>
      <c r="D23" s="17">
        <v>0</v>
      </c>
      <c r="E23" s="16">
        <v>1</v>
      </c>
      <c r="F23" s="18">
        <f>SUM(D23*E23)</f>
        <v>0</v>
      </c>
      <c r="G23" s="41">
        <v>40</v>
      </c>
      <c r="H23" s="49">
        <f>SUM(F23*G23)</f>
        <v>0</v>
      </c>
      <c r="I23" s="26">
        <v>123</v>
      </c>
      <c r="J23" s="27">
        <f>SUM(H23*I23)</f>
        <v>0</v>
      </c>
    </row>
    <row r="24" spans="1:10" s="19" customFormat="1" x14ac:dyDescent="0.25">
      <c r="A24" s="31" t="s">
        <v>47</v>
      </c>
      <c r="B24" s="14" t="s">
        <v>48</v>
      </c>
      <c r="C24" s="16"/>
      <c r="D24" s="17"/>
      <c r="E24" s="16"/>
      <c r="F24" s="18"/>
      <c r="G24" s="41"/>
      <c r="H24" s="49"/>
      <c r="I24" s="26"/>
      <c r="J24" s="27"/>
    </row>
    <row r="25" spans="1:10" s="19" customFormat="1" x14ac:dyDescent="0.25">
      <c r="A25" s="14" t="s">
        <v>57</v>
      </c>
      <c r="B25" s="14"/>
      <c r="C25" s="16"/>
      <c r="D25" s="17">
        <v>16</v>
      </c>
      <c r="E25" s="16">
        <v>2</v>
      </c>
      <c r="F25" s="18">
        <f>SUM(D25*E25)</f>
        <v>32</v>
      </c>
      <c r="G25" s="41">
        <v>2</v>
      </c>
      <c r="H25" s="49">
        <f>SUM(F25*G25)</f>
        <v>64</v>
      </c>
      <c r="I25" s="26">
        <v>123</v>
      </c>
      <c r="J25" s="27">
        <f>SUM(H25*I25)</f>
        <v>7872</v>
      </c>
    </row>
    <row r="26" spans="1:10" s="19" customFormat="1" x14ac:dyDescent="0.25">
      <c r="A26" s="13" t="s">
        <v>58</v>
      </c>
      <c r="B26" s="14"/>
      <c r="C26" s="16"/>
      <c r="D26" s="17">
        <v>15</v>
      </c>
      <c r="E26" s="16">
        <v>2</v>
      </c>
      <c r="F26" s="18">
        <f>SUM(D26*E26)</f>
        <v>30</v>
      </c>
      <c r="G26" s="41">
        <v>2</v>
      </c>
      <c r="H26" s="49">
        <f>SUM(F26*G26)</f>
        <v>60</v>
      </c>
      <c r="I26" s="26">
        <v>123</v>
      </c>
      <c r="J26" s="27">
        <f>SUM(H26*I26)</f>
        <v>7380</v>
      </c>
    </row>
    <row r="27" spans="1:10" s="19" customFormat="1" x14ac:dyDescent="0.25">
      <c r="A27" s="31" t="s">
        <v>49</v>
      </c>
      <c r="B27" s="14" t="s">
        <v>50</v>
      </c>
      <c r="C27" s="16"/>
      <c r="D27" s="17"/>
      <c r="E27" s="16"/>
      <c r="F27" s="18"/>
      <c r="G27" s="41"/>
      <c r="H27" s="49"/>
      <c r="I27" s="26"/>
      <c r="J27" s="27"/>
    </row>
    <row r="28" spans="1:10" s="19" customFormat="1" x14ac:dyDescent="0.25">
      <c r="A28" s="14" t="s">
        <v>57</v>
      </c>
      <c r="B28" s="14"/>
      <c r="C28" s="16"/>
      <c r="D28" s="17">
        <v>0</v>
      </c>
      <c r="E28" s="16">
        <v>1</v>
      </c>
      <c r="F28" s="18">
        <f>SUM(D28*E28)</f>
        <v>0</v>
      </c>
      <c r="G28" s="41">
        <v>15</v>
      </c>
      <c r="H28" s="49">
        <f>SUM(F28*G28)</f>
        <v>0</v>
      </c>
      <c r="I28" s="26">
        <v>123</v>
      </c>
      <c r="J28" s="27">
        <f>SUM(H28*I28)</f>
        <v>0</v>
      </c>
    </row>
    <row r="29" spans="1:10" s="19" customFormat="1" x14ac:dyDescent="0.25">
      <c r="A29" s="13" t="s">
        <v>58</v>
      </c>
      <c r="B29" s="14"/>
      <c r="C29" s="16"/>
      <c r="D29" s="17">
        <v>0</v>
      </c>
      <c r="E29" s="16">
        <v>1</v>
      </c>
      <c r="F29" s="18">
        <f>SUM(D29*E29)</f>
        <v>0</v>
      </c>
      <c r="G29" s="41">
        <v>15</v>
      </c>
      <c r="H29" s="49">
        <f>SUM(F29*G29)</f>
        <v>0</v>
      </c>
      <c r="I29" s="26">
        <v>123</v>
      </c>
      <c r="J29" s="27">
        <f>SUM(H29*I29)</f>
        <v>0</v>
      </c>
    </row>
    <row r="30" spans="1:10" s="19" customFormat="1" ht="21" x14ac:dyDescent="0.25">
      <c r="A30" s="31" t="s">
        <v>51</v>
      </c>
      <c r="B30" s="14" t="s">
        <v>52</v>
      </c>
      <c r="C30" s="16"/>
      <c r="D30" s="17"/>
      <c r="E30" s="16"/>
      <c r="F30" s="18"/>
      <c r="G30" s="41"/>
      <c r="H30" s="49"/>
      <c r="I30" s="26"/>
      <c r="J30" s="27"/>
    </row>
    <row r="31" spans="1:10" s="19" customFormat="1" x14ac:dyDescent="0.25">
      <c r="A31" s="14" t="s">
        <v>57</v>
      </c>
      <c r="B31" s="14"/>
      <c r="C31" s="16"/>
      <c r="D31" s="17">
        <v>3</v>
      </c>
      <c r="E31" s="16">
        <v>1</v>
      </c>
      <c r="F31" s="18">
        <f>SUM(D31*E31)</f>
        <v>3</v>
      </c>
      <c r="G31" s="41">
        <v>2</v>
      </c>
      <c r="H31" s="49">
        <f>SUM(F31*G31)</f>
        <v>6</v>
      </c>
      <c r="I31" s="26">
        <v>64</v>
      </c>
      <c r="J31" s="27">
        <f>SUM(H31*I31)</f>
        <v>384</v>
      </c>
    </row>
    <row r="32" spans="1:10" s="19" customFormat="1" x14ac:dyDescent="0.25">
      <c r="A32" s="13" t="s">
        <v>58</v>
      </c>
      <c r="B32" s="14"/>
      <c r="C32" s="16"/>
      <c r="D32" s="17">
        <v>0</v>
      </c>
      <c r="E32" s="16">
        <v>1</v>
      </c>
      <c r="F32" s="18">
        <f>SUM(D32*E32)</f>
        <v>0</v>
      </c>
      <c r="G32" s="41">
        <v>2</v>
      </c>
      <c r="H32" s="49">
        <f>SUM(F32*G32)</f>
        <v>0</v>
      </c>
      <c r="I32" s="26">
        <v>64</v>
      </c>
      <c r="J32" s="27">
        <f>SUM(H32*I32)</f>
        <v>0</v>
      </c>
    </row>
    <row r="33" spans="1:10" s="19" customFormat="1" ht="20.25" customHeight="1" x14ac:dyDescent="0.25">
      <c r="A33" s="31" t="s">
        <v>53</v>
      </c>
      <c r="B33" s="14" t="s">
        <v>54</v>
      </c>
      <c r="C33" s="16"/>
      <c r="D33" s="17"/>
      <c r="E33" s="16"/>
      <c r="F33" s="18"/>
      <c r="G33" s="41"/>
      <c r="H33" s="49"/>
      <c r="I33" s="26"/>
      <c r="J33" s="27"/>
    </row>
    <row r="34" spans="1:10" s="19" customFormat="1" ht="15" customHeight="1" x14ac:dyDescent="0.25">
      <c r="A34" s="14" t="s">
        <v>57</v>
      </c>
      <c r="B34" s="32"/>
      <c r="C34" s="33"/>
      <c r="D34" s="17">
        <v>0</v>
      </c>
      <c r="E34" s="16">
        <v>1</v>
      </c>
      <c r="F34" s="18">
        <f>SUM(D34*E34)</f>
        <v>0</v>
      </c>
      <c r="G34" s="41">
        <v>2</v>
      </c>
      <c r="H34" s="49">
        <f>SUM(F34*G34)</f>
        <v>0</v>
      </c>
      <c r="I34" s="26">
        <v>64</v>
      </c>
      <c r="J34" s="27">
        <f>SUM(H34*I34)</f>
        <v>0</v>
      </c>
    </row>
    <row r="35" spans="1:10" s="19" customFormat="1" ht="15" customHeight="1" x14ac:dyDescent="0.25">
      <c r="A35" s="70" t="s">
        <v>58</v>
      </c>
      <c r="B35" s="71"/>
      <c r="C35" s="72"/>
      <c r="D35" s="73">
        <v>0</v>
      </c>
      <c r="E35" s="74">
        <v>1</v>
      </c>
      <c r="F35" s="75">
        <f>SUM(D35*E35)</f>
        <v>0</v>
      </c>
      <c r="G35" s="76">
        <v>2</v>
      </c>
      <c r="H35" s="77">
        <f>SUM(F35*G35)</f>
        <v>0</v>
      </c>
      <c r="I35" s="78">
        <v>64</v>
      </c>
      <c r="J35" s="79">
        <f>SUM(H35*I35)</f>
        <v>0</v>
      </c>
    </row>
    <row r="36" spans="1:10" s="19" customFormat="1" ht="33" customHeight="1" x14ac:dyDescent="0.25">
      <c r="A36" s="13">
        <v>1956.1469999999999</v>
      </c>
      <c r="B36" s="14" t="s">
        <v>55</v>
      </c>
      <c r="C36" s="16"/>
      <c r="D36" s="17"/>
      <c r="E36" s="16"/>
      <c r="F36" s="18"/>
      <c r="G36" s="41"/>
      <c r="H36" s="49"/>
      <c r="I36" s="26"/>
      <c r="J36" s="27"/>
    </row>
    <row r="37" spans="1:10" s="19" customFormat="1" ht="15.75" customHeight="1" x14ac:dyDescent="0.25">
      <c r="A37" s="32" t="s">
        <v>57</v>
      </c>
      <c r="B37" s="80"/>
      <c r="C37" s="33"/>
      <c r="D37" s="34">
        <v>0</v>
      </c>
      <c r="E37" s="33">
        <v>1</v>
      </c>
      <c r="F37" s="81">
        <f>SUM(D37*E37)</f>
        <v>0</v>
      </c>
      <c r="G37" s="42">
        <v>8</v>
      </c>
      <c r="H37" s="51">
        <f>SUM(F37*G37)</f>
        <v>0</v>
      </c>
      <c r="I37" s="35">
        <v>64</v>
      </c>
      <c r="J37" s="57">
        <f>SUM(H37*I37)</f>
        <v>0</v>
      </c>
    </row>
    <row r="38" spans="1:10" s="19" customFormat="1" ht="15.75" customHeight="1" x14ac:dyDescent="0.25">
      <c r="A38" s="13" t="s">
        <v>58</v>
      </c>
      <c r="B38" s="59"/>
      <c r="C38" s="16"/>
      <c r="D38" s="34">
        <v>1</v>
      </c>
      <c r="E38" s="33">
        <v>1</v>
      </c>
      <c r="F38" s="18">
        <f>SUM(D38*E38)</f>
        <v>1</v>
      </c>
      <c r="G38" s="42">
        <v>8</v>
      </c>
      <c r="H38" s="49">
        <f>SUM(F38*G38)</f>
        <v>8</v>
      </c>
      <c r="I38" s="26">
        <v>64</v>
      </c>
      <c r="J38" s="27">
        <f>SUM(H38*I38)</f>
        <v>512</v>
      </c>
    </row>
    <row r="39" spans="1:10" s="19" customFormat="1" ht="15.75" customHeight="1" x14ac:dyDescent="0.25">
      <c r="A39" s="53"/>
      <c r="B39" s="58" t="s">
        <v>59</v>
      </c>
      <c r="C39" s="53"/>
      <c r="D39" s="53"/>
      <c r="E39" s="53"/>
      <c r="F39" s="53"/>
      <c r="G39" s="54"/>
      <c r="H39" s="55"/>
      <c r="I39" s="56"/>
      <c r="J39" s="52"/>
    </row>
    <row r="40" spans="1:10" s="19" customFormat="1" ht="21" x14ac:dyDescent="0.25">
      <c r="A40" s="14" t="s">
        <v>33</v>
      </c>
      <c r="B40" s="31" t="s">
        <v>34</v>
      </c>
      <c r="C40" s="33" t="s">
        <v>60</v>
      </c>
      <c r="D40" s="34"/>
      <c r="E40" s="33"/>
      <c r="F40" s="68"/>
      <c r="G40" s="42"/>
      <c r="H40" s="51"/>
      <c r="I40" s="35"/>
      <c r="J40" s="27"/>
    </row>
    <row r="41" spans="1:10" s="19" customFormat="1" ht="15.75" customHeight="1" x14ac:dyDescent="0.25">
      <c r="A41" s="14" t="s">
        <v>57</v>
      </c>
      <c r="B41" s="13"/>
      <c r="C41" s="16"/>
      <c r="D41" s="34">
        <v>20</v>
      </c>
      <c r="E41" s="33">
        <v>1</v>
      </c>
      <c r="F41" s="34">
        <f>E41*D41</f>
        <v>20</v>
      </c>
      <c r="G41" s="42">
        <v>0.5</v>
      </c>
      <c r="H41" s="51">
        <f>F41*G41</f>
        <v>10</v>
      </c>
      <c r="I41" s="35">
        <v>64</v>
      </c>
      <c r="J41" s="57">
        <f>H41*I41</f>
        <v>640</v>
      </c>
    </row>
    <row r="42" spans="1:10" s="19" customFormat="1" ht="15.75" customHeight="1" x14ac:dyDescent="0.25">
      <c r="A42" s="13" t="s">
        <v>58</v>
      </c>
      <c r="B42" s="13"/>
      <c r="C42" s="16"/>
      <c r="D42" s="34">
        <v>15</v>
      </c>
      <c r="E42" s="33">
        <v>1</v>
      </c>
      <c r="F42" s="34">
        <f>E42*D42</f>
        <v>15</v>
      </c>
      <c r="G42" s="42">
        <v>0.5</v>
      </c>
      <c r="H42" s="51">
        <v>5</v>
      </c>
      <c r="I42" s="35">
        <v>64</v>
      </c>
      <c r="J42" s="57">
        <f>H42*I42</f>
        <v>320</v>
      </c>
    </row>
    <row r="43" spans="1:10" ht="13.8" thickBot="1" x14ac:dyDescent="0.3">
      <c r="A43" s="3" t="s">
        <v>56</v>
      </c>
      <c r="B43" s="4"/>
      <c r="C43" s="5"/>
      <c r="D43" s="60"/>
      <c r="E43" s="5"/>
      <c r="F43" s="10">
        <f>SUM(F6:F42)</f>
        <v>193</v>
      </c>
      <c r="G43" s="40"/>
      <c r="H43" s="10">
        <f>SUM(H6:H42)</f>
        <v>1041</v>
      </c>
      <c r="J43" s="10">
        <f>SUM(J6:J42)</f>
        <v>121140</v>
      </c>
    </row>
    <row r="44" spans="1:10" ht="13.8" thickTop="1" x14ac:dyDescent="0.25">
      <c r="A44" s="3"/>
      <c r="B44" s="4"/>
      <c r="C44" s="5"/>
      <c r="D44" s="60"/>
      <c r="E44" s="5"/>
      <c r="F44" s="69"/>
      <c r="G44" s="40"/>
      <c r="H44" s="69"/>
      <c r="J44" s="69"/>
    </row>
  </sheetData>
  <customSheetViews>
    <customSheetView guid="{69BAB250-B9C1-40F1-A8C0-F76FB632EB10}" showPageBreaks="1" printArea="1" topLeftCell="A16">
      <selection activeCell="J43" sqref="J43"/>
      <pageMargins left="0" right="0.25" top="0.75" bottom="0.75" header="0.3" footer="0.3"/>
      <printOptions horizontalCentered="1" verticalCentered="1"/>
      <pageSetup orientation="landscape" horizontalDpi="4294967293" verticalDpi="300" r:id="rId1"/>
      <headerFooter scaleWithDoc="0">
        <oddHeader>&amp;C 0575-0127  2013 7 CFR 1956-C, Debt Settlement - Community Programs Loans and Grants</oddHeader>
        <oddFooter>&amp;CPage &amp;P</oddFooter>
      </headerFooter>
    </customSheetView>
    <customSheetView guid="{269CBF53-221F-440A-90EA-D708EB902FE8}" showPageBreaks="1" printArea="1">
      <selection activeCell="D12" sqref="D12"/>
      <rowBreaks count="1" manualBreakCount="1">
        <brk id="32" max="9" man="1"/>
      </rowBreaks>
      <pageMargins left="0" right="0.25" top="0.75" bottom="0.75" header="0.3" footer="0.3"/>
      <printOptions horizontalCentered="1" verticalCentered="1"/>
      <pageSetup orientation="landscape" horizontalDpi="4294967293" verticalDpi="300" r:id="rId2"/>
      <headerFooter scaleWithDoc="0">
        <oddHeader>&amp;C 0575-0127  2013 7 CFR 1956-C, Debt Settlement - Community Programs Loans and Grants</oddHeader>
        <oddFooter>&amp;CPage &amp;P</oddFooter>
      </headerFooter>
    </customSheetView>
    <customSheetView guid="{378F7496-B8DA-40B7-A9A2-BE33FB449FA0}" showPageBreaks="1" printArea="1">
      <selection activeCell="M7" sqref="M7"/>
      <pageMargins left="0" right="0.25" top="0.75" bottom="0.75" header="0.3" footer="0.3"/>
      <printOptions horizontalCentered="1" verticalCentered="1"/>
      <pageSetup orientation="landscape" horizontalDpi="4294967293" verticalDpi="300" r:id="rId3"/>
      <headerFooter scaleWithDoc="0">
        <oddHeader>&amp;L&amp;"Arial,Bold"&amp;12 7 CFR 1956-C, Debt Settlement - Community Programs Loans and Grants&amp;R&amp;"Arial,Bold"&amp;12 2010</oddHeader>
        <oddFooter>&amp;CPage &amp;P</oddFooter>
      </headerFooter>
    </customSheetView>
    <customSheetView guid="{7B4FABEC-F494-466B-B6D5-9F5FA23CD72F}" showPageBreaks="1" view="pageLayout" topLeftCell="A10">
      <selection activeCell="H50" sqref="H50"/>
      <pageMargins left="0" right="0" top="0.75" bottom="0.75" header="0.3" footer="0.3"/>
      <printOptions horizontalCentered="1" verticalCentered="1"/>
      <pageSetup scale="65" orientation="landscape" horizontalDpi="4294967293" verticalDpi="300" r:id="rId4"/>
      <headerFooter alignWithMargins="0">
        <oddHeader>&amp;L&amp;"Arial,Bold"&amp;12 7 CFR 1956-C, Debt Settlement - Community Programs Loans and Grants&amp;R&amp;"Arial,Bold"&amp;12 2010</oddHeader>
        <oddFooter>Page &amp;P</oddFooter>
      </headerFooter>
    </customSheetView>
    <customSheetView guid="{8FE56D71-BD29-44CC-97CB-2874D1FA8D93}" showPageBreaks="1" printArea="1" view="pageBreakPreview">
      <selection activeCell="A11" sqref="A11"/>
      <pageMargins left="0" right="0.25" top="0.75" bottom="0.75" header="0.3" footer="0.3"/>
      <printOptions horizontalCentered="1" verticalCentered="1"/>
      <pageSetup orientation="landscape" horizontalDpi="4294967293" verticalDpi="300" r:id="rId5"/>
      <headerFooter scaleWithDoc="0">
        <oddHeader>&amp;L&amp;"Arial,Bold"&amp;12 7 CFR 1956-C, Debt Settlement - Community Programs Loans and Grants&amp;R&amp;"Arial,Bold"&amp;12 2010</oddHeader>
        <oddFooter>&amp;CPage &amp;P</oddFooter>
      </headerFooter>
    </customSheetView>
    <customSheetView guid="{FB16B1F9-AC2F-4495-85A5-65D55D61FAF0}" topLeftCell="A20">
      <selection activeCell="D46" sqref="D46"/>
      <pageMargins left="0" right="0.25" top="0.75" bottom="0.75" header="0.3" footer="0.3"/>
      <printOptions horizontalCentered="1" verticalCentered="1"/>
      <pageSetup orientation="landscape" horizontalDpi="4294967293" verticalDpi="300" r:id="rId6"/>
      <headerFooter scaleWithDoc="0">
        <oddHeader>&amp;C 0575-0127  2013 7 CFR 1956-C, Debt Settlement - Community Programs Loans and Grants</oddHeader>
        <oddFooter>&amp;CPage &amp;P</oddFooter>
      </headerFooter>
    </customSheetView>
    <customSheetView guid="{4D8D0A06-8D2E-4EED-939D-F2621D9C9258}" showPageBreaks="1" printArea="1" view="pageLayout">
      <selection activeCell="E7" sqref="E7"/>
      <pageMargins left="0" right="0.25" top="0.75" bottom="0.75" header="0.3" footer="0.3"/>
      <printOptions horizontalCentered="1" verticalCentered="1"/>
      <pageSetup orientation="landscape" horizontalDpi="4294967293" verticalDpi="300" r:id="rId7"/>
      <headerFooter scaleWithDoc="0">
        <oddHeader>&amp;C 0575-0124  2016 7 CFR 1956-C, Debt Settlement - Community Programs Loans and Grants</oddHeader>
        <oddFooter>&amp;CPage &amp;P</oddFooter>
      </headerFooter>
    </customSheetView>
  </customSheetViews>
  <phoneticPr fontId="0" type="noConversion"/>
  <printOptions horizontalCentered="1" verticalCentered="1"/>
  <pageMargins left="0" right="0.25" top="0.75" bottom="0.75" header="0.3" footer="0.3"/>
  <pageSetup orientation="landscape" horizontalDpi="4294967293" verticalDpi="300" r:id="rId8"/>
  <headerFooter scaleWithDoc="0">
    <oddHeader>&amp;C 0575-0124  2016 7 CFR 1956-C, Debt Settlement - Community Programs Loans and Grants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customSheetViews>
    <customSheetView guid="{69BAB250-B9C1-40F1-A8C0-F76FB632EB10}">
      <pageMargins left="0.7" right="0.7" top="0.75" bottom="0.75" header="0.3" footer="0.3"/>
    </customSheetView>
    <customSheetView guid="{269CBF53-221F-440A-90EA-D708EB902FE8}">
      <pageMargins left="0.7" right="0.7" top="0.75" bottom="0.75" header="0.3" footer="0.3"/>
    </customSheetView>
    <customSheetView guid="{378F7496-B8DA-40B7-A9A2-BE33FB449FA0}" showPageBreaks="1">
      <pageMargins left="0.7" right="0.7" top="0.75" bottom="0.75" header="0.3" footer="0.3"/>
    </customSheetView>
    <customSheetView guid="{8FE56D71-BD29-44CC-97CB-2874D1FA8D93}">
      <pageMargins left="0.7" right="0.7" top="0.75" bottom="0.75" header="0.3" footer="0.3"/>
    </customSheetView>
    <customSheetView guid="{FB16B1F9-AC2F-4495-85A5-65D55D61FAF0}">
      <pageMargins left="0.7" right="0.7" top="0.75" bottom="0.75" header="0.3" footer="0.3"/>
    </customSheetView>
    <customSheetView guid="{4D8D0A06-8D2E-4EED-939D-F2621D9C9258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</dc:creator>
  <cp:lastModifiedBy>Brown, Kimble - RD, Washington, DC</cp:lastModifiedBy>
  <cp:lastPrinted>2016-08-22T12:33:20Z</cp:lastPrinted>
  <dcterms:created xsi:type="dcterms:W3CDTF">2000-08-07T17:46:57Z</dcterms:created>
  <dcterms:modified xsi:type="dcterms:W3CDTF">2016-10-03T19:28:55Z</dcterms:modified>
</cp:coreProperties>
</file>