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workbookProtection workbookPassword="FAAE" lockStructure="1"/>
  <bookViews>
    <workbookView xWindow="0" yWindow="0" windowWidth="19185" windowHeight="7605" tabRatio="759"/>
  </bookViews>
  <sheets>
    <sheet name="Failure_Data_Reporting" sheetId="1" r:id="rId1"/>
    <sheet name="InfoSheet" sheetId="2" state="hidden" r:id="rId2"/>
    <sheet name="Subunit Item Component" sheetId="5" state="hidden" r:id="rId3"/>
    <sheet name="Component Failure Mode" sheetId="11" state="hidden" r:id="rId4"/>
  </sheets>
  <definedNames>
    <definedName name="_xlnm._FilterDatabase" localSheetId="3" hidden="1">'Component Failure Mode'!$A$1:$B$98</definedName>
    <definedName name="_xlnm._FilterDatabase" localSheetId="1" hidden="1">InfoSheet!#REF!</definedName>
    <definedName name="_xlnm._FilterDatabase" localSheetId="2" hidden="1">'Subunit Item Component'!#REF!</definedName>
    <definedName name="AcousticAccumulator">'Subunit Item Component'!$N$2:$N$14</definedName>
    <definedName name="AcousticSystem">'Subunit Item Component'!$W$2:$W$18</definedName>
    <definedName name="Africa">InfoSheet!$G$3:$G$47</definedName>
    <definedName name="Americas">InfoSheet!$H$3:$H$17</definedName>
    <definedName name="Anadarko">InfoSheet!#REF!</definedName>
    <definedName name="AnnularPreventer">'Subunit Item Component'!$Y$2:$Y$8</definedName>
    <definedName name="Asia">InfoSheet!$I$3:$I$43</definedName>
    <definedName name="Australia_Oceania">InfoSheet!$J$3:$J$26</definedName>
    <definedName name="Autoshear">'Subunit Item Component'!$S$2:$S$12</definedName>
    <definedName name="AuxiliaryControlPanel">'Component Failure Mode'!$B$2:$H$2</definedName>
    <definedName name="Batteries">'Component Failure Mode'!$B$3:$H$3</definedName>
    <definedName name="Bladder">'Component Failure Mode'!$B$4:$H$4</definedName>
    <definedName name="Body">'Component Failure Mode'!$B$103:$D$103</definedName>
    <definedName name="Bonnet_DoorFaceSeals">'Component Failure Mode'!$B$106:$C$106</definedName>
    <definedName name="Bonnet_DoorHardware_allothermechanicalelements">'Component Failure Mode'!$B$104:$C$104</definedName>
    <definedName name="Bonnet_DoorOperatingSeals">'Component Failure Mode'!$B$5:$D$5</definedName>
    <definedName name="BOPControlPanels">'Subunit Item Component'!$I$2:$I$12</definedName>
    <definedName name="BOPControlPods">'Subunit Item Component'!$J$2:$J$24</definedName>
    <definedName name="BOPControls">'Subunit Item Component'!$C$2:$C$9</definedName>
    <definedName name="BOPControlsAccumulator">'Subunit Item Component'!$D$2:$D$9</definedName>
    <definedName name="BOPControlsEmergencyROVAcoustics">'Subunit Item Component'!$E$2:$E$8</definedName>
    <definedName name="BOPControlsSecondaryAutomatedFunctions">'Subunit Item Component'!$F$2:$F$6</definedName>
    <definedName name="BOPControlsStackMounted">'Subunit Item Component'!$K$2:$K$14</definedName>
    <definedName name="BOPStack">'Subunit Item Component'!$G$2:$G$11</definedName>
    <definedName name="BP">InfoSheet!#REF!</definedName>
    <definedName name="Brine">InfoSheet!#REF!</definedName>
    <definedName name="Cables">'Component Failure Mode'!$B$6:$H$6</definedName>
    <definedName name="CentralControlConsole">'Component Failure Mode'!$B$7:$H$7</definedName>
    <definedName name="CheckValve">'Component Failure Mode'!$B$99:$C$99</definedName>
    <definedName name="Chevron">InfoSheet!#REF!</definedName>
    <definedName name="ChokeandKillConnector_Receptacle_Female">'Component Failure Mode'!$B$8:$H$8</definedName>
    <definedName name="ChokeandKillOperatorHardware">'Component Failure Mode'!$B$9:$H$9</definedName>
    <definedName name="ChokeandKillSpools">'Component Failure Mode'!$B$10:$H$10</definedName>
    <definedName name="ChokeandKillStabs_Male">'Component Failure Mode'!$B$11:$H$11</definedName>
    <definedName name="ChokeandKillValve">'Component Failure Mode'!$B$12:$H$12</definedName>
    <definedName name="ChokeandKillValveOperatorSeals">'Component Failure Mode'!$B$13:$H$13</definedName>
    <definedName name="ClayBaseFluids">InfoSheet!#REF!</definedName>
    <definedName name="CNOOC">InfoSheet!#REF!</definedName>
    <definedName name="Company">InfoSheet!#REF!</definedName>
    <definedName name="CompensatedChamber">'Component Failure Mode'!$B$100:$C$100</definedName>
    <definedName name="ComponentManufacturer">InfoSheet!#REF!</definedName>
    <definedName name="ConduitManifold">'Component Failure Mode'!$B$14:$H$14</definedName>
    <definedName name="Continent">InfoSheet!$F$2:$F$10</definedName>
    <definedName name="CorrectiveAction">InfoSheet!#REF!</definedName>
    <definedName name="DCB">'Component Failure Mode'!$B$15:$H$15</definedName>
    <definedName name="Deadman">'Subunit Item Component'!$T$2:$T$13</definedName>
    <definedName name="DeadmanAutoshearAccumulator">'Subunit Item Component'!$O$2:$O$14</definedName>
    <definedName name="DetectionMethod">InfoSheet!#REF!</definedName>
    <definedName name="DiamondOffshore">InfoSheet!#REF!</definedName>
    <definedName name="DrillersControlPanel">'Component Failure Mode'!$B$16:$H$16</definedName>
    <definedName name="EDS">'Subunit Item Component'!$U$2:$U$9</definedName>
    <definedName name="EHBS">'Subunit Item Component'!$V$2:$V$10</definedName>
    <definedName name="ElectricalConnectors">'Component Failure Mode'!$B$17:$H$17</definedName>
    <definedName name="EndConnection">'Component Failure Mode'!$B$18:$H$18</definedName>
    <definedName name="Ensco">InfoSheet!#REF!</definedName>
    <definedName name="Equipment_Sent_On_Shore">InfoSheet!#REF!</definedName>
    <definedName name="Europe">InfoSheet!$K$3:$K$40</definedName>
    <definedName name="ExxonMobil">InfoSheet!#REF!</definedName>
    <definedName name="FailureModes">InfoSheet!#REF!</definedName>
    <definedName name="Filters">'Component Failure Mode'!$B$19:$H$19</definedName>
    <definedName name="FlexElement">'Component Failure Mode'!$B$20:$H$20</definedName>
    <definedName name="FlexLoop_HoseConnectors">'Component Failure Mode'!$B$21:$H$21</definedName>
    <definedName name="FlexLoops_Hoses">'Component Failure Mode'!$B$22:$H$22</definedName>
    <definedName name="Float">'Component Failure Mode'!$B$23:$H$23</definedName>
    <definedName name="Flowmeter">'Component Failure Mode'!$B$24:$H$24</definedName>
    <definedName name="Fluid">'Component Failure Mode'!$B$25:$H$25</definedName>
    <definedName name="FluidRecoveryUnit">'Component Failure Mode'!$B$26:$H$26</definedName>
    <definedName name="GaskOSeal">'Component Failure Mode'!$B$101:$C$101</definedName>
    <definedName name="Gauges">'Component Failure Mode'!$B$27:$H$27</definedName>
    <definedName name="Hardware_allothermechanicalelements">'Component Failure Mode'!$B$28:$H$28</definedName>
    <definedName name="HoseConnectors">'Component Failure Mode'!$B$29:$H$29</definedName>
    <definedName name="Hoses">'Component Failure Mode'!$B$30:$H$30</definedName>
    <definedName name="HotLineHose">'Component Failure Mode'!$B$31:$H$31</definedName>
    <definedName name="HotLineHoseConnector">'Component Failure Mode'!$B$32:$H$32</definedName>
    <definedName name="HotLineManifold">'Component Failure Mode'!$B$33:$H$33</definedName>
    <definedName name="HPShearAccumulator">'Subunit Item Component'!$P$2:$P$14</definedName>
    <definedName name="HPSwivel">'Component Failure Mode'!$B$34:$H$34</definedName>
    <definedName name="HPUControlPanel">'Component Failure Mode'!$B$35:$H$35</definedName>
    <definedName name="HPUMixSystem">'Subunit Item Component'!$L$2:$L$19</definedName>
    <definedName name="IADC_Code_Description">InfoSheet!#REF!</definedName>
    <definedName name="Inclinometer">'Component Failure Mode'!$B$36:$H$36</definedName>
    <definedName name="Instrumentation">'Component Failure Mode'!$B$37:$H$37</definedName>
    <definedName name="KickOutSubs">'Component Failure Mode'!$B$38:$H$38</definedName>
    <definedName name="KosmosEnergy">InfoSheet!#REF!</definedName>
    <definedName name="LMRPAccumulator">'Subunit Item Component'!$Q$2:$Q$10</definedName>
    <definedName name="LockingDevice">'Component Failure Mode'!$B$39:$H$39</definedName>
    <definedName name="LowerFlexJoint_BallJoint">'Subunit Item Component'!$Z$2:$Z$7</definedName>
    <definedName name="Maersk">InfoSheet!#REF!</definedName>
    <definedName name="MandrelRiserLMRPConnector">'Subunit Item Component'!$AD$2:$AD$5</definedName>
    <definedName name="MixSystem">'Component Failure Mode'!$B$40:$H$40</definedName>
    <definedName name="MudBoostValve">'Component Failure Mode'!$B$41:$H$41</definedName>
    <definedName name="MUXCable">'Component Failure Mode'!$B$42:$H$42</definedName>
    <definedName name="MUXCableConnector">'Component Failure Mode'!$B$43:$H$43</definedName>
    <definedName name="NobleDrilling">InfoSheet!#REF!</definedName>
    <definedName name="OEM_Manufacturer">InfoSheet!#REF!</definedName>
    <definedName name="OperatingSystemSeals">'Component Failure Mode'!$B$44:$H$44</definedName>
    <definedName name="Operator">InfoSheet!#REF!</definedName>
    <definedName name="PacificDrilling">InfoSheet!#REF!</definedName>
    <definedName name="PackingElement">'Component Failure Mode'!$B$45:$H$45</definedName>
    <definedName name="PBOFCables">'Component Failure Mode'!$B$105:$G$105</definedName>
    <definedName name="Pending">InfoSheet!#REF!</definedName>
    <definedName name="Petrobras">InfoSheet!#REF!</definedName>
    <definedName name="PilotOperatedCheckValve">'Component Failure Mode'!$B$46:$H$46</definedName>
    <definedName name="Piping_Tubing">'Component Failure Mode'!$B$47:$H$47</definedName>
    <definedName name="Piping_Tubing_HoseConnectors">'Component Failure Mode'!$B$49:$H$49</definedName>
    <definedName name="Piping_Tubing_Hoses">'Component Failure Mode'!$B$50:$H$50</definedName>
    <definedName name="Piping_TubingConnectors">'Component Failure Mode'!$B$48:$H$48</definedName>
    <definedName name="Piston">'Component Failure Mode'!$B$51:$H$51</definedName>
    <definedName name="PodAccumulators">'Component Failure Mode'!$B$52:$H$52</definedName>
    <definedName name="PodHoseConnectors">'Component Failure Mode'!$B$53:$H$53</definedName>
    <definedName name="PodHoses">'Component Failure Mode'!$B$54:$H$54</definedName>
    <definedName name="PodReceptacles">'Component Failure Mode'!$B$55:$H$55</definedName>
    <definedName name="PodStabs">'Component Failure Mode'!$B$56:$H$56</definedName>
    <definedName name="PolymerBaseFluids">InfoSheet!#REF!</definedName>
    <definedName name="Pressure_Rating">InfoSheet!$D$2:$D$30</definedName>
    <definedName name="Pressure_TemperatureSensors">'Component Failure Mode'!$B$57:$H$57</definedName>
    <definedName name="PressureGauges_Transducers">'Component Failure Mode'!$B$58:$H$58</definedName>
    <definedName name="PrimaryGripper">'Component Failure Mode'!$B$108:$D$108</definedName>
    <definedName name="_xlnm.Print_Area" localSheetId="0">Failure_Data_Reporting!$A$1:$L$100</definedName>
    <definedName name="Pumps">'Component Failure Mode'!$B$59:$H$59</definedName>
    <definedName name="RamBlockHardware">'Component Failure Mode'!$B$60:$H$60</definedName>
    <definedName name="RamBlockSeals">'Component Failure Mode'!$B$61:$H$61</definedName>
    <definedName name="RamPreventer_Piperams">'Subunit Item Component'!$AA$2:$AA$11</definedName>
    <definedName name="RamPreventerBody">'Component Failure Mode'!$B$62:$H$62</definedName>
    <definedName name="RBQ_HydraulicJunctionPlate">'Component Failure Mode'!$B$63:$H$63</definedName>
    <definedName name="Reels">'Component Failure Mode'!$B$64:$H$64</definedName>
    <definedName name="ReelsHosesCables">'Subunit Item Component'!$M$2:$M$15</definedName>
    <definedName name="Regulators">'Component Failure Mode'!$B$65:$H$65</definedName>
    <definedName name="ReliefValves">'Component Failure Mode'!$B$66:$H$66</definedName>
    <definedName name="RingGaskets">'Component Failure Mode'!$B$67:$H$67</definedName>
    <definedName name="RiserAdaptor">'Subunit Item Component'!$AB$2:$AB$7</definedName>
    <definedName name="RiserConnection">'Component Failure Mode'!$B$68:$H$68</definedName>
    <definedName name="RiserControlBox_RCB">'Component Failure Mode'!$B$69:$H$69</definedName>
    <definedName name="RiserLMRPConnector">'Subunit Item Component'!$AC$2:$AC$7</definedName>
    <definedName name="RootCause">InfoSheet!#REF!</definedName>
    <definedName name="ROVGauges">'Component Failure Mode'!$B$70:$H$70</definedName>
    <definedName name="ROVIntervention">'Subunit Item Component'!$X$2:$X$8</definedName>
    <definedName name="ROVReceptacles">'Component Failure Mode'!$B$71:$H$71</definedName>
    <definedName name="ROVStingers_HotStabs">'Component Failure Mode'!$B$72:$H$72</definedName>
    <definedName name="ROVValves">'Component Failure Mode'!$B$73:$H$73</definedName>
    <definedName name="Seadrill">InfoSheet!#REF!</definedName>
    <definedName name="Seals">'Component Failure Mode'!$B$74:$H$74</definedName>
    <definedName name="SecondaryGripper">'Component Failure Mode'!$B$109:$C$109</definedName>
    <definedName name="ShearRamPreventer">'Subunit Item Component'!$AE$2:$AE$11</definedName>
    <definedName name="ShearSealValve">'Component Failure Mode'!$B$75:$H$75</definedName>
    <definedName name="Sheaves">'Component Failure Mode'!$B$76:$H$76</definedName>
    <definedName name="Shell">InfoSheet!#REF!</definedName>
    <definedName name="Shell_comp">'Component Failure Mode'!$B$102:$D$102</definedName>
    <definedName name="ShuttleValves">'Component Failure Mode'!$B$77:$H$77</definedName>
    <definedName name="SideOutlets">'Component Failure Mode'!$B$78:$H$78</definedName>
    <definedName name="Size">InfoSheet!$A$2:$A$41</definedName>
    <definedName name="Size_Fraction">InfoSheet!$B$2:$B$20</definedName>
    <definedName name="SlipRings">'Component Failure Mode'!$B$79:$H$79</definedName>
    <definedName name="Software">'Component Failure Mode'!$B$80:$H$80</definedName>
    <definedName name="SolenoidOrCCSVValves">'Component Failure Mode'!$B$81:$H$81</definedName>
    <definedName name="SolenoidValves">'Component Failure Mode'!$B$82:$H$82</definedName>
    <definedName name="SolenoidValvesTriggerValve">'Component Failure Mode'!$B$83:$H$83</definedName>
    <definedName name="SPMValve">'Component Failure Mode'!$B$84:$H$84</definedName>
    <definedName name="SpudMuds">InfoSheet!#REF!</definedName>
    <definedName name="StackChokeandKillSystem">'Subunit Item Component'!$AF$2:$AF$13</definedName>
    <definedName name="StackHoses_Piping_Tubing">'Component Failure Mode'!$B$85:$H$85</definedName>
    <definedName name="Statoil">InfoSheet!#REF!</definedName>
    <definedName name="SubseaControlPanel">'Component Failure Mode'!$B$86:$H$86</definedName>
    <definedName name="SubseaElectronicAssembly_SEA">'Component Failure Mode'!$B$87:$H$87</definedName>
    <definedName name="SubseaElectronicModule_SEM">'Component Failure Mode'!$B$88:$H$88</definedName>
    <definedName name="Subunit">'Subunit Item Component'!$A$2:$A$9</definedName>
    <definedName name="SurfaceAccumulator">'Subunit Item Component'!$R$2:$R$13</definedName>
    <definedName name="SurfaceControlUnit">'Component Failure Mode'!$B$89:$H$89</definedName>
    <definedName name="SyntheticBasedMud">InfoSheet!#REF!</definedName>
    <definedName name="TimingCircuit">'Component Failure Mode'!$B$90:$H$90</definedName>
    <definedName name="ToolpushersControlPanels">'Component Failure Mode'!$B$91:$H$91</definedName>
    <definedName name="Total">InfoSheet!#REF!</definedName>
    <definedName name="TransducerDeploymentArm">'Component Failure Mode'!$B$107:$D$107</definedName>
    <definedName name="Transducers">'Component Failure Mode'!$B$92:$H$92</definedName>
    <definedName name="Transocean">InfoSheet!#REF!</definedName>
    <definedName name="Transponders">'Component Failure Mode'!$B$93:$H$93</definedName>
    <definedName name="TriggerValve">'Component Failure Mode'!$B$94:$H$94</definedName>
    <definedName name="UmbilicalHose">'Component Failure Mode'!$B$95:$H$95</definedName>
    <definedName name="UmbilicalHoseConnector">'Component Failure Mode'!$B$96:$H$96</definedName>
    <definedName name="UPS">'Component Failure Mode'!$B$97:$H$97</definedName>
    <definedName name="Valves">'Component Failure Mode'!$B$98:$H$98</definedName>
    <definedName name="WaterBasedMud">InfoSheet!#REF!</definedName>
    <definedName name="WellControlFluidType">InfoSheet!#REF!</definedName>
    <definedName name="WellheadConnector">'Subunit Item Component'!$AG$2:$AG$7</definedName>
  </definedNames>
  <calcPr calcId="145621"/>
</workbook>
</file>

<file path=xl/calcChain.xml><?xml version="1.0" encoding="utf-8"?>
<calcChain xmlns="http://schemas.openxmlformats.org/spreadsheetml/2006/main">
  <c r="C97" i="1" l="1"/>
  <c r="C98" i="1"/>
  <c r="D98" i="1"/>
  <c r="E98" i="1"/>
  <c r="A97" i="1"/>
  <c r="E97" i="1" s="1"/>
  <c r="AQ7" i="1"/>
  <c r="B59" i="1"/>
  <c r="C100" i="1"/>
  <c r="D97" i="1" l="1"/>
</calcChain>
</file>

<file path=xl/connections.xml><?xml version="1.0" encoding="utf-8"?>
<connections xmlns="http://schemas.openxmlformats.org/spreadsheetml/2006/main">
  <connection id="1" name="2014-10-07T14_16_53" type="4" refreshedVersion="0" background="1">
    <webPr xml="1" sourceData="1" url="D:\Capgemini\Drillers Consortium - Houston - Texas\Documents\2014-10-07T14_16_53.xml" htmlTables="1" htmlFormat="all"/>
  </connection>
  <connection id="2" name="2014-10-07T14_16_531" type="4" refreshedVersion="0" background="1">
    <webPr xml="1" sourceData="1" url="D:\Capgemini\Drillers Consortium - Houston - Texas\Documents\2014-10-07T14_16_53.xml" htmlTables="1" htmlFormat="all"/>
  </connection>
  <connection id="3" name="2014-10-07T14_16_532" type="4" refreshedVersion="0" background="1">
    <webPr xml="1" sourceData="1" url="D:\Capgemini\Drillers Consortium - Houston - Texas\Documents\2014-10-07T14_16_53.xml" htmlTables="1" htmlFormat="all"/>
  </connection>
  <connection id="4" name="2014-10-08T12_42_51" type="4" refreshedVersion="0" background="1">
    <webPr xml="1" sourceData="1" url="D:\Capgemini\Drillers Consortium - Houston - Texas\Documents\2014-10-08T12_42_51.xml" htmlTables="1" htmlFormat="all"/>
  </connection>
  <connection id="5" name="2014-10-08T12_42_51 - Copy (2)" type="4" refreshedVersion="0" background="1">
    <webPr xml="1" sourceData="1" url="D:\Capgemini\Drillers Consortium - Houston - Texas\Documents\2014-10-08T12_42_51 - Copy (2).xml" htmlTables="1" htmlFormat="all"/>
  </connection>
  <connection id="6" name="2014-10-08T12_42_51 - Copy (2)1" type="4" refreshedVersion="0" background="1">
    <webPr xml="1" sourceData="1" url="D:\Capgemini\Drillers Consortium - Houston - Texas\Documents\2014-10-08T12_42_51 - Copy (2).xml" htmlTables="1" htmlFormat="all"/>
  </connection>
  <connection id="7" name="2014-10-08T12_42_51 - Copy (2)2" type="4" refreshedVersion="0" background="1">
    <webPr xml="1" sourceData="1" url="D:\Capgemini\Drillers Consortium - Houston - Texas\Documents\2014-10-08T12_42_51 - Copy (2).xml" htmlTables="1" htmlFormat="all"/>
  </connection>
  <connection id="8" name="2014-10-08T12_42_51 - Copy (2)3" type="4" refreshedVersion="0" background="1">
    <webPr xml="1" sourceData="1" url="D:\Capgemini\Drillers Consortium - Houston - Texas\Documents\2014-10-08T12_42_51 - Copy (2).xml" htmlTables="1" htmlFormat="all"/>
  </connection>
  <connection id="9" name="2014-10-08T12_42_511" type="4" refreshedVersion="0" background="1">
    <webPr xml="1" sourceData="1" url="D:\Capgemini\Drillers Consortium - Houston - Texas\Documents\2014-10-08T12_42_51.xml" htmlTables="1" htmlFormat="all"/>
  </connection>
  <connection id="10" name="DEVData" type="4" refreshedVersion="0" background="1">
    <webPr xml="1" sourceData="1" url="D:\Users\chitpala\Documents\DEVData.xml" htmlTables="1" htmlFormat="all"/>
  </connection>
  <connection id="11" name="Excel XML" type="4" refreshedVersion="0" background="1">
    <webPr xml="1" sourceData="1" url="D:\Capgemini\Drillers Consortium - Houston - Texas\Documents\Excel XML.xml" htmlTables="1" htmlFormat="all"/>
  </connection>
  <connection id="12" name="InfoPath" type="4" refreshedVersion="0" background="1">
    <webPr xml="1" sourceData="1" url="D:\Capgemini\Drillers Consortium - Houston - Texas\Documents\InfoPath.xml" htmlTables="1" htmlFormat="all"/>
  </connection>
  <connection id="13" name="InfoPath1" type="4" refreshedVersion="0" background="1">
    <webPr xml="1" sourceData="1" url="D:\Capgemini\Drillers Consortium - Houston - Texas\Documents\InfoPath.xml" htmlTables="1" htmlFormat="all"/>
  </connection>
  <connection id="14" name="InfoPath2" type="4" refreshedVersion="0" background="1">
    <webPr xml="1" sourceData="1" url="D:\Capgemini\Drillers Consortium - Houston - Texas\Documents\InfoPath.xml" htmlTables="1" htmlFormat="all"/>
  </connection>
  <connection id="15" name="InfoPath3" type="4" refreshedVersion="0" background="1">
    <webPr xml="1" sourceData="1" url="D:\Capgemini\Drillers Consortium - Houston - Texas\Documents\InfoPath.xml" htmlTables="1" htmlFormat="all"/>
  </connection>
  <connection id="16" name="InfoPath4" type="4" refreshedVersion="0" background="1">
    <webPr xml="1" sourceData="1" url="D:\Capgemini\Drillers Consortium - Houston - Texas\Documents\InfoPath.xml" htmlTables="1" htmlFormat="all"/>
  </connection>
  <connection id="17" name="NewVersion" type="4" refreshedVersion="0" background="1">
    <webPr xml="1" sourceData="1" url="D:\Users\chitpala\Documents\NewVersion.xml" htmlTables="1" htmlFormat="all"/>
  </connection>
  <connection id="18" name="newXmlMaps" type="4" refreshedVersion="0" background="1">
    <webPr xml="1" sourceData="1" url="D:\Users\achitipo\Desktop\newXmlMaps.xml" htmlTables="1" htmlFormat="all"/>
  </connection>
  <connection id="19" name="ProdXmlMappings" type="4" refreshedVersion="0" background="1">
    <webPr xml="1" sourceData="1" url="D:\Users\achitipo\Desktop\ProdXmlMappings.xml" htmlTables="1" htmlFormat="all"/>
  </connection>
  <connection id="20" name="Report XML Map" type="4" refreshedVersion="0" background="1">
    <webPr xml="1" sourceData="1" url="D:\Capgemini\Drillers Consortium - Houston - Texas\Documents\Report XML Map.xml" htmlTables="1" htmlFormat="all"/>
  </connection>
  <connection id="21" name="Report XML Map1" type="4" refreshedVersion="0" background="1">
    <webPr xml="1" sourceData="1" url="D:\Capgemini\Drillers Consortium - Houston - Texas\Documents\Report XML Map.xml" htmlTables="1" htmlFormat="all"/>
  </connection>
  <connection id="22" name="Report XML Map2" type="4" refreshedVersion="0" background="1">
    <webPr xml="1" sourceData="1" url="D:\Capgemini\Drillers Consortium - Houston - Texas\Documents\Report XML Map.xml" htmlTables="1" htmlFormat="all"/>
  </connection>
  <connection id="23" name="Report XML Map3" type="4" refreshedVersion="0" background="1">
    <webPr xml="1" sourceData="1" url="D:\Capgemini\Drillers Consortium - Houston - Texas\Documents\Report XML Map.xml" htmlTables="1" htmlFormat="all"/>
  </connection>
  <connection id="24" name="Report XML Map4" type="4" refreshedVersion="0" background="1">
    <webPr xml="1" sourceData="1" url="D:\Capgemini\Drillers Consortium - Houston - Texas\Documents\Report XML Map.xml" htmlTables="1" htmlFormat="all"/>
  </connection>
  <connection id="25" name="XML Map" type="4" refreshedVersion="0" background="1">
    <webPr xml="1" sourceData="1" url="D:\Capgemini\Drillers Consortium - Houston - Texas\Documents\XML Map.xml" htmlTables="1" htmlFormat="all"/>
  </connection>
  <connection id="26" name="XML Map1" type="4" refreshedVersion="0" background="1">
    <webPr xml="1" sourceData="1" url="D:\Capgemini\Drillers Consortium - Houston - Texas\Documents\XML Map.xml" htmlTables="1" htmlFormat="all"/>
  </connection>
  <connection id="27" name="xmlmap" type="4" refreshedVersion="0" background="1">
    <webPr xml="1" sourceData="1" url="D:\Users\gudkumar\Desktop\Phase2\xmlmap.xml" htmlTables="1" htmlFormat="all"/>
  </connection>
  <connection id="28" name="xmlmap1" type="4" refreshedVersion="0" background="1">
    <webPr xml="1" sourceData="1" url="D:\Users\gudkumar\Desktop\Phase2\xmlmap.xml" htmlTables="1" htmlFormat="all"/>
  </connection>
  <connection id="29" name="xmlmap2" type="4" refreshedVersion="0" background="1">
    <webPr xml="1" sourceData="1" url="D:\Users\gudkumar\Desktop\Phase2\xmlmap.xml" htmlTables="1" htmlFormat="all"/>
  </connection>
  <connection id="30" name="xmlmap3" type="4" refreshedVersion="0" background="1">
    <webPr xml="1" sourceData="1" url="D:\Users\gudkumar\Desktop\Phase2\xmlmap.xml" htmlTables="1" htmlFormat="all"/>
  </connection>
</connections>
</file>

<file path=xl/sharedStrings.xml><?xml version="1.0" encoding="utf-8"?>
<sst xmlns="http://schemas.openxmlformats.org/spreadsheetml/2006/main" count="899" uniqueCount="442">
  <si>
    <t>RIG OWNER INFORMATION</t>
  </si>
  <si>
    <t>EQUIPMENT DATA</t>
  </si>
  <si>
    <t>Subunit</t>
  </si>
  <si>
    <t>Equipment Category:</t>
  </si>
  <si>
    <t>Packing Element</t>
  </si>
  <si>
    <t>Seals</t>
  </si>
  <si>
    <t>Piston</t>
  </si>
  <si>
    <t>Shuttle Valves</t>
  </si>
  <si>
    <t>Surface Control Unit</t>
  </si>
  <si>
    <t>Solenoid Valves</t>
  </si>
  <si>
    <t>Transducers</t>
  </si>
  <si>
    <t>Equipment Details:</t>
  </si>
  <si>
    <t>EVENT DATA</t>
  </si>
  <si>
    <t>Site Specific Information:</t>
  </si>
  <si>
    <t>Rig Operation at the time of event:</t>
  </si>
  <si>
    <t>Location</t>
  </si>
  <si>
    <t>Europe</t>
  </si>
  <si>
    <t>Africa</t>
  </si>
  <si>
    <t>Ambient Temperature at the failed component:</t>
  </si>
  <si>
    <t>Size</t>
  </si>
  <si>
    <t>Pressure</t>
  </si>
  <si>
    <t>Asia</t>
  </si>
  <si>
    <t>Algeria</t>
  </si>
  <si>
    <t>Tunisia</t>
  </si>
  <si>
    <t>Libya</t>
  </si>
  <si>
    <t>Sudan</t>
  </si>
  <si>
    <t>Eritrea</t>
  </si>
  <si>
    <t>Djibouti</t>
  </si>
  <si>
    <t>Somalia</t>
  </si>
  <si>
    <t>Kenya</t>
  </si>
  <si>
    <t>Tanzania</t>
  </si>
  <si>
    <t>Mozambique</t>
  </si>
  <si>
    <t>Madagascar</t>
  </si>
  <si>
    <t>Mauritius</t>
  </si>
  <si>
    <t>South Africa</t>
  </si>
  <si>
    <t>Namibia</t>
  </si>
  <si>
    <t>Angola</t>
  </si>
  <si>
    <t>Democratic Republic of the Congo</t>
  </si>
  <si>
    <t>Congo</t>
  </si>
  <si>
    <t>Gabon</t>
  </si>
  <si>
    <t>Equitorial Guinea</t>
  </si>
  <si>
    <t>Cameroon</t>
  </si>
  <si>
    <t>Sao Tome and Principe</t>
  </si>
  <si>
    <t>Nigeria</t>
  </si>
  <si>
    <t>Benin</t>
  </si>
  <si>
    <t>Togo</t>
  </si>
  <si>
    <t>Ghana</t>
  </si>
  <si>
    <t>Cote D'Ivoire</t>
  </si>
  <si>
    <t>Liberia</t>
  </si>
  <si>
    <t>Sierra Leone</t>
  </si>
  <si>
    <t>Guinea Bissau</t>
  </si>
  <si>
    <t>Senegal</t>
  </si>
  <si>
    <t>Cape Verde</t>
  </si>
  <si>
    <t>Mauritania</t>
  </si>
  <si>
    <t>Western Sahara</t>
  </si>
  <si>
    <t>Morocco</t>
  </si>
  <si>
    <t>Brazil</t>
  </si>
  <si>
    <t>Russia</t>
  </si>
  <si>
    <t>Japan</t>
  </si>
  <si>
    <t>North Korea</t>
  </si>
  <si>
    <t>South Korea</t>
  </si>
  <si>
    <t>China</t>
  </si>
  <si>
    <t>Taiwan</t>
  </si>
  <si>
    <t>Philippines</t>
  </si>
  <si>
    <t>East Timor</t>
  </si>
  <si>
    <t>Palau</t>
  </si>
  <si>
    <t>Brunei</t>
  </si>
  <si>
    <t>Singapore</t>
  </si>
  <si>
    <t>Cambodia</t>
  </si>
  <si>
    <t>Thailand</t>
  </si>
  <si>
    <t>Vietnam</t>
  </si>
  <si>
    <t>Bangladesh</t>
  </si>
  <si>
    <t>Myanmar (Burma)</t>
  </si>
  <si>
    <t>Sri Lanka</t>
  </si>
  <si>
    <t>Maldives</t>
  </si>
  <si>
    <t>Pakistan</t>
  </si>
  <si>
    <t>Kuwait</t>
  </si>
  <si>
    <t>Iran</t>
  </si>
  <si>
    <t>Bahrain</t>
  </si>
  <si>
    <t>United Arab Emirates</t>
  </si>
  <si>
    <t>Yemen</t>
  </si>
  <si>
    <t>Oman</t>
  </si>
  <si>
    <t>Saudi Arabia</t>
  </si>
  <si>
    <t>Iraq</t>
  </si>
  <si>
    <t>Jordan</t>
  </si>
  <si>
    <t>Syria</t>
  </si>
  <si>
    <t>Turkey</t>
  </si>
  <si>
    <t>Georgia</t>
  </si>
  <si>
    <t>Australia</t>
  </si>
  <si>
    <t>Papua New Guinea</t>
  </si>
  <si>
    <t>Guam</t>
  </si>
  <si>
    <t>Micronesia</t>
  </si>
  <si>
    <t>Marshall Islands</t>
  </si>
  <si>
    <t>Nauru</t>
  </si>
  <si>
    <t>Soloman Islands</t>
  </si>
  <si>
    <t>Vanuatu</t>
  </si>
  <si>
    <t>New Caledonia</t>
  </si>
  <si>
    <t>New Zealand</t>
  </si>
  <si>
    <t>Fiji</t>
  </si>
  <si>
    <t>Tonga</t>
  </si>
  <si>
    <t>Samoa</t>
  </si>
  <si>
    <t>American Samoa</t>
  </si>
  <si>
    <t>Niue</t>
  </si>
  <si>
    <t>Tuvalu</t>
  </si>
  <si>
    <t>Kiribati</t>
  </si>
  <si>
    <t>Cook Islands</t>
  </si>
  <si>
    <t>French Polynesia</t>
  </si>
  <si>
    <t>Pitcairn Islands</t>
  </si>
  <si>
    <t>Iceland</t>
  </si>
  <si>
    <t>Sweden</t>
  </si>
  <si>
    <t>Finland</t>
  </si>
  <si>
    <t>Estonia</t>
  </si>
  <si>
    <t>Latvia</t>
  </si>
  <si>
    <t>Lithuania</t>
  </si>
  <si>
    <t>Poland</t>
  </si>
  <si>
    <t>Denmark</t>
  </si>
  <si>
    <t>Germany</t>
  </si>
  <si>
    <t>Netherlands</t>
  </si>
  <si>
    <t>Belgium</t>
  </si>
  <si>
    <t>Ireland</t>
  </si>
  <si>
    <t>France</t>
  </si>
  <si>
    <t>Spain</t>
  </si>
  <si>
    <t>Portugal</t>
  </si>
  <si>
    <t>Monaco</t>
  </si>
  <si>
    <t>Italy</t>
  </si>
  <si>
    <t>Slovenia</t>
  </si>
  <si>
    <t>Bosnia and Herzegovina</t>
  </si>
  <si>
    <t>Montenegro</t>
  </si>
  <si>
    <t>Albania</t>
  </si>
  <si>
    <t>Greece</t>
  </si>
  <si>
    <t>Bulgaria</t>
  </si>
  <si>
    <t>Romania</t>
  </si>
  <si>
    <t>Ukraine</t>
  </si>
  <si>
    <t>Malta</t>
  </si>
  <si>
    <t>Canada</t>
  </si>
  <si>
    <t>Australia and Oceania</t>
  </si>
  <si>
    <t>Internal Pressure (e.g. Wellbore):</t>
  </si>
  <si>
    <t>Internal Temperature:</t>
  </si>
  <si>
    <t xml:space="preserve">  psi</t>
  </si>
  <si>
    <t>Operating Pressure (e.g. Control Fluid):</t>
  </si>
  <si>
    <t>Control Fluid (Manufacturer / Model):</t>
  </si>
  <si>
    <t>/</t>
  </si>
  <si>
    <t>Event</t>
  </si>
  <si>
    <t xml:space="preserve"> type:</t>
  </si>
  <si>
    <t xml:space="preserve"> composition:</t>
  </si>
  <si>
    <t>HSE Incident:</t>
  </si>
  <si>
    <t>OEM Serial Number:</t>
  </si>
  <si>
    <t>Americas</t>
  </si>
  <si>
    <t>North Atlantic</t>
  </si>
  <si>
    <t>Gulf of Guinea</t>
  </si>
  <si>
    <t>South Atlantic</t>
  </si>
  <si>
    <t>Mozambique Channel</t>
  </si>
  <si>
    <t>Indian Ocean</t>
  </si>
  <si>
    <t>Egypt - Mediterranean Sea</t>
  </si>
  <si>
    <t>Egypt - Red Sea</t>
  </si>
  <si>
    <t>Norway - North Sea</t>
  </si>
  <si>
    <t>Norway - Norwegian Sea</t>
  </si>
  <si>
    <t>Norway - Barents Sea</t>
  </si>
  <si>
    <t>United Kingdom - Central North Sea</t>
  </si>
  <si>
    <t>United Kingdom - West of the Shetlands North Sea</t>
  </si>
  <si>
    <t>India - East Coast</t>
  </si>
  <si>
    <t>India - West Coast</t>
  </si>
  <si>
    <t>Indonesia - East Java Sea</t>
  </si>
  <si>
    <t>Indonesia - Makassar Strait</t>
  </si>
  <si>
    <t>Indonesia - Timor Sea</t>
  </si>
  <si>
    <t>Malaysia - Malacca Strait</t>
  </si>
  <si>
    <t>Malaysia - South China Sea</t>
  </si>
  <si>
    <t>Canary Islands</t>
  </si>
  <si>
    <t>Concentration:</t>
  </si>
  <si>
    <t>%</t>
  </si>
  <si>
    <t>Glycol:</t>
  </si>
  <si>
    <t>Was the last sample acceptable?:</t>
  </si>
  <si>
    <t>Date of last sample:</t>
  </si>
  <si>
    <t>Software</t>
  </si>
  <si>
    <t>Hoses</t>
  </si>
  <si>
    <t>Valves</t>
  </si>
  <si>
    <t>Regulators</t>
  </si>
  <si>
    <t>Gauges</t>
  </si>
  <si>
    <t>Deadman</t>
  </si>
  <si>
    <t>Batteries</t>
  </si>
  <si>
    <t>Autoshear</t>
  </si>
  <si>
    <t>Transponders</t>
  </si>
  <si>
    <t>Cables</t>
  </si>
  <si>
    <t>Acoustic System</t>
  </si>
  <si>
    <t>Pod Stabs</t>
  </si>
  <si>
    <t>Conduit Manifold</t>
  </si>
  <si>
    <t>Electrical Connectors</t>
  </si>
  <si>
    <t>Trigger Valve</t>
  </si>
  <si>
    <t>SPM Valve</t>
  </si>
  <si>
    <t>ROV Valves</t>
  </si>
  <si>
    <t>ROV Receptacles</t>
  </si>
  <si>
    <t>ROV Gauges</t>
  </si>
  <si>
    <t>Riser Connection</t>
  </si>
  <si>
    <t>Mud Boost Valve</t>
  </si>
  <si>
    <t>End Connection</t>
  </si>
  <si>
    <t>Flex Element</t>
  </si>
  <si>
    <t>Operating System Seals</t>
  </si>
  <si>
    <t>Ram Preventer Body</t>
  </si>
  <si>
    <t>Locking Device</t>
  </si>
  <si>
    <t>Ram Block Seals</t>
  </si>
  <si>
    <t>Ram Block Hardware</t>
  </si>
  <si>
    <t>Ring Gaskets</t>
  </si>
  <si>
    <t>Side Outlets</t>
  </si>
  <si>
    <t>Bladder</t>
  </si>
  <si>
    <t>Components</t>
  </si>
  <si>
    <t>Central Control Console</t>
  </si>
  <si>
    <t>Subsea Control Panel</t>
  </si>
  <si>
    <t>Auxiliary Control Panel</t>
  </si>
  <si>
    <t>Riser Mandrel</t>
  </si>
  <si>
    <t>Flowmeter</t>
  </si>
  <si>
    <t>Float</t>
  </si>
  <si>
    <t>DCB</t>
  </si>
  <si>
    <t>Pumps</t>
  </si>
  <si>
    <t>Filters</t>
  </si>
  <si>
    <t>Reels</t>
  </si>
  <si>
    <t>MUX Cable</t>
  </si>
  <si>
    <t>Hot Line Hose</t>
  </si>
  <si>
    <t>Umbilical Hose</t>
  </si>
  <si>
    <t>Sheaves</t>
  </si>
  <si>
    <t>Slip Rings</t>
  </si>
  <si>
    <t>Location Country</t>
  </si>
  <si>
    <t>Mexico</t>
  </si>
  <si>
    <t>Black Sea</t>
  </si>
  <si>
    <t>Trinidad</t>
  </si>
  <si>
    <t>Tobago</t>
  </si>
  <si>
    <t>Chile</t>
  </si>
  <si>
    <t>Venezuela</t>
  </si>
  <si>
    <t>Columbia</t>
  </si>
  <si>
    <t>Uruguay</t>
  </si>
  <si>
    <t>Falkland Islands</t>
  </si>
  <si>
    <t>United Kingdom - Southern North Sea</t>
  </si>
  <si>
    <t>Mechanical damage</t>
  </si>
  <si>
    <t>Australia_Oceania</t>
  </si>
  <si>
    <t>Drilling Fluid Composition</t>
  </si>
  <si>
    <t>psi</t>
  </si>
  <si>
    <t>Feet</t>
  </si>
  <si>
    <r>
      <rPr>
        <i/>
        <sz val="10"/>
        <color indexed="10"/>
        <rFont val="Calibri"/>
        <family val="2"/>
      </rPr>
      <t>*</t>
    </r>
    <r>
      <rPr>
        <i/>
        <sz val="10"/>
        <rFont val="Calibri"/>
        <family val="2"/>
      </rPr>
      <t>Rig Owner / Drilling Contractor: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</si>
  <si>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Rig Name: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</si>
  <si>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Subsea / Surface BOP: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</si>
  <si>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Subunit: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</si>
  <si>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Model: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</si>
  <si>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Size: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</si>
  <si>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Pressure Rating: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</si>
  <si>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OEM Part Number: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</si>
  <si>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Location (Region):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</si>
  <si>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Location (Country):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</si>
  <si>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Water Depth:</t>
    </r>
  </si>
  <si>
    <r>
      <rPr>
        <b/>
        <i/>
        <sz val="10"/>
        <color indexed="10"/>
        <rFont val="Calibri"/>
        <family val="2"/>
      </rPr>
      <t>*</t>
    </r>
    <r>
      <rPr>
        <b/>
        <i/>
        <sz val="10"/>
        <color indexed="8"/>
        <rFont val="Calibri"/>
        <family val="2"/>
      </rPr>
      <t>Description of Event: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</si>
  <si>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Was there a downtime?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</si>
  <si>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Did the event cause a BOP Stack pull?</t>
    </r>
  </si>
  <si>
    <t>UPS</t>
  </si>
  <si>
    <t>Relief Valves</t>
  </si>
  <si>
    <t>BOP Stack</t>
  </si>
  <si>
    <t>Riser Adaptor</t>
  </si>
  <si>
    <t>Fail to connect</t>
  </si>
  <si>
    <t>Fail to disconnect</t>
  </si>
  <si>
    <t>Leakage external</t>
  </si>
  <si>
    <t>Blockage</t>
  </si>
  <si>
    <t>Unintended disconnect</t>
  </si>
  <si>
    <t>Fail to close</t>
  </si>
  <si>
    <t>Fail to open</t>
  </si>
  <si>
    <t>Leakage internal</t>
  </si>
  <si>
    <t>Seized</t>
  </si>
  <si>
    <t>Mechanical Failure</t>
  </si>
  <si>
    <t>Annular Preventer</t>
  </si>
  <si>
    <t>Leakage</t>
  </si>
  <si>
    <t xml:space="preserve">Fail to seal </t>
  </si>
  <si>
    <t>Fail to lock</t>
  </si>
  <si>
    <t>Fail to unlock</t>
  </si>
  <si>
    <t>Stack Choke and Kill System</t>
  </si>
  <si>
    <t>Fail to stab</t>
  </si>
  <si>
    <t>Fail to retract</t>
  </si>
  <si>
    <t>Choke and Kill Spools</t>
  </si>
  <si>
    <t>Choke and Kill Operator Hardware</t>
  </si>
  <si>
    <t>Choke and Kill Valve Operator Seals</t>
  </si>
  <si>
    <t>Choke and Kill Valve</t>
  </si>
  <si>
    <t>Riser Connector</t>
  </si>
  <si>
    <t>Wellhead Connector</t>
  </si>
  <si>
    <t>BOP Controls</t>
  </si>
  <si>
    <t>Hot Line Hose Connector</t>
  </si>
  <si>
    <t>HP Swivel</t>
  </si>
  <si>
    <t>Fail to transmit power</t>
  </si>
  <si>
    <t>Fail to transmit signal</t>
  </si>
  <si>
    <t>Umbilical Hose Connector</t>
  </si>
  <si>
    <t>MUX Cable Connector</t>
  </si>
  <si>
    <t>BOP Control Panels</t>
  </si>
  <si>
    <t>Drillers Control Panel</t>
  </si>
  <si>
    <t>Communication failure</t>
  </si>
  <si>
    <t>Power failure</t>
  </si>
  <si>
    <t>Failure to supply required power</t>
  </si>
  <si>
    <t>Instrumentation</t>
  </si>
  <si>
    <t>Fail to function as intended</t>
  </si>
  <si>
    <t>BOP Control Pods</t>
  </si>
  <si>
    <t>No indication</t>
  </si>
  <si>
    <t>Inaccurate indication</t>
  </si>
  <si>
    <t>Pod Hoses</t>
  </si>
  <si>
    <t>Pod Hose Connectors</t>
  </si>
  <si>
    <t>Pod Receptacles</t>
  </si>
  <si>
    <t>Fail to extend</t>
  </si>
  <si>
    <t>Shear Seal Valve</t>
  </si>
  <si>
    <t>Blocked</t>
  </si>
  <si>
    <t>Unintended Operation</t>
  </si>
  <si>
    <t>Loss of communication</t>
  </si>
  <si>
    <t>Loss of power</t>
  </si>
  <si>
    <t xml:space="preserve">Blockage </t>
  </si>
  <si>
    <t>Fail to filter</t>
  </si>
  <si>
    <t>BOP Controls Stack Mounted</t>
  </si>
  <si>
    <t>Fail to relieve</t>
  </si>
  <si>
    <t>Failure to re-seat</t>
  </si>
  <si>
    <t>Hose Connectors</t>
  </si>
  <si>
    <t>Fluid Recovery Unit</t>
  </si>
  <si>
    <t>Fluid</t>
  </si>
  <si>
    <t>Contamination</t>
  </si>
  <si>
    <t>Mix system</t>
  </si>
  <si>
    <t>fail to start</t>
  </si>
  <si>
    <t>Fail to stop</t>
  </si>
  <si>
    <t>HPU Control Panel</t>
  </si>
  <si>
    <t>BOP Controls Emergency</t>
  </si>
  <si>
    <t>Insufficient power</t>
  </si>
  <si>
    <t>Excessive power</t>
  </si>
  <si>
    <t>Unintended operation</t>
  </si>
  <si>
    <t>Timing Circuit</t>
  </si>
  <si>
    <t>Fail to initiate</t>
  </si>
  <si>
    <t>Incorrect timing</t>
  </si>
  <si>
    <t>Pilot Operated Check Valve</t>
  </si>
  <si>
    <t>Fail to check</t>
  </si>
  <si>
    <t>EDS</t>
  </si>
  <si>
    <t>EHBS</t>
  </si>
  <si>
    <t>Solenoid Valves Trigger Valve</t>
  </si>
  <si>
    <t>BOP Controls Secondary</t>
  </si>
  <si>
    <t>ROV Intervention</t>
  </si>
  <si>
    <t>Control failure</t>
  </si>
  <si>
    <t>BOP Controls Accumulator</t>
  </si>
  <si>
    <t>Surface Accumulator</t>
  </si>
  <si>
    <t>LMRP Accumulator</t>
  </si>
  <si>
    <t>Acoustic Accumulator</t>
  </si>
  <si>
    <t>Deadman Accumulator</t>
  </si>
  <si>
    <t>HP Shear Accumulator</t>
  </si>
  <si>
    <t>Pod Accumulators</t>
  </si>
  <si>
    <t>Inclinometer</t>
  </si>
  <si>
    <t>Electrical failure</t>
  </si>
  <si>
    <t>Same failure modes as all other accums</t>
  </si>
  <si>
    <t>Fail to deliver required pressure</t>
  </si>
  <si>
    <t>Fails to deliver required pressure</t>
  </si>
  <si>
    <t>Mechanical Damage</t>
  </si>
  <si>
    <t>Reels Hoses Cables</t>
  </si>
  <si>
    <t>HPU Mix System</t>
  </si>
  <si>
    <t>Ram Preventer_Pipe rams</t>
  </si>
  <si>
    <t>Lower Flex Joint_Ball Joint</t>
  </si>
  <si>
    <t>Piping_Tubing</t>
  </si>
  <si>
    <t>Piping_Tubing Connectors</t>
  </si>
  <si>
    <t>Pressure gauges_transducers</t>
  </si>
  <si>
    <t>Subsea Electronic Assembly_SEA</t>
  </si>
  <si>
    <t>Subsea Electronic Module_SEM</t>
  </si>
  <si>
    <t>Pressure_Temperature Sensors</t>
  </si>
  <si>
    <t>Riser Control Box_RCB</t>
  </si>
  <si>
    <t>Stack Hoses_Piping_Tubing</t>
  </si>
  <si>
    <t>Toolpushers Control Panels</t>
  </si>
  <si>
    <t>Hot line Manifold</t>
  </si>
  <si>
    <t>RBQ_hydraulic junction plate</t>
  </si>
  <si>
    <t>Piping_Tubing_Hose Connectors</t>
  </si>
  <si>
    <t>Piping_Tubing_Hoses</t>
  </si>
  <si>
    <t>ROV Stingers_hot stabs</t>
  </si>
  <si>
    <t>Hardware_all other mechanical elements</t>
  </si>
  <si>
    <t>Solenoid CCSV Valves</t>
  </si>
  <si>
    <t>Bonnet_Door Operating Seals</t>
  </si>
  <si>
    <t>Bonnet_Door Hardware_all other mechanical elements</t>
  </si>
  <si>
    <t>Choke and Kill Connector_Receptacle_female</t>
  </si>
  <si>
    <t>Choke and Kill Stabs_male</t>
  </si>
  <si>
    <t>Flex Loop_Hose Connectors</t>
  </si>
  <si>
    <t>Flex Loops_Hoses</t>
  </si>
  <si>
    <t>Kick out Subs</t>
  </si>
  <si>
    <t>Failure Mode</t>
  </si>
  <si>
    <r>
      <rPr>
        <i/>
        <sz val="10"/>
        <color indexed="10"/>
        <rFont val="Calibri"/>
        <family val="2"/>
      </rPr>
      <t>*</t>
    </r>
    <r>
      <rPr>
        <i/>
        <sz val="10"/>
        <rFont val="Calibri"/>
        <family val="2"/>
      </rPr>
      <t>Item:</t>
    </r>
  </si>
  <si>
    <r>
      <rPr>
        <i/>
        <sz val="10"/>
        <color indexed="10"/>
        <rFont val="Calibri"/>
        <family val="2"/>
      </rPr>
      <t>*</t>
    </r>
    <r>
      <rPr>
        <i/>
        <sz val="10"/>
        <rFont val="Calibri"/>
        <family val="2"/>
      </rPr>
      <t>Component:</t>
    </r>
  </si>
  <si>
    <t>z</t>
  </si>
  <si>
    <t>Note - Fields mark with "*" are mandatory.</t>
  </si>
  <si>
    <t>Shear Ram Preventer</t>
  </si>
  <si>
    <t>Failure to transmit power</t>
  </si>
  <si>
    <t>Failure to transmit signal</t>
  </si>
  <si>
    <t>Inaccurate operation</t>
  </si>
  <si>
    <t>Inadequate properties / concentration</t>
  </si>
  <si>
    <t>BOP Controls Emergency ROV Acoustics</t>
  </si>
  <si>
    <t>BOP Controls Secondary Automated Functions</t>
  </si>
  <si>
    <t>Deadman Autoshear Accumulator</t>
  </si>
  <si>
    <t>Riser LMRP Connector</t>
  </si>
  <si>
    <t>Mandrel Riser LMRP Connector</t>
  </si>
  <si>
    <t>Solenoid or CCSV Valves</t>
  </si>
  <si>
    <t>f</t>
  </si>
  <si>
    <t xml:space="preserve">  1/16</t>
  </si>
  <si>
    <t xml:space="preserve"> 1/8</t>
  </si>
  <si>
    <t xml:space="preserve">  3/16</t>
  </si>
  <si>
    <t xml:space="preserve"> 1/4</t>
  </si>
  <si>
    <t xml:space="preserve">  5/16</t>
  </si>
  <si>
    <t xml:space="preserve"> 3/8</t>
  </si>
  <si>
    <t xml:space="preserve">  7/16</t>
  </si>
  <si>
    <t xml:space="preserve"> 1/2</t>
  </si>
  <si>
    <t xml:space="preserve">  9/16</t>
  </si>
  <si>
    <t xml:space="preserve"> 5/8</t>
  </si>
  <si>
    <t xml:space="preserve"> 11/16</t>
  </si>
  <si>
    <t xml:space="preserve"> 3/4</t>
  </si>
  <si>
    <t xml:space="preserve"> 13/16</t>
  </si>
  <si>
    <t xml:space="preserve"> 7/8</t>
  </si>
  <si>
    <t xml:space="preserve"> 15/16</t>
  </si>
  <si>
    <t>Check Valve</t>
  </si>
  <si>
    <t>Compensated Chamber</t>
  </si>
  <si>
    <t xml:space="preserve">Body        </t>
  </si>
  <si>
    <t>`</t>
  </si>
  <si>
    <t>Failure to hold precharge</t>
  </si>
  <si>
    <t>Body</t>
  </si>
  <si>
    <t>Collapse</t>
  </si>
  <si>
    <t>Failure to hold pressure</t>
  </si>
  <si>
    <t>Gask O Seal</t>
  </si>
  <si>
    <t>PBOF Cables</t>
  </si>
  <si>
    <t>Corrosion of connectors</t>
  </si>
  <si>
    <t>Fail to seal</t>
  </si>
  <si>
    <t>Water Ingress into oil</t>
  </si>
  <si>
    <t>Ground fault</t>
  </si>
  <si>
    <t>Shell_comp</t>
  </si>
  <si>
    <r>
      <rPr>
        <sz val="10"/>
        <color indexed="10"/>
        <rFont val="Calibri"/>
        <family val="2"/>
      </rPr>
      <t>*</t>
    </r>
    <r>
      <rPr>
        <sz val="10"/>
        <color indexed="8"/>
        <rFont val="Calibri"/>
        <family val="2"/>
      </rPr>
      <t xml:space="preserve"> Operator:</t>
    </r>
  </si>
  <si>
    <r>
      <rPr>
        <i/>
        <sz val="10"/>
        <color rgb="FFFF0000"/>
        <rFont val="Calibri"/>
        <family val="2"/>
        <scheme val="minor"/>
      </rPr>
      <t>*</t>
    </r>
    <r>
      <rPr>
        <i/>
        <sz val="10"/>
        <rFont val="Calibri"/>
        <family val="2"/>
        <scheme val="minor"/>
      </rPr>
      <t>Component Manufacturer:</t>
    </r>
  </si>
  <si>
    <t>Transducer Deployment Arm</t>
  </si>
  <si>
    <t>Wet Mate Connector</t>
  </si>
  <si>
    <t xml:space="preserve">Primary Gripper </t>
  </si>
  <si>
    <t xml:space="preserve">Secondary Gripper </t>
  </si>
  <si>
    <t>Bolting Failure</t>
  </si>
  <si>
    <t>Bellville spring failure</t>
  </si>
  <si>
    <t>Bonnet_Door Face Seals</t>
  </si>
  <si>
    <t>Fail to deploy</t>
  </si>
  <si>
    <t>API Well No.:</t>
  </si>
  <si>
    <t>Observed Failure:</t>
  </si>
  <si>
    <r>
      <rPr>
        <i/>
        <sz val="10"/>
        <color indexed="10"/>
        <rFont val="Calibri"/>
        <family val="2"/>
      </rPr>
      <t>*</t>
    </r>
    <r>
      <rPr>
        <i/>
        <sz val="10"/>
        <rFont val="Calibri"/>
        <family val="2"/>
      </rPr>
      <t xml:space="preserve">Incident Date: </t>
    </r>
  </si>
  <si>
    <r>
      <rPr>
        <i/>
        <sz val="10"/>
        <color indexed="10"/>
        <rFont val="Calibri"/>
        <family val="2"/>
      </rPr>
      <t>*</t>
    </r>
    <r>
      <rPr>
        <i/>
        <sz val="10"/>
        <rFont val="Calibri"/>
        <family val="2"/>
      </rPr>
      <t>Where did the failure occur?:</t>
    </r>
  </si>
  <si>
    <t>Other/Comment:</t>
  </si>
  <si>
    <t>WELL IDENTIFICATION</t>
  </si>
  <si>
    <r>
      <rPr>
        <i/>
        <sz val="10"/>
        <color rgb="FFFF0000"/>
        <rFont val="Calibri"/>
        <family val="2"/>
        <scheme val="minor"/>
      </rPr>
      <t>*</t>
    </r>
    <r>
      <rPr>
        <i/>
        <sz val="10"/>
        <color theme="1"/>
        <rFont val="Calibri"/>
        <family val="2"/>
        <scheme val="minor"/>
      </rPr>
      <t>Operator Contact Email:</t>
    </r>
  </si>
  <si>
    <t>US - Gulf of Mexico</t>
  </si>
  <si>
    <t>US - Pacific</t>
  </si>
  <si>
    <t>US - Alaska</t>
  </si>
  <si>
    <r>
      <rPr>
        <i/>
        <sz val="10"/>
        <color rgb="FFFF0000"/>
        <rFont val="Calibri"/>
        <family val="2"/>
        <scheme val="minor"/>
      </rPr>
      <t>*</t>
    </r>
    <r>
      <rPr>
        <i/>
        <sz val="10"/>
        <rFont val="Calibri"/>
        <family val="2"/>
        <scheme val="minor"/>
      </rPr>
      <t>Well No.:</t>
    </r>
  </si>
  <si>
    <r>
      <rPr>
        <i/>
        <sz val="10"/>
        <color rgb="FFFF0000"/>
        <rFont val="Calibri"/>
        <family val="2"/>
      </rPr>
      <t>*</t>
    </r>
    <r>
      <rPr>
        <i/>
        <sz val="10"/>
        <rFont val="Calibri"/>
        <family val="2"/>
      </rPr>
      <t>Lease No.:</t>
    </r>
  </si>
  <si>
    <r>
      <rPr>
        <i/>
        <sz val="10"/>
        <color indexed="10"/>
        <rFont val="Calibri"/>
        <family val="2"/>
      </rPr>
      <t>*</t>
    </r>
    <r>
      <rPr>
        <i/>
        <sz val="10"/>
        <color indexed="8"/>
        <rFont val="Calibri"/>
        <family val="2"/>
      </rPr>
      <t>System Integrator (OEM):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</si>
</sst>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i/>
      <sz val="10"/>
      <color indexed="8"/>
      <name val="Calibri"/>
      <family val="2"/>
    </font>
    <font>
      <i/>
      <sz val="10"/>
      <name val="Calibri"/>
      <family val="2"/>
    </font>
    <font>
      <b/>
      <i/>
      <sz val="10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9"/>
      <name val="Arial Narrow"/>
      <family val="2"/>
    </font>
    <font>
      <i/>
      <sz val="10"/>
      <color indexed="10"/>
      <name val="Calibri"/>
      <family val="2"/>
    </font>
    <font>
      <b/>
      <i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i/>
      <sz val="9"/>
      <color rgb="FF0070C0"/>
      <name val="Arial Narrow"/>
      <family val="2"/>
    </font>
    <font>
      <i/>
      <sz val="9"/>
      <color rgb="FF00B050"/>
      <name val="Arial Narrow"/>
      <family val="2"/>
    </font>
    <font>
      <i/>
      <sz val="9"/>
      <color theme="7"/>
      <name val="Arial Narrow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0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6" fillId="0" borderId="0"/>
  </cellStyleXfs>
  <cellXfs count="267">
    <xf numFmtId="0" fontId="0" fillId="0" borderId="0" xfId="0"/>
    <xf numFmtId="0" fontId="18" fillId="0" borderId="0" xfId="0" applyFont="1"/>
    <xf numFmtId="0" fontId="16" fillId="6" borderId="0" xfId="0" applyFont="1" applyFill="1"/>
    <xf numFmtId="0" fontId="0" fillId="7" borderId="0" xfId="0" applyFill="1"/>
    <xf numFmtId="0" fontId="0" fillId="0" borderId="0" xfId="0" applyFill="1"/>
    <xf numFmtId="0" fontId="0" fillId="0" borderId="0" xfId="0"/>
    <xf numFmtId="0" fontId="0" fillId="8" borderId="0" xfId="0" applyFill="1"/>
    <xf numFmtId="0" fontId="16" fillId="9" borderId="0" xfId="0" applyFont="1" applyFill="1"/>
    <xf numFmtId="0" fontId="0" fillId="10" borderId="0" xfId="0" applyFill="1"/>
    <xf numFmtId="0" fontId="1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9" fillId="0" borderId="1" xfId="0" applyFont="1" applyFill="1" applyBorder="1"/>
    <xf numFmtId="0" fontId="20" fillId="0" borderId="1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 applyAlignment="1" applyProtection="1">
      <protection locked="0"/>
    </xf>
    <xf numFmtId="0" fontId="19" fillId="0" borderId="1" xfId="0" applyFont="1" applyBorder="1" applyAlignment="1">
      <alignment vertical="center"/>
    </xf>
    <xf numFmtId="0" fontId="21" fillId="0" borderId="0" xfId="0" applyFont="1"/>
    <xf numFmtId="0" fontId="18" fillId="0" borderId="0" xfId="0" applyFont="1" applyBorder="1" applyAlignment="1" applyProtection="1">
      <protection locked="0"/>
    </xf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0" fontId="22" fillId="0" borderId="0" xfId="0" applyFont="1" applyFill="1" applyBorder="1"/>
    <xf numFmtId="0" fontId="24" fillId="0" borderId="0" xfId="0" applyFont="1" applyBorder="1"/>
    <xf numFmtId="0" fontId="25" fillId="0" borderId="0" xfId="0" applyFont="1" applyBorder="1"/>
    <xf numFmtId="0" fontId="19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27" fillId="0" borderId="0" xfId="0" applyFont="1" applyFill="1" applyBorder="1"/>
    <xf numFmtId="0" fontId="28" fillId="0" borderId="0" xfId="0" applyFont="1" applyBorder="1"/>
    <xf numFmtId="0" fontId="29" fillId="0" borderId="0" xfId="0" applyFont="1" applyBorder="1"/>
    <xf numFmtId="0" fontId="29" fillId="0" borderId="0" xfId="0" applyFont="1" applyFill="1" applyBorder="1"/>
    <xf numFmtId="0" fontId="16" fillId="0" borderId="0" xfId="0" applyFont="1" applyFill="1"/>
    <xf numFmtId="0" fontId="18" fillId="0" borderId="0" xfId="0" applyFont="1" applyFill="1"/>
    <xf numFmtId="0" fontId="1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32" fillId="0" borderId="0" xfId="0" applyFont="1" applyBorder="1" applyAlignment="1">
      <alignment horizontal="right"/>
    </xf>
    <xf numFmtId="0" fontId="32" fillId="0" borderId="1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2" xfId="0" applyFont="1" applyFill="1" applyBorder="1"/>
    <xf numFmtId="0" fontId="18" fillId="0" borderId="0" xfId="0" applyFont="1" applyBorder="1"/>
    <xf numFmtId="0" fontId="18" fillId="0" borderId="2" xfId="0" applyFont="1" applyBorder="1"/>
    <xf numFmtId="0" fontId="18" fillId="0" borderId="4" xfId="0" applyFont="1" applyBorder="1"/>
    <xf numFmtId="0" fontId="18" fillId="0" borderId="1" xfId="0" applyFont="1" applyBorder="1"/>
    <xf numFmtId="0" fontId="18" fillId="0" borderId="0" xfId="0" applyFont="1" applyBorder="1" applyAlignment="1"/>
    <xf numFmtId="0" fontId="18" fillId="0" borderId="3" xfId="0" applyFont="1" applyBorder="1" applyAlignment="1">
      <alignment horizontal="left"/>
    </xf>
    <xf numFmtId="0" fontId="18" fillId="0" borderId="5" xfId="0" applyFont="1" applyBorder="1"/>
    <xf numFmtId="0" fontId="18" fillId="0" borderId="4" xfId="0" applyFont="1" applyFill="1" applyBorder="1"/>
    <xf numFmtId="0" fontId="18" fillId="0" borderId="6" xfId="0" applyFont="1" applyBorder="1"/>
    <xf numFmtId="0" fontId="18" fillId="0" borderId="0" xfId="0" applyFont="1" applyBorder="1" applyAlignment="1">
      <alignment horizontal="center"/>
    </xf>
    <xf numFmtId="0" fontId="18" fillId="0" borderId="0" xfId="0" applyNumberFormat="1" applyFont="1" applyBorder="1" applyAlignment="1"/>
    <xf numFmtId="0" fontId="18" fillId="0" borderId="0" xfId="0" quotePrefix="1" applyFont="1"/>
    <xf numFmtId="0" fontId="18" fillId="0" borderId="0" xfId="0" applyFont="1" applyBorder="1" applyProtection="1">
      <protection locked="0"/>
    </xf>
    <xf numFmtId="0" fontId="33" fillId="0" borderId="1" xfId="0" applyFont="1" applyBorder="1" applyProtection="1">
      <protection hidden="1"/>
    </xf>
    <xf numFmtId="0" fontId="33" fillId="0" borderId="0" xfId="0" applyFont="1" applyBorder="1" applyProtection="1">
      <protection hidden="1"/>
    </xf>
    <xf numFmtId="0" fontId="33" fillId="0" borderId="2" xfId="0" applyFont="1" applyBorder="1" applyProtection="1">
      <protection hidden="1"/>
    </xf>
    <xf numFmtId="0" fontId="34" fillId="0" borderId="1" xfId="0" applyFont="1" applyBorder="1" applyProtection="1">
      <protection hidden="1"/>
    </xf>
    <xf numFmtId="0" fontId="33" fillId="0" borderId="0" xfId="0" quotePrefix="1" applyFont="1" applyBorder="1" applyProtection="1">
      <protection hidden="1"/>
    </xf>
    <xf numFmtId="0" fontId="33" fillId="0" borderId="7" xfId="0" applyFont="1" applyBorder="1"/>
    <xf numFmtId="0" fontId="33" fillId="0" borderId="8" xfId="0" applyFont="1" applyBorder="1"/>
    <xf numFmtId="0" fontId="33" fillId="0" borderId="8" xfId="0" applyFont="1" applyBorder="1" applyProtection="1">
      <protection hidden="1"/>
    </xf>
    <xf numFmtId="0" fontId="31" fillId="0" borderId="0" xfId="0" applyFont="1"/>
    <xf numFmtId="0" fontId="35" fillId="0" borderId="0" xfId="0" applyFont="1"/>
    <xf numFmtId="3" fontId="18" fillId="0" borderId="0" xfId="0" applyNumberFormat="1" applyFont="1" applyBorder="1"/>
    <xf numFmtId="0" fontId="18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1" fontId="18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3" fontId="18" fillId="0" borderId="4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36" fillId="0" borderId="0" xfId="0" applyFont="1"/>
    <xf numFmtId="0" fontId="36" fillId="10" borderId="0" xfId="0" applyFont="1" applyFill="1"/>
    <xf numFmtId="3" fontId="36" fillId="8" borderId="0" xfId="0" applyNumberFormat="1" applyFont="1" applyFill="1"/>
    <xf numFmtId="3" fontId="36" fillId="0" borderId="0" xfId="0" applyNumberFormat="1" applyFont="1" applyFill="1"/>
    <xf numFmtId="0" fontId="36" fillId="7" borderId="0" xfId="0" applyFont="1" applyFill="1"/>
    <xf numFmtId="0" fontId="36" fillId="0" borderId="0" xfId="0" applyFont="1" applyFill="1"/>
    <xf numFmtId="0" fontId="37" fillId="0" borderId="0" xfId="0" applyFont="1" applyFill="1"/>
    <xf numFmtId="12" fontId="36" fillId="0" borderId="0" xfId="0" quotePrefix="1" applyNumberFormat="1" applyFont="1" applyAlignment="1">
      <alignment horizontal="right"/>
    </xf>
    <xf numFmtId="0" fontId="7" fillId="0" borderId="0" xfId="0" applyFont="1"/>
    <xf numFmtId="0" fontId="17" fillId="0" borderId="0" xfId="0" applyFont="1" applyBorder="1"/>
    <xf numFmtId="0" fontId="36" fillId="0" borderId="0" xfId="0" applyFont="1" applyFill="1" applyBorder="1" applyAlignment="1">
      <alignment horizontal="left"/>
    </xf>
    <xf numFmtId="0" fontId="36" fillId="5" borderId="0" xfId="2" applyFont="1" applyFill="1" applyBorder="1" applyAlignment="1">
      <alignment horizontal="left"/>
    </xf>
    <xf numFmtId="0" fontId="36" fillId="0" borderId="0" xfId="2" applyFont="1" applyFill="1" applyBorder="1" applyAlignment="1">
      <alignment horizontal="left"/>
    </xf>
    <xf numFmtId="0" fontId="36" fillId="0" borderId="0" xfId="3" applyFont="1" applyFill="1" applyBorder="1" applyAlignment="1">
      <alignment horizontal="left"/>
    </xf>
    <xf numFmtId="0" fontId="36" fillId="12" borderId="0" xfId="2" applyFont="1" applyFill="1" applyBorder="1" applyAlignment="1">
      <alignment horizontal="left"/>
    </xf>
    <xf numFmtId="0" fontId="36" fillId="13" borderId="0" xfId="2" applyFont="1" applyFill="1" applyBorder="1" applyAlignment="1">
      <alignment horizontal="left"/>
    </xf>
    <xf numFmtId="0" fontId="36" fillId="14" borderId="0" xfId="2" applyFont="1" applyFill="1" applyBorder="1" applyAlignment="1">
      <alignment horizontal="left"/>
    </xf>
    <xf numFmtId="0" fontId="36" fillId="15" borderId="0" xfId="2" applyFont="1" applyFill="1" applyBorder="1" applyAlignment="1">
      <alignment horizontal="left"/>
    </xf>
    <xf numFmtId="0" fontId="36" fillId="0" borderId="0" xfId="1" applyFont="1" applyFill="1" applyBorder="1" applyAlignment="1">
      <alignment horizontal="left"/>
    </xf>
    <xf numFmtId="0" fontId="37" fillId="15" borderId="0" xfId="0" applyFont="1" applyFill="1" applyBorder="1" applyAlignment="1"/>
    <xf numFmtId="0" fontId="36" fillId="0" borderId="0" xfId="0" applyFont="1" applyFill="1" applyBorder="1" applyAlignment="1"/>
    <xf numFmtId="0" fontId="36" fillId="0" borderId="0" xfId="2" applyFont="1" applyFill="1" applyBorder="1" applyAlignment="1"/>
    <xf numFmtId="0" fontId="36" fillId="0" borderId="0" xfId="3" applyFont="1" applyFill="1" applyBorder="1" applyAlignment="1"/>
    <xf numFmtId="0" fontId="36" fillId="0" borderId="0" xfId="0" applyFont="1" applyFill="1" applyBorder="1" applyAlignment="1">
      <alignment wrapText="1"/>
    </xf>
    <xf numFmtId="0" fontId="20" fillId="16" borderId="11" xfId="0" applyFont="1" applyFill="1" applyBorder="1" applyAlignment="1">
      <alignment horizontal="left"/>
    </xf>
    <xf numFmtId="0" fontId="20" fillId="16" borderId="3" xfId="0" applyFont="1" applyFill="1" applyBorder="1" applyAlignment="1">
      <alignment horizontal="left"/>
    </xf>
    <xf numFmtId="0" fontId="20" fillId="16" borderId="12" xfId="0" applyFont="1" applyFill="1" applyBorder="1" applyAlignment="1">
      <alignment horizontal="left"/>
    </xf>
    <xf numFmtId="0" fontId="37" fillId="17" borderId="0" xfId="2" applyFont="1" applyFill="1" applyBorder="1" applyAlignment="1">
      <alignment horizontal="left"/>
    </xf>
    <xf numFmtId="0" fontId="37" fillId="17" borderId="0" xfId="0" applyFont="1" applyFill="1" applyBorder="1"/>
    <xf numFmtId="0" fontId="37" fillId="0" borderId="0" xfId="0" applyFont="1" applyFill="1" applyBorder="1"/>
    <xf numFmtId="0" fontId="23" fillId="0" borderId="0" xfId="0" applyFont="1" applyFill="1" applyBorder="1"/>
    <xf numFmtId="0" fontId="19" fillId="0" borderId="0" xfId="0" applyFont="1" applyFill="1" applyBorder="1"/>
    <xf numFmtId="0" fontId="33" fillId="0" borderId="14" xfId="0" applyFont="1" applyBorder="1" applyProtection="1">
      <protection hidden="1"/>
    </xf>
    <xf numFmtId="0" fontId="37" fillId="11" borderId="0" xfId="2" applyFont="1" applyFill="1" applyBorder="1" applyAlignment="1">
      <alignment horizontal="left"/>
    </xf>
    <xf numFmtId="0" fontId="17" fillId="13" borderId="0" xfId="2" applyFont="1" applyFill="1" applyBorder="1" applyAlignment="1">
      <alignment horizontal="left"/>
    </xf>
    <xf numFmtId="0" fontId="17" fillId="14" borderId="0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0" fillId="0" borderId="0" xfId="0"/>
    <xf numFmtId="49" fontId="0" fillId="10" borderId="0" xfId="0" applyNumberFormat="1" applyFill="1"/>
    <xf numFmtId="49" fontId="36" fillId="10" borderId="0" xfId="0" quotePrefix="1" applyNumberFormat="1" applyFont="1" applyFill="1" applyAlignment="1">
      <alignment horizontal="right"/>
    </xf>
    <xf numFmtId="49" fontId="18" fillId="0" borderId="9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18" fillId="0" borderId="0" xfId="0" applyFont="1" applyFill="1" applyBorder="1" applyAlignment="1" applyProtection="1">
      <alignment horizontal="center"/>
      <protection hidden="1"/>
    </xf>
    <xf numFmtId="0" fontId="41" fillId="0" borderId="0" xfId="0" applyFont="1"/>
    <xf numFmtId="0" fontId="42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32" fillId="0" borderId="1" xfId="0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 applyProtection="1">
      <protection hidden="1"/>
    </xf>
    <xf numFmtId="0" fontId="40" fillId="0" borderId="1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38" fillId="0" borderId="1" xfId="0" applyFont="1" applyBorder="1" applyAlignment="1">
      <alignment vertical="center"/>
    </xf>
    <xf numFmtId="0" fontId="18" fillId="0" borderId="1" xfId="0" applyFont="1" applyBorder="1" applyAlignment="1"/>
    <xf numFmtId="0" fontId="18" fillId="0" borderId="0" xfId="0" applyFont="1" applyBorder="1" applyAlignment="1">
      <alignment vertical="top" wrapText="1"/>
    </xf>
    <xf numFmtId="0" fontId="32" fillId="0" borderId="0" xfId="0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9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right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>
      <alignment horizontal="left" wrapText="1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center"/>
    </xf>
    <xf numFmtId="0" fontId="38" fillId="0" borderId="1" xfId="0" applyFont="1" applyFill="1" applyBorder="1"/>
    <xf numFmtId="0" fontId="18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/>
    <xf numFmtId="0" fontId="18" fillId="0" borderId="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1" xfId="0" applyFont="1" applyFill="1" applyBorder="1" applyAlignment="1"/>
    <xf numFmtId="0" fontId="18" fillId="0" borderId="22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49" fontId="18" fillId="0" borderId="4" xfId="0" applyNumberFormat="1" applyFont="1" applyBorder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4" fontId="18" fillId="0" borderId="4" xfId="0" applyNumberFormat="1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4" xfId="0" applyFont="1" applyBorder="1" applyAlignment="1" applyProtection="1">
      <alignment horizontal="left"/>
      <protection locked="0"/>
    </xf>
    <xf numFmtId="0" fontId="32" fillId="0" borderId="1" xfId="0" applyFont="1" applyFill="1" applyBorder="1" applyAlignment="1">
      <alignment horizontal="left"/>
    </xf>
    <xf numFmtId="0" fontId="27" fillId="0" borderId="0" xfId="0" applyFont="1" applyFill="1" applyBorder="1" applyAlignment="1"/>
    <xf numFmtId="0" fontId="18" fillId="0" borderId="10" xfId="0" applyFont="1" applyBorder="1" applyAlignment="1" applyProtection="1">
      <alignment horizontal="center"/>
      <protection locked="0"/>
    </xf>
    <xf numFmtId="0" fontId="18" fillId="0" borderId="27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horizontal="left" wrapText="1"/>
    </xf>
    <xf numFmtId="0" fontId="13" fillId="18" borderId="11" xfId="0" applyFont="1" applyFill="1" applyBorder="1" applyAlignment="1">
      <alignment horizontal="center"/>
    </xf>
    <xf numFmtId="0" fontId="13" fillId="18" borderId="3" xfId="0" applyFont="1" applyFill="1" applyBorder="1" applyAlignment="1">
      <alignment horizontal="center"/>
    </xf>
    <xf numFmtId="0" fontId="13" fillId="18" borderId="12" xfId="0" applyFont="1" applyFill="1" applyBorder="1" applyAlignment="1">
      <alignment horizontal="center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18" fillId="0" borderId="23" xfId="0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24" xfId="0" applyFont="1" applyBorder="1" applyAlignment="1" applyProtection="1">
      <alignment horizontal="left"/>
      <protection locked="0"/>
    </xf>
    <xf numFmtId="0" fontId="18" fillId="0" borderId="23" xfId="0" applyFont="1" applyBorder="1" applyAlignment="1" applyProtection="1">
      <alignment horizontal="left"/>
      <protection locked="0"/>
    </xf>
    <xf numFmtId="0" fontId="18" fillId="0" borderId="4" xfId="0" applyFont="1" applyFill="1" applyBorder="1" applyAlignment="1" applyProtection="1">
      <alignment horizontal="left"/>
      <protection locked="0"/>
    </xf>
    <xf numFmtId="0" fontId="38" fillId="0" borderId="1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16" fillId="16" borderId="1" xfId="0" applyFont="1" applyFill="1" applyBorder="1" applyAlignment="1">
      <alignment horizontal="left"/>
    </xf>
    <xf numFmtId="0" fontId="16" fillId="16" borderId="0" xfId="0" applyFont="1" applyFill="1" applyBorder="1" applyAlignment="1">
      <alignment horizontal="left"/>
    </xf>
    <xf numFmtId="0" fontId="16" fillId="16" borderId="2" xfId="0" applyFont="1" applyFill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4" xfId="0" applyFont="1" applyFill="1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18" fillId="0" borderId="24" xfId="0" applyFont="1" applyBorder="1" applyAlignment="1" applyProtection="1">
      <alignment horizontal="center"/>
      <protection locked="0"/>
    </xf>
    <xf numFmtId="0" fontId="18" fillId="0" borderId="22" xfId="0" applyFont="1" applyFill="1" applyBorder="1" applyAlignment="1" applyProtection="1">
      <alignment horizontal="center"/>
      <protection locked="0"/>
    </xf>
    <xf numFmtId="0" fontId="18" fillId="0" borderId="23" xfId="0" applyFont="1" applyFill="1" applyBorder="1" applyAlignment="1" applyProtection="1">
      <alignment horizontal="center"/>
      <protection locked="0"/>
    </xf>
    <xf numFmtId="0" fontId="18" fillId="0" borderId="4" xfId="0" applyFont="1" applyFill="1" applyBorder="1" applyAlignment="1" applyProtection="1">
      <alignment horizontal="center"/>
      <protection locked="0"/>
    </xf>
    <xf numFmtId="0" fontId="40" fillId="0" borderId="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0" fillId="16" borderId="1" xfId="0" applyFont="1" applyFill="1" applyBorder="1" applyAlignment="1">
      <alignment horizontal="left"/>
    </xf>
    <xf numFmtId="0" fontId="20" fillId="16" borderId="0" xfId="0" applyFont="1" applyFill="1" applyBorder="1" applyAlignment="1">
      <alignment horizontal="left"/>
    </xf>
    <xf numFmtId="0" fontId="20" fillId="16" borderId="2" xfId="0" applyFont="1" applyFill="1" applyBorder="1" applyAlignment="1">
      <alignment horizontal="left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3" fillId="18" borderId="16" xfId="0" applyFont="1" applyFill="1" applyBorder="1" applyAlignment="1">
      <alignment horizontal="center"/>
    </xf>
    <xf numFmtId="0" fontId="13" fillId="18" borderId="17" xfId="0" applyFont="1" applyFill="1" applyBorder="1" applyAlignment="1">
      <alignment horizontal="center"/>
    </xf>
    <xf numFmtId="0" fontId="13" fillId="18" borderId="25" xfId="0" applyFont="1" applyFill="1" applyBorder="1" applyAlignment="1">
      <alignment horizontal="center"/>
    </xf>
    <xf numFmtId="0" fontId="13" fillId="18" borderId="18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right"/>
    </xf>
    <xf numFmtId="0" fontId="13" fillId="18" borderId="26" xfId="0" applyFont="1" applyFill="1" applyBorder="1" applyAlignment="1">
      <alignment horizontal="center"/>
    </xf>
    <xf numFmtId="0" fontId="18" fillId="0" borderId="10" xfId="0" applyFont="1" applyFill="1" applyBorder="1" applyAlignment="1" applyProtection="1">
      <alignment horizontal="center"/>
      <protection locked="0"/>
    </xf>
    <xf numFmtId="0" fontId="18" fillId="0" borderId="27" xfId="0" applyFont="1" applyFill="1" applyBorder="1" applyAlignment="1" applyProtection="1">
      <alignment horizontal="center"/>
      <protection locked="0"/>
    </xf>
    <xf numFmtId="0" fontId="18" fillId="0" borderId="21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16" fillId="13" borderId="0" xfId="0" applyFont="1" applyFill="1" applyAlignment="1">
      <alignment horizontal="center"/>
    </xf>
    <xf numFmtId="0" fontId="37" fillId="15" borderId="0" xfId="0" applyFont="1" applyFill="1" applyBorder="1" applyAlignment="1">
      <alignment horizontal="center"/>
    </xf>
  </cellXfs>
  <cellStyles count="5">
    <cellStyle name="Bad" xfId="1" builtinId="27"/>
    <cellStyle name="Good" xfId="2" builtinId="26"/>
    <cellStyle name="Neutral" xfId="3" builtinId="28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microsoft.com/office/infopath/2003/myXSD/2014-07-29T20:45:33'">
  <Schema ID="Schema3" Namespace="http://schemas.microsoft.com/office/infopath/2003/myXSD/2014-07-29T20:45:33">
    <xsd:schema xmlns:xsd="http://www.w3.org/2001/XMLSchema" xmlns:ns0="http://schemas.microsoft.com/office/infopath/2003/myXSD/2014-07-29T20:45:33" xmlns="" targetNamespace="http://schemas.microsoft.com/office/infopath/2003/myXSD/2014-07-29T20:45:33">
      <xsd:element nillable="true" name="myFields">
        <xsd:complexType>
          <xsd:sequence minOccurs="0">
            <xsd:element minOccurs="0" nillable="true" type="xsd:string" name="RigOwner_DrillingContractor" form="qualified"/>
            <xsd:element minOccurs="0" nillable="true" type="xsd:string" name="RigName" form="qualified"/>
            <xsd:element minOccurs="0" nillable="true" type="xsd:string" name="PrimaryContact" form="qualified"/>
            <xsd:element minOccurs="0" nillable="true" type="xsd:string" name="ContactEmail" form="qualified"/>
            <xsd:element minOccurs="0" nillable="true" type="xsd:string" name="NameofPersonReporting" form="qualified"/>
            <xsd:element minOccurs="0" nillable="true" type="xsd:string" name="NameofOEMRepresentativeOnboard" form="qualified"/>
            <xsd:element minOccurs="0" nillable="true" type="xsd:string" name="OwnerSpecificEquipmentIDNumber" form="qualified"/>
            <xsd:element minOccurs="0" nillable="true" type="xsd:string" name="OEMIncidentReferenceNumber" form="qualified"/>
            <xsd:element minOccurs="0" nillable="true" type="xsd:string" name="Subunit" form="qualified"/>
            <xsd:element minOccurs="0" nillable="true" type="xsd:string" name="Item" form="qualified"/>
            <xsd:element minOccurs="0" nillable="true" type="xsd:string" name="Component" form="qualified"/>
            <xsd:element minOccurs="0" nillable="true" type="xsd:string" name="EquipmentManufacturer" form="qualified"/>
            <xsd:element minOccurs="0" nillable="true" type="xsd:string" name="Model" form="qualified"/>
            <xsd:element minOccurs="0" nillable="true" type="xsd:integer" name="Size" form="qualified"/>
            <xsd:element minOccurs="0" nillable="true" type="xsd:integer" name="Size_Partial" form="qualified"/>
            <xsd:element minOccurs="0" nillable="true" type="xsd:integer" name="PressureRating" form="qualified"/>
            <xsd:element minOccurs="0" nillable="true" type="xsd:string" name="OEMPartNumber" form="qualified"/>
            <xsd:element minOccurs="0" nillable="true" type="xsd:string" name="OEMSerialNumber" form="qualified"/>
            <xsd:element minOccurs="0" nillable="true" type="xsd:string" name="IfYES_whatmaintenancewasdeferred" form="qualified"/>
            <xsd:element minOccurs="0" nillable="true" type="xsd:date" name="DateofLastMaintenance" form="qualified"/>
            <xsd:element minOccurs="0" nillable="true" type="xsd:string" name="DescriptionofLastMaintenance" form="qualified"/>
            <xsd:element minOccurs="0" nillable="true" type="xsd:string" name="AmountofUsageattheTimeofFailureHours_Cycle" form="qualified"/>
            <xsd:element minOccurs="0" nillable="true" type="xsd:string" name="IADC_Code" form="qualified"/>
            <xsd:element minOccurs="0" nillable="true" type="xsd:string" name="Location_Region" form="qualified"/>
            <xsd:element minOccurs="0" nillable="true" type="xsd:string" name="Location_Country" form="qualified"/>
            <xsd:element minOccurs="0" nillable="true" type="xsd:string" name="Water_Depth_Feet_Meters" form="qualified"/>
            <xsd:element minOccurs="0" nillable="true" type="xsd:string" name="AmbientTemperatureatthefailedcomponent_f_c" form="qualified"/>
            <xsd:element minOccurs="0" nillable="true" type="xsd:string" name="InternalPressure_psi_bar_MPa" form="qualified"/>
            <xsd:element minOccurs="0" nillable="true" type="xsd:string" name="Internal_Temperature_F_C" form="qualified"/>
            <xsd:element minOccurs="0" nillable="true" type="xsd:string" name="WellControlFluidType" form="qualified"/>
            <xsd:element minOccurs="0" nillable="true" type="xsd:string" name="ControlFluid_Manufacturer" form="qualified"/>
            <xsd:element minOccurs="0" nillable="true" type="xsd:string" name="ControlFluid_Model" form="qualified"/>
            <xsd:element minOccurs="0" nillable="true" type="xsd:string" name="Wasthelastsampleacceptable_Y_N" form="qualified"/>
            <xsd:element minOccurs="0" nillable="true" type="xsd:date" name="Dateoflastsample" form="qualified"/>
            <xsd:element minOccurs="0" nillable="true" type="xsd:date" name="IncidentDate" form="qualified"/>
            <xsd:element minOccurs="0" nillable="true" type="xsd:string" name="IncidentDateis" form="qualified"/>
            <xsd:element minOccurs="0" nillable="true" type="xsd:string" name="Wheredidthefailureoccur" form="qualified"/>
            <xsd:element minOccurs="0" nillable="true" type="xsd:string" name="Did_the_eventcauseBOP_Stack_pull" form="qualified"/>
            <xsd:element minOccurs="0" nillable="true" type="xsd:string" name="HSE_Incident" form="qualified"/>
            <xsd:element minOccurs="0" nillable="true" type="xsd:string" name="Failure_Mode" form="qualified"/>
            <xsd:element minOccurs="0" nillable="true" type="xsd:string" name="Detection_Method" form="qualified"/>
            <xsd:element minOccurs="0" nillable="true" type="xsd:string" name="Corrective_Action" form="qualified"/>
            <xsd:element minOccurs="0" nillable="true" type="xsd:date" name="Date_Affected_Component_was_Installed_at_Current_Location" form="qualified"/>
            <xsd:element minOccurs="0" nillable="true" type="xsd:string" name="Rig_Operation_at_time_of_event" form="qualified"/>
            <xsd:element minOccurs="0" nillable="true" type="xsd:string" name="Was_there_downtime" form="qualified"/>
            <xsd:element minOccurs="0" nillable="true" type="xsd:string" name="Maintaince_DefferedShowHide" form="qualified"/>
            <xsd:element minOccurs="0" nillable="true" name="HoursDownTimeShowHide" form="qualified">
              <xsd:complexType>
                <xsd:sequence minOccurs="0">
                  <xsd:element minOccurs="0" nillable="true" type="xsd:string" name="Hours_Downtime" form="qualified"/>
                </xsd:sequence>
              </xsd:complexType>
            </xsd:element>
            <xsd:element minOccurs="0" nillable="true" type="xsd:string" name="CreatedDate" form="qualified"/>
            <xsd:element minOccurs="0" nillable="true" type="xsd:string" name="Well_Control_Fluid_Type_Composition" form="qualified"/>
            <xsd:element minOccurs="0" nillable="true" type="xsd:string" name="If_Water_Based_Mud_please_Select_Water_Based_Mud_Composition" form="qualified"/>
            <xsd:element minOccurs="0" nillable="true" type="xsd:string" name="MaintenanceDeferredonEquipment" form="qualified"/>
            <xsd:element minOccurs="0" nillable="true" type="xsd:string" name="Subsea_SurfaceBOP" form="qualified"/>
            <xsd:element minOccurs="0" nillable="true" type="xsd:integer" name="Water_Depth" form="qualified"/>
            <xsd:element minOccurs="0" nillable="true" type="xsd:integer" name="AmountofUsageattheTimeofFailure" form="qualified"/>
            <xsd:element minOccurs="0" nillable="true" type="xsd:integer" name="AmbientTemperatureatthefailedcomponent" form="qualified"/>
            <xsd:element minOccurs="0" nillable="true" type="xsd:integer" name="InternalPressure" form="qualified"/>
            <xsd:element minOccurs="0" nillable="true" type="xsd:integer" name="Internal_Temperature" form="qualified"/>
            <xsd:element minOccurs="0" nillable="true" type="xsd:integer" name="Operating_Pressure" form="qualified"/>
            <xsd:element minOccurs="0" nillable="true" type="xsd:integer" name="Concentration" form="qualified"/>
            <xsd:element minOccurs="0" nillable="true" type="xsd:integer" name="Glycol" form="qualified"/>
            <xsd:element minOccurs="0" nillable="true" type="xsd:string" name="EquipmentSenttoOnShore" form="qualified"/>
            <xsd:element minOccurs="0" nillable="true" type="xsd:string" name="DescriptionOfEvent" form="qualified"/>
            <xsd:element minOccurs="0" nillable="true" type="xsd:string" name="Suspected_Root_Cause" form="qualified"/>
            <xsd:element minOccurs="0" nillable="true" type="xsd:string" name="Deleted" form="qualified"/>
            <xsd:element minOccurs="0" nillable="true" type="xsd:string" name="IncidentID" form="qualified"/>
            <xsd:element minOccurs="0" nillable="true" type="xsd:date" name="IncidentDate_View" form="qualified"/>
            <xsd:element minOccurs="0" nillable="true" type="xsd:string" name="Rigname_View" form="qualified"/>
            <xsd:element minOccurs="0" nillable="true" type="xsd:string" name="EquipIDNumber_View" form="qualified"/>
            <xsd:element minOccurs="0" nillable="true" type="xsd:string" name="UserName" form="qualified"/>
            <xsd:element minOccurs="0" nillable="true" type="xsd:string" name="item_n" form="qualified"/>
            <xsd:element minOccurs="0" nillable="true" type="xsd:string" name="Component_Hidden" form="qualified"/>
            <xsd:element minOccurs="0" nillable="true" type="xsd:string" name="Location_Country_Hidden" form="qualified"/>
            <xsd:element minOccurs="0" nillable="true" type="xsd:string" name="Well_Control_Fluid_Type_Composition_Hidden" form="qualified"/>
            <xsd:element minOccurs="0" nillable="true" type="xsd:string" name="If_Water_Based_Mud_please_Select_Water_Based_Mud_Composition_Hidden" form="qualified"/>
            <xsd:element minOccurs="0" nillable="true" type="xsd:string" name="RigName_UpperCase" form="qualified"/>
            <xsd:element minOccurs="0" nillable="true" type="xsd:string" name="OwnerSpecificEquipmentIDNumber_UpperCase" form="qualified"/>
            <xsd:element minOccurs="0" nillable="true" type="xsd:string" name="RandomIncidentIdFromDbView" form="qualified"/>
            <xsd:element minOccurs="0" nillable="true" type="xsd:string" name="Approve" form="qualified"/>
            <xsd:element minOccurs="0" nillable="true" type="xsd:date" name="IncidentDate_Hidden" form="qualified"/>
            <xsd:element minOccurs="0" nillable="true" type="xsd:string" name="FailureMode_Hidden" form="qualified"/>
            <xsd:element minOccurs="0" nillable="true" type="xsd:string" name="RigName_Hidden" form="qualified"/>
            <xsd:element minOccurs="0" nillable="true" type="xsd:string" name="Operator" form="qualified"/>
            <xsd:element minOccurs="0" nillable="true" type="xsd:string" name="ComponentManufacturer" form="qualified"/>
            <xsd:element minOccurs="0" nillable="true" type="xsd:string" name="LeaseNumber" form="qualified"/>
            <xsd:element minOccurs="0" nillable="true" type="xsd:string" name="WellNumber" form="qualified"/>
            <xsd:element minOccurs="0" nillable="true" type="xsd:string" name="APIWellNumber" form="qualified"/>
            <xsd:element minOccurs="0" nillable="true" type="xsd:string" name="HoursNPT" form="qualified"/>
            <xsd:element minOccurs="0" nillable="true" type="xsd:string" name="RootCause" form="qualified"/>
          </xsd:sequence>
        </xsd:complexType>
      </xsd:element>
    </xsd:schema>
  </Schema>
  <Map ID="13" Name="myFields_Map" RootElement="myFields" SchemaID="Schema3" ShowImportExportValidationErrors="false" AutoFit="true" Append="false" PreserveSortAFLayout="true" PreserveFormat="true">
    <DataBinding FileBinding="true" ConnectionID="19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xmlMaps" Target="xmlMap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37</xdr:row>
      <xdr:rowOff>0</xdr:rowOff>
    </xdr:from>
    <xdr:to>
      <xdr:col>5</xdr:col>
      <xdr:colOff>838200</xdr:colOff>
      <xdr:row>38</xdr:row>
      <xdr:rowOff>44450</xdr:rowOff>
    </xdr:to>
    <xdr:sp macro="" textlink="">
      <xdr:nvSpPr>
        <xdr:cNvPr id="1153" name="DTPicker1" hidden="1"/>
        <xdr:cNvSpPr>
          <a:spLocks noChangeArrowheads="1"/>
        </xdr:cNvSpPr>
      </xdr:nvSpPr>
      <xdr:spPr bwMode="auto">
        <a:xfrm>
          <a:off x="3228975" y="4619625"/>
          <a:ext cx="11334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37</xdr:row>
      <xdr:rowOff>0</xdr:rowOff>
    </xdr:from>
    <xdr:to>
      <xdr:col>3</xdr:col>
      <xdr:colOff>419100</xdr:colOff>
      <xdr:row>38</xdr:row>
      <xdr:rowOff>19050</xdr:rowOff>
    </xdr:to>
    <xdr:sp macro="" textlink="">
      <xdr:nvSpPr>
        <xdr:cNvPr id="1154" name="DTPicker2" hidden="1"/>
        <xdr:cNvSpPr>
          <a:spLocks noChangeArrowheads="1"/>
        </xdr:cNvSpPr>
      </xdr:nvSpPr>
      <xdr:spPr bwMode="auto">
        <a:xfrm>
          <a:off x="1581150" y="5210175"/>
          <a:ext cx="962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85725</xdr:colOff>
      <xdr:row>67</xdr:row>
      <xdr:rowOff>9525</xdr:rowOff>
    </xdr:from>
    <xdr:to>
      <xdr:col>2</xdr:col>
      <xdr:colOff>308610</xdr:colOff>
      <xdr:row>68</xdr:row>
      <xdr:rowOff>28575</xdr:rowOff>
    </xdr:to>
    <xdr:sp macro="" textlink="">
      <xdr:nvSpPr>
        <xdr:cNvPr id="1155" name="DTPicker3" hidden="1"/>
        <xdr:cNvSpPr>
          <a:spLocks noChangeArrowheads="1"/>
        </xdr:cNvSpPr>
      </xdr:nvSpPr>
      <xdr:spPr bwMode="auto">
        <a:xfrm>
          <a:off x="85725" y="9829800"/>
          <a:ext cx="9620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104775</xdr:colOff>
      <xdr:row>64</xdr:row>
      <xdr:rowOff>0</xdr:rowOff>
    </xdr:from>
    <xdr:to>
      <xdr:col>9</xdr:col>
      <xdr:colOff>38100</xdr:colOff>
      <xdr:row>66</xdr:row>
      <xdr:rowOff>1</xdr:rowOff>
    </xdr:to>
    <xdr:sp macro="" textlink="">
      <xdr:nvSpPr>
        <xdr:cNvPr id="1156" name="DTPicker4" hidden="1"/>
        <xdr:cNvSpPr>
          <a:spLocks noChangeArrowheads="1"/>
        </xdr:cNvSpPr>
      </xdr:nvSpPr>
      <xdr:spPr bwMode="auto">
        <a:xfrm>
          <a:off x="5238750" y="9439275"/>
          <a:ext cx="885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Q106"/>
  <sheetViews>
    <sheetView showGridLines="0" showRowColHeaders="0" tabSelected="1" showWhiteSpace="0" topLeftCell="A8" zoomScale="150" zoomScaleNormal="150" zoomScaleSheetLayoutView="100" workbookViewId="0">
      <selection activeCell="G20" sqref="G20"/>
    </sheetView>
  </sheetViews>
  <sheetFormatPr defaultColWidth="7.140625" defaultRowHeight="12.75" x14ac:dyDescent="0.2"/>
  <cols>
    <col min="1" max="1" width="11.42578125" style="1" customWidth="1"/>
    <col min="2" max="2" width="11.140625" style="1" customWidth="1"/>
    <col min="3" max="3" width="9.28515625" style="1" customWidth="1"/>
    <col min="4" max="4" width="12" style="1" customWidth="1"/>
    <col min="5" max="5" width="9" style="1" customWidth="1"/>
    <col min="6" max="6" width="15.7109375" style="1" customWidth="1"/>
    <col min="7" max="7" width="8.42578125" style="1" customWidth="1"/>
    <col min="8" max="8" width="2.7109375" style="1" customWidth="1"/>
    <col min="9" max="9" width="11.5703125" style="1" customWidth="1"/>
    <col min="10" max="10" width="10.140625" style="1" customWidth="1"/>
    <col min="11" max="11" width="2.28515625" style="1" customWidth="1"/>
    <col min="12" max="12" width="3" style="1" customWidth="1"/>
    <col min="13" max="13" width="7.140625" style="1"/>
    <col min="14" max="15" width="8.42578125" style="1" hidden="1" customWidth="1"/>
    <col min="16" max="33" width="0" style="1" hidden="1" customWidth="1"/>
    <col min="34" max="34" width="7.140625" style="1"/>
    <col min="35" max="48" width="0" style="1" hidden="1" customWidth="1"/>
    <col min="49" max="51" width="7.140625" style="1"/>
    <col min="52" max="52" width="12.42578125" style="1" customWidth="1"/>
    <col min="53" max="53" width="7.140625" style="1"/>
    <col min="54" max="54" width="8.28515625" style="1" customWidth="1"/>
    <col min="55" max="55" width="13.42578125" style="1" customWidth="1"/>
    <col min="56" max="56" width="10.140625" style="1" customWidth="1"/>
    <col min="57" max="16384" width="7.140625" style="1"/>
  </cols>
  <sheetData>
    <row r="1" spans="1:43" ht="14.45" x14ac:dyDescent="0.35">
      <c r="A1" s="252" t="s">
        <v>434</v>
      </c>
      <c r="B1" s="253"/>
      <c r="C1" s="253"/>
      <c r="D1" s="254"/>
      <c r="E1" s="254"/>
      <c r="F1" s="254"/>
      <c r="G1" s="254"/>
      <c r="H1" s="254"/>
      <c r="I1" s="254"/>
      <c r="J1" s="254"/>
      <c r="K1" s="253"/>
      <c r="L1" s="255"/>
    </row>
    <row r="2" spans="1:43" ht="6.6" customHeight="1" x14ac:dyDescent="0.3">
      <c r="A2" s="50"/>
      <c r="B2" s="47"/>
      <c r="C2" s="47"/>
      <c r="D2" s="47"/>
      <c r="E2" s="47"/>
      <c r="F2" s="47"/>
      <c r="G2" s="47"/>
      <c r="H2" s="47"/>
      <c r="I2" s="47"/>
      <c r="J2" s="47"/>
      <c r="K2" s="47"/>
      <c r="L2" s="44"/>
    </row>
    <row r="3" spans="1:43" ht="14.45" x14ac:dyDescent="0.35">
      <c r="A3" s="159" t="s">
        <v>440</v>
      </c>
      <c r="B3" s="256"/>
      <c r="C3" s="256"/>
      <c r="D3" s="140" t="s">
        <v>439</v>
      </c>
      <c r="E3" s="256"/>
      <c r="F3" s="256"/>
      <c r="G3" s="257" t="s">
        <v>429</v>
      </c>
      <c r="H3" s="257"/>
      <c r="I3" s="256"/>
      <c r="J3" s="256"/>
      <c r="K3" s="72"/>
      <c r="L3" s="44"/>
    </row>
    <row r="4" spans="1:43" ht="4.9000000000000004" customHeight="1" thickBot="1" x14ac:dyDescent="0.4">
      <c r="A4" s="160"/>
      <c r="B4" s="129"/>
      <c r="C4" s="129"/>
      <c r="D4" s="140"/>
      <c r="E4" s="130"/>
      <c r="F4" s="130"/>
      <c r="G4" s="140"/>
      <c r="H4" s="140"/>
      <c r="I4" s="130"/>
      <c r="J4" s="130"/>
      <c r="K4" s="73"/>
      <c r="L4" s="131"/>
    </row>
    <row r="5" spans="1:43" ht="14.45" x14ac:dyDescent="0.35">
      <c r="A5" s="252" t="s">
        <v>0</v>
      </c>
      <c r="B5" s="253"/>
      <c r="C5" s="253"/>
      <c r="D5" s="254"/>
      <c r="E5" s="254"/>
      <c r="F5" s="254"/>
      <c r="G5" s="254"/>
      <c r="H5" s="254"/>
      <c r="I5" s="254"/>
      <c r="J5" s="254"/>
      <c r="K5" s="254"/>
      <c r="L5" s="258"/>
    </row>
    <row r="6" spans="1:43" ht="6" customHeight="1" x14ac:dyDescent="0.35">
      <c r="A6" s="75"/>
      <c r="B6" s="72"/>
      <c r="C6" s="72"/>
      <c r="D6" s="72"/>
      <c r="E6" s="72"/>
      <c r="F6" s="72"/>
      <c r="G6" s="72"/>
      <c r="H6" s="72"/>
      <c r="I6" s="72"/>
      <c r="J6" s="72"/>
      <c r="K6" s="72"/>
      <c r="L6" s="74"/>
    </row>
    <row r="7" spans="1:43" ht="14.25" customHeight="1" x14ac:dyDescent="0.3">
      <c r="A7" s="177" t="s">
        <v>236</v>
      </c>
      <c r="B7" s="264"/>
      <c r="C7" s="264"/>
      <c r="D7" s="259"/>
      <c r="E7" s="260"/>
      <c r="F7" s="260"/>
      <c r="G7" s="261"/>
      <c r="H7" s="40"/>
      <c r="L7" s="44"/>
      <c r="AQ7" s="1">
        <f>Failure_Data_Reporting!E59</f>
        <v>0</v>
      </c>
    </row>
    <row r="8" spans="1:43" ht="4.5" customHeight="1" x14ac:dyDescent="0.3">
      <c r="A8" s="42"/>
      <c r="B8" s="128"/>
      <c r="C8" s="128"/>
      <c r="D8" s="71"/>
      <c r="E8" s="71"/>
      <c r="F8" s="71"/>
      <c r="G8" s="71"/>
      <c r="H8" s="40"/>
      <c r="I8" s="40"/>
      <c r="J8" s="40"/>
      <c r="K8" s="40"/>
      <c r="L8" s="44"/>
    </row>
    <row r="9" spans="1:43" ht="12.95" x14ac:dyDescent="0.3">
      <c r="A9" s="157" t="s">
        <v>237</v>
      </c>
      <c r="B9" s="259"/>
      <c r="C9" s="260"/>
      <c r="D9" s="261"/>
      <c r="E9" s="257"/>
      <c r="F9" s="257"/>
      <c r="G9" s="257"/>
      <c r="H9" s="257"/>
      <c r="I9" s="262"/>
      <c r="J9" s="262"/>
      <c r="K9" s="262"/>
      <c r="L9" s="263"/>
    </row>
    <row r="10" spans="1:43" ht="18" customHeight="1" x14ac:dyDescent="0.35">
      <c r="A10" s="163" t="s">
        <v>419</v>
      </c>
      <c r="B10" s="217"/>
      <c r="C10" s="217"/>
      <c r="D10" s="218"/>
      <c r="F10" s="216" t="s">
        <v>435</v>
      </c>
      <c r="G10" s="216"/>
      <c r="H10" s="205"/>
      <c r="I10" s="205"/>
      <c r="J10" s="205"/>
      <c r="K10" s="161"/>
      <c r="L10" s="162"/>
    </row>
    <row r="11" spans="1:43" s="38" customFormat="1" ht="3.75" customHeight="1" x14ac:dyDescent="0.3">
      <c r="A11" s="147"/>
      <c r="B11" s="148"/>
      <c r="C11" s="148"/>
      <c r="D11" s="148"/>
      <c r="E11" s="13"/>
      <c r="F11" s="13"/>
      <c r="G11" s="13"/>
      <c r="H11" s="13"/>
      <c r="I11" s="13"/>
      <c r="J11" s="45"/>
      <c r="K11" s="45"/>
      <c r="L11" s="46"/>
    </row>
    <row r="12" spans="1:43" ht="14.45" x14ac:dyDescent="0.35">
      <c r="A12" s="190" t="s">
        <v>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2"/>
    </row>
    <row r="13" spans="1:43" ht="4.5" customHeight="1" x14ac:dyDescent="0.35">
      <c r="A13" s="75"/>
      <c r="B13" s="72"/>
      <c r="C13" s="43"/>
      <c r="D13" s="43"/>
      <c r="E13" s="72"/>
      <c r="F13" s="72"/>
      <c r="G13" s="72"/>
      <c r="H13" s="72"/>
      <c r="I13" s="72"/>
      <c r="J13" s="72"/>
      <c r="K13" s="72"/>
      <c r="L13" s="74"/>
    </row>
    <row r="14" spans="1:43" ht="12.95" x14ac:dyDescent="0.3">
      <c r="A14" s="231" t="s">
        <v>238</v>
      </c>
      <c r="B14" s="232"/>
      <c r="C14" s="234"/>
      <c r="D14" s="235"/>
      <c r="E14" s="13"/>
      <c r="F14" s="47"/>
      <c r="G14" s="47"/>
      <c r="H14" s="47"/>
      <c r="I14" s="47"/>
      <c r="J14" s="47"/>
      <c r="K14" s="47"/>
      <c r="L14" s="48"/>
    </row>
    <row r="15" spans="1:43" ht="6" customHeight="1" x14ac:dyDescent="0.3">
      <c r="A15" s="50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8"/>
    </row>
    <row r="16" spans="1:43" ht="12.95" x14ac:dyDescent="0.3">
      <c r="A16" s="206" t="s">
        <v>441</v>
      </c>
      <c r="B16" s="207"/>
      <c r="C16" s="236"/>
      <c r="D16" s="236"/>
      <c r="E16" s="47"/>
      <c r="F16" s="47"/>
      <c r="G16" s="47"/>
      <c r="H16" s="47"/>
      <c r="I16" s="47"/>
      <c r="J16" s="47"/>
      <c r="K16" s="47"/>
      <c r="L16" s="48"/>
      <c r="M16" s="47"/>
    </row>
    <row r="17" spans="1:13" ht="14.45" hidden="1" customHeight="1" x14ac:dyDescent="0.35">
      <c r="A17" s="208" t="s">
        <v>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10"/>
    </row>
    <row r="18" spans="1:13" s="47" customFormat="1" ht="3.75" customHeight="1" x14ac:dyDescent="0.3">
      <c r="A18" s="50"/>
      <c r="L18" s="48"/>
    </row>
    <row r="19" spans="1:13" ht="12.95" x14ac:dyDescent="0.3">
      <c r="A19" s="147" t="s">
        <v>239</v>
      </c>
      <c r="B19" s="200"/>
      <c r="C19" s="233"/>
      <c r="D19" s="233"/>
      <c r="E19" s="201"/>
      <c r="F19" s="47"/>
      <c r="G19" s="47"/>
      <c r="H19" s="47"/>
      <c r="I19" s="47"/>
      <c r="J19" s="47"/>
      <c r="K19" s="47"/>
      <c r="L19" s="48"/>
      <c r="M19" s="47"/>
    </row>
    <row r="20" spans="1:13" ht="3.75" customHeight="1" x14ac:dyDescent="0.3">
      <c r="A20" s="147"/>
      <c r="B20" s="155"/>
      <c r="C20" s="155"/>
      <c r="D20" s="155"/>
      <c r="E20" s="155"/>
      <c r="F20" s="140"/>
      <c r="G20" s="156"/>
      <c r="H20" s="156"/>
      <c r="I20" s="156"/>
      <c r="J20" s="156"/>
      <c r="K20" s="47"/>
      <c r="L20" s="48"/>
      <c r="M20" s="47"/>
    </row>
    <row r="21" spans="1:13" ht="12.95" x14ac:dyDescent="0.3">
      <c r="A21" s="42" t="s">
        <v>373</v>
      </c>
      <c r="B21" s="164"/>
      <c r="C21" s="165"/>
      <c r="D21" s="165"/>
      <c r="E21" s="166"/>
      <c r="F21" s="140"/>
      <c r="G21" s="156"/>
      <c r="H21" s="156"/>
      <c r="I21" s="125"/>
      <c r="J21" s="156"/>
      <c r="K21" s="47"/>
      <c r="L21" s="48"/>
      <c r="M21" s="47"/>
    </row>
    <row r="22" spans="1:13" ht="3.75" customHeight="1" x14ac:dyDescent="0.3">
      <c r="A22" s="147"/>
      <c r="B22" s="182"/>
      <c r="C22" s="182"/>
      <c r="D22" s="182"/>
      <c r="E22" s="182"/>
      <c r="F22" s="22"/>
      <c r="G22" s="123"/>
      <c r="H22" s="47"/>
      <c r="I22" s="47"/>
      <c r="J22" s="47"/>
      <c r="K22" s="47"/>
      <c r="L22" s="48"/>
    </row>
    <row r="23" spans="1:13" ht="12.95" x14ac:dyDescent="0.3">
      <c r="A23" s="42" t="s">
        <v>374</v>
      </c>
      <c r="B23" s="193"/>
      <c r="C23" s="193"/>
      <c r="D23" s="193"/>
      <c r="E23" s="193"/>
      <c r="F23" s="47"/>
      <c r="G23" s="47"/>
      <c r="H23" s="47"/>
      <c r="I23" s="47"/>
      <c r="J23" s="47"/>
      <c r="K23" s="14"/>
      <c r="L23" s="48"/>
      <c r="M23" s="47"/>
    </row>
    <row r="24" spans="1:13" ht="3.75" customHeight="1" x14ac:dyDescent="0.2">
      <c r="A24" s="124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1:13" ht="15" x14ac:dyDescent="0.25">
      <c r="A25" s="177" t="s">
        <v>420</v>
      </c>
      <c r="B25" s="178"/>
      <c r="C25" s="179"/>
      <c r="D25" s="180"/>
      <c r="E25" s="181"/>
      <c r="F25" s="47"/>
      <c r="G25" s="47"/>
      <c r="H25" s="47"/>
      <c r="I25" s="47"/>
      <c r="J25" s="47"/>
      <c r="K25" s="14"/>
      <c r="L25" s="48"/>
      <c r="M25" s="47"/>
    </row>
    <row r="26" spans="1:13" ht="3.75" customHeight="1" x14ac:dyDescent="0.2">
      <c r="A26" s="124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  <row r="27" spans="1:13" x14ac:dyDescent="0.2">
      <c r="A27" s="171" t="s">
        <v>430</v>
      </c>
      <c r="B27" s="174"/>
      <c r="C27" s="164"/>
      <c r="D27" s="165"/>
      <c r="E27" s="166"/>
      <c r="F27" s="47"/>
      <c r="G27" s="47"/>
      <c r="H27" s="47"/>
      <c r="I27" s="47"/>
      <c r="J27" s="47"/>
      <c r="K27" s="47"/>
      <c r="L27" s="48"/>
    </row>
    <row r="28" spans="1:13" ht="3.75" customHeight="1" x14ac:dyDescent="0.2">
      <c r="A28" s="5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8"/>
    </row>
    <row r="29" spans="1:13" ht="14.45" hidden="1" x14ac:dyDescent="0.35">
      <c r="A29" s="208" t="s">
        <v>11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10"/>
      <c r="M29" s="47"/>
    </row>
    <row r="30" spans="1:13" ht="4.9000000000000004" customHeight="1" x14ac:dyDescent="0.2">
      <c r="A30" s="50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8"/>
    </row>
    <row r="31" spans="1:13" x14ac:dyDescent="0.2">
      <c r="A31" s="15" t="s">
        <v>240</v>
      </c>
      <c r="B31" s="176"/>
      <c r="C31" s="176"/>
      <c r="D31" s="176"/>
      <c r="E31" s="176"/>
      <c r="F31" s="176"/>
      <c r="G31" s="51"/>
      <c r="H31" s="47"/>
      <c r="I31" s="47"/>
      <c r="J31" s="47"/>
      <c r="K31" s="47"/>
      <c r="L31" s="48"/>
    </row>
    <row r="32" spans="1:13" ht="7.9" customHeight="1" x14ac:dyDescent="0.2">
      <c r="A32" s="15"/>
      <c r="B32" s="52"/>
      <c r="C32" s="52"/>
      <c r="D32" s="52"/>
      <c r="E32" s="151"/>
      <c r="F32" s="151"/>
      <c r="G32" s="51"/>
      <c r="H32" s="47"/>
      <c r="I32" s="47"/>
      <c r="J32" s="47"/>
      <c r="K32" s="47"/>
      <c r="L32" s="48"/>
    </row>
    <row r="33" spans="1:12" x14ac:dyDescent="0.2">
      <c r="A33" s="15" t="s">
        <v>241</v>
      </c>
      <c r="B33" s="143"/>
      <c r="C33" s="47"/>
      <c r="D33" s="122"/>
      <c r="E33" s="151"/>
      <c r="F33" s="123" t="s">
        <v>242</v>
      </c>
      <c r="G33" s="123"/>
      <c r="H33" s="151"/>
      <c r="I33" s="143"/>
      <c r="J33" s="47" t="s">
        <v>234</v>
      </c>
      <c r="K33" s="47"/>
      <c r="L33" s="48"/>
    </row>
    <row r="34" spans="1:12" ht="3.4" customHeight="1" x14ac:dyDescent="0.2">
      <c r="A34" s="15"/>
      <c r="B34" s="51"/>
      <c r="C34" s="142"/>
      <c r="D34" s="51"/>
      <c r="E34" s="151"/>
      <c r="F34" s="51"/>
      <c r="G34" s="123"/>
      <c r="H34" s="151"/>
      <c r="I34" s="142"/>
      <c r="J34" s="47"/>
      <c r="K34" s="47"/>
      <c r="L34" s="48"/>
    </row>
    <row r="35" spans="1:12" x14ac:dyDescent="0.2">
      <c r="A35" s="231" t="s">
        <v>243</v>
      </c>
      <c r="B35" s="216"/>
      <c r="C35" s="205"/>
      <c r="D35" s="205"/>
      <c r="E35" s="205"/>
      <c r="F35" s="168" t="s">
        <v>146</v>
      </c>
      <c r="G35" s="168"/>
      <c r="H35" s="167"/>
      <c r="I35" s="167"/>
      <c r="J35" s="167"/>
      <c r="K35" s="14"/>
      <c r="L35" s="48"/>
    </row>
    <row r="36" spans="1:12" ht="3.75" customHeight="1" x14ac:dyDescent="0.2">
      <c r="A36" s="53"/>
      <c r="B36" s="49"/>
      <c r="C36" s="49"/>
      <c r="D36" s="49"/>
      <c r="E36" s="54"/>
      <c r="F36" s="49"/>
      <c r="G36" s="49"/>
      <c r="H36" s="49"/>
      <c r="I36" s="49"/>
      <c r="J36" s="49"/>
      <c r="K36" s="49"/>
      <c r="L36" s="55"/>
    </row>
    <row r="37" spans="1:12" ht="3.75" customHeight="1" x14ac:dyDescent="0.2">
      <c r="A37" s="50"/>
      <c r="B37" s="47"/>
      <c r="C37" s="47"/>
      <c r="D37" s="47"/>
      <c r="E37" s="45"/>
      <c r="F37" s="47"/>
      <c r="G37" s="47"/>
      <c r="H37" s="47"/>
      <c r="I37" s="47"/>
      <c r="J37" s="47"/>
      <c r="K37" s="47"/>
      <c r="L37" s="48"/>
    </row>
    <row r="38" spans="1:12" ht="15" x14ac:dyDescent="0.25">
      <c r="A38" s="190" t="s">
        <v>12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</row>
    <row r="39" spans="1:12" x14ac:dyDescent="0.2">
      <c r="A39" s="240" t="s">
        <v>13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2"/>
    </row>
    <row r="40" spans="1:12" x14ac:dyDescent="0.2">
      <c r="A40" s="171" t="s">
        <v>14</v>
      </c>
      <c r="B40" s="172"/>
      <c r="C40" s="172"/>
      <c r="D40" s="175"/>
      <c r="E40" s="175"/>
      <c r="F40" s="175"/>
      <c r="G40" s="47"/>
      <c r="H40" s="47"/>
      <c r="I40" s="47"/>
      <c r="J40" s="47"/>
      <c r="K40" s="47"/>
      <c r="L40" s="48"/>
    </row>
    <row r="41" spans="1:12" ht="6" customHeight="1" x14ac:dyDescent="0.2">
      <c r="A41" s="141"/>
      <c r="B41" s="142"/>
      <c r="C41" s="142"/>
      <c r="D41" s="56"/>
      <c r="E41" s="56"/>
      <c r="F41" s="56"/>
      <c r="G41" s="47"/>
      <c r="H41" s="47"/>
      <c r="I41" s="47"/>
      <c r="J41" s="47"/>
      <c r="K41" s="47"/>
      <c r="L41" s="48"/>
    </row>
    <row r="42" spans="1:12" ht="4.5" customHeight="1" x14ac:dyDescent="0.2">
      <c r="A42" s="141"/>
      <c r="B42" s="142"/>
      <c r="C42" s="142"/>
      <c r="D42" s="149"/>
      <c r="E42" s="149"/>
      <c r="F42" s="149"/>
      <c r="G42" s="9"/>
      <c r="H42" s="9"/>
      <c r="I42" s="57"/>
      <c r="J42" s="57"/>
      <c r="K42" s="57"/>
      <c r="L42" s="48"/>
    </row>
    <row r="43" spans="1:12" x14ac:dyDescent="0.2">
      <c r="A43" s="171" t="s">
        <v>244</v>
      </c>
      <c r="B43" s="174"/>
      <c r="C43" s="200"/>
      <c r="D43" s="201"/>
      <c r="E43" s="151"/>
      <c r="F43" s="149" t="s">
        <v>245</v>
      </c>
      <c r="G43" s="202"/>
      <c r="H43" s="203"/>
      <c r="I43" s="203"/>
      <c r="J43" s="203"/>
      <c r="K43" s="204"/>
      <c r="L43" s="19"/>
    </row>
    <row r="44" spans="1:12" ht="4.5" customHeight="1" x14ac:dyDescent="0.2">
      <c r="A44" s="50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</row>
    <row r="45" spans="1:12" x14ac:dyDescent="0.2">
      <c r="A45" s="137" t="s">
        <v>246</v>
      </c>
      <c r="B45" s="47"/>
      <c r="C45" s="77"/>
      <c r="D45" s="143" t="s">
        <v>235</v>
      </c>
      <c r="E45" s="47"/>
      <c r="F45" s="47"/>
      <c r="G45" s="47"/>
      <c r="H45" s="47"/>
      <c r="I45" s="47"/>
      <c r="J45" s="47"/>
      <c r="K45" s="47"/>
      <c r="L45" s="48"/>
    </row>
    <row r="46" spans="1:12" ht="4.9000000000000004" customHeight="1" x14ac:dyDescent="0.2">
      <c r="A46" s="50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8"/>
    </row>
    <row r="47" spans="1:12" ht="12.95" hidden="1" x14ac:dyDescent="0.3">
      <c r="A47" s="171" t="s">
        <v>18</v>
      </c>
      <c r="B47" s="172"/>
      <c r="C47" s="172"/>
      <c r="D47" s="172"/>
      <c r="E47" s="78"/>
      <c r="F47" s="143" t="s">
        <v>388</v>
      </c>
      <c r="G47" s="47"/>
      <c r="H47" s="47"/>
      <c r="I47" s="47"/>
      <c r="J47" s="47"/>
      <c r="K47" s="47"/>
      <c r="L47" s="48"/>
    </row>
    <row r="48" spans="1:12" ht="4.9000000000000004" hidden="1" customHeight="1" x14ac:dyDescent="0.3">
      <c r="A48" s="1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8"/>
    </row>
    <row r="49" spans="1:17" ht="12.95" hidden="1" x14ac:dyDescent="0.3">
      <c r="A49" s="171" t="s">
        <v>136</v>
      </c>
      <c r="B49" s="172"/>
      <c r="C49" s="172"/>
      <c r="D49" s="79"/>
      <c r="E49" s="143" t="s">
        <v>234</v>
      </c>
      <c r="F49" s="47"/>
      <c r="G49" s="47"/>
      <c r="H49" s="47"/>
      <c r="I49" s="47"/>
      <c r="J49" s="47"/>
      <c r="K49" s="47"/>
      <c r="L49" s="48"/>
      <c r="Q49" s="58"/>
    </row>
    <row r="50" spans="1:17" ht="4.9000000000000004" hidden="1" customHeight="1" x14ac:dyDescent="0.3">
      <c r="A50" s="18"/>
      <c r="B50" s="47"/>
      <c r="C50" s="47"/>
      <c r="D50" s="47"/>
      <c r="E50" s="30"/>
      <c r="F50" s="47"/>
      <c r="G50" s="47"/>
      <c r="H50" s="47"/>
      <c r="I50" s="47"/>
      <c r="J50" s="47"/>
      <c r="K50" s="47"/>
      <c r="L50" s="48"/>
    </row>
    <row r="51" spans="1:17" ht="12.95" hidden="1" x14ac:dyDescent="0.3">
      <c r="A51" s="171" t="s">
        <v>137</v>
      </c>
      <c r="B51" s="172"/>
      <c r="C51" s="79"/>
      <c r="D51" s="143" t="s">
        <v>388</v>
      </c>
      <c r="E51" s="47"/>
      <c r="F51" s="47"/>
      <c r="G51" s="47"/>
      <c r="H51" s="47"/>
      <c r="I51" s="47"/>
      <c r="J51" s="47"/>
      <c r="K51" s="47"/>
      <c r="L51" s="48"/>
    </row>
    <row r="52" spans="1:17" ht="4.9000000000000004" hidden="1" customHeight="1" x14ac:dyDescent="0.3">
      <c r="A52" s="18"/>
      <c r="B52" s="47"/>
      <c r="C52" s="70"/>
      <c r="D52" s="47"/>
      <c r="E52" s="47"/>
      <c r="F52" s="47"/>
      <c r="G52" s="47"/>
      <c r="H52" s="47"/>
      <c r="I52" s="47"/>
      <c r="J52" s="47"/>
      <c r="K52" s="47"/>
      <c r="L52" s="48"/>
    </row>
    <row r="53" spans="1:17" ht="12.95" hidden="1" x14ac:dyDescent="0.3">
      <c r="A53" s="171" t="s">
        <v>139</v>
      </c>
      <c r="B53" s="172"/>
      <c r="C53" s="172"/>
      <c r="D53" s="79"/>
      <c r="E53" s="143" t="s">
        <v>138</v>
      </c>
      <c r="F53" s="47"/>
      <c r="G53" s="47"/>
      <c r="H53" s="47"/>
      <c r="I53" s="47"/>
      <c r="J53" s="47"/>
      <c r="K53" s="47"/>
      <c r="L53" s="48"/>
    </row>
    <row r="54" spans="1:17" ht="4.9000000000000004" customHeight="1" x14ac:dyDescent="0.2">
      <c r="A54" s="50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8"/>
    </row>
    <row r="55" spans="1:17" ht="4.9000000000000004" customHeight="1" x14ac:dyDescent="0.2">
      <c r="A55" s="50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/>
    </row>
    <row r="56" spans="1:17" ht="13.5" hidden="1" customHeight="1" x14ac:dyDescent="0.3">
      <c r="A56" s="50"/>
      <c r="B56" s="189" t="s">
        <v>233</v>
      </c>
      <c r="C56" s="189"/>
      <c r="D56" s="189"/>
      <c r="E56" s="194"/>
      <c r="F56" s="195"/>
      <c r="G56" s="195"/>
      <c r="H56" s="195"/>
      <c r="I56" s="196"/>
      <c r="J56" s="10"/>
      <c r="K56" s="10"/>
      <c r="L56" s="48"/>
    </row>
    <row r="57" spans="1:17" ht="15" hidden="1" customHeight="1" x14ac:dyDescent="0.3">
      <c r="A57" s="50"/>
      <c r="B57" s="189"/>
      <c r="C57" s="189"/>
      <c r="D57" s="189"/>
      <c r="E57" s="197"/>
      <c r="F57" s="198"/>
      <c r="G57" s="198"/>
      <c r="H57" s="198"/>
      <c r="I57" s="199"/>
      <c r="J57" s="10"/>
      <c r="K57" s="10"/>
      <c r="L57" s="48"/>
    </row>
    <row r="58" spans="1:17" ht="4.9000000000000004" hidden="1" customHeight="1" x14ac:dyDescent="0.3">
      <c r="A58" s="50"/>
      <c r="B58" s="154"/>
      <c r="C58" s="154"/>
      <c r="D58" s="154"/>
      <c r="E58" s="11"/>
      <c r="F58" s="11"/>
      <c r="G58" s="11"/>
      <c r="H58" s="11"/>
      <c r="I58" s="11"/>
      <c r="J58" s="10"/>
      <c r="K58" s="10"/>
      <c r="L58" s="48"/>
    </row>
    <row r="59" spans="1:17" ht="15" hidden="1" customHeight="1" x14ac:dyDescent="0.3">
      <c r="A59" s="50"/>
      <c r="B59" s="189" t="e">
        <f>IF(#REF!="Water Based Mud","Water Based Mud Composition","")</f>
        <v>#REF!</v>
      </c>
      <c r="C59" s="189"/>
      <c r="D59" s="189"/>
      <c r="E59" s="183"/>
      <c r="F59" s="184"/>
      <c r="G59" s="184"/>
      <c r="H59" s="184"/>
      <c r="I59" s="185"/>
      <c r="J59" s="151"/>
      <c r="K59" s="151"/>
      <c r="L59" s="48"/>
    </row>
    <row r="60" spans="1:17" ht="15" hidden="1" customHeight="1" x14ac:dyDescent="0.3">
      <c r="A60" s="50"/>
      <c r="B60" s="189"/>
      <c r="C60" s="189"/>
      <c r="D60" s="189"/>
      <c r="E60" s="186"/>
      <c r="F60" s="187"/>
      <c r="G60" s="187"/>
      <c r="H60" s="187"/>
      <c r="I60" s="188"/>
      <c r="J60" s="151"/>
      <c r="K60" s="151"/>
      <c r="L60" s="48"/>
    </row>
    <row r="61" spans="1:17" x14ac:dyDescent="0.2">
      <c r="A61" s="171" t="s">
        <v>140</v>
      </c>
      <c r="B61" s="172"/>
      <c r="C61" s="172"/>
      <c r="D61" s="175"/>
      <c r="E61" s="175"/>
      <c r="F61" s="175"/>
      <c r="G61" s="175"/>
      <c r="H61" s="56" t="s">
        <v>141</v>
      </c>
      <c r="I61" s="175"/>
      <c r="J61" s="175"/>
      <c r="K61" s="175"/>
      <c r="L61" s="48"/>
    </row>
    <row r="62" spans="1:17" ht="4.9000000000000004" customHeight="1" x14ac:dyDescent="0.2">
      <c r="A62" s="141"/>
      <c r="B62" s="142"/>
      <c r="C62" s="142"/>
      <c r="D62" s="151"/>
      <c r="E62" s="151"/>
      <c r="F62" s="151"/>
      <c r="G62" s="151"/>
      <c r="H62" s="56"/>
      <c r="I62" s="151"/>
      <c r="J62" s="151"/>
      <c r="K62" s="151"/>
      <c r="L62" s="48"/>
    </row>
    <row r="63" spans="1:17" x14ac:dyDescent="0.2">
      <c r="A63" s="50"/>
      <c r="B63" s="142" t="s">
        <v>168</v>
      </c>
      <c r="C63" s="158"/>
      <c r="D63" s="142" t="s">
        <v>169</v>
      </c>
      <c r="E63" s="149" t="s">
        <v>170</v>
      </c>
      <c r="F63" s="76"/>
      <c r="G63" s="142" t="s">
        <v>169</v>
      </c>
      <c r="H63" s="47"/>
      <c r="I63" s="151"/>
      <c r="J63" s="151"/>
      <c r="K63" s="151"/>
      <c r="L63" s="48"/>
    </row>
    <row r="64" spans="1:17" ht="4.9000000000000004" customHeight="1" x14ac:dyDescent="0.2">
      <c r="A64" s="141"/>
      <c r="B64" s="142"/>
      <c r="C64" s="142"/>
      <c r="D64" s="56"/>
      <c r="E64" s="56"/>
      <c r="F64" s="56"/>
      <c r="G64" s="56"/>
      <c r="H64" s="56"/>
      <c r="I64" s="47"/>
      <c r="J64" s="47"/>
      <c r="K64" s="47"/>
      <c r="L64" s="48"/>
    </row>
    <row r="65" spans="1:12" x14ac:dyDescent="0.2">
      <c r="A65" s="50"/>
      <c r="B65" s="172" t="s">
        <v>171</v>
      </c>
      <c r="C65" s="172"/>
      <c r="D65" s="172"/>
      <c r="E65" s="150"/>
      <c r="F65" s="169" t="s">
        <v>172</v>
      </c>
      <c r="G65" s="170"/>
      <c r="H65" s="47"/>
      <c r="I65" s="173"/>
      <c r="J65" s="173"/>
      <c r="K65" s="47"/>
      <c r="L65" s="48"/>
    </row>
    <row r="66" spans="1:12" ht="4.9000000000000004" customHeight="1" x14ac:dyDescent="0.2">
      <c r="A66" s="50"/>
      <c r="B66" s="142"/>
      <c r="C66" s="142"/>
      <c r="D66" s="142"/>
      <c r="E66" s="47"/>
      <c r="F66" s="41"/>
      <c r="G66" s="41"/>
      <c r="H66" s="47"/>
      <c r="I66" s="47"/>
      <c r="J66" s="47"/>
      <c r="K66" s="47"/>
      <c r="L66" s="48"/>
    </row>
    <row r="67" spans="1:12" x14ac:dyDescent="0.2">
      <c r="A67" s="105" t="s">
        <v>142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7"/>
    </row>
    <row r="68" spans="1:12" ht="15" customHeight="1" x14ac:dyDescent="0.2">
      <c r="A68" s="214" t="s">
        <v>431</v>
      </c>
      <c r="B68" s="215"/>
      <c r="C68" s="173"/>
      <c r="D68" s="173"/>
      <c r="E68" s="173"/>
      <c r="F68" s="12"/>
      <c r="G68" s="213"/>
      <c r="H68" s="213"/>
      <c r="I68" s="213"/>
      <c r="J68" s="12"/>
      <c r="K68" s="12"/>
      <c r="L68" s="17"/>
    </row>
    <row r="69" spans="1:12" s="38" customFormat="1" ht="4.9000000000000004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7"/>
    </row>
    <row r="70" spans="1:12" s="38" customFormat="1" ht="15" customHeight="1" x14ac:dyDescent="0.2">
      <c r="A70" s="132" t="s">
        <v>432</v>
      </c>
      <c r="B70" s="133"/>
      <c r="C70" s="45"/>
      <c r="D70" s="164"/>
      <c r="E70" s="166"/>
      <c r="F70" s="12"/>
      <c r="G70" s="12"/>
      <c r="H70" s="12"/>
      <c r="I70" s="12"/>
      <c r="J70" s="12"/>
      <c r="K70" s="12"/>
      <c r="L70" s="17"/>
    </row>
    <row r="71" spans="1:12" s="38" customFormat="1" ht="4.9000000000000004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7"/>
    </row>
    <row r="72" spans="1:12" x14ac:dyDescent="0.2">
      <c r="A72" s="211" t="s">
        <v>247</v>
      </c>
      <c r="B72" s="212"/>
      <c r="C72" s="212"/>
      <c r="D72" s="47"/>
      <c r="E72" s="47"/>
      <c r="F72" s="47"/>
      <c r="G72" s="47"/>
      <c r="H72" s="47"/>
      <c r="I72" s="47"/>
      <c r="J72" s="47"/>
      <c r="K72" s="47"/>
      <c r="L72" s="48"/>
    </row>
    <row r="73" spans="1:12" ht="15" customHeight="1" x14ac:dyDescent="0.2">
      <c r="A73" s="243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5"/>
    </row>
    <row r="74" spans="1:12" ht="15" customHeight="1" x14ac:dyDescent="0.2">
      <c r="A74" s="246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8"/>
    </row>
    <row r="75" spans="1:12" ht="15" customHeight="1" x14ac:dyDescent="0.2">
      <c r="A75" s="246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8"/>
    </row>
    <row r="76" spans="1:12" ht="15" customHeight="1" x14ac:dyDescent="0.2">
      <c r="A76" s="246"/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8"/>
    </row>
    <row r="77" spans="1:12" ht="15" customHeight="1" x14ac:dyDescent="0.2">
      <c r="A77" s="246"/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8"/>
    </row>
    <row r="78" spans="1:12" ht="15" customHeight="1" x14ac:dyDescent="0.2">
      <c r="A78" s="246"/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8"/>
    </row>
    <row r="79" spans="1:12" ht="15" customHeight="1" x14ac:dyDescent="0.2">
      <c r="A79" s="249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1"/>
    </row>
    <row r="80" spans="1:12" ht="5.25" customHeight="1" x14ac:dyDescent="0.2">
      <c r="A80" s="80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3"/>
    </row>
    <row r="81" spans="1:12" ht="12.95" hidden="1" x14ac:dyDescent="0.3">
      <c r="A81" s="171" t="s">
        <v>248</v>
      </c>
      <c r="B81" s="174"/>
      <c r="C81" s="150"/>
      <c r="D81" s="47"/>
      <c r="E81" s="47"/>
      <c r="F81" s="47"/>
      <c r="G81" s="47"/>
      <c r="H81" s="47"/>
      <c r="I81" s="47"/>
      <c r="J81" s="47"/>
      <c r="K81" s="47"/>
      <c r="L81" s="48"/>
    </row>
    <row r="82" spans="1:12" ht="4.9000000000000004" customHeight="1" x14ac:dyDescent="0.2">
      <c r="A82" s="144"/>
      <c r="B82" s="145"/>
      <c r="C82" s="59"/>
      <c r="D82" s="30"/>
      <c r="E82" s="47"/>
      <c r="F82" s="47"/>
      <c r="G82" s="47"/>
      <c r="H82" s="47"/>
      <c r="I82" s="47"/>
      <c r="J82" s="47"/>
      <c r="K82" s="47"/>
      <c r="L82" s="48"/>
    </row>
    <row r="83" spans="1:12" x14ac:dyDescent="0.2">
      <c r="A83" s="228" t="s">
        <v>249</v>
      </c>
      <c r="B83" s="229"/>
      <c r="C83" s="230"/>
      <c r="D83" s="146"/>
      <c r="E83" s="47"/>
      <c r="F83" s="47"/>
      <c r="G83" s="47"/>
      <c r="H83" s="47"/>
      <c r="I83" s="47"/>
      <c r="J83" s="47"/>
      <c r="K83" s="47"/>
      <c r="L83" s="48"/>
    </row>
    <row r="84" spans="1:12" ht="4.9000000000000004" customHeight="1" x14ac:dyDescent="0.2">
      <c r="A84" s="20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8"/>
    </row>
    <row r="85" spans="1:12" x14ac:dyDescent="0.2">
      <c r="A85" s="20" t="s">
        <v>145</v>
      </c>
      <c r="B85" s="150"/>
      <c r="C85" s="47"/>
      <c r="D85" s="47"/>
      <c r="E85" s="47"/>
      <c r="F85" s="47"/>
      <c r="G85" s="47"/>
      <c r="H85" s="47"/>
      <c r="I85" s="47"/>
      <c r="J85" s="47"/>
      <c r="K85" s="47"/>
      <c r="L85" s="48"/>
    </row>
    <row r="86" spans="1:12" ht="9.6" hidden="1" customHeight="1" x14ac:dyDescent="0.3">
      <c r="A86" s="141"/>
      <c r="B86" s="142"/>
      <c r="C86" s="56"/>
      <c r="D86" s="56"/>
      <c r="E86" s="47"/>
      <c r="F86" s="47"/>
      <c r="G86" s="47"/>
      <c r="H86" s="47"/>
      <c r="I86" s="47"/>
      <c r="J86" s="47"/>
      <c r="K86" s="47"/>
      <c r="L86" s="48"/>
    </row>
    <row r="87" spans="1:12" ht="4.5" customHeight="1" x14ac:dyDescent="0.2">
      <c r="A87" s="237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9"/>
    </row>
    <row r="88" spans="1:12" ht="17.25" customHeight="1" x14ac:dyDescent="0.2">
      <c r="A88" s="138" t="s">
        <v>433</v>
      </c>
      <c r="B88" s="51"/>
      <c r="C88" s="139"/>
      <c r="D88" s="139"/>
      <c r="E88" s="139"/>
      <c r="F88" s="139"/>
      <c r="G88" s="139"/>
      <c r="H88" s="139"/>
      <c r="I88" s="139"/>
      <c r="J88" s="139"/>
      <c r="K88" s="47"/>
      <c r="L88" s="48"/>
    </row>
    <row r="89" spans="1:12" ht="15" customHeight="1" x14ac:dyDescent="0.2">
      <c r="A89" s="219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1"/>
    </row>
    <row r="90" spans="1:12" x14ac:dyDescent="0.2">
      <c r="A90" s="222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4"/>
    </row>
    <row r="91" spans="1:12" x14ac:dyDescent="0.2">
      <c r="A91" s="222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4"/>
    </row>
    <row r="92" spans="1:12" x14ac:dyDescent="0.2">
      <c r="A92" s="222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4"/>
    </row>
    <row r="93" spans="1:12" x14ac:dyDescent="0.2">
      <c r="A93" s="222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4"/>
    </row>
    <row r="94" spans="1:12" x14ac:dyDescent="0.2">
      <c r="A94" s="222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4"/>
    </row>
    <row r="95" spans="1:12" ht="15.75" customHeight="1" x14ac:dyDescent="0.2">
      <c r="A95" s="225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7"/>
    </row>
    <row r="96" spans="1:12" x14ac:dyDescent="0.2">
      <c r="A96" s="135" t="s">
        <v>376</v>
      </c>
      <c r="B96" s="136"/>
      <c r="C96" s="136"/>
      <c r="D96" s="136"/>
      <c r="E96" s="134"/>
      <c r="F96" s="61"/>
      <c r="G96" s="61"/>
      <c r="H96" s="61"/>
      <c r="I96" s="61"/>
      <c r="J96" s="61"/>
      <c r="K96" s="61"/>
      <c r="L96" s="62"/>
    </row>
    <row r="97" spans="1:13" ht="12.75" hidden="1" customHeight="1" x14ac:dyDescent="0.3">
      <c r="A97" s="63" t="e">
        <f>IF(#REF!="","",#REF!)</f>
        <v>#REF!</v>
      </c>
      <c r="B97" s="61"/>
      <c r="C97" s="61" t="e">
        <f>"-if " &amp;A97</f>
        <v>#REF!</v>
      </c>
      <c r="D97" s="61" t="e">
        <f>"-if " &amp;A97</f>
        <v>#REF!</v>
      </c>
      <c r="E97" s="61" t="e">
        <f>"-if " &amp;A97</f>
        <v>#REF!</v>
      </c>
      <c r="F97" s="61"/>
      <c r="G97" s="61"/>
      <c r="H97" s="61"/>
      <c r="I97" s="61"/>
      <c r="J97" s="61"/>
      <c r="K97" s="61"/>
      <c r="L97" s="62"/>
    </row>
    <row r="98" spans="1:13" ht="12.75" hidden="1" customHeight="1" x14ac:dyDescent="0.3">
      <c r="A98" s="60"/>
      <c r="B98" s="61"/>
      <c r="C98" s="61" t="e">
        <f>", please select " &amp;#REF!</f>
        <v>#REF!</v>
      </c>
      <c r="D98" s="61" t="e">
        <f>", please select " &amp;#REF!</f>
        <v>#REF!</v>
      </c>
      <c r="E98" s="61" t="e">
        <f>", please select " &amp;#REF!</f>
        <v>#REF!</v>
      </c>
      <c r="F98" s="61"/>
      <c r="G98" s="61"/>
      <c r="H98" s="61"/>
      <c r="I98" s="61"/>
      <c r="J98" s="61"/>
      <c r="K98" s="61"/>
      <c r="L98" s="62"/>
    </row>
    <row r="99" spans="1:13" ht="12.75" hidden="1" customHeight="1" x14ac:dyDescent="0.3">
      <c r="A99" s="60"/>
      <c r="B99" s="61"/>
      <c r="C99" s="64" t="s">
        <v>144</v>
      </c>
      <c r="D99" s="64" t="s">
        <v>143</v>
      </c>
      <c r="E99" s="64" t="s">
        <v>144</v>
      </c>
      <c r="F99" s="61"/>
      <c r="G99" s="61"/>
      <c r="H99" s="61"/>
      <c r="I99" s="61"/>
      <c r="J99" s="61"/>
      <c r="K99" s="61"/>
      <c r="L99" s="62"/>
    </row>
    <row r="100" spans="1:13" ht="13.5" thickBot="1" x14ac:dyDescent="0.25">
      <c r="A100" s="65"/>
      <c r="B100" s="66"/>
      <c r="C100" s="66" t="e">
        <f>IF(#REF!="","",CONCATENATE(D97,D98,D99))</f>
        <v>#REF!</v>
      </c>
      <c r="D100" s="66"/>
      <c r="E100" s="66"/>
      <c r="F100" s="66"/>
      <c r="G100" s="67"/>
      <c r="H100" s="67"/>
      <c r="I100" s="67"/>
      <c r="J100" s="67"/>
      <c r="K100" s="67"/>
      <c r="L100" s="113" t="s">
        <v>375</v>
      </c>
      <c r="M100" s="47"/>
    </row>
    <row r="101" spans="1:13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1:13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3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</row>
    <row r="104" spans="1:13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</row>
    <row r="105" spans="1:13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</row>
    <row r="106" spans="1:13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</row>
  </sheetData>
  <mergeCells count="65">
    <mergeCell ref="A5:L5"/>
    <mergeCell ref="B9:D9"/>
    <mergeCell ref="I9:L9"/>
    <mergeCell ref="E9:H9"/>
    <mergeCell ref="D7:G7"/>
    <mergeCell ref="A7:C7"/>
    <mergeCell ref="A1:L1"/>
    <mergeCell ref="B3:C3"/>
    <mergeCell ref="E3:F3"/>
    <mergeCell ref="G3:H3"/>
    <mergeCell ref="I3:J3"/>
    <mergeCell ref="F10:G10"/>
    <mergeCell ref="H10:J10"/>
    <mergeCell ref="B10:D10"/>
    <mergeCell ref="A89:L95"/>
    <mergeCell ref="A83:C83"/>
    <mergeCell ref="A14:B14"/>
    <mergeCell ref="B19:E19"/>
    <mergeCell ref="C14:D14"/>
    <mergeCell ref="C16:D16"/>
    <mergeCell ref="A87:L87"/>
    <mergeCell ref="A29:L29"/>
    <mergeCell ref="A35:B35"/>
    <mergeCell ref="A39:L39"/>
    <mergeCell ref="A73:L79"/>
    <mergeCell ref="A81:B81"/>
    <mergeCell ref="D61:G61"/>
    <mergeCell ref="A72:C72"/>
    <mergeCell ref="B59:D60"/>
    <mergeCell ref="C68:E68"/>
    <mergeCell ref="G68:I68"/>
    <mergeCell ref="A68:B68"/>
    <mergeCell ref="D70:E70"/>
    <mergeCell ref="A12:L12"/>
    <mergeCell ref="B23:E23"/>
    <mergeCell ref="A49:C49"/>
    <mergeCell ref="E56:I57"/>
    <mergeCell ref="A38:L38"/>
    <mergeCell ref="A51:B51"/>
    <mergeCell ref="A53:C53"/>
    <mergeCell ref="D40:F40"/>
    <mergeCell ref="C43:D43"/>
    <mergeCell ref="G43:K43"/>
    <mergeCell ref="A47:D47"/>
    <mergeCell ref="C35:E35"/>
    <mergeCell ref="A16:B16"/>
    <mergeCell ref="A17:L17"/>
    <mergeCell ref="C27:E27"/>
    <mergeCell ref="A27:B27"/>
    <mergeCell ref="B21:E21"/>
    <mergeCell ref="H35:J35"/>
    <mergeCell ref="F35:G35"/>
    <mergeCell ref="F65:G65"/>
    <mergeCell ref="A61:C61"/>
    <mergeCell ref="I65:J65"/>
    <mergeCell ref="A40:C40"/>
    <mergeCell ref="A43:B43"/>
    <mergeCell ref="I61:K61"/>
    <mergeCell ref="B31:F31"/>
    <mergeCell ref="A25:B25"/>
    <mergeCell ref="C25:E25"/>
    <mergeCell ref="B22:E22"/>
    <mergeCell ref="E59:I60"/>
    <mergeCell ref="B56:D57"/>
    <mergeCell ref="B65:D65"/>
  </mergeCells>
  <phoneticPr fontId="5" type="noConversion"/>
  <dataValidations count="32">
    <dataValidation type="list" showInputMessage="1" showErrorMessage="1" error="Please select a valid Failure Mode from the dropdown." sqref="C27:E27">
      <formula1>INDIRECT(SUBSTITUTE(B23," ",""))</formula1>
    </dataValidation>
    <dataValidation type="list" showInputMessage="1" showErrorMessage="1" error="Please select a valid Item from the dropdown." sqref="G20:J20">
      <formula1>INDIRECT(SUBSTITUTE(B20," ",""))</formula1>
    </dataValidation>
    <dataValidation type="list" showInputMessage="1" showErrorMessage="1" error="Please select a valid Item from the dropdown." sqref="B21:E21">
      <formula1>INDIRECT(SUBSTITUTE(B19," ",""))</formula1>
    </dataValidation>
    <dataValidation type="list" showInputMessage="1" showErrorMessage="1" error="Please select a valid Component from the dropdown." sqref="B23:E23">
      <formula1>INDIRECT(SUBSTITUTE(B21," ",""))</formula1>
    </dataValidation>
    <dataValidation type="list" showInputMessage="1" showErrorMessage="1" error="Please select depth as Feet or Meters." sqref="D45">
      <formula1>"Feet, Meters"</formula1>
    </dataValidation>
    <dataValidation type="whole" showInputMessage="1" showErrorMessage="1" error="Please enter Water Depth between 0 and 20,000." sqref="C45">
      <formula1>0</formula1>
      <formula2>20000</formula2>
    </dataValidation>
    <dataValidation type="date" allowBlank="1" showInputMessage="1" showErrorMessage="1" error="Please enter a valid date." sqref="C68 I65:J65">
      <formula1>40179</formula1>
      <formula2>47484</formula2>
    </dataValidation>
    <dataValidation type="list" showInputMessage="1" showErrorMessage="1" error="Please select Y or N from dropdown." sqref="B85 D83 E65 C81">
      <formula1>"Y, N"</formula1>
    </dataValidation>
    <dataValidation type="list" allowBlank="1" showInputMessage="1" showErrorMessage="1" error="Please select temperature as F or C." sqref="D51">
      <formula1>"f, c"</formula1>
    </dataValidation>
    <dataValidation type="list" showInputMessage="1" showErrorMessage="1" error="Please select pressure as psi, bar or MPa." sqref="E49">
      <formula1>"psi, bar, Mpa"</formula1>
    </dataValidation>
    <dataValidation type="list" showInputMessage="1" showErrorMessage="1" error="Please select a valid Subunit from the dropdown." sqref="B19:E20">
      <formula1>Subunit</formula1>
    </dataValidation>
    <dataValidation type="list" showInputMessage="1" showErrorMessage="1" error="Please select a valid response from the dropdown." sqref="C15:D15 C14:D14">
      <formula1>"Subsea, Surface"</formula1>
    </dataValidation>
    <dataValidation type="list" showInputMessage="1" showErrorMessage="1" error="Please select a valid Region from dropdown." sqref="C43:D43">
      <formula1>Continent</formula1>
    </dataValidation>
    <dataValidation type="list" showInputMessage="1" showErrorMessage="1" error="Please select a valid Country from dropdown." sqref="G43:K43">
      <formula1>INDIRECT(SUBSTITUTE($C$43," ",""))</formula1>
    </dataValidation>
    <dataValidation type="whole" allowBlank="1" showInputMessage="1" showErrorMessage="1" error="Please enter temperature between -40 and 130." sqref="E47">
      <formula1>-40</formula1>
      <formula2>130</formula2>
    </dataValidation>
    <dataValidation type="whole" allowBlank="1" showInputMessage="1" showErrorMessage="1" error="Please enter pressure between 0 and 30,000." sqref="D49">
      <formula1>0</formula1>
      <formula2>30000</formula2>
    </dataValidation>
    <dataValidation type="list" showInputMessage="1" showErrorMessage="1" error="Please select temperature as F or C." sqref="F47">
      <formula1>"f, c"</formula1>
    </dataValidation>
    <dataValidation type="whole" allowBlank="1" showInputMessage="1" showErrorMessage="1" error="Please enter temperature between -20 and 400." sqref="C51">
      <formula1>-20</formula1>
      <formula2>400</formula2>
    </dataValidation>
    <dataValidation type="whole" allowBlank="1" showInputMessage="1" showErrorMessage="1" error="Please enter pressure between 0 and 15,000." sqref="D53">
      <formula1>0</formula1>
      <formula2>15000</formula2>
    </dataValidation>
    <dataValidation type="list" showInputMessage="1" showErrorMessage="1" error="Please select valid Water Based Mud Composition from dropdown." sqref="E59:I60">
      <formula1>INDIRECT(SUBSTITUTE($E$56," ",""))</formula1>
    </dataValidation>
    <dataValidation type="whole" allowBlank="1" showInputMessage="1" showErrorMessage="1" error="Please enter concentration between 0 to 12%." sqref="C63">
      <formula1>0</formula1>
      <formula2>12</formula2>
    </dataValidation>
    <dataValidation type="whole" allowBlank="1" showInputMessage="1" showErrorMessage="1" error="Please enter Glycol between 0 to 100%." sqref="F63">
      <formula1>0</formula1>
      <formula2>100</formula2>
    </dataValidation>
    <dataValidation type="list" showInputMessage="1" showErrorMessage="1" error="Please select a valid Size from the dropdown." sqref="B33">
      <formula1>Size</formula1>
    </dataValidation>
    <dataValidation type="list" showInputMessage="1" showErrorMessage="1" error="Please select a valid Size from the dropdown." sqref="D33">
      <formula1>Size_Fraction</formula1>
    </dataValidation>
    <dataValidation type="list" showInputMessage="1" showErrorMessage="1" error="Please select a valid Pressure Rating from the dropdown." sqref="I33">
      <formula1>Pressure_Rating</formula1>
    </dataValidation>
    <dataValidation showInputMessage="1" showErrorMessage="1" error="Please select a valid Item from the dropdown." sqref="G21:J21"/>
    <dataValidation type="textLength" operator="lessThanOrEqual" allowBlank="1" showInputMessage="1" showErrorMessage="1" sqref="B4:C4 E4:F4 I4:J4">
      <formula1>50</formula1>
    </dataValidation>
    <dataValidation showInputMessage="1" showErrorMessage="1" error="Please select a valid response from the dropdown." sqref="G68:I68"/>
    <dataValidation operator="lessThanOrEqual" allowBlank="1" showInputMessage="1" showErrorMessage="1" sqref="B3:C3 E3:F3 I3:J3"/>
    <dataValidation type="list" showInputMessage="1" showErrorMessage="1" error="Please select a valid failure location from dropdown." sqref="D70:E70">
      <formula1>"In Operation, Between Wells"</formula1>
    </dataValidation>
    <dataValidation type="list" showInputMessage="1" showErrorMessage="1" error="Please select valid Fluid Composition from dropdown." sqref="E56:I57">
      <formula1>INDIRECT(SUBSTITUTE(#REF!," ",""))</formula1>
    </dataValidation>
    <dataValidation type="list" showInputMessage="1" showErrorMessage="1" error="Please select a valid corrective action from dropdown." sqref="C86:D86">
      <formula1>RootCause</formula1>
    </dataValidation>
  </dataValidations>
  <pageMargins left="0.7" right="0.55208223972003501" top="0.75" bottom="0.75" header="0.3" footer="0.3"/>
  <pageSetup scale="83" orientation="portrait" r:id="rId1"/>
  <headerFooter>
    <oddHeader>&amp;C&amp;"-,Bold"&amp;18Failure Data Reporting</oddHeader>
    <oddFooter>&amp;RPage &amp;P of &amp;N</oddFooter>
  </headerFooter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A1:L107"/>
  <sheetViews>
    <sheetView zoomScale="80" zoomScaleNormal="80" workbookViewId="0">
      <selection activeCell="G21" sqref="G21"/>
    </sheetView>
  </sheetViews>
  <sheetFormatPr defaultColWidth="2.7109375" defaultRowHeight="15" x14ac:dyDescent="0.25"/>
  <cols>
    <col min="1" max="1" width="3.42578125" style="5" bestFit="1" customWidth="1"/>
    <col min="2" max="2" width="7" style="5" bestFit="1" customWidth="1"/>
    <col min="3" max="3" width="2.7109375" style="5"/>
    <col min="4" max="4" width="8.7109375" style="5" bestFit="1" customWidth="1"/>
    <col min="5" max="5" width="2.7109375" style="5"/>
    <col min="6" max="6" width="19.5703125" style="5" bestFit="1" customWidth="1"/>
    <col min="7" max="7" width="34.85546875" style="5" bestFit="1" customWidth="1"/>
    <col min="8" max="8" width="19.85546875" style="5" bestFit="1" customWidth="1"/>
    <col min="9" max="9" width="28.85546875" style="5" bestFit="1" customWidth="1"/>
    <col min="10" max="10" width="20.85546875" style="5" bestFit="1" customWidth="1"/>
    <col min="11" max="11" width="51.7109375" style="5" bestFit="1" customWidth="1"/>
  </cols>
  <sheetData>
    <row r="1" spans="1:12" ht="14.45" x14ac:dyDescent="0.35">
      <c r="A1" s="265" t="s">
        <v>19</v>
      </c>
      <c r="B1" s="265"/>
      <c r="C1" s="37"/>
      <c r="D1" s="7" t="s">
        <v>20</v>
      </c>
      <c r="E1" s="37"/>
      <c r="F1" s="2" t="s">
        <v>15</v>
      </c>
      <c r="G1" s="2" t="s">
        <v>220</v>
      </c>
      <c r="H1" s="4"/>
      <c r="I1" s="4"/>
      <c r="J1" s="4"/>
      <c r="K1" s="4"/>
    </row>
    <row r="2" spans="1:12" ht="14.45" x14ac:dyDescent="0.35">
      <c r="A2" s="8"/>
      <c r="B2" s="120"/>
      <c r="C2" s="39"/>
      <c r="D2" s="6"/>
      <c r="E2" s="4"/>
      <c r="F2" s="3"/>
      <c r="G2" s="2" t="s">
        <v>17</v>
      </c>
      <c r="H2" s="2" t="s">
        <v>147</v>
      </c>
      <c r="I2" s="2" t="s">
        <v>21</v>
      </c>
      <c r="J2" s="2" t="s">
        <v>135</v>
      </c>
      <c r="K2" s="2" t="s">
        <v>16</v>
      </c>
    </row>
    <row r="3" spans="1:12" ht="14.45" x14ac:dyDescent="0.35">
      <c r="A3" s="82">
        <v>0</v>
      </c>
      <c r="B3" s="121" t="s">
        <v>389</v>
      </c>
      <c r="C3" s="39"/>
      <c r="D3" s="83">
        <v>0</v>
      </c>
      <c r="E3" s="84"/>
      <c r="F3" s="85" t="s">
        <v>17</v>
      </c>
      <c r="G3" s="85"/>
      <c r="H3" s="85"/>
      <c r="I3" s="85"/>
      <c r="J3" s="85"/>
      <c r="K3" s="85"/>
      <c r="L3" s="81"/>
    </row>
    <row r="4" spans="1:12" ht="14.45" x14ac:dyDescent="0.35">
      <c r="A4" s="82">
        <v>1</v>
      </c>
      <c r="B4" s="121" t="s">
        <v>390</v>
      </c>
      <c r="C4" s="39"/>
      <c r="D4" s="83">
        <v>500</v>
      </c>
      <c r="E4" s="84"/>
      <c r="F4" s="85" t="s">
        <v>21</v>
      </c>
      <c r="G4" s="85" t="s">
        <v>148</v>
      </c>
      <c r="H4" s="85" t="s">
        <v>436</v>
      </c>
      <c r="I4" s="85" t="s">
        <v>78</v>
      </c>
      <c r="J4" s="85" t="s">
        <v>101</v>
      </c>
      <c r="K4" s="85" t="s">
        <v>128</v>
      </c>
      <c r="L4" s="81"/>
    </row>
    <row r="5" spans="1:12" ht="14.45" x14ac:dyDescent="0.35">
      <c r="A5" s="82">
        <v>2</v>
      </c>
      <c r="B5" s="121" t="s">
        <v>391</v>
      </c>
      <c r="C5" s="39"/>
      <c r="D5" s="83">
        <v>1000</v>
      </c>
      <c r="E5" s="84"/>
      <c r="F5" s="85" t="s">
        <v>232</v>
      </c>
      <c r="G5" s="85" t="s">
        <v>149</v>
      </c>
      <c r="H5" s="85" t="s">
        <v>437</v>
      </c>
      <c r="I5" s="85" t="s">
        <v>71</v>
      </c>
      <c r="J5" s="85" t="s">
        <v>88</v>
      </c>
      <c r="K5" s="85" t="s">
        <v>118</v>
      </c>
      <c r="L5" s="81"/>
    </row>
    <row r="6" spans="1:12" ht="14.45" x14ac:dyDescent="0.35">
      <c r="A6" s="82">
        <v>3</v>
      </c>
      <c r="B6" s="121" t="s">
        <v>392</v>
      </c>
      <c r="C6" s="39"/>
      <c r="D6" s="83">
        <v>1500</v>
      </c>
      <c r="E6" s="84"/>
      <c r="F6" s="85" t="s">
        <v>147</v>
      </c>
      <c r="G6" s="85" t="s">
        <v>150</v>
      </c>
      <c r="H6" s="85" t="s">
        <v>438</v>
      </c>
      <c r="I6" s="85" t="s">
        <v>66</v>
      </c>
      <c r="J6" s="85" t="s">
        <v>105</v>
      </c>
      <c r="K6" s="85" t="s">
        <v>126</v>
      </c>
      <c r="L6" s="81"/>
    </row>
    <row r="7" spans="1:12" ht="14.45" x14ac:dyDescent="0.35">
      <c r="A7" s="82">
        <v>4</v>
      </c>
      <c r="B7" s="121" t="s">
        <v>393</v>
      </c>
      <c r="C7" s="39"/>
      <c r="D7" s="83">
        <v>2000</v>
      </c>
      <c r="E7" s="84"/>
      <c r="F7" s="85" t="s">
        <v>16</v>
      </c>
      <c r="G7" s="85" t="s">
        <v>151</v>
      </c>
      <c r="H7" s="85" t="s">
        <v>56</v>
      </c>
      <c r="I7" s="85" t="s">
        <v>68</v>
      </c>
      <c r="J7" s="85" t="s">
        <v>98</v>
      </c>
      <c r="K7" s="85" t="s">
        <v>130</v>
      </c>
      <c r="L7" s="81"/>
    </row>
    <row r="8" spans="1:12" ht="14.45" x14ac:dyDescent="0.35">
      <c r="A8" s="82">
        <v>5</v>
      </c>
      <c r="B8" s="121" t="s">
        <v>394</v>
      </c>
      <c r="C8" s="81"/>
      <c r="D8" s="83">
        <v>2500</v>
      </c>
      <c r="E8" s="84"/>
      <c r="F8" s="81"/>
      <c r="G8" s="85" t="s">
        <v>152</v>
      </c>
      <c r="H8" s="85" t="s">
        <v>134</v>
      </c>
      <c r="I8" s="85" t="s">
        <v>61</v>
      </c>
      <c r="J8" s="85" t="s">
        <v>106</v>
      </c>
      <c r="K8" s="85" t="s">
        <v>167</v>
      </c>
      <c r="L8" s="81"/>
    </row>
    <row r="9" spans="1:12" ht="14.45" x14ac:dyDescent="0.35">
      <c r="A9" s="82">
        <v>6</v>
      </c>
      <c r="B9" s="121" t="s">
        <v>395</v>
      </c>
      <c r="C9" s="81"/>
      <c r="D9" s="83">
        <v>3000</v>
      </c>
      <c r="E9" s="84"/>
      <c r="F9" s="81"/>
      <c r="G9" s="85" t="s">
        <v>153</v>
      </c>
      <c r="H9" s="85" t="s">
        <v>221</v>
      </c>
      <c r="I9" s="85" t="s">
        <v>64</v>
      </c>
      <c r="J9" s="85" t="s">
        <v>90</v>
      </c>
      <c r="K9" s="85" t="s">
        <v>115</v>
      </c>
      <c r="L9" s="81"/>
    </row>
    <row r="10" spans="1:12" ht="14.45" x14ac:dyDescent="0.35">
      <c r="A10" s="82">
        <v>7</v>
      </c>
      <c r="B10" s="121" t="s">
        <v>396</v>
      </c>
      <c r="C10" s="81"/>
      <c r="D10" s="83">
        <v>3500</v>
      </c>
      <c r="E10" s="84"/>
      <c r="F10" s="81"/>
      <c r="G10" s="85" t="s">
        <v>154</v>
      </c>
      <c r="H10" s="85" t="s">
        <v>223</v>
      </c>
      <c r="I10" s="85" t="s">
        <v>87</v>
      </c>
      <c r="J10" s="85" t="s">
        <v>104</v>
      </c>
      <c r="K10" s="85" t="s">
        <v>111</v>
      </c>
      <c r="L10" s="81"/>
    </row>
    <row r="11" spans="1:12" ht="14.45" x14ac:dyDescent="0.35">
      <c r="A11" s="82">
        <v>8</v>
      </c>
      <c r="B11" s="121" t="s">
        <v>397</v>
      </c>
      <c r="C11" s="81"/>
      <c r="D11" s="83">
        <v>4000</v>
      </c>
      <c r="E11" s="84"/>
      <c r="F11" s="81"/>
      <c r="G11" s="85" t="s">
        <v>22</v>
      </c>
      <c r="H11" s="85" t="s">
        <v>224</v>
      </c>
      <c r="I11" s="85" t="s">
        <v>160</v>
      </c>
      <c r="J11" s="85" t="s">
        <v>92</v>
      </c>
      <c r="K11" s="85" t="s">
        <v>110</v>
      </c>
      <c r="L11" s="81"/>
    </row>
    <row r="12" spans="1:12" ht="14.45" x14ac:dyDescent="0.35">
      <c r="A12" s="82">
        <v>9</v>
      </c>
      <c r="B12" s="121" t="s">
        <v>398</v>
      </c>
      <c r="C12" s="81"/>
      <c r="D12" s="83">
        <v>4500</v>
      </c>
      <c r="E12" s="84"/>
      <c r="F12" s="81"/>
      <c r="G12" s="85" t="s">
        <v>36</v>
      </c>
      <c r="H12" s="85" t="s">
        <v>225</v>
      </c>
      <c r="I12" s="85" t="s">
        <v>161</v>
      </c>
      <c r="J12" s="85" t="s">
        <v>91</v>
      </c>
      <c r="K12" s="85" t="s">
        <v>120</v>
      </c>
      <c r="L12" s="81"/>
    </row>
    <row r="13" spans="1:12" ht="14.45" x14ac:dyDescent="0.35">
      <c r="A13" s="82">
        <v>10</v>
      </c>
      <c r="B13" s="121" t="s">
        <v>399</v>
      </c>
      <c r="C13" s="81"/>
      <c r="D13" s="83">
        <v>5000</v>
      </c>
      <c r="E13" s="84"/>
      <c r="F13" s="81"/>
      <c r="G13" s="85" t="s">
        <v>44</v>
      </c>
      <c r="H13" s="85" t="s">
        <v>226</v>
      </c>
      <c r="I13" s="85" t="s">
        <v>162</v>
      </c>
      <c r="J13" s="85" t="s">
        <v>93</v>
      </c>
      <c r="K13" s="85" t="s">
        <v>116</v>
      </c>
      <c r="L13" s="81"/>
    </row>
    <row r="14" spans="1:12" ht="14.45" x14ac:dyDescent="0.35">
      <c r="A14" s="82">
        <v>11</v>
      </c>
      <c r="B14" s="121" t="s">
        <v>400</v>
      </c>
      <c r="C14" s="81"/>
      <c r="D14" s="83">
        <v>5500</v>
      </c>
      <c r="E14" s="84"/>
      <c r="F14" s="81"/>
      <c r="G14" s="85" t="s">
        <v>41</v>
      </c>
      <c r="H14" s="85" t="s">
        <v>227</v>
      </c>
      <c r="I14" s="85" t="s">
        <v>163</v>
      </c>
      <c r="J14" s="85" t="s">
        <v>96</v>
      </c>
      <c r="K14" s="85" t="s">
        <v>129</v>
      </c>
      <c r="L14" s="81"/>
    </row>
    <row r="15" spans="1:12" ht="14.45" x14ac:dyDescent="0.35">
      <c r="A15" s="82">
        <v>12</v>
      </c>
      <c r="B15" s="121" t="s">
        <v>401</v>
      </c>
      <c r="C15" s="81"/>
      <c r="D15" s="83">
        <v>6000</v>
      </c>
      <c r="E15" s="84"/>
      <c r="F15" s="81"/>
      <c r="G15" s="85" t="s">
        <v>52</v>
      </c>
      <c r="H15" s="85" t="s">
        <v>228</v>
      </c>
      <c r="I15" s="85" t="s">
        <v>164</v>
      </c>
      <c r="J15" s="85" t="s">
        <v>97</v>
      </c>
      <c r="K15" s="85" t="s">
        <v>108</v>
      </c>
      <c r="L15" s="81"/>
    </row>
    <row r="16" spans="1:12" ht="14.45" x14ac:dyDescent="0.35">
      <c r="A16" s="82">
        <v>13</v>
      </c>
      <c r="B16" s="121" t="s">
        <v>402</v>
      </c>
      <c r="C16" s="81"/>
      <c r="D16" s="83">
        <v>6500</v>
      </c>
      <c r="E16" s="84"/>
      <c r="F16" s="81"/>
      <c r="G16" s="85" t="s">
        <v>38</v>
      </c>
      <c r="H16" s="85" t="s">
        <v>229</v>
      </c>
      <c r="I16" s="85" t="s">
        <v>77</v>
      </c>
      <c r="J16" s="85" t="s">
        <v>102</v>
      </c>
      <c r="K16" s="85" t="s">
        <v>119</v>
      </c>
      <c r="L16" s="81"/>
    </row>
    <row r="17" spans="1:12" ht="14.45" x14ac:dyDescent="0.35">
      <c r="A17" s="82">
        <v>14</v>
      </c>
      <c r="B17" s="121" t="s">
        <v>403</v>
      </c>
      <c r="C17" s="81"/>
      <c r="D17" s="83">
        <v>7000</v>
      </c>
      <c r="E17" s="84"/>
      <c r="F17" s="81"/>
      <c r="G17" s="85" t="s">
        <v>47</v>
      </c>
      <c r="H17" s="86"/>
      <c r="I17" s="85" t="s">
        <v>83</v>
      </c>
      <c r="J17" s="85" t="s">
        <v>89</v>
      </c>
      <c r="K17" s="85" t="s">
        <v>124</v>
      </c>
      <c r="L17" s="81"/>
    </row>
    <row r="18" spans="1:12" ht="14.45" x14ac:dyDescent="0.35">
      <c r="A18" s="82">
        <v>15</v>
      </c>
      <c r="B18" s="88"/>
      <c r="C18" s="81"/>
      <c r="D18" s="83">
        <v>7500</v>
      </c>
      <c r="E18" s="84"/>
      <c r="F18" s="81"/>
      <c r="G18" s="85" t="s">
        <v>37</v>
      </c>
      <c r="H18" s="86"/>
      <c r="I18" s="85" t="s">
        <v>58</v>
      </c>
      <c r="J18" s="85" t="s">
        <v>107</v>
      </c>
      <c r="K18" s="85" t="s">
        <v>112</v>
      </c>
      <c r="L18" s="81"/>
    </row>
    <row r="19" spans="1:12" ht="14.45" x14ac:dyDescent="0.35">
      <c r="A19" s="82">
        <v>16</v>
      </c>
      <c r="B19" s="81"/>
      <c r="C19" s="81"/>
      <c r="D19" s="83">
        <v>10000</v>
      </c>
      <c r="E19" s="84"/>
      <c r="F19" s="81"/>
      <c r="G19" s="85" t="s">
        <v>27</v>
      </c>
      <c r="H19" s="87"/>
      <c r="I19" s="85" t="s">
        <v>84</v>
      </c>
      <c r="J19" s="85" t="s">
        <v>100</v>
      </c>
      <c r="K19" s="85" t="s">
        <v>113</v>
      </c>
      <c r="L19" s="81"/>
    </row>
    <row r="20" spans="1:12" ht="14.45" x14ac:dyDescent="0.35">
      <c r="A20" s="82">
        <v>17</v>
      </c>
      <c r="B20" s="81"/>
      <c r="C20" s="81"/>
      <c r="D20" s="83">
        <v>12500</v>
      </c>
      <c r="E20" s="84"/>
      <c r="F20" s="81"/>
      <c r="G20" s="85" t="s">
        <v>40</v>
      </c>
      <c r="H20" s="86"/>
      <c r="I20" s="85" t="s">
        <v>76</v>
      </c>
      <c r="J20" s="85" t="s">
        <v>94</v>
      </c>
      <c r="K20" s="85" t="s">
        <v>133</v>
      </c>
      <c r="L20" s="81"/>
    </row>
    <row r="21" spans="1:12" ht="14.45" x14ac:dyDescent="0.35">
      <c r="A21" s="82">
        <v>18</v>
      </c>
      <c r="B21" s="81"/>
      <c r="C21" s="81"/>
      <c r="D21" s="83">
        <v>15000</v>
      </c>
      <c r="E21" s="84"/>
      <c r="F21" s="81"/>
      <c r="G21" s="85" t="s">
        <v>26</v>
      </c>
      <c r="H21" s="86"/>
      <c r="I21" s="85" t="s">
        <v>165</v>
      </c>
      <c r="J21" s="85" t="s">
        <v>99</v>
      </c>
      <c r="K21" s="85" t="s">
        <v>123</v>
      </c>
      <c r="L21" s="81"/>
    </row>
    <row r="22" spans="1:12" ht="14.45" x14ac:dyDescent="0.35">
      <c r="A22" s="82">
        <v>19</v>
      </c>
      <c r="B22" s="81"/>
      <c r="C22" s="81"/>
      <c r="D22" s="83">
        <v>16500</v>
      </c>
      <c r="E22" s="84"/>
      <c r="F22" s="81"/>
      <c r="G22" s="85" t="s">
        <v>39</v>
      </c>
      <c r="H22" s="86"/>
      <c r="I22" s="85" t="s">
        <v>166</v>
      </c>
      <c r="J22" s="85" t="s">
        <v>103</v>
      </c>
      <c r="K22" s="85" t="s">
        <v>127</v>
      </c>
      <c r="L22" s="81"/>
    </row>
    <row r="23" spans="1:12" ht="14.45" x14ac:dyDescent="0.35">
      <c r="A23" s="82">
        <v>20</v>
      </c>
      <c r="B23" s="81"/>
      <c r="C23" s="81"/>
      <c r="D23" s="83">
        <v>17500</v>
      </c>
      <c r="E23" s="84"/>
      <c r="F23" s="81"/>
      <c r="G23" s="85" t="s">
        <v>46</v>
      </c>
      <c r="H23" s="86"/>
      <c r="I23" s="85" t="s">
        <v>74</v>
      </c>
      <c r="J23" s="85" t="s">
        <v>95</v>
      </c>
      <c r="K23" s="85" t="s">
        <v>117</v>
      </c>
      <c r="L23" s="81"/>
    </row>
    <row r="24" spans="1:12" ht="14.45" x14ac:dyDescent="0.35">
      <c r="A24" s="82">
        <v>21</v>
      </c>
      <c r="B24" s="81"/>
      <c r="C24" s="81"/>
      <c r="D24" s="83">
        <v>20000</v>
      </c>
      <c r="E24" s="84"/>
      <c r="F24" s="81"/>
      <c r="G24" s="85" t="s">
        <v>50</v>
      </c>
      <c r="H24" s="86"/>
      <c r="I24" s="85" t="s">
        <v>72</v>
      </c>
      <c r="J24" s="86"/>
      <c r="K24" s="85" t="s">
        <v>155</v>
      </c>
      <c r="L24" s="81"/>
    </row>
    <row r="25" spans="1:12" ht="14.45" x14ac:dyDescent="0.35">
      <c r="A25" s="82">
        <v>22</v>
      </c>
      <c r="B25" s="81"/>
      <c r="C25" s="81"/>
      <c r="D25" s="83">
        <v>22500</v>
      </c>
      <c r="E25" s="84"/>
      <c r="F25" s="81"/>
      <c r="G25" s="85" t="s">
        <v>29</v>
      </c>
      <c r="H25" s="86"/>
      <c r="I25" s="85" t="s">
        <v>59</v>
      </c>
      <c r="J25" s="86"/>
      <c r="K25" s="85" t="s">
        <v>156</v>
      </c>
      <c r="L25" s="81"/>
    </row>
    <row r="26" spans="1:12" ht="14.45" x14ac:dyDescent="0.35">
      <c r="A26" s="82">
        <v>23</v>
      </c>
      <c r="B26" s="81"/>
      <c r="C26" s="81"/>
      <c r="D26" s="83">
        <v>25000</v>
      </c>
      <c r="E26" s="84"/>
      <c r="F26" s="81"/>
      <c r="G26" s="85" t="s">
        <v>48</v>
      </c>
      <c r="H26" s="86"/>
      <c r="I26" s="85" t="s">
        <v>81</v>
      </c>
      <c r="J26" s="86"/>
      <c r="K26" s="85" t="s">
        <v>157</v>
      </c>
      <c r="L26" s="81"/>
    </row>
    <row r="27" spans="1:12" ht="14.45" x14ac:dyDescent="0.35">
      <c r="A27" s="82">
        <v>24</v>
      </c>
      <c r="B27" s="81"/>
      <c r="C27" s="81"/>
      <c r="D27" s="83">
        <v>30000</v>
      </c>
      <c r="E27" s="84"/>
      <c r="F27" s="81"/>
      <c r="G27" s="85" t="s">
        <v>24</v>
      </c>
      <c r="H27" s="86"/>
      <c r="I27" s="85" t="s">
        <v>75</v>
      </c>
      <c r="J27" s="86"/>
      <c r="K27" s="85" t="s">
        <v>114</v>
      </c>
      <c r="L27" s="81"/>
    </row>
    <row r="28" spans="1:12" ht="14.45" x14ac:dyDescent="0.35">
      <c r="A28" s="82">
        <v>25</v>
      </c>
      <c r="B28" s="81"/>
      <c r="C28" s="81"/>
      <c r="D28" s="83"/>
      <c r="E28" s="84"/>
      <c r="F28" s="81"/>
      <c r="G28" s="85" t="s">
        <v>32</v>
      </c>
      <c r="H28" s="86"/>
      <c r="I28" s="85" t="s">
        <v>65</v>
      </c>
      <c r="J28" s="86"/>
      <c r="K28" s="85" t="s">
        <v>122</v>
      </c>
      <c r="L28" s="81"/>
    </row>
    <row r="29" spans="1:12" x14ac:dyDescent="0.25">
      <c r="A29" s="82">
        <v>26</v>
      </c>
      <c r="B29" s="81"/>
      <c r="C29" s="81"/>
      <c r="D29" s="81"/>
      <c r="E29" s="81"/>
      <c r="F29" s="81"/>
      <c r="G29" s="85" t="s">
        <v>53</v>
      </c>
      <c r="H29" s="86"/>
      <c r="I29" s="85" t="s">
        <v>63</v>
      </c>
      <c r="J29" s="86"/>
      <c r="K29" s="85" t="s">
        <v>131</v>
      </c>
      <c r="L29" s="81"/>
    </row>
    <row r="30" spans="1:12" x14ac:dyDescent="0.25">
      <c r="A30" s="82">
        <v>27</v>
      </c>
      <c r="B30" s="81"/>
      <c r="C30" s="81"/>
      <c r="D30" s="81"/>
      <c r="E30" s="81"/>
      <c r="F30" s="81"/>
      <c r="G30" s="85" t="s">
        <v>33</v>
      </c>
      <c r="H30" s="86"/>
      <c r="I30" s="85" t="s">
        <v>57</v>
      </c>
      <c r="J30" s="86"/>
      <c r="K30" s="85" t="s">
        <v>125</v>
      </c>
      <c r="L30" s="81"/>
    </row>
    <row r="31" spans="1:12" x14ac:dyDescent="0.25">
      <c r="A31" s="82">
        <v>28</v>
      </c>
      <c r="B31" s="81"/>
      <c r="C31" s="81"/>
      <c r="D31" s="81"/>
      <c r="E31" s="81"/>
      <c r="F31" s="81"/>
      <c r="G31" s="85" t="s">
        <v>55</v>
      </c>
      <c r="H31" s="86"/>
      <c r="I31" s="85" t="s">
        <v>82</v>
      </c>
      <c r="J31" s="86"/>
      <c r="K31" s="85" t="s">
        <v>121</v>
      </c>
      <c r="L31" s="81"/>
    </row>
    <row r="32" spans="1:12" x14ac:dyDescent="0.25">
      <c r="A32" s="82">
        <v>29</v>
      </c>
      <c r="B32" s="81"/>
      <c r="C32" s="81"/>
      <c r="D32" s="81"/>
      <c r="E32" s="81"/>
      <c r="F32" s="81"/>
      <c r="G32" s="85" t="s">
        <v>31</v>
      </c>
      <c r="H32" s="86"/>
      <c r="I32" s="85" t="s">
        <v>67</v>
      </c>
      <c r="J32" s="86"/>
      <c r="K32" s="85" t="s">
        <v>109</v>
      </c>
      <c r="L32" s="81"/>
    </row>
    <row r="33" spans="1:12" x14ac:dyDescent="0.25">
      <c r="A33" s="82">
        <v>30</v>
      </c>
      <c r="B33" s="81"/>
      <c r="C33" s="81"/>
      <c r="D33" s="81"/>
      <c r="E33" s="81"/>
      <c r="F33" s="81"/>
      <c r="G33" s="85" t="s">
        <v>35</v>
      </c>
      <c r="H33" s="86"/>
      <c r="I33" s="85" t="s">
        <v>60</v>
      </c>
      <c r="J33" s="86"/>
      <c r="K33" s="85" t="s">
        <v>132</v>
      </c>
      <c r="L33" s="81"/>
    </row>
    <row r="34" spans="1:12" x14ac:dyDescent="0.25">
      <c r="A34" s="82">
        <v>31</v>
      </c>
      <c r="B34" s="81"/>
      <c r="C34" s="81"/>
      <c r="D34" s="81"/>
      <c r="E34" s="81"/>
      <c r="F34" s="81"/>
      <c r="G34" s="85" t="s">
        <v>43</v>
      </c>
      <c r="H34" s="86"/>
      <c r="I34" s="85" t="s">
        <v>73</v>
      </c>
      <c r="J34" s="86"/>
      <c r="K34" s="85" t="s">
        <v>158</v>
      </c>
      <c r="L34" s="81"/>
    </row>
    <row r="35" spans="1:12" x14ac:dyDescent="0.25">
      <c r="A35" s="82">
        <v>32</v>
      </c>
      <c r="B35" s="81"/>
      <c r="C35" s="81"/>
      <c r="D35" s="81"/>
      <c r="E35" s="81"/>
      <c r="F35" s="81"/>
      <c r="G35" s="85" t="s">
        <v>42</v>
      </c>
      <c r="H35" s="86"/>
      <c r="I35" s="85" t="s">
        <v>85</v>
      </c>
      <c r="J35" s="86"/>
      <c r="K35" s="85" t="s">
        <v>159</v>
      </c>
      <c r="L35" s="81"/>
    </row>
    <row r="36" spans="1:12" x14ac:dyDescent="0.25">
      <c r="A36" s="82">
        <v>33</v>
      </c>
      <c r="B36" s="81"/>
      <c r="C36" s="81"/>
      <c r="D36" s="81"/>
      <c r="E36" s="81"/>
      <c r="F36" s="81"/>
      <c r="G36" s="85" t="s">
        <v>51</v>
      </c>
      <c r="H36" s="86"/>
      <c r="I36" s="85" t="s">
        <v>62</v>
      </c>
      <c r="J36" s="86"/>
      <c r="K36" s="85" t="s">
        <v>222</v>
      </c>
      <c r="L36" s="81"/>
    </row>
    <row r="37" spans="1:12" x14ac:dyDescent="0.25">
      <c r="A37" s="82">
        <v>34</v>
      </c>
      <c r="B37" s="81"/>
      <c r="C37" s="81"/>
      <c r="D37" s="81"/>
      <c r="E37" s="81"/>
      <c r="F37" s="81"/>
      <c r="G37" s="85" t="s">
        <v>49</v>
      </c>
      <c r="H37" s="86"/>
      <c r="I37" s="85" t="s">
        <v>69</v>
      </c>
      <c r="J37" s="86"/>
      <c r="K37" s="85" t="s">
        <v>230</v>
      </c>
      <c r="L37" s="81"/>
    </row>
    <row r="38" spans="1:12" x14ac:dyDescent="0.25">
      <c r="A38" s="82">
        <v>35</v>
      </c>
      <c r="B38" s="81"/>
      <c r="C38" s="81"/>
      <c r="D38" s="81"/>
      <c r="E38" s="81"/>
      <c r="F38" s="81"/>
      <c r="G38" s="85" t="s">
        <v>28</v>
      </c>
      <c r="H38" s="86"/>
      <c r="I38" s="85" t="s">
        <v>86</v>
      </c>
      <c r="J38" s="86"/>
      <c r="K38" s="86"/>
      <c r="L38" s="81"/>
    </row>
    <row r="39" spans="1:12" x14ac:dyDescent="0.25">
      <c r="A39" s="82">
        <v>36</v>
      </c>
      <c r="B39" s="81"/>
      <c r="C39" s="81"/>
      <c r="D39" s="81"/>
      <c r="E39" s="81"/>
      <c r="F39" s="81"/>
      <c r="G39" s="85" t="s">
        <v>34</v>
      </c>
      <c r="H39" s="86"/>
      <c r="I39" s="85" t="s">
        <v>79</v>
      </c>
      <c r="J39" s="86"/>
      <c r="K39" s="86"/>
      <c r="L39" s="81"/>
    </row>
    <row r="40" spans="1:12" x14ac:dyDescent="0.25">
      <c r="A40" s="81"/>
      <c r="B40" s="81"/>
      <c r="C40" s="81"/>
      <c r="D40" s="81"/>
      <c r="E40" s="81"/>
      <c r="F40" s="81"/>
      <c r="G40" s="85" t="s">
        <v>25</v>
      </c>
      <c r="H40" s="86"/>
      <c r="I40" s="85" t="s">
        <v>70</v>
      </c>
      <c r="J40" s="86"/>
      <c r="K40" s="86"/>
      <c r="L40" s="81"/>
    </row>
    <row r="41" spans="1:12" x14ac:dyDescent="0.25">
      <c r="A41" s="81"/>
      <c r="B41" s="81"/>
      <c r="C41" s="81"/>
      <c r="D41" s="81"/>
      <c r="E41" s="81"/>
      <c r="F41" s="81"/>
      <c r="G41" s="85" t="s">
        <v>30</v>
      </c>
      <c r="H41" s="86"/>
      <c r="I41" s="85" t="s">
        <v>80</v>
      </c>
      <c r="J41" s="86"/>
      <c r="K41" s="86"/>
      <c r="L41" s="81"/>
    </row>
    <row r="42" spans="1:12" x14ac:dyDescent="0.25">
      <c r="A42" s="81"/>
      <c r="B42" s="81"/>
      <c r="C42" s="81"/>
      <c r="D42" s="81"/>
      <c r="E42" s="81"/>
      <c r="F42" s="81"/>
      <c r="G42" s="85" t="s">
        <v>45</v>
      </c>
      <c r="H42" s="87"/>
      <c r="I42" s="87"/>
      <c r="J42" s="87"/>
      <c r="K42" s="87"/>
      <c r="L42" s="81"/>
    </row>
    <row r="43" spans="1:12" x14ac:dyDescent="0.25">
      <c r="A43" s="81"/>
      <c r="B43" s="81"/>
      <c r="C43" s="81"/>
      <c r="D43" s="81"/>
      <c r="E43" s="81"/>
      <c r="F43" s="81"/>
      <c r="G43" s="85" t="s">
        <v>23</v>
      </c>
      <c r="H43" s="86"/>
      <c r="I43" s="86"/>
      <c r="J43" s="86"/>
      <c r="K43" s="86"/>
      <c r="L43" s="81"/>
    </row>
    <row r="44" spans="1:12" x14ac:dyDescent="0.25">
      <c r="A44" s="81"/>
      <c r="B44" s="81"/>
      <c r="C44" s="81"/>
      <c r="D44" s="81"/>
      <c r="E44" s="81"/>
      <c r="F44" s="81"/>
      <c r="G44" s="85" t="s">
        <v>54</v>
      </c>
      <c r="H44" s="86"/>
      <c r="I44" s="86"/>
      <c r="J44" s="86"/>
      <c r="K44" s="86"/>
      <c r="L44" s="81"/>
    </row>
    <row r="45" spans="1:12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1:12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1:12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</row>
    <row r="48" spans="1:12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1:12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</row>
    <row r="50" spans="1:12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</row>
    <row r="51" spans="1:12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</row>
    <row r="52" spans="1:12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spans="1:12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12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</row>
    <row r="55" spans="1:12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</row>
    <row r="56" spans="1:12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</row>
    <row r="57" spans="1:12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</row>
    <row r="58" spans="1:12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</row>
    <row r="59" spans="1:12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</row>
    <row r="60" spans="1:12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1:12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2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spans="1:12" s="5" customForma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2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1:12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2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</row>
    <row r="68" spans="1:12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</row>
    <row r="69" spans="1:12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</row>
    <row r="70" spans="1:12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</row>
    <row r="71" spans="1:12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  <row r="72" spans="1:12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</row>
    <row r="73" spans="1:12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</row>
    <row r="74" spans="1:12" s="5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</row>
    <row r="75" spans="1:12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</row>
    <row r="76" spans="1:12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</row>
    <row r="77" spans="1:12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</row>
    <row r="78" spans="1:12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</row>
    <row r="79" spans="1:12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</row>
    <row r="80" spans="1:12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</row>
    <row r="81" spans="1:12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</row>
    <row r="82" spans="1:12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</row>
    <row r="83" spans="1:12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</row>
    <row r="84" spans="1:12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</row>
    <row r="85" spans="1:12" x14ac:dyDescent="0.25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</row>
    <row r="86" spans="1:12" x14ac:dyDescent="0.25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</row>
    <row r="87" spans="1:12" x14ac:dyDescent="0.25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</row>
    <row r="88" spans="1:12" x14ac:dyDescent="0.25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</row>
    <row r="89" spans="1:12" x14ac:dyDescent="0.25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</row>
    <row r="90" spans="1:12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8" spans="1:12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AG73"/>
  <sheetViews>
    <sheetView zoomScale="70" zoomScaleNormal="70" workbookViewId="0"/>
  </sheetViews>
  <sheetFormatPr defaultColWidth="8.7109375" defaultRowHeight="15" x14ac:dyDescent="0.25"/>
  <cols>
    <col min="1" max="1" width="72.85546875" style="30" customWidth="1"/>
    <col min="2" max="2" width="7.42578125" style="112" customWidth="1"/>
    <col min="3" max="3" width="29.28515625" style="30" bestFit="1" customWidth="1"/>
    <col min="4" max="4" width="34" style="30" bestFit="1" customWidth="1"/>
    <col min="5" max="5" width="25.42578125" style="30" bestFit="1" customWidth="1"/>
    <col min="6" max="6" width="25.28515625" style="30" bestFit="1" customWidth="1"/>
    <col min="7" max="7" width="44.42578125" style="30" bestFit="1" customWidth="1"/>
    <col min="8" max="8" width="18.140625" style="32" customWidth="1"/>
    <col min="9" max="9" width="27.7109375" style="32" bestFit="1" customWidth="1"/>
    <col min="10" max="10" width="34" style="32" bestFit="1" customWidth="1"/>
    <col min="11" max="11" width="35.28515625" style="32" bestFit="1" customWidth="1"/>
    <col min="12" max="12" width="27.140625" style="32" bestFit="1" customWidth="1"/>
    <col min="13" max="13" width="29.28515625" style="32" bestFit="1" customWidth="1"/>
    <col min="14" max="14" width="27.28515625" style="32" bestFit="1" customWidth="1"/>
    <col min="15" max="15" width="27.85546875" style="32" customWidth="1"/>
    <col min="16" max="16" width="27.85546875" style="32" bestFit="1" customWidth="1"/>
    <col min="17" max="18" width="27.140625" style="32" bestFit="1" customWidth="1"/>
    <col min="19" max="22" width="33.42578125" style="32" bestFit="1" customWidth="1"/>
    <col min="23" max="23" width="26.7109375" style="32" bestFit="1" customWidth="1"/>
    <col min="24" max="24" width="24.28515625" style="32" bestFit="1" customWidth="1"/>
    <col min="25" max="26" width="40.28515625" style="32" bestFit="1" customWidth="1"/>
    <col min="27" max="27" width="54" style="32" bestFit="1" customWidth="1"/>
    <col min="28" max="28" width="17.7109375" style="32" bestFit="1" customWidth="1"/>
    <col min="29" max="29" width="40.28515625" style="32" bestFit="1" customWidth="1"/>
    <col min="30" max="30" width="17.28515625" style="32" bestFit="1" customWidth="1"/>
    <col min="31" max="31" width="54" style="32" bestFit="1" customWidth="1"/>
    <col min="32" max="32" width="46" style="32" bestFit="1" customWidth="1"/>
    <col min="33" max="33" width="40.28515625" style="32" bestFit="1" customWidth="1"/>
    <col min="34" max="16384" width="8.7109375" style="32"/>
  </cols>
  <sheetData>
    <row r="1" spans="1:33" s="26" customFormat="1" ht="14.45" x14ac:dyDescent="0.35">
      <c r="A1" s="109" t="s">
        <v>2</v>
      </c>
      <c r="B1" s="110"/>
      <c r="C1" s="92" t="s">
        <v>278</v>
      </c>
      <c r="D1" s="95" t="s">
        <v>332</v>
      </c>
      <c r="E1" s="96" t="s">
        <v>317</v>
      </c>
      <c r="F1" s="97" t="s">
        <v>329</v>
      </c>
      <c r="G1" s="98" t="s">
        <v>252</v>
      </c>
      <c r="H1" s="27"/>
      <c r="I1" s="108" t="s">
        <v>285</v>
      </c>
      <c r="J1" s="108" t="s">
        <v>292</v>
      </c>
      <c r="K1" s="108" t="s">
        <v>306</v>
      </c>
      <c r="L1" s="114" t="s">
        <v>346</v>
      </c>
      <c r="M1" s="108" t="s">
        <v>345</v>
      </c>
      <c r="N1" s="108" t="s">
        <v>335</v>
      </c>
      <c r="O1" s="108" t="s">
        <v>336</v>
      </c>
      <c r="P1" s="108" t="s">
        <v>337</v>
      </c>
      <c r="Q1" s="108" t="s">
        <v>334</v>
      </c>
      <c r="R1" s="108" t="s">
        <v>333</v>
      </c>
      <c r="S1" s="108" t="s">
        <v>180</v>
      </c>
      <c r="T1" s="108" t="s">
        <v>178</v>
      </c>
      <c r="U1" s="108" t="s">
        <v>326</v>
      </c>
      <c r="V1" s="108" t="s">
        <v>327</v>
      </c>
      <c r="W1" s="108" t="s">
        <v>183</v>
      </c>
      <c r="X1" s="108" t="s">
        <v>330</v>
      </c>
      <c r="Y1" s="108" t="s">
        <v>264</v>
      </c>
      <c r="Z1" s="108" t="s">
        <v>348</v>
      </c>
      <c r="AA1" s="108" t="s">
        <v>347</v>
      </c>
      <c r="AB1" s="108" t="s">
        <v>253</v>
      </c>
      <c r="AC1" s="108" t="s">
        <v>276</v>
      </c>
      <c r="AD1" s="108" t="s">
        <v>208</v>
      </c>
      <c r="AE1" s="108" t="s">
        <v>377</v>
      </c>
      <c r="AF1" s="108" t="s">
        <v>269</v>
      </c>
      <c r="AG1" s="108" t="s">
        <v>277</v>
      </c>
    </row>
    <row r="2" spans="1:33" s="26" customFormat="1" ht="15" customHeight="1" x14ac:dyDescent="0.35">
      <c r="A2" s="92" t="s">
        <v>278</v>
      </c>
      <c r="B2" s="93"/>
      <c r="C2" s="93" t="s">
        <v>285</v>
      </c>
      <c r="D2" s="93" t="s">
        <v>335</v>
      </c>
      <c r="E2" s="93" t="s">
        <v>183</v>
      </c>
      <c r="F2" s="93" t="s">
        <v>180</v>
      </c>
      <c r="G2" s="91" t="s">
        <v>264</v>
      </c>
      <c r="H2" s="27"/>
      <c r="I2" s="93" t="s">
        <v>207</v>
      </c>
      <c r="J2" s="93" t="s">
        <v>185</v>
      </c>
      <c r="K2" s="93" t="s">
        <v>182</v>
      </c>
      <c r="L2" s="93" t="s">
        <v>213</v>
      </c>
      <c r="M2" s="93" t="s">
        <v>216</v>
      </c>
      <c r="N2" s="93" t="s">
        <v>203</v>
      </c>
      <c r="O2" s="93" t="s">
        <v>203</v>
      </c>
      <c r="P2" s="93" t="s">
        <v>203</v>
      </c>
      <c r="Q2" s="93" t="s">
        <v>203</v>
      </c>
      <c r="R2" s="93" t="s">
        <v>203</v>
      </c>
      <c r="S2" s="118" t="s">
        <v>324</v>
      </c>
      <c r="T2" s="93" t="s">
        <v>179</v>
      </c>
      <c r="U2" s="93" t="s">
        <v>361</v>
      </c>
      <c r="V2" s="93" t="s">
        <v>179</v>
      </c>
      <c r="W2" s="93" t="s">
        <v>179</v>
      </c>
      <c r="X2" s="93" t="s">
        <v>191</v>
      </c>
      <c r="Y2" s="93" t="s">
        <v>194</v>
      </c>
      <c r="Z2" s="93" t="s">
        <v>194</v>
      </c>
      <c r="AA2" s="93" t="s">
        <v>427</v>
      </c>
      <c r="AB2" s="93" t="s">
        <v>371</v>
      </c>
      <c r="AC2" s="94" t="s">
        <v>363</v>
      </c>
      <c r="AD2" s="99" t="s">
        <v>201</v>
      </c>
      <c r="AE2" s="93" t="s">
        <v>427</v>
      </c>
      <c r="AF2" s="93" t="s">
        <v>367</v>
      </c>
      <c r="AG2" s="94" t="s">
        <v>363</v>
      </c>
    </row>
    <row r="3" spans="1:33" s="26" customFormat="1" ht="14.45" x14ac:dyDescent="0.35">
      <c r="A3" s="95" t="s">
        <v>332</v>
      </c>
      <c r="B3" s="93"/>
      <c r="C3" s="93" t="s">
        <v>292</v>
      </c>
      <c r="D3" s="117" t="s">
        <v>384</v>
      </c>
      <c r="E3" s="93" t="s">
        <v>330</v>
      </c>
      <c r="F3" s="93" t="s">
        <v>178</v>
      </c>
      <c r="G3" s="91" t="s">
        <v>348</v>
      </c>
      <c r="H3" s="27"/>
      <c r="I3" s="93" t="s">
        <v>205</v>
      </c>
      <c r="J3" s="93" t="s">
        <v>213</v>
      </c>
      <c r="K3" s="93" t="s">
        <v>186</v>
      </c>
      <c r="L3" s="93" t="s">
        <v>209</v>
      </c>
      <c r="M3" s="93" t="s">
        <v>280</v>
      </c>
      <c r="N3" s="93" t="s">
        <v>406</v>
      </c>
      <c r="O3" s="93" t="s">
        <v>406</v>
      </c>
      <c r="P3" s="93" t="s">
        <v>406</v>
      </c>
      <c r="Q3" s="93" t="s">
        <v>406</v>
      </c>
      <c r="R3" s="93" t="s">
        <v>406</v>
      </c>
      <c r="S3" s="93" t="s">
        <v>361</v>
      </c>
      <c r="T3" s="93" t="s">
        <v>324</v>
      </c>
      <c r="U3" s="93" t="s">
        <v>176</v>
      </c>
      <c r="V3" s="93" t="s">
        <v>361</v>
      </c>
      <c r="W3" s="93" t="s">
        <v>404</v>
      </c>
      <c r="X3" s="93" t="s">
        <v>190</v>
      </c>
      <c r="Y3" s="94" t="s">
        <v>363</v>
      </c>
      <c r="Z3" s="93" t="s">
        <v>195</v>
      </c>
      <c r="AA3" s="94" t="s">
        <v>366</v>
      </c>
      <c r="AB3" s="93" t="s">
        <v>193</v>
      </c>
      <c r="AC3" s="93" t="s">
        <v>196</v>
      </c>
      <c r="AD3" s="91"/>
      <c r="AE3" s="94" t="s">
        <v>366</v>
      </c>
      <c r="AF3" s="93" t="s">
        <v>273</v>
      </c>
      <c r="AG3" s="93" t="s">
        <v>196</v>
      </c>
    </row>
    <row r="4" spans="1:33" s="26" customFormat="1" ht="14.45" x14ac:dyDescent="0.35">
      <c r="A4" s="115" t="s">
        <v>382</v>
      </c>
      <c r="B4" s="93"/>
      <c r="C4" s="93" t="s">
        <v>306</v>
      </c>
      <c r="D4" s="93" t="s">
        <v>337</v>
      </c>
      <c r="F4" s="93" t="s">
        <v>326</v>
      </c>
      <c r="G4" s="118" t="s">
        <v>386</v>
      </c>
      <c r="H4" s="27"/>
      <c r="I4" s="93" t="s">
        <v>286</v>
      </c>
      <c r="J4" s="93" t="s">
        <v>209</v>
      </c>
      <c r="K4" s="93" t="s">
        <v>209</v>
      </c>
      <c r="L4" s="94" t="s">
        <v>311</v>
      </c>
      <c r="M4" s="93" t="s">
        <v>215</v>
      </c>
      <c r="N4" s="93" t="s">
        <v>211</v>
      </c>
      <c r="O4" s="93" t="s">
        <v>211</v>
      </c>
      <c r="P4" s="93" t="s">
        <v>211</v>
      </c>
      <c r="Q4" s="93" t="s">
        <v>210</v>
      </c>
      <c r="R4" s="93" t="s">
        <v>210</v>
      </c>
      <c r="S4" s="93" t="s">
        <v>176</v>
      </c>
      <c r="T4" s="93" t="s">
        <v>361</v>
      </c>
      <c r="U4" s="94" t="s">
        <v>173</v>
      </c>
      <c r="V4" s="93" t="s">
        <v>176</v>
      </c>
      <c r="W4" s="93" t="s">
        <v>405</v>
      </c>
      <c r="X4" s="93" t="s">
        <v>362</v>
      </c>
      <c r="Y4" s="93" t="s">
        <v>196</v>
      </c>
      <c r="Z4" s="94" t="s">
        <v>363</v>
      </c>
      <c r="AA4" s="93" t="s">
        <v>365</v>
      </c>
      <c r="AB4" s="93" t="s">
        <v>192</v>
      </c>
      <c r="AC4" s="93" t="s">
        <v>201</v>
      </c>
      <c r="AD4" s="91"/>
      <c r="AE4" s="93" t="s">
        <v>365</v>
      </c>
      <c r="AF4" s="93" t="s">
        <v>272</v>
      </c>
      <c r="AG4" s="93" t="s">
        <v>201</v>
      </c>
    </row>
    <row r="5" spans="1:33" s="26" customFormat="1" ht="14.45" x14ac:dyDescent="0.35">
      <c r="A5" s="116" t="s">
        <v>383</v>
      </c>
      <c r="B5" s="93"/>
      <c r="C5" s="93" t="s">
        <v>346</v>
      </c>
      <c r="D5" s="93" t="s">
        <v>334</v>
      </c>
      <c r="F5" s="93" t="s">
        <v>327</v>
      </c>
      <c r="G5" s="91" t="s">
        <v>347</v>
      </c>
      <c r="H5" s="27"/>
      <c r="I5" s="94" t="s">
        <v>290</v>
      </c>
      <c r="J5" s="127" t="s">
        <v>186</v>
      </c>
      <c r="K5" s="93" t="s">
        <v>339</v>
      </c>
      <c r="L5" s="94" t="s">
        <v>310</v>
      </c>
      <c r="M5" s="93" t="s">
        <v>284</v>
      </c>
      <c r="N5" s="93" t="s">
        <v>210</v>
      </c>
      <c r="O5" s="93" t="s">
        <v>210</v>
      </c>
      <c r="P5" s="93" t="s">
        <v>210</v>
      </c>
      <c r="Q5" s="93" t="s">
        <v>177</v>
      </c>
      <c r="R5" s="93" t="s">
        <v>177</v>
      </c>
      <c r="S5" s="93" t="s">
        <v>299</v>
      </c>
      <c r="T5" s="93" t="s">
        <v>176</v>
      </c>
      <c r="U5" s="93" t="s">
        <v>9</v>
      </c>
      <c r="V5" s="93" t="s">
        <v>328</v>
      </c>
      <c r="W5" s="102" t="s">
        <v>324</v>
      </c>
      <c r="X5" s="93" t="s">
        <v>189</v>
      </c>
      <c r="Y5" s="93" t="s">
        <v>4</v>
      </c>
      <c r="Z5" s="91"/>
      <c r="AA5" s="93" t="s">
        <v>194</v>
      </c>
      <c r="AB5" s="91"/>
      <c r="AC5" s="91"/>
      <c r="AD5" s="91"/>
      <c r="AE5" s="93" t="s">
        <v>194</v>
      </c>
      <c r="AF5" s="93" t="s">
        <v>368</v>
      </c>
      <c r="AG5" s="91"/>
    </row>
    <row r="6" spans="1:33" s="26" customFormat="1" ht="14.45" x14ac:dyDescent="0.35">
      <c r="A6" s="98" t="s">
        <v>252</v>
      </c>
      <c r="B6" s="93"/>
      <c r="C6" s="93" t="s">
        <v>345</v>
      </c>
      <c r="D6" s="93" t="s">
        <v>333</v>
      </c>
      <c r="E6"/>
      <c r="F6" s="28"/>
      <c r="G6" s="91" t="s">
        <v>253</v>
      </c>
      <c r="H6" s="27"/>
      <c r="I6" s="93" t="s">
        <v>173</v>
      </c>
      <c r="J6" s="93" t="s">
        <v>358</v>
      </c>
      <c r="K6" s="93" t="s">
        <v>413</v>
      </c>
      <c r="L6" s="93" t="s">
        <v>177</v>
      </c>
      <c r="M6" s="94" t="s">
        <v>359</v>
      </c>
      <c r="N6" s="93" t="s">
        <v>177</v>
      </c>
      <c r="O6" s="93" t="s">
        <v>177</v>
      </c>
      <c r="P6" s="93" t="s">
        <v>177</v>
      </c>
      <c r="Q6" s="93" t="s">
        <v>174</v>
      </c>
      <c r="R6" s="93" t="s">
        <v>174</v>
      </c>
      <c r="S6" s="93" t="s">
        <v>9</v>
      </c>
      <c r="T6" s="93" t="s">
        <v>299</v>
      </c>
      <c r="U6" s="93" t="s">
        <v>188</v>
      </c>
      <c r="V6" s="93" t="s">
        <v>188</v>
      </c>
      <c r="W6" s="93" t="s">
        <v>361</v>
      </c>
      <c r="X6" s="91"/>
      <c r="Y6" s="91"/>
      <c r="Z6" s="91"/>
      <c r="AA6" s="93" t="s">
        <v>198</v>
      </c>
      <c r="AB6" s="91"/>
      <c r="AC6" s="91"/>
      <c r="AD6" s="91"/>
      <c r="AE6" s="93" t="s">
        <v>198</v>
      </c>
      <c r="AF6" s="93" t="s">
        <v>275</v>
      </c>
      <c r="AG6" s="91"/>
    </row>
    <row r="7" spans="1:33" s="26" customFormat="1" ht="14.45" x14ac:dyDescent="0.35">
      <c r="A7" s="25"/>
      <c r="B7" s="111"/>
      <c r="C7"/>
      <c r="D7" s="28"/>
      <c r="E7"/>
      <c r="F7" s="28"/>
      <c r="G7" s="118" t="s">
        <v>385</v>
      </c>
      <c r="H7" s="27"/>
      <c r="I7" s="93" t="s">
        <v>206</v>
      </c>
      <c r="J7" s="93" t="s">
        <v>339</v>
      </c>
      <c r="K7" s="102" t="s">
        <v>324</v>
      </c>
      <c r="L7" s="93" t="s">
        <v>174</v>
      </c>
      <c r="M7" s="93" t="s">
        <v>214</v>
      </c>
      <c r="N7" s="93" t="s">
        <v>174</v>
      </c>
      <c r="O7" s="93" t="s">
        <v>174</v>
      </c>
      <c r="P7" s="93" t="s">
        <v>174</v>
      </c>
      <c r="Q7" s="93" t="s">
        <v>349</v>
      </c>
      <c r="R7" s="93" t="s">
        <v>349</v>
      </c>
      <c r="S7" s="93" t="s">
        <v>188</v>
      </c>
      <c r="T7" s="93" t="s">
        <v>9</v>
      </c>
      <c r="V7" s="93" t="s">
        <v>321</v>
      </c>
      <c r="W7" s="93" t="s">
        <v>176</v>
      </c>
      <c r="X7" s="91"/>
      <c r="Y7" s="91"/>
      <c r="Z7" s="91"/>
      <c r="AA7" s="93" t="s">
        <v>200</v>
      </c>
      <c r="AB7" s="91"/>
      <c r="AC7" s="91"/>
      <c r="AD7" s="91"/>
      <c r="AE7" s="93" t="s">
        <v>200</v>
      </c>
      <c r="AF7" s="93" t="s">
        <v>274</v>
      </c>
      <c r="AG7" s="91"/>
    </row>
    <row r="8" spans="1:33" s="26" customFormat="1" ht="14.45" x14ac:dyDescent="0.35">
      <c r="A8" s="25"/>
      <c r="B8" s="111"/>
      <c r="C8"/>
      <c r="D8" s="28"/>
      <c r="E8"/>
      <c r="G8" s="91" t="s">
        <v>377</v>
      </c>
      <c r="H8" s="27"/>
      <c r="I8" s="93" t="s">
        <v>357</v>
      </c>
      <c r="J8" s="93" t="s">
        <v>349</v>
      </c>
      <c r="K8" s="93" t="s">
        <v>354</v>
      </c>
      <c r="L8" s="94" t="s">
        <v>316</v>
      </c>
      <c r="M8" s="93" t="s">
        <v>218</v>
      </c>
      <c r="N8" s="93" t="s">
        <v>349</v>
      </c>
      <c r="O8" s="93" t="s">
        <v>349</v>
      </c>
      <c r="P8" s="93" t="s">
        <v>349</v>
      </c>
      <c r="Q8" s="93" t="s">
        <v>6</v>
      </c>
      <c r="R8" s="93" t="s">
        <v>6</v>
      </c>
      <c r="S8" s="90" t="s">
        <v>321</v>
      </c>
      <c r="T8" s="93" t="s">
        <v>188</v>
      </c>
      <c r="U8" s="91"/>
      <c r="W8" s="93" t="s">
        <v>299</v>
      </c>
      <c r="X8" s="91"/>
      <c r="Y8" s="91"/>
      <c r="Z8" s="91"/>
      <c r="AA8" s="93" t="s">
        <v>199</v>
      </c>
      <c r="AB8" s="91"/>
      <c r="AC8" s="91"/>
      <c r="AD8" s="91"/>
      <c r="AE8" s="93" t="s">
        <v>199</v>
      </c>
      <c r="AF8" s="93" t="s">
        <v>370</v>
      </c>
      <c r="AG8" s="91"/>
    </row>
    <row r="9" spans="1:33" s="26" customFormat="1" ht="14.45" x14ac:dyDescent="0.35">
      <c r="A9" s="25"/>
      <c r="B9" s="111"/>
      <c r="C9"/>
      <c r="D9" s="28"/>
      <c r="E9"/>
      <c r="G9" s="91" t="s">
        <v>269</v>
      </c>
      <c r="H9" s="27"/>
      <c r="I9" s="93" t="s">
        <v>250</v>
      </c>
      <c r="J9" s="93" t="s">
        <v>338</v>
      </c>
      <c r="K9" s="93" t="s">
        <v>251</v>
      </c>
      <c r="L9" s="94" t="s">
        <v>290</v>
      </c>
      <c r="M9" s="93" t="s">
        <v>219</v>
      </c>
      <c r="N9" s="93" t="s">
        <v>6</v>
      </c>
      <c r="O9" s="93" t="s">
        <v>6</v>
      </c>
      <c r="P9" s="93" t="s">
        <v>6</v>
      </c>
      <c r="Q9" s="93" t="s">
        <v>418</v>
      </c>
      <c r="R9" s="93" t="s">
        <v>5</v>
      </c>
      <c r="S9" s="118" t="s">
        <v>187</v>
      </c>
      <c r="T9" s="93" t="s">
        <v>321</v>
      </c>
      <c r="U9" s="91"/>
      <c r="V9" s="91"/>
      <c r="W9" s="117" t="s">
        <v>387</v>
      </c>
      <c r="X9" s="91"/>
      <c r="Y9" s="91"/>
      <c r="Z9" s="91"/>
      <c r="AA9" s="93" t="s">
        <v>197</v>
      </c>
      <c r="AB9" s="91"/>
      <c r="AC9" s="91"/>
      <c r="AD9" s="91"/>
      <c r="AE9" s="93" t="s">
        <v>197</v>
      </c>
      <c r="AF9" s="93" t="s">
        <v>201</v>
      </c>
      <c r="AG9" s="91"/>
    </row>
    <row r="10" spans="1:33" s="26" customFormat="1" ht="14.45" x14ac:dyDescent="0.35">
      <c r="A10" s="25"/>
      <c r="B10" s="111"/>
      <c r="C10"/>
      <c r="E10"/>
      <c r="G10" s="91" t="s">
        <v>277</v>
      </c>
      <c r="H10" s="27"/>
      <c r="I10" s="91"/>
      <c r="J10" s="93" t="s">
        <v>295</v>
      </c>
      <c r="K10" s="93" t="s">
        <v>355</v>
      </c>
      <c r="L10" s="93" t="s">
        <v>349</v>
      </c>
      <c r="M10" s="93" t="s">
        <v>217</v>
      </c>
      <c r="N10" s="93" t="s">
        <v>5</v>
      </c>
      <c r="O10" s="93" t="s">
        <v>5</v>
      </c>
      <c r="P10" s="93" t="s">
        <v>5</v>
      </c>
      <c r="Q10" s="93" t="s">
        <v>175</v>
      </c>
      <c r="R10" s="93" t="s">
        <v>418</v>
      </c>
      <c r="S10" s="91"/>
      <c r="T10" s="93" t="s">
        <v>187</v>
      </c>
      <c r="U10" s="91"/>
      <c r="V10" s="91"/>
      <c r="W10" s="93" t="s">
        <v>188</v>
      </c>
      <c r="X10" s="91"/>
      <c r="Y10" s="91"/>
      <c r="Z10" s="91"/>
      <c r="AA10" s="93" t="s">
        <v>202</v>
      </c>
      <c r="AB10" s="91"/>
      <c r="AC10" s="91"/>
      <c r="AD10" s="91"/>
      <c r="AE10" s="93" t="s">
        <v>202</v>
      </c>
      <c r="AG10" s="91"/>
    </row>
    <row r="11" spans="1:33" s="26" customFormat="1" ht="14.45" x14ac:dyDescent="0.35">
      <c r="A11" s="25"/>
      <c r="B11" s="111"/>
      <c r="C11"/>
      <c r="E11"/>
      <c r="H11" s="27"/>
      <c r="I11" s="91"/>
      <c r="J11" s="93" t="s">
        <v>297</v>
      </c>
      <c r="K11" s="93" t="s">
        <v>7</v>
      </c>
      <c r="L11" s="93" t="s">
        <v>212</v>
      </c>
      <c r="M11" s="27"/>
      <c r="N11" s="93" t="s">
        <v>418</v>
      </c>
      <c r="O11" s="93" t="s">
        <v>418</v>
      </c>
      <c r="P11" s="93" t="s">
        <v>418</v>
      </c>
      <c r="R11" s="93" t="s">
        <v>175</v>
      </c>
      <c r="S11" s="91"/>
      <c r="U11" s="91"/>
      <c r="V11" s="91"/>
      <c r="W11" s="93" t="s">
        <v>8</v>
      </c>
      <c r="X11" s="91"/>
      <c r="Y11" s="91"/>
      <c r="Z11" s="91"/>
      <c r="AA11" s="91"/>
      <c r="AB11" s="91"/>
      <c r="AC11" s="91"/>
      <c r="AD11" s="91"/>
      <c r="AE11" s="91"/>
      <c r="AF11" s="91"/>
      <c r="AG11" s="91"/>
    </row>
    <row r="12" spans="1:33" s="26" customFormat="1" ht="14.45" x14ac:dyDescent="0.35">
      <c r="A12" s="25"/>
      <c r="B12" s="111"/>
      <c r="C12"/>
      <c r="E12"/>
      <c r="H12" s="27"/>
      <c r="I12" s="91"/>
      <c r="J12" s="93" t="s">
        <v>184</v>
      </c>
      <c r="K12" s="93" t="s">
        <v>188</v>
      </c>
      <c r="L12" s="93" t="s">
        <v>176</v>
      </c>
      <c r="M12" s="93"/>
      <c r="N12" s="93" t="s">
        <v>175</v>
      </c>
      <c r="O12" s="93" t="s">
        <v>175</v>
      </c>
      <c r="P12" s="93" t="s">
        <v>175</v>
      </c>
      <c r="S12" s="91"/>
      <c r="T12" s="91"/>
      <c r="U12" s="91"/>
      <c r="V12" s="91"/>
      <c r="W12" s="93" t="s">
        <v>321</v>
      </c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s="26" customFormat="1" ht="14.45" x14ac:dyDescent="0.35">
      <c r="A13" s="25"/>
      <c r="B13" s="111"/>
      <c r="C13"/>
      <c r="H13" s="27"/>
      <c r="I13" s="91"/>
      <c r="J13" s="93" t="s">
        <v>351</v>
      </c>
      <c r="K13" s="93" t="s">
        <v>356</v>
      </c>
      <c r="L13" s="93" t="s">
        <v>251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3" t="s">
        <v>421</v>
      </c>
      <c r="X13" s="91"/>
      <c r="Y13" s="91"/>
      <c r="Z13" s="91"/>
      <c r="AA13" s="91"/>
      <c r="AB13" s="91"/>
      <c r="AC13" s="91"/>
      <c r="AD13" s="91"/>
      <c r="AE13" s="91"/>
      <c r="AF13" s="91"/>
      <c r="AG13" s="91"/>
    </row>
    <row r="14" spans="1:33" s="26" customFormat="1" ht="14.45" x14ac:dyDescent="0.35">
      <c r="A14" s="25"/>
      <c r="B14" s="111"/>
      <c r="C14"/>
      <c r="F14" s="29"/>
      <c r="H14" s="27"/>
      <c r="I14" s="91"/>
      <c r="J14" s="93" t="s">
        <v>176</v>
      </c>
      <c r="K14" s="91"/>
      <c r="L14" s="93" t="s">
        <v>175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3" t="s">
        <v>10</v>
      </c>
      <c r="X14" s="91"/>
      <c r="Y14" s="91"/>
      <c r="Z14" s="91"/>
      <c r="AA14" s="91"/>
      <c r="AB14" s="91"/>
      <c r="AC14" s="91"/>
      <c r="AD14" s="91"/>
      <c r="AE14" s="91"/>
      <c r="AF14" s="91"/>
      <c r="AG14" s="91"/>
    </row>
    <row r="15" spans="1:33" s="26" customFormat="1" ht="14.45" x14ac:dyDescent="0.35">
      <c r="A15" s="25"/>
      <c r="B15" s="111"/>
      <c r="C15"/>
      <c r="E15"/>
      <c r="F15" s="29"/>
      <c r="G15" s="29"/>
      <c r="H15" s="27"/>
      <c r="I15" s="91"/>
      <c r="J15" s="93" t="s">
        <v>299</v>
      </c>
      <c r="K15" s="91"/>
      <c r="M15" s="91"/>
      <c r="N15" s="91"/>
      <c r="O15" s="91"/>
      <c r="P15" s="91"/>
      <c r="Q15" s="91"/>
      <c r="R15" s="93"/>
      <c r="S15" s="91"/>
      <c r="T15" s="91"/>
      <c r="U15" s="91"/>
      <c r="V15" s="91"/>
      <c r="W15" s="93" t="s">
        <v>181</v>
      </c>
      <c r="X15" s="91"/>
      <c r="Y15" s="91"/>
      <c r="Z15" s="91"/>
      <c r="AA15" s="91"/>
      <c r="AB15" s="91"/>
      <c r="AC15" s="91"/>
      <c r="AD15" s="91"/>
      <c r="AE15" s="91"/>
      <c r="AF15" s="91"/>
      <c r="AG15" s="91"/>
    </row>
    <row r="16" spans="1:33" s="26" customFormat="1" ht="14.45" x14ac:dyDescent="0.35">
      <c r="A16" s="25"/>
      <c r="B16" s="111"/>
      <c r="C16"/>
      <c r="D16" s="29"/>
      <c r="E16"/>
      <c r="G16" s="29"/>
      <c r="H16" s="27"/>
      <c r="I16" s="91"/>
      <c r="J16" s="93" t="s">
        <v>173</v>
      </c>
      <c r="K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3" t="s">
        <v>187</v>
      </c>
      <c r="X16" s="91"/>
      <c r="Y16" s="91"/>
      <c r="Z16" s="91"/>
      <c r="AA16" s="91"/>
      <c r="AB16" s="91"/>
      <c r="AC16" s="91"/>
      <c r="AD16" s="91"/>
      <c r="AE16" s="91"/>
      <c r="AF16" s="91"/>
      <c r="AG16" s="91"/>
    </row>
    <row r="17" spans="1:33" s="26" customFormat="1" ht="14.45" x14ac:dyDescent="0.35">
      <c r="A17" s="25"/>
      <c r="B17" s="111"/>
      <c r="C17"/>
      <c r="E17"/>
      <c r="H17" s="27"/>
      <c r="I17" s="91"/>
      <c r="J17" s="93" t="s">
        <v>9</v>
      </c>
      <c r="K17" s="91"/>
      <c r="L17" s="93"/>
      <c r="M17" s="91"/>
      <c r="N17" s="91"/>
      <c r="O17" s="91"/>
      <c r="P17" s="91"/>
      <c r="Q17" s="91"/>
      <c r="R17" s="91" t="s">
        <v>407</v>
      </c>
      <c r="S17" s="91"/>
      <c r="T17" s="91"/>
      <c r="U17" s="91"/>
      <c r="V17" s="91"/>
      <c r="W17" s="93" t="s">
        <v>422</v>
      </c>
      <c r="X17" s="91"/>
      <c r="Y17" s="91"/>
      <c r="Z17" s="91"/>
      <c r="AA17" s="91"/>
      <c r="AB17" s="91"/>
      <c r="AC17" s="91"/>
      <c r="AD17" s="91"/>
      <c r="AE17" s="91"/>
      <c r="AF17" s="91"/>
      <c r="AG17" s="91"/>
    </row>
    <row r="18" spans="1:33" s="26" customFormat="1" ht="14.45" x14ac:dyDescent="0.35">
      <c r="A18" s="25"/>
      <c r="B18" s="111"/>
      <c r="C18"/>
      <c r="E18"/>
      <c r="H18" s="27"/>
      <c r="I18" s="91"/>
      <c r="J18" s="93" t="s">
        <v>188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</row>
    <row r="19" spans="1:33" s="26" customFormat="1" ht="14.45" x14ac:dyDescent="0.35">
      <c r="A19" s="25"/>
      <c r="B19" s="111"/>
      <c r="C19"/>
      <c r="E19"/>
      <c r="H19" s="27"/>
      <c r="I19" s="91"/>
      <c r="J19" s="93" t="s">
        <v>352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</row>
    <row r="20" spans="1:33" s="26" customFormat="1" ht="14.45" x14ac:dyDescent="0.35">
      <c r="A20" s="25"/>
      <c r="B20" s="111"/>
      <c r="C20"/>
      <c r="E20"/>
      <c r="H20" s="27"/>
      <c r="I20" s="91"/>
      <c r="J20" s="93" t="s">
        <v>353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33" s="26" customFormat="1" ht="14.45" x14ac:dyDescent="0.35">
      <c r="A21" s="25"/>
      <c r="B21" s="111"/>
      <c r="C21"/>
      <c r="D21" s="25"/>
      <c r="E21"/>
      <c r="F21" s="25"/>
      <c r="H21" s="27"/>
      <c r="I21" s="91"/>
      <c r="J21" s="126" t="s">
        <v>423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</row>
    <row r="22" spans="1:33" s="26" customFormat="1" ht="14.45" x14ac:dyDescent="0.35">
      <c r="B22" s="27"/>
      <c r="C22"/>
      <c r="E22"/>
      <c r="H22" s="27"/>
      <c r="I22" s="91"/>
      <c r="J22" s="126" t="s">
        <v>424</v>
      </c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</row>
    <row r="23" spans="1:33" s="26" customFormat="1" ht="14.45" x14ac:dyDescent="0.35">
      <c r="B23" s="27"/>
      <c r="C23"/>
      <c r="E23"/>
      <c r="H23" s="27"/>
      <c r="I23" s="91"/>
      <c r="J23" s="93"/>
      <c r="K23" s="126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</row>
    <row r="24" spans="1:33" s="26" customFormat="1" ht="14.45" x14ac:dyDescent="0.35">
      <c r="B24" s="27"/>
      <c r="C24"/>
      <c r="E24"/>
      <c r="H24" s="27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</row>
    <row r="25" spans="1:33" s="26" customFormat="1" ht="14.45" x14ac:dyDescent="0.35">
      <c r="B25" s="27"/>
      <c r="C25"/>
      <c r="E25"/>
      <c r="H25" s="27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</row>
    <row r="26" spans="1:33" s="26" customFormat="1" ht="14.45" x14ac:dyDescent="0.35">
      <c r="B26" s="27"/>
      <c r="C26"/>
      <c r="E26"/>
      <c r="H26" s="27"/>
      <c r="I26" s="27"/>
      <c r="J26" s="27"/>
      <c r="N26" s="30"/>
      <c r="O26" s="30"/>
    </row>
    <row r="27" spans="1:33" s="26" customFormat="1" ht="14.45" x14ac:dyDescent="0.35">
      <c r="B27" s="27"/>
      <c r="C27"/>
      <c r="E27"/>
      <c r="H27" s="27"/>
      <c r="I27" s="27"/>
      <c r="J27" s="27"/>
      <c r="N27" s="30"/>
      <c r="O27" s="30"/>
    </row>
    <row r="28" spans="1:33" s="26" customFormat="1" ht="14.45" x14ac:dyDescent="0.35">
      <c r="B28" s="27"/>
      <c r="C28"/>
      <c r="E28"/>
      <c r="H28" s="27"/>
      <c r="I28" s="27"/>
      <c r="J28" s="27"/>
      <c r="K28" s="27"/>
      <c r="N28" s="30"/>
      <c r="O28" s="30"/>
    </row>
    <row r="29" spans="1:33" s="26" customFormat="1" ht="14.45" x14ac:dyDescent="0.35">
      <c r="B29" s="27"/>
      <c r="C29"/>
      <c r="E29"/>
      <c r="I29" s="27"/>
      <c r="J29" s="27"/>
      <c r="K29" s="27"/>
      <c r="L29" s="27"/>
      <c r="O29" s="30"/>
      <c r="P29" s="30"/>
    </row>
    <row r="30" spans="1:33" s="26" customFormat="1" ht="14.45" x14ac:dyDescent="0.35">
      <c r="B30" s="27"/>
      <c r="C30"/>
      <c r="E30"/>
      <c r="H30" s="27"/>
      <c r="I30" s="27"/>
      <c r="J30" s="27"/>
      <c r="K30" s="27"/>
      <c r="O30" s="30"/>
      <c r="P30" s="30"/>
    </row>
    <row r="31" spans="1:33" s="26" customFormat="1" ht="14.45" x14ac:dyDescent="0.35">
      <c r="B31" s="27"/>
      <c r="C31"/>
      <c r="I31" s="27"/>
      <c r="J31" s="27"/>
      <c r="K31" s="27"/>
      <c r="L31" s="27"/>
      <c r="M31" s="27"/>
      <c r="Q31" s="30"/>
      <c r="R31" s="30"/>
    </row>
    <row r="32" spans="1:33" s="26" customFormat="1" ht="14.45" x14ac:dyDescent="0.35">
      <c r="B32" s="27"/>
      <c r="C32"/>
      <c r="I32" s="27"/>
      <c r="J32" s="27"/>
      <c r="K32" s="27"/>
      <c r="L32" s="27"/>
      <c r="Q32" s="30"/>
      <c r="R32" s="30"/>
    </row>
    <row r="33" spans="1:19" s="31" customFormat="1" ht="14.45" x14ac:dyDescent="0.35">
      <c r="A33" s="26"/>
      <c r="B33" s="27"/>
      <c r="C33"/>
      <c r="D33" s="26"/>
      <c r="E33" s="26"/>
      <c r="F33" s="26"/>
      <c r="G33" s="26"/>
      <c r="H33" s="26"/>
      <c r="I33" s="26"/>
      <c r="J33" s="27"/>
      <c r="K33" s="27"/>
      <c r="L33" s="27"/>
      <c r="M33" s="27"/>
      <c r="N33" s="26"/>
      <c r="O33" s="26"/>
      <c r="P33" s="26"/>
      <c r="Q33" s="26"/>
      <c r="R33" s="30"/>
      <c r="S33" s="30"/>
    </row>
    <row r="34" spans="1:19" s="31" customFormat="1" ht="14.45" x14ac:dyDescent="0.35">
      <c r="A34" s="26"/>
      <c r="B34" s="27"/>
      <c r="C34"/>
      <c r="D34" s="26"/>
      <c r="E34" s="26"/>
      <c r="F34" s="26"/>
      <c r="G34" s="26"/>
      <c r="H34" s="26"/>
      <c r="I34" s="26"/>
      <c r="J34" s="27"/>
      <c r="K34" s="27"/>
      <c r="L34" s="27"/>
      <c r="M34" s="27"/>
      <c r="N34" s="26"/>
      <c r="O34" s="26"/>
      <c r="P34" s="26"/>
      <c r="Q34" s="26"/>
      <c r="R34" s="30"/>
      <c r="S34" s="30"/>
    </row>
    <row r="35" spans="1:19" x14ac:dyDescent="0.25">
      <c r="A35" s="25"/>
      <c r="B35" s="111"/>
      <c r="C35"/>
      <c r="D35" s="26"/>
      <c r="E35" s="26"/>
      <c r="F35" s="26"/>
      <c r="G35" s="26"/>
      <c r="H35" s="26"/>
      <c r="I35" s="26"/>
      <c r="J35" s="27"/>
      <c r="K35" s="27"/>
      <c r="L35" s="27"/>
      <c r="M35" s="27"/>
      <c r="N35" s="26"/>
      <c r="O35" s="26"/>
      <c r="P35" s="26"/>
      <c r="Q35" s="26"/>
      <c r="R35" s="30"/>
      <c r="S35" s="30"/>
    </row>
    <row r="36" spans="1:19" s="35" customFormat="1" ht="16.5" x14ac:dyDescent="0.3">
      <c r="A36" s="25"/>
      <c r="B36" s="111"/>
      <c r="C36"/>
      <c r="D36" s="34"/>
      <c r="E36" s="34"/>
      <c r="F36" s="34"/>
      <c r="G36" s="34"/>
      <c r="H36" s="36"/>
      <c r="I36" s="36"/>
    </row>
    <row r="37" spans="1:19" s="35" customFormat="1" ht="16.5" x14ac:dyDescent="0.3">
      <c r="A37" s="25"/>
      <c r="B37" s="111"/>
      <c r="C37"/>
      <c r="D37" s="34"/>
      <c r="E37" s="34"/>
      <c r="F37" s="34"/>
      <c r="G37" s="34"/>
      <c r="H37" s="36"/>
      <c r="I37" s="36"/>
    </row>
    <row r="38" spans="1:19" x14ac:dyDescent="0.25">
      <c r="A38" s="25"/>
      <c r="B38" s="111"/>
      <c r="C38"/>
      <c r="D38" s="25"/>
      <c r="E38" s="25"/>
      <c r="F38" s="25"/>
      <c r="G38" s="25"/>
      <c r="H38" s="33"/>
      <c r="I38" s="33"/>
    </row>
    <row r="39" spans="1:19" x14ac:dyDescent="0.25">
      <c r="C39"/>
      <c r="H39" s="33"/>
      <c r="I39" s="33"/>
    </row>
    <row r="40" spans="1:19" x14ac:dyDescent="0.25">
      <c r="C40"/>
      <c r="H40" s="33"/>
      <c r="I40" s="33"/>
    </row>
    <row r="41" spans="1:19" x14ac:dyDescent="0.25">
      <c r="C41"/>
      <c r="H41" s="33"/>
      <c r="I41" s="33"/>
    </row>
    <row r="42" spans="1:19" x14ac:dyDescent="0.25">
      <c r="C42"/>
      <c r="H42" s="33"/>
      <c r="I42" s="33"/>
    </row>
    <row r="43" spans="1:19" x14ac:dyDescent="0.25">
      <c r="C43"/>
      <c r="H43" s="33"/>
      <c r="I43" s="33"/>
    </row>
    <row r="44" spans="1:19" x14ac:dyDescent="0.25">
      <c r="C44"/>
      <c r="H44" s="33"/>
      <c r="I44" s="33"/>
    </row>
    <row r="45" spans="1:19" x14ac:dyDescent="0.25">
      <c r="C45"/>
      <c r="H45" s="33"/>
      <c r="I45" s="33"/>
    </row>
    <row r="46" spans="1:19" x14ac:dyDescent="0.25">
      <c r="C46"/>
      <c r="H46" s="33"/>
      <c r="I46" s="33"/>
    </row>
    <row r="47" spans="1:19" x14ac:dyDescent="0.25">
      <c r="C47"/>
      <c r="H47" s="33"/>
      <c r="I47" s="33"/>
    </row>
    <row r="48" spans="1:19" x14ac:dyDescent="0.25">
      <c r="C48"/>
      <c r="H48" s="33"/>
      <c r="I48" s="33"/>
    </row>
    <row r="49" spans="3:9" x14ac:dyDescent="0.25">
      <c r="C49"/>
      <c r="H49" s="33"/>
      <c r="I49" s="33"/>
    </row>
    <row r="50" spans="3:9" x14ac:dyDescent="0.25">
      <c r="C50"/>
      <c r="H50" s="33"/>
      <c r="I50" s="33"/>
    </row>
    <row r="51" spans="3:9" x14ac:dyDescent="0.25">
      <c r="C51"/>
      <c r="H51" s="33"/>
      <c r="I51" s="33"/>
    </row>
    <row r="52" spans="3:9" x14ac:dyDescent="0.25">
      <c r="C52"/>
      <c r="H52" s="33"/>
      <c r="I52" s="33"/>
    </row>
    <row r="53" spans="3:9" x14ac:dyDescent="0.25">
      <c r="C53"/>
      <c r="H53" s="33"/>
      <c r="I53" s="33"/>
    </row>
    <row r="54" spans="3:9" x14ac:dyDescent="0.25">
      <c r="C54"/>
      <c r="H54" s="33"/>
      <c r="I54" s="33"/>
    </row>
    <row r="55" spans="3:9" x14ac:dyDescent="0.25">
      <c r="C55"/>
      <c r="H55" s="33"/>
      <c r="I55" s="33"/>
    </row>
    <row r="56" spans="3:9" x14ac:dyDescent="0.25">
      <c r="C56"/>
      <c r="H56" s="33"/>
      <c r="I56" s="33"/>
    </row>
    <row r="57" spans="3:9" x14ac:dyDescent="0.25">
      <c r="C57"/>
      <c r="H57" s="33"/>
      <c r="I57" s="33"/>
    </row>
    <row r="58" spans="3:9" x14ac:dyDescent="0.25">
      <c r="C58"/>
      <c r="H58" s="33"/>
      <c r="I58" s="33"/>
    </row>
    <row r="59" spans="3:9" x14ac:dyDescent="0.25">
      <c r="C59"/>
      <c r="H59" s="33"/>
      <c r="I59" s="33"/>
    </row>
    <row r="60" spans="3:9" x14ac:dyDescent="0.25">
      <c r="C60"/>
      <c r="H60" s="33"/>
      <c r="I60" s="33"/>
    </row>
    <row r="61" spans="3:9" x14ac:dyDescent="0.25">
      <c r="H61" s="33"/>
      <c r="I61" s="33"/>
    </row>
    <row r="62" spans="3:9" x14ac:dyDescent="0.25">
      <c r="H62" s="33"/>
      <c r="I62" s="33"/>
    </row>
    <row r="63" spans="3:9" x14ac:dyDescent="0.25">
      <c r="H63" s="33"/>
      <c r="I63" s="33"/>
    </row>
    <row r="64" spans="3:9" x14ac:dyDescent="0.25">
      <c r="H64" s="33"/>
      <c r="I64" s="33"/>
    </row>
    <row r="65" spans="8:9" x14ac:dyDescent="0.25">
      <c r="H65" s="33"/>
      <c r="I65" s="33"/>
    </row>
    <row r="66" spans="8:9" x14ac:dyDescent="0.25">
      <c r="H66" s="33"/>
      <c r="I66" s="33"/>
    </row>
    <row r="67" spans="8:9" x14ac:dyDescent="0.25">
      <c r="H67" s="33"/>
      <c r="I67" s="33"/>
    </row>
    <row r="68" spans="8:9" x14ac:dyDescent="0.25">
      <c r="H68" s="33"/>
      <c r="I68" s="33"/>
    </row>
    <row r="69" spans="8:9" x14ac:dyDescent="0.25">
      <c r="H69" s="33"/>
      <c r="I69" s="33"/>
    </row>
    <row r="70" spans="8:9" x14ac:dyDescent="0.25">
      <c r="H70" s="33"/>
      <c r="I70" s="33"/>
    </row>
    <row r="71" spans="8:9" x14ac:dyDescent="0.25">
      <c r="H71" s="33"/>
      <c r="I71" s="33"/>
    </row>
    <row r="72" spans="8:9" x14ac:dyDescent="0.25">
      <c r="H72" s="33"/>
      <c r="I72" s="33"/>
    </row>
    <row r="73" spans="8:9" x14ac:dyDescent="0.25">
      <c r="H73" s="33"/>
      <c r="I73" s="33"/>
    </row>
  </sheetData>
  <sortState ref="AE2:AE10">
    <sortCondition ref="AE2"/>
  </sortState>
  <pageMargins left="0.25" right="0.25" top="0.75" bottom="0.75" header="0.3" footer="0.3"/>
  <pageSetup paperSize="17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49"/>
  <sheetViews>
    <sheetView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49" style="101" bestFit="1" customWidth="1"/>
    <col min="2" max="2" width="29.7109375" style="101" bestFit="1" customWidth="1"/>
    <col min="3" max="3" width="34.5703125" style="101" bestFit="1" customWidth="1"/>
    <col min="4" max="4" width="35.5703125" style="101" bestFit="1" customWidth="1"/>
    <col min="5" max="5" width="21.28515625" style="101" bestFit="1" customWidth="1"/>
    <col min="6" max="6" width="19.7109375" style="101" bestFit="1" customWidth="1"/>
    <col min="7" max="7" width="20.5703125" style="101" bestFit="1" customWidth="1"/>
    <col min="8" max="8" width="13.28515625" style="101" bestFit="1" customWidth="1"/>
    <col min="9" max="16384" width="9.140625" style="101"/>
  </cols>
  <sheetData>
    <row r="1" spans="1:7" ht="14.45" x14ac:dyDescent="0.35">
      <c r="A1" s="100" t="s">
        <v>204</v>
      </c>
      <c r="B1" s="266" t="s">
        <v>372</v>
      </c>
      <c r="C1" s="266"/>
      <c r="D1" s="266"/>
      <c r="E1" s="266"/>
      <c r="F1" s="266"/>
      <c r="G1" s="266"/>
    </row>
    <row r="2" spans="1:7" ht="14.45" x14ac:dyDescent="0.35">
      <c r="A2" s="102" t="s">
        <v>207</v>
      </c>
      <c r="B2" s="101" t="s">
        <v>287</v>
      </c>
      <c r="C2" s="101" t="s">
        <v>288</v>
      </c>
    </row>
    <row r="3" spans="1:7" ht="14.45" x14ac:dyDescent="0.35">
      <c r="A3" s="102" t="s">
        <v>179</v>
      </c>
      <c r="B3" s="101" t="s">
        <v>319</v>
      </c>
      <c r="C3" s="101" t="s">
        <v>318</v>
      </c>
    </row>
    <row r="4" spans="1:7" ht="14.45" x14ac:dyDescent="0.35">
      <c r="A4" s="102" t="s">
        <v>203</v>
      </c>
      <c r="B4" s="101" t="s">
        <v>408</v>
      </c>
      <c r="C4" s="101" t="s">
        <v>256</v>
      </c>
      <c r="D4" s="101" t="s">
        <v>261</v>
      </c>
    </row>
    <row r="5" spans="1:7" ht="14.45" x14ac:dyDescent="0.35">
      <c r="A5" s="102" t="s">
        <v>365</v>
      </c>
      <c r="B5" s="101" t="s">
        <v>256</v>
      </c>
      <c r="C5" s="101" t="s">
        <v>261</v>
      </c>
    </row>
    <row r="6" spans="1:7" ht="14.45" x14ac:dyDescent="0.35">
      <c r="A6" s="102" t="s">
        <v>182</v>
      </c>
      <c r="B6" s="101" t="s">
        <v>281</v>
      </c>
      <c r="C6" s="101" t="s">
        <v>282</v>
      </c>
    </row>
    <row r="7" spans="1:7" ht="14.45" x14ac:dyDescent="0.35">
      <c r="A7" s="102" t="s">
        <v>205</v>
      </c>
      <c r="B7" s="101" t="s">
        <v>287</v>
      </c>
      <c r="C7" s="101" t="s">
        <v>288</v>
      </c>
    </row>
    <row r="8" spans="1:7" ht="14.45" x14ac:dyDescent="0.35">
      <c r="A8" s="102" t="s">
        <v>367</v>
      </c>
      <c r="B8" s="101" t="s">
        <v>298</v>
      </c>
      <c r="C8" s="101" t="s">
        <v>267</v>
      </c>
      <c r="D8" s="101" t="s">
        <v>271</v>
      </c>
      <c r="E8" s="101" t="s">
        <v>270</v>
      </c>
      <c r="F8" s="101" t="s">
        <v>268</v>
      </c>
      <c r="G8" s="101" t="s">
        <v>256</v>
      </c>
    </row>
    <row r="9" spans="1:7" ht="14.45" x14ac:dyDescent="0.35">
      <c r="A9" s="102" t="s">
        <v>273</v>
      </c>
      <c r="B9" s="101" t="s">
        <v>256</v>
      </c>
      <c r="C9" s="101" t="s">
        <v>231</v>
      </c>
    </row>
    <row r="10" spans="1:7" ht="14.45" x14ac:dyDescent="0.35">
      <c r="A10" s="102" t="s">
        <v>272</v>
      </c>
      <c r="B10" s="101" t="s">
        <v>257</v>
      </c>
      <c r="C10" s="101" t="s">
        <v>256</v>
      </c>
    </row>
    <row r="11" spans="1:7" ht="14.45" x14ac:dyDescent="0.35">
      <c r="A11" s="102" t="s">
        <v>368</v>
      </c>
      <c r="B11" s="101" t="s">
        <v>298</v>
      </c>
      <c r="C11" s="101" t="s">
        <v>267</v>
      </c>
      <c r="D11" s="101" t="s">
        <v>271</v>
      </c>
      <c r="E11" s="101" t="s">
        <v>270</v>
      </c>
      <c r="F11" s="101" t="s">
        <v>268</v>
      </c>
      <c r="G11" s="101" t="s">
        <v>256</v>
      </c>
    </row>
    <row r="12" spans="1:7" ht="14.45" x14ac:dyDescent="0.35">
      <c r="A12" s="102" t="s">
        <v>275</v>
      </c>
      <c r="B12" s="101" t="s">
        <v>259</v>
      </c>
      <c r="C12" s="101" t="s">
        <v>260</v>
      </c>
      <c r="D12" s="101" t="s">
        <v>256</v>
      </c>
      <c r="E12" s="101" t="s">
        <v>261</v>
      </c>
    </row>
    <row r="13" spans="1:7" ht="14.45" x14ac:dyDescent="0.35">
      <c r="A13" s="102" t="s">
        <v>274</v>
      </c>
      <c r="B13" s="101" t="s">
        <v>256</v>
      </c>
      <c r="C13" s="101" t="s">
        <v>261</v>
      </c>
    </row>
    <row r="14" spans="1:7" ht="14.45" x14ac:dyDescent="0.35">
      <c r="A14" s="102" t="s">
        <v>185</v>
      </c>
      <c r="B14" s="101" t="s">
        <v>257</v>
      </c>
      <c r="C14" s="101" t="s">
        <v>256</v>
      </c>
      <c r="D14" s="101" t="s">
        <v>261</v>
      </c>
      <c r="E14" s="101" t="s">
        <v>231</v>
      </c>
    </row>
    <row r="15" spans="1:7" ht="14.45" x14ac:dyDescent="0.35">
      <c r="A15" s="102" t="s">
        <v>211</v>
      </c>
      <c r="B15" s="102" t="s">
        <v>256</v>
      </c>
      <c r="C15" s="102" t="s">
        <v>261</v>
      </c>
      <c r="D15" s="102" t="s">
        <v>263</v>
      </c>
    </row>
    <row r="16" spans="1:7" ht="14.45" x14ac:dyDescent="0.35">
      <c r="A16" s="102" t="s">
        <v>286</v>
      </c>
      <c r="B16" s="101" t="s">
        <v>287</v>
      </c>
      <c r="C16" s="101" t="s">
        <v>288</v>
      </c>
    </row>
    <row r="17" spans="1:6" ht="14.45" x14ac:dyDescent="0.35">
      <c r="A17" s="102" t="s">
        <v>186</v>
      </c>
      <c r="B17" s="102" t="s">
        <v>378</v>
      </c>
      <c r="C17" s="102" t="s">
        <v>379</v>
      </c>
      <c r="D17" s="101" t="s">
        <v>231</v>
      </c>
    </row>
    <row r="18" spans="1:6" ht="14.45" x14ac:dyDescent="0.35">
      <c r="A18" s="102" t="s">
        <v>194</v>
      </c>
      <c r="B18" s="101" t="s">
        <v>256</v>
      </c>
      <c r="C18" s="102" t="s">
        <v>231</v>
      </c>
      <c r="D18" s="101" t="s">
        <v>258</v>
      </c>
    </row>
    <row r="19" spans="1:6" ht="14.45" x14ac:dyDescent="0.35">
      <c r="A19" s="102" t="s">
        <v>213</v>
      </c>
      <c r="B19" s="101" t="s">
        <v>304</v>
      </c>
      <c r="C19" s="101" t="s">
        <v>305</v>
      </c>
      <c r="D19" s="101" t="s">
        <v>256</v>
      </c>
    </row>
    <row r="20" spans="1:6" ht="14.45" x14ac:dyDescent="0.35">
      <c r="A20" s="102" t="s">
        <v>195</v>
      </c>
      <c r="B20" s="101" t="s">
        <v>256</v>
      </c>
      <c r="C20" s="101" t="s">
        <v>262</v>
      </c>
    </row>
    <row r="21" spans="1:6" ht="14.45" x14ac:dyDescent="0.35">
      <c r="A21" s="102" t="s">
        <v>369</v>
      </c>
    </row>
    <row r="22" spans="1:6" ht="14.45" x14ac:dyDescent="0.35">
      <c r="A22" s="102" t="s">
        <v>370</v>
      </c>
      <c r="B22" s="101" t="s">
        <v>257</v>
      </c>
      <c r="C22" s="101" t="s">
        <v>256</v>
      </c>
    </row>
    <row r="23" spans="1:6" ht="14.45" x14ac:dyDescent="0.35">
      <c r="A23" s="102" t="s">
        <v>210</v>
      </c>
      <c r="B23" s="101" t="s">
        <v>262</v>
      </c>
    </row>
    <row r="24" spans="1:6" ht="14.45" x14ac:dyDescent="0.35">
      <c r="A24" s="102" t="s">
        <v>209</v>
      </c>
      <c r="B24" s="101" t="s">
        <v>257</v>
      </c>
      <c r="C24" s="101" t="s">
        <v>294</v>
      </c>
      <c r="D24" s="101" t="s">
        <v>256</v>
      </c>
      <c r="E24" s="101" t="s">
        <v>231</v>
      </c>
      <c r="F24" s="101" t="s">
        <v>293</v>
      </c>
    </row>
    <row r="25" spans="1:6" ht="14.45" x14ac:dyDescent="0.35">
      <c r="A25" s="103" t="s">
        <v>311</v>
      </c>
      <c r="B25" s="101" t="s">
        <v>312</v>
      </c>
      <c r="C25" s="102" t="s">
        <v>381</v>
      </c>
    </row>
    <row r="26" spans="1:6" ht="14.45" x14ac:dyDescent="0.35">
      <c r="A26" s="103" t="s">
        <v>310</v>
      </c>
      <c r="B26" s="101" t="s">
        <v>263</v>
      </c>
    </row>
    <row r="27" spans="1:6" x14ac:dyDescent="0.25">
      <c r="A27" s="102" t="s">
        <v>177</v>
      </c>
      <c r="B27" s="101" t="s">
        <v>294</v>
      </c>
      <c r="C27" s="101" t="s">
        <v>256</v>
      </c>
      <c r="D27" s="101" t="s">
        <v>293</v>
      </c>
    </row>
    <row r="28" spans="1:6" x14ac:dyDescent="0.25">
      <c r="A28" s="103" t="s">
        <v>363</v>
      </c>
      <c r="B28" s="101" t="s">
        <v>254</v>
      </c>
      <c r="C28" s="101" t="s">
        <v>255</v>
      </c>
      <c r="D28" s="101" t="s">
        <v>256</v>
      </c>
      <c r="E28" s="101" t="s">
        <v>231</v>
      </c>
      <c r="F28" s="101" t="s">
        <v>263</v>
      </c>
    </row>
    <row r="29" spans="1:6" x14ac:dyDescent="0.25">
      <c r="A29" s="102" t="s">
        <v>309</v>
      </c>
    </row>
    <row r="30" spans="1:6" x14ac:dyDescent="0.25">
      <c r="A30" s="102" t="s">
        <v>174</v>
      </c>
      <c r="B30" s="101" t="s">
        <v>257</v>
      </c>
      <c r="C30" s="101" t="s">
        <v>410</v>
      </c>
      <c r="D30" s="101" t="s">
        <v>256</v>
      </c>
    </row>
    <row r="31" spans="1:6" x14ac:dyDescent="0.25">
      <c r="A31" s="102" t="s">
        <v>216</v>
      </c>
      <c r="B31" s="101" t="s">
        <v>257</v>
      </c>
      <c r="C31" s="101" t="s">
        <v>256</v>
      </c>
    </row>
    <row r="32" spans="1:6" x14ac:dyDescent="0.25">
      <c r="A32" s="102" t="s">
        <v>279</v>
      </c>
    </row>
    <row r="33" spans="1:7" x14ac:dyDescent="0.25">
      <c r="A33" s="102" t="s">
        <v>358</v>
      </c>
      <c r="B33" s="101" t="s">
        <v>257</v>
      </c>
      <c r="C33" s="101" t="s">
        <v>256</v>
      </c>
      <c r="D33" s="101" t="s">
        <v>261</v>
      </c>
      <c r="E33" s="101" t="s">
        <v>263</v>
      </c>
    </row>
    <row r="34" spans="1:7" x14ac:dyDescent="0.25">
      <c r="A34" s="102" t="s">
        <v>280</v>
      </c>
      <c r="B34" s="101" t="s">
        <v>256</v>
      </c>
      <c r="C34" s="101" t="s">
        <v>231</v>
      </c>
    </row>
    <row r="35" spans="1:7" x14ac:dyDescent="0.25">
      <c r="A35" s="103" t="s">
        <v>316</v>
      </c>
      <c r="B35" s="101" t="s">
        <v>287</v>
      </c>
      <c r="C35" s="101" t="s">
        <v>288</v>
      </c>
    </row>
    <row r="36" spans="1:7" x14ac:dyDescent="0.25">
      <c r="A36" s="102" t="s">
        <v>339</v>
      </c>
      <c r="B36" s="101" t="s">
        <v>294</v>
      </c>
      <c r="C36" s="101" t="s">
        <v>293</v>
      </c>
    </row>
    <row r="37" spans="1:7" x14ac:dyDescent="0.25">
      <c r="A37" s="103" t="s">
        <v>290</v>
      </c>
      <c r="B37" s="101" t="s">
        <v>340</v>
      </c>
      <c r="C37" s="102" t="s">
        <v>294</v>
      </c>
      <c r="D37" s="101" t="s">
        <v>231</v>
      </c>
      <c r="E37" s="102" t="s">
        <v>293</v>
      </c>
    </row>
    <row r="38" spans="1:7" x14ac:dyDescent="0.25">
      <c r="A38" s="102" t="s">
        <v>371</v>
      </c>
      <c r="B38" s="101" t="s">
        <v>257</v>
      </c>
      <c r="C38" s="101" t="s">
        <v>256</v>
      </c>
    </row>
    <row r="39" spans="1:7" x14ac:dyDescent="0.25">
      <c r="A39" s="103" t="s">
        <v>198</v>
      </c>
      <c r="B39" s="101" t="s">
        <v>267</v>
      </c>
      <c r="C39" s="101" t="s">
        <v>268</v>
      </c>
      <c r="D39" s="101" t="s">
        <v>411</v>
      </c>
      <c r="E39" s="101" t="s">
        <v>256</v>
      </c>
      <c r="F39" s="101" t="s">
        <v>261</v>
      </c>
      <c r="G39" s="101" t="s">
        <v>231</v>
      </c>
    </row>
    <row r="40" spans="1:7" x14ac:dyDescent="0.25">
      <c r="A40" s="103" t="s">
        <v>313</v>
      </c>
      <c r="B40" s="102" t="s">
        <v>380</v>
      </c>
      <c r="C40" s="101" t="s">
        <v>263</v>
      </c>
    </row>
    <row r="41" spans="1:7" x14ac:dyDescent="0.25">
      <c r="A41" s="102" t="s">
        <v>193</v>
      </c>
      <c r="B41" s="101" t="s">
        <v>257</v>
      </c>
      <c r="C41" s="101" t="s">
        <v>259</v>
      </c>
      <c r="D41" s="101" t="s">
        <v>260</v>
      </c>
      <c r="E41" s="101" t="s">
        <v>256</v>
      </c>
      <c r="F41" s="101" t="s">
        <v>261</v>
      </c>
    </row>
    <row r="42" spans="1:7" x14ac:dyDescent="0.25">
      <c r="A42" s="102" t="s">
        <v>215</v>
      </c>
      <c r="B42" s="101" t="s">
        <v>281</v>
      </c>
      <c r="C42" s="101" t="s">
        <v>282</v>
      </c>
    </row>
    <row r="43" spans="1:7" s="102" customFormat="1" x14ac:dyDescent="0.25">
      <c r="A43" s="102" t="s">
        <v>284</v>
      </c>
      <c r="B43" s="102" t="s">
        <v>379</v>
      </c>
      <c r="C43" s="102" t="s">
        <v>231</v>
      </c>
    </row>
    <row r="44" spans="1:7" x14ac:dyDescent="0.25">
      <c r="A44" s="102" t="s">
        <v>196</v>
      </c>
      <c r="B44" s="101" t="s">
        <v>256</v>
      </c>
      <c r="C44" s="101" t="s">
        <v>261</v>
      </c>
    </row>
    <row r="45" spans="1:7" x14ac:dyDescent="0.25">
      <c r="A45" s="102" t="s">
        <v>4</v>
      </c>
      <c r="B45" s="101" t="s">
        <v>259</v>
      </c>
      <c r="C45" s="101" t="s">
        <v>260</v>
      </c>
      <c r="D45" s="101" t="s">
        <v>265</v>
      </c>
    </row>
    <row r="46" spans="1:7" x14ac:dyDescent="0.25">
      <c r="A46" s="102" t="s">
        <v>324</v>
      </c>
      <c r="B46" s="102" t="s">
        <v>300</v>
      </c>
      <c r="C46" s="101" t="s">
        <v>325</v>
      </c>
      <c r="D46" s="101" t="s">
        <v>260</v>
      </c>
      <c r="E46" s="101" t="s">
        <v>256</v>
      </c>
      <c r="F46" s="101" t="s">
        <v>261</v>
      </c>
    </row>
    <row r="47" spans="1:7" x14ac:dyDescent="0.25">
      <c r="A47" s="102" t="s">
        <v>349</v>
      </c>
      <c r="B47" s="101" t="s">
        <v>257</v>
      </c>
      <c r="C47" s="101" t="s">
        <v>256</v>
      </c>
      <c r="D47" s="101" t="s">
        <v>231</v>
      </c>
    </row>
    <row r="48" spans="1:7" x14ac:dyDescent="0.25">
      <c r="A48" s="102" t="s">
        <v>350</v>
      </c>
    </row>
    <row r="49" spans="1:6" x14ac:dyDescent="0.25">
      <c r="A49" s="102" t="s">
        <v>360</v>
      </c>
    </row>
    <row r="50" spans="1:6" x14ac:dyDescent="0.25">
      <c r="A50" s="102" t="s">
        <v>361</v>
      </c>
      <c r="B50" s="101" t="s">
        <v>257</v>
      </c>
      <c r="C50" s="101" t="s">
        <v>254</v>
      </c>
      <c r="D50" s="101" t="s">
        <v>255</v>
      </c>
      <c r="E50" s="101" t="s">
        <v>256</v>
      </c>
      <c r="F50" s="101" t="s">
        <v>263</v>
      </c>
    </row>
    <row r="51" spans="1:6" x14ac:dyDescent="0.25">
      <c r="A51" s="102" t="s">
        <v>6</v>
      </c>
      <c r="B51" s="101" t="s">
        <v>298</v>
      </c>
      <c r="C51" s="101" t="s">
        <v>271</v>
      </c>
      <c r="D51" s="101" t="s">
        <v>256</v>
      </c>
      <c r="E51" s="101" t="s">
        <v>231</v>
      </c>
    </row>
    <row r="52" spans="1:6" x14ac:dyDescent="0.25">
      <c r="A52" s="102" t="s">
        <v>338</v>
      </c>
      <c r="B52" s="101" t="s">
        <v>256</v>
      </c>
      <c r="C52" s="101" t="s">
        <v>231</v>
      </c>
      <c r="D52" s="101" t="s">
        <v>341</v>
      </c>
    </row>
    <row r="53" spans="1:6" x14ac:dyDescent="0.25">
      <c r="A53" s="102" t="s">
        <v>296</v>
      </c>
    </row>
    <row r="54" spans="1:6" x14ac:dyDescent="0.25">
      <c r="A54" s="102" t="s">
        <v>295</v>
      </c>
      <c r="B54" s="101" t="s">
        <v>257</v>
      </c>
      <c r="C54" s="101" t="s">
        <v>256</v>
      </c>
    </row>
    <row r="55" spans="1:6" x14ac:dyDescent="0.25">
      <c r="A55" s="102" t="s">
        <v>297</v>
      </c>
      <c r="B55" s="101" t="s">
        <v>257</v>
      </c>
      <c r="C55" s="101" t="s">
        <v>267</v>
      </c>
      <c r="D55" s="101" t="s">
        <v>270</v>
      </c>
      <c r="E55" s="101" t="s">
        <v>256</v>
      </c>
    </row>
    <row r="56" spans="1:6" x14ac:dyDescent="0.25">
      <c r="A56" s="102" t="s">
        <v>184</v>
      </c>
      <c r="B56" s="101" t="s">
        <v>298</v>
      </c>
      <c r="C56" s="101" t="s">
        <v>271</v>
      </c>
      <c r="D56" s="101" t="s">
        <v>256</v>
      </c>
    </row>
    <row r="57" spans="1:6" x14ac:dyDescent="0.25">
      <c r="A57" s="102" t="s">
        <v>354</v>
      </c>
      <c r="B57" s="101" t="s">
        <v>294</v>
      </c>
      <c r="C57" s="101" t="s">
        <v>256</v>
      </c>
      <c r="D57" s="101" t="s">
        <v>293</v>
      </c>
    </row>
    <row r="58" spans="1:6" x14ac:dyDescent="0.25">
      <c r="A58" s="102" t="s">
        <v>351</v>
      </c>
      <c r="B58" s="101" t="s">
        <v>294</v>
      </c>
      <c r="C58" s="101" t="s">
        <v>256</v>
      </c>
      <c r="D58" s="101" t="s">
        <v>293</v>
      </c>
    </row>
    <row r="59" spans="1:6" x14ac:dyDescent="0.25">
      <c r="A59" s="102" t="s">
        <v>212</v>
      </c>
      <c r="B59" s="101" t="s">
        <v>342</v>
      </c>
      <c r="C59" s="101" t="s">
        <v>314</v>
      </c>
      <c r="D59" s="101" t="s">
        <v>315</v>
      </c>
      <c r="E59" s="101" t="s">
        <v>265</v>
      </c>
    </row>
    <row r="60" spans="1:6" x14ac:dyDescent="0.25">
      <c r="A60" s="102" t="s">
        <v>200</v>
      </c>
      <c r="B60" s="101" t="s">
        <v>231</v>
      </c>
    </row>
    <row r="61" spans="1:6" x14ac:dyDescent="0.25">
      <c r="A61" s="102" t="s">
        <v>199</v>
      </c>
      <c r="B61" s="101" t="s">
        <v>266</v>
      </c>
    </row>
    <row r="62" spans="1:6" x14ac:dyDescent="0.25">
      <c r="A62" s="102" t="s">
        <v>197</v>
      </c>
      <c r="B62" s="101" t="s">
        <v>256</v>
      </c>
      <c r="C62" s="101" t="s">
        <v>231</v>
      </c>
    </row>
    <row r="63" spans="1:6" x14ac:dyDescent="0.25">
      <c r="A63" s="103" t="s">
        <v>359</v>
      </c>
      <c r="B63" s="101" t="s">
        <v>257</v>
      </c>
      <c r="C63" s="101" t="s">
        <v>265</v>
      </c>
    </row>
    <row r="64" spans="1:6" x14ac:dyDescent="0.25">
      <c r="A64" s="102" t="s">
        <v>214</v>
      </c>
      <c r="B64" s="101" t="s">
        <v>231</v>
      </c>
    </row>
    <row r="65" spans="1:6" s="102" customFormat="1" x14ac:dyDescent="0.25">
      <c r="A65" s="102" t="s">
        <v>176</v>
      </c>
      <c r="B65" s="102" t="s">
        <v>343</v>
      </c>
      <c r="C65" s="102" t="s">
        <v>256</v>
      </c>
      <c r="D65" s="102" t="s">
        <v>261</v>
      </c>
    </row>
    <row r="66" spans="1:6" x14ac:dyDescent="0.25">
      <c r="A66" s="102" t="s">
        <v>251</v>
      </c>
      <c r="B66" s="101" t="s">
        <v>307</v>
      </c>
      <c r="C66" s="101" t="s">
        <v>308</v>
      </c>
      <c r="D66" s="101" t="s">
        <v>256</v>
      </c>
      <c r="E66" s="101" t="s">
        <v>344</v>
      </c>
    </row>
    <row r="67" spans="1:6" x14ac:dyDescent="0.25">
      <c r="A67" s="102" t="s">
        <v>201</v>
      </c>
      <c r="B67" s="101" t="s">
        <v>256</v>
      </c>
    </row>
    <row r="68" spans="1:6" x14ac:dyDescent="0.25">
      <c r="A68" s="102" t="s">
        <v>192</v>
      </c>
      <c r="B68" s="101" t="s">
        <v>254</v>
      </c>
      <c r="C68" s="101" t="s">
        <v>255</v>
      </c>
      <c r="D68" s="101" t="s">
        <v>256</v>
      </c>
      <c r="E68" s="101" t="s">
        <v>258</v>
      </c>
    </row>
    <row r="69" spans="1:6" x14ac:dyDescent="0.25">
      <c r="A69" s="102" t="s">
        <v>355</v>
      </c>
      <c r="B69" s="101" t="s">
        <v>281</v>
      </c>
      <c r="C69" s="101" t="s">
        <v>282</v>
      </c>
      <c r="D69" s="101" t="s">
        <v>231</v>
      </c>
    </row>
    <row r="70" spans="1:6" x14ac:dyDescent="0.25">
      <c r="A70" s="102" t="s">
        <v>191</v>
      </c>
      <c r="B70" s="101" t="s">
        <v>294</v>
      </c>
      <c r="C70" s="101" t="s">
        <v>256</v>
      </c>
      <c r="D70" s="101" t="s">
        <v>293</v>
      </c>
    </row>
    <row r="71" spans="1:6" x14ac:dyDescent="0.25">
      <c r="A71" s="102" t="s">
        <v>190</v>
      </c>
      <c r="B71" s="101" t="s">
        <v>257</v>
      </c>
      <c r="C71" s="101" t="s">
        <v>270</v>
      </c>
      <c r="D71" s="101" t="s">
        <v>256</v>
      </c>
    </row>
    <row r="72" spans="1:6" x14ac:dyDescent="0.25">
      <c r="A72" s="102" t="s">
        <v>362</v>
      </c>
      <c r="B72" s="101" t="s">
        <v>270</v>
      </c>
      <c r="C72" s="101" t="s">
        <v>256</v>
      </c>
    </row>
    <row r="73" spans="1:6" x14ac:dyDescent="0.25">
      <c r="A73" s="102" t="s">
        <v>189</v>
      </c>
      <c r="B73" s="101" t="s">
        <v>259</v>
      </c>
      <c r="C73" s="101" t="s">
        <v>260</v>
      </c>
      <c r="D73" s="101" t="s">
        <v>256</v>
      </c>
      <c r="E73" s="101" t="s">
        <v>261</v>
      </c>
    </row>
    <row r="74" spans="1:6" x14ac:dyDescent="0.25">
      <c r="A74" s="102" t="s">
        <v>5</v>
      </c>
      <c r="B74" s="101" t="s">
        <v>256</v>
      </c>
      <c r="C74" s="101" t="s">
        <v>261</v>
      </c>
    </row>
    <row r="75" spans="1:6" x14ac:dyDescent="0.25">
      <c r="A75" s="102" t="s">
        <v>299</v>
      </c>
      <c r="B75" s="101" t="s">
        <v>257</v>
      </c>
      <c r="C75" s="101" t="s">
        <v>259</v>
      </c>
      <c r="D75" s="101" t="s">
        <v>260</v>
      </c>
      <c r="E75" s="101" t="s">
        <v>256</v>
      </c>
      <c r="F75" s="101" t="s">
        <v>261</v>
      </c>
    </row>
    <row r="76" spans="1:6" x14ac:dyDescent="0.25">
      <c r="A76" s="102" t="s">
        <v>218</v>
      </c>
      <c r="B76" s="101" t="s">
        <v>263</v>
      </c>
    </row>
    <row r="77" spans="1:6" s="102" customFormat="1" x14ac:dyDescent="0.25">
      <c r="A77" s="102" t="s">
        <v>7</v>
      </c>
      <c r="B77" s="102" t="s">
        <v>257</v>
      </c>
      <c r="C77" s="102" t="s">
        <v>256</v>
      </c>
      <c r="D77" s="102" t="s">
        <v>261</v>
      </c>
      <c r="E77" s="102" t="s">
        <v>231</v>
      </c>
    </row>
    <row r="78" spans="1:6" x14ac:dyDescent="0.25">
      <c r="A78" s="102" t="s">
        <v>202</v>
      </c>
      <c r="B78" s="101" t="s">
        <v>257</v>
      </c>
      <c r="C78" s="101" t="s">
        <v>256</v>
      </c>
    </row>
    <row r="79" spans="1:6" x14ac:dyDescent="0.25">
      <c r="A79" s="102" t="s">
        <v>219</v>
      </c>
      <c r="B79" s="101" t="s">
        <v>281</v>
      </c>
      <c r="C79" s="101" t="s">
        <v>282</v>
      </c>
    </row>
    <row r="80" spans="1:6" x14ac:dyDescent="0.25">
      <c r="A80" s="103" t="s">
        <v>173</v>
      </c>
      <c r="B80" s="101" t="s">
        <v>291</v>
      </c>
    </row>
    <row r="81" spans="1:7" s="102" customFormat="1" x14ac:dyDescent="0.25">
      <c r="A81" s="102" t="s">
        <v>364</v>
      </c>
      <c r="B81" s="102" t="s">
        <v>300</v>
      </c>
      <c r="C81" s="102" t="s">
        <v>259</v>
      </c>
      <c r="D81" s="102" t="s">
        <v>260</v>
      </c>
      <c r="E81" s="102" t="s">
        <v>256</v>
      </c>
      <c r="F81" s="102" t="s">
        <v>261</v>
      </c>
      <c r="G81" s="102" t="s">
        <v>320</v>
      </c>
    </row>
    <row r="82" spans="1:7" s="102" customFormat="1" x14ac:dyDescent="0.25">
      <c r="A82" s="102" t="s">
        <v>9</v>
      </c>
      <c r="B82" s="102" t="s">
        <v>300</v>
      </c>
      <c r="C82" s="102" t="s">
        <v>259</v>
      </c>
      <c r="D82" s="102" t="s">
        <v>260</v>
      </c>
      <c r="E82" s="102" t="s">
        <v>256</v>
      </c>
      <c r="F82" s="102" t="s">
        <v>261</v>
      </c>
      <c r="G82" s="102" t="s">
        <v>320</v>
      </c>
    </row>
    <row r="83" spans="1:7" s="102" customFormat="1" x14ac:dyDescent="0.25">
      <c r="A83" s="102" t="s">
        <v>328</v>
      </c>
      <c r="B83" s="102" t="s">
        <v>300</v>
      </c>
      <c r="C83" s="102" t="s">
        <v>259</v>
      </c>
      <c r="D83" s="102" t="s">
        <v>260</v>
      </c>
      <c r="E83" s="102" t="s">
        <v>256</v>
      </c>
      <c r="F83" s="102" t="s">
        <v>261</v>
      </c>
      <c r="G83" s="102" t="s">
        <v>320</v>
      </c>
    </row>
    <row r="84" spans="1:7" x14ac:dyDescent="0.25">
      <c r="A84" s="102" t="s">
        <v>188</v>
      </c>
      <c r="B84" s="101" t="s">
        <v>257</v>
      </c>
      <c r="C84" s="101" t="s">
        <v>259</v>
      </c>
      <c r="D84" s="101" t="s">
        <v>260</v>
      </c>
      <c r="E84" s="101" t="s">
        <v>256</v>
      </c>
      <c r="F84" s="101" t="s">
        <v>261</v>
      </c>
    </row>
    <row r="85" spans="1:7" x14ac:dyDescent="0.25">
      <c r="A85" s="102" t="s">
        <v>356</v>
      </c>
      <c r="B85" s="101" t="s">
        <v>257</v>
      </c>
      <c r="C85" s="101" t="s">
        <v>256</v>
      </c>
    </row>
    <row r="86" spans="1:7" x14ac:dyDescent="0.25">
      <c r="A86" s="102" t="s">
        <v>206</v>
      </c>
      <c r="B86" s="101" t="s">
        <v>287</v>
      </c>
      <c r="C86" s="101" t="s">
        <v>288</v>
      </c>
    </row>
    <row r="87" spans="1:7" x14ac:dyDescent="0.25">
      <c r="A87" s="102" t="s">
        <v>352</v>
      </c>
      <c r="B87" s="101" t="s">
        <v>417</v>
      </c>
      <c r="C87" s="101" t="s">
        <v>265</v>
      </c>
      <c r="D87" s="101" t="s">
        <v>302</v>
      </c>
      <c r="E87" s="101" t="s">
        <v>303</v>
      </c>
      <c r="F87" s="101" t="s">
        <v>263</v>
      </c>
      <c r="G87" s="101" t="s">
        <v>301</v>
      </c>
    </row>
    <row r="88" spans="1:7" x14ac:dyDescent="0.25">
      <c r="A88" s="102" t="s">
        <v>353</v>
      </c>
      <c r="B88" s="101" t="s">
        <v>302</v>
      </c>
      <c r="C88" s="101" t="s">
        <v>303</v>
      </c>
      <c r="D88" s="101" t="s">
        <v>231</v>
      </c>
      <c r="E88" s="101" t="s">
        <v>301</v>
      </c>
    </row>
    <row r="89" spans="1:7" x14ac:dyDescent="0.25">
      <c r="A89" s="102" t="s">
        <v>8</v>
      </c>
      <c r="B89" s="101" t="s">
        <v>287</v>
      </c>
      <c r="C89" s="101" t="s">
        <v>331</v>
      </c>
      <c r="D89" s="101" t="s">
        <v>288</v>
      </c>
    </row>
    <row r="90" spans="1:7" x14ac:dyDescent="0.25">
      <c r="A90" s="102" t="s">
        <v>321</v>
      </c>
      <c r="B90" s="101" t="s">
        <v>322</v>
      </c>
      <c r="C90" s="101" t="s">
        <v>323</v>
      </c>
      <c r="D90" s="101" t="s">
        <v>265</v>
      </c>
    </row>
    <row r="91" spans="1:7" x14ac:dyDescent="0.25">
      <c r="A91" s="102" t="s">
        <v>357</v>
      </c>
      <c r="B91" s="101" t="s">
        <v>287</v>
      </c>
      <c r="C91" s="101" t="s">
        <v>288</v>
      </c>
    </row>
    <row r="92" spans="1:7" x14ac:dyDescent="0.25">
      <c r="A92" s="102" t="s">
        <v>10</v>
      </c>
      <c r="B92" s="101" t="s">
        <v>294</v>
      </c>
      <c r="C92" s="101" t="s">
        <v>293</v>
      </c>
    </row>
    <row r="93" spans="1:7" x14ac:dyDescent="0.25">
      <c r="A93" s="102" t="s">
        <v>181</v>
      </c>
      <c r="B93" s="101" t="s">
        <v>294</v>
      </c>
      <c r="C93" s="101" t="s">
        <v>293</v>
      </c>
    </row>
    <row r="94" spans="1:7" x14ac:dyDescent="0.25">
      <c r="A94" s="102" t="s">
        <v>187</v>
      </c>
      <c r="B94" s="101" t="s">
        <v>259</v>
      </c>
      <c r="C94" s="101" t="s">
        <v>260</v>
      </c>
      <c r="D94" s="101" t="s">
        <v>256</v>
      </c>
      <c r="E94" s="101" t="s">
        <v>261</v>
      </c>
    </row>
    <row r="95" spans="1:7" x14ac:dyDescent="0.25">
      <c r="A95" s="102" t="s">
        <v>217</v>
      </c>
      <c r="B95" s="101" t="s">
        <v>257</v>
      </c>
      <c r="C95" s="101" t="s">
        <v>256</v>
      </c>
    </row>
    <row r="96" spans="1:7" x14ac:dyDescent="0.25">
      <c r="A96" s="102" t="s">
        <v>283</v>
      </c>
    </row>
    <row r="97" spans="1:6" x14ac:dyDescent="0.25">
      <c r="A97" s="102" t="s">
        <v>250</v>
      </c>
      <c r="B97" s="101" t="s">
        <v>289</v>
      </c>
    </row>
    <row r="98" spans="1:6" x14ac:dyDescent="0.25">
      <c r="A98" s="102" t="s">
        <v>175</v>
      </c>
      <c r="B98" s="101" t="s">
        <v>259</v>
      </c>
      <c r="C98" s="101" t="s">
        <v>260</v>
      </c>
      <c r="D98" s="101" t="s">
        <v>256</v>
      </c>
      <c r="E98" s="101" t="s">
        <v>261</v>
      </c>
    </row>
    <row r="99" spans="1:6" x14ac:dyDescent="0.25">
      <c r="A99" s="102" t="s">
        <v>404</v>
      </c>
    </row>
    <row r="100" spans="1:6" x14ac:dyDescent="0.25">
      <c r="A100" s="102" t="s">
        <v>405</v>
      </c>
    </row>
    <row r="101" spans="1:6" x14ac:dyDescent="0.25">
      <c r="A101" s="102" t="s">
        <v>412</v>
      </c>
      <c r="B101" s="101" t="s">
        <v>256</v>
      </c>
    </row>
    <row r="102" spans="1:6" x14ac:dyDescent="0.25">
      <c r="A102" s="102" t="s">
        <v>418</v>
      </c>
      <c r="B102" s="101" t="s">
        <v>256</v>
      </c>
      <c r="C102" s="101" t="s">
        <v>231</v>
      </c>
    </row>
    <row r="103" spans="1:6" x14ac:dyDescent="0.25">
      <c r="A103" s="102" t="s">
        <v>409</v>
      </c>
      <c r="B103" s="101" t="s">
        <v>256</v>
      </c>
      <c r="C103" s="101" t="s">
        <v>231</v>
      </c>
    </row>
    <row r="104" spans="1:6" x14ac:dyDescent="0.25">
      <c r="A104" s="94" t="s">
        <v>366</v>
      </c>
      <c r="B104" s="101" t="s">
        <v>231</v>
      </c>
    </row>
    <row r="105" spans="1:6" x14ac:dyDescent="0.25">
      <c r="A105" s="93" t="s">
        <v>413</v>
      </c>
      <c r="B105" s="101" t="s">
        <v>414</v>
      </c>
      <c r="C105" s="119" t="s">
        <v>415</v>
      </c>
      <c r="D105" s="101" t="s">
        <v>417</v>
      </c>
      <c r="E105" s="101" t="s">
        <v>231</v>
      </c>
      <c r="F105" s="101" t="s">
        <v>416</v>
      </c>
    </row>
    <row r="106" spans="1:6" x14ac:dyDescent="0.25">
      <c r="A106" s="93" t="s">
        <v>427</v>
      </c>
      <c r="B106" s="101" t="s">
        <v>256</v>
      </c>
    </row>
    <row r="107" spans="1:6" x14ac:dyDescent="0.25">
      <c r="A107" s="93" t="s">
        <v>421</v>
      </c>
      <c r="B107" s="101" t="s">
        <v>271</v>
      </c>
      <c r="C107" s="126" t="s">
        <v>428</v>
      </c>
    </row>
    <row r="108" spans="1:6" x14ac:dyDescent="0.25">
      <c r="A108" s="101" t="s">
        <v>423</v>
      </c>
      <c r="B108" s="101" t="s">
        <v>256</v>
      </c>
      <c r="C108" s="126" t="s">
        <v>425</v>
      </c>
      <c r="E108" s="119"/>
    </row>
    <row r="109" spans="1:6" x14ac:dyDescent="0.25">
      <c r="A109" s="126" t="s">
        <v>424</v>
      </c>
      <c r="B109" s="126" t="s">
        <v>426</v>
      </c>
    </row>
    <row r="114" spans="2:2" x14ac:dyDescent="0.25">
      <c r="B114" s="126"/>
    </row>
    <row r="292" spans="1:2" s="104" customFormat="1" x14ac:dyDescent="0.25">
      <c r="A292" s="101"/>
      <c r="B292" s="101"/>
    </row>
    <row r="293" spans="1:2" s="104" customFormat="1" x14ac:dyDescent="0.25">
      <c r="A293" s="101"/>
      <c r="B293" s="101"/>
    </row>
    <row r="294" spans="1:2" s="104" customFormat="1" x14ac:dyDescent="0.25">
      <c r="A294" s="101"/>
      <c r="B294" s="101"/>
    </row>
    <row r="295" spans="1:2" s="104" customFormat="1" x14ac:dyDescent="0.25">
      <c r="A295" s="101"/>
      <c r="B295" s="101"/>
    </row>
    <row r="296" spans="1:2" s="104" customFormat="1" x14ac:dyDescent="0.25">
      <c r="A296" s="101"/>
      <c r="B296" s="101"/>
    </row>
    <row r="297" spans="1:2" s="104" customFormat="1" x14ac:dyDescent="0.25">
      <c r="A297" s="101"/>
      <c r="B297" s="101"/>
    </row>
    <row r="298" spans="1:2" s="104" customFormat="1" x14ac:dyDescent="0.25">
      <c r="A298" s="101"/>
      <c r="B298" s="101"/>
    </row>
    <row r="299" spans="1:2" s="104" customFormat="1" x14ac:dyDescent="0.25">
      <c r="A299" s="101"/>
      <c r="B299" s="101"/>
    </row>
    <row r="300" spans="1:2" s="104" customFormat="1" x14ac:dyDescent="0.25">
      <c r="A300" s="101"/>
      <c r="B300" s="101"/>
    </row>
    <row r="301" spans="1:2" s="104" customFormat="1" x14ac:dyDescent="0.25">
      <c r="A301" s="101"/>
      <c r="B301" s="101"/>
    </row>
    <row r="302" spans="1:2" s="104" customFormat="1" x14ac:dyDescent="0.25">
      <c r="A302" s="101"/>
      <c r="B302" s="101"/>
    </row>
    <row r="303" spans="1:2" s="104" customFormat="1" x14ac:dyDescent="0.25">
      <c r="A303" s="101"/>
      <c r="B303" s="101"/>
    </row>
    <row r="304" spans="1:2" s="104" customFormat="1" x14ac:dyDescent="0.25">
      <c r="A304" s="101"/>
      <c r="B304" s="101"/>
    </row>
    <row r="305" spans="1:2" s="104" customFormat="1" x14ac:dyDescent="0.25">
      <c r="A305" s="101"/>
      <c r="B305" s="101"/>
    </row>
    <row r="306" spans="1:2" s="104" customFormat="1" x14ac:dyDescent="0.25">
      <c r="A306" s="101"/>
      <c r="B306" s="101"/>
    </row>
    <row r="307" spans="1:2" s="104" customFormat="1" x14ac:dyDescent="0.25">
      <c r="A307" s="101"/>
      <c r="B307" s="101"/>
    </row>
    <row r="308" spans="1:2" s="104" customFormat="1" x14ac:dyDescent="0.25">
      <c r="A308" s="101"/>
      <c r="B308" s="101"/>
    </row>
    <row r="309" spans="1:2" s="104" customFormat="1" x14ac:dyDescent="0.25">
      <c r="A309" s="101"/>
      <c r="B309" s="101"/>
    </row>
    <row r="310" spans="1:2" s="104" customFormat="1" x14ac:dyDescent="0.25">
      <c r="A310" s="101"/>
      <c r="B310" s="101"/>
    </row>
    <row r="311" spans="1:2" s="104" customFormat="1" x14ac:dyDescent="0.25">
      <c r="A311" s="101"/>
      <c r="B311" s="101"/>
    </row>
    <row r="312" spans="1:2" s="104" customFormat="1" x14ac:dyDescent="0.25">
      <c r="A312" s="101"/>
      <c r="B312" s="101"/>
    </row>
    <row r="313" spans="1:2" s="104" customFormat="1" x14ac:dyDescent="0.25">
      <c r="A313" s="101"/>
      <c r="B313" s="101"/>
    </row>
    <row r="314" spans="1:2" s="104" customFormat="1" x14ac:dyDescent="0.25">
      <c r="A314" s="101"/>
      <c r="B314" s="101"/>
    </row>
    <row r="315" spans="1:2" s="104" customFormat="1" x14ac:dyDescent="0.25">
      <c r="A315" s="101"/>
      <c r="B315" s="101"/>
    </row>
    <row r="316" spans="1:2" s="104" customFormat="1" x14ac:dyDescent="0.25">
      <c r="A316" s="101"/>
      <c r="B316" s="101"/>
    </row>
    <row r="317" spans="1:2" s="104" customFormat="1" x14ac:dyDescent="0.25">
      <c r="A317" s="101"/>
      <c r="B317" s="101"/>
    </row>
    <row r="318" spans="1:2" s="104" customFormat="1" x14ac:dyDescent="0.25">
      <c r="A318" s="101"/>
      <c r="B318" s="101"/>
    </row>
    <row r="319" spans="1:2" s="104" customFormat="1" x14ac:dyDescent="0.25">
      <c r="A319" s="101"/>
      <c r="B319" s="101"/>
    </row>
    <row r="320" spans="1:2" s="104" customFormat="1" x14ac:dyDescent="0.25">
      <c r="A320" s="101"/>
      <c r="B320" s="101"/>
    </row>
    <row r="321" spans="1:2" s="104" customFormat="1" x14ac:dyDescent="0.25">
      <c r="A321" s="101"/>
      <c r="B321" s="101"/>
    </row>
    <row r="322" spans="1:2" s="104" customFormat="1" x14ac:dyDescent="0.25">
      <c r="A322" s="101"/>
      <c r="B322" s="101"/>
    </row>
    <row r="323" spans="1:2" s="104" customFormat="1" x14ac:dyDescent="0.25">
      <c r="A323" s="101"/>
      <c r="B323" s="101"/>
    </row>
    <row r="324" spans="1:2" s="104" customFormat="1" x14ac:dyDescent="0.25">
      <c r="A324" s="101"/>
      <c r="B324" s="101"/>
    </row>
    <row r="325" spans="1:2" s="104" customFormat="1" x14ac:dyDescent="0.25">
      <c r="A325" s="101"/>
      <c r="B325" s="101"/>
    </row>
    <row r="326" spans="1:2" s="104" customFormat="1" x14ac:dyDescent="0.25">
      <c r="A326" s="101"/>
      <c r="B326" s="101"/>
    </row>
    <row r="327" spans="1:2" s="104" customFormat="1" x14ac:dyDescent="0.25">
      <c r="A327" s="101"/>
      <c r="B327" s="101"/>
    </row>
    <row r="328" spans="1:2" s="104" customFormat="1" x14ac:dyDescent="0.25">
      <c r="A328" s="101"/>
      <c r="B328" s="101"/>
    </row>
    <row r="329" spans="1:2" s="104" customFormat="1" x14ac:dyDescent="0.25">
      <c r="A329" s="101"/>
      <c r="B329" s="101"/>
    </row>
    <row r="330" spans="1:2" s="104" customFormat="1" x14ac:dyDescent="0.25">
      <c r="A330" s="101"/>
      <c r="B330" s="101"/>
    </row>
    <row r="331" spans="1:2" s="104" customFormat="1" x14ac:dyDescent="0.25">
      <c r="A331" s="101"/>
      <c r="B331" s="101"/>
    </row>
    <row r="332" spans="1:2" s="104" customFormat="1" x14ac:dyDescent="0.25">
      <c r="A332" s="101"/>
      <c r="B332" s="101"/>
    </row>
    <row r="333" spans="1:2" s="104" customFormat="1" x14ac:dyDescent="0.25">
      <c r="A333" s="101"/>
      <c r="B333" s="101"/>
    </row>
    <row r="334" spans="1:2" s="104" customFormat="1" x14ac:dyDescent="0.25">
      <c r="A334" s="101"/>
      <c r="B334" s="101"/>
    </row>
    <row r="335" spans="1:2" s="104" customFormat="1" x14ac:dyDescent="0.25">
      <c r="A335" s="101"/>
      <c r="B335" s="101"/>
    </row>
    <row r="336" spans="1:2" s="104" customFormat="1" x14ac:dyDescent="0.25">
      <c r="A336" s="101"/>
      <c r="B336" s="101"/>
    </row>
    <row r="337" spans="1:2" s="104" customFormat="1" x14ac:dyDescent="0.25">
      <c r="A337" s="101"/>
      <c r="B337" s="101"/>
    </row>
    <row r="338" spans="1:2" s="104" customFormat="1" x14ac:dyDescent="0.25">
      <c r="A338" s="101"/>
      <c r="B338" s="101"/>
    </row>
    <row r="339" spans="1:2" s="104" customFormat="1" x14ac:dyDescent="0.25">
      <c r="A339" s="101"/>
      <c r="B339" s="101"/>
    </row>
    <row r="340" spans="1:2" s="104" customFormat="1" x14ac:dyDescent="0.25">
      <c r="A340" s="101"/>
      <c r="B340" s="101"/>
    </row>
    <row r="341" spans="1:2" s="104" customFormat="1" x14ac:dyDescent="0.25">
      <c r="A341" s="101"/>
      <c r="B341" s="101"/>
    </row>
    <row r="342" spans="1:2" s="104" customFormat="1" x14ac:dyDescent="0.25">
      <c r="A342" s="101"/>
      <c r="B342" s="101"/>
    </row>
    <row r="343" spans="1:2" s="104" customFormat="1" x14ac:dyDescent="0.25">
      <c r="A343" s="101"/>
      <c r="B343" s="101"/>
    </row>
    <row r="344" spans="1:2" s="104" customFormat="1" x14ac:dyDescent="0.25">
      <c r="A344" s="101"/>
      <c r="B344" s="101"/>
    </row>
    <row r="345" spans="1:2" s="104" customFormat="1" x14ac:dyDescent="0.25">
      <c r="A345" s="101"/>
      <c r="B345" s="101"/>
    </row>
    <row r="346" spans="1:2" s="104" customFormat="1" x14ac:dyDescent="0.25">
      <c r="A346" s="101"/>
      <c r="B346" s="101"/>
    </row>
    <row r="347" spans="1:2" s="104" customFormat="1" x14ac:dyDescent="0.25">
      <c r="A347" s="101"/>
      <c r="B347" s="101"/>
    </row>
    <row r="348" spans="1:2" s="104" customFormat="1" x14ac:dyDescent="0.25">
      <c r="A348" s="101"/>
      <c r="B348" s="101"/>
    </row>
    <row r="349" spans="1:2" s="104" customFormat="1" x14ac:dyDescent="0.25">
      <c r="A349" s="101"/>
      <c r="B349" s="101"/>
    </row>
    <row r="350" spans="1:2" s="104" customFormat="1" x14ac:dyDescent="0.25">
      <c r="A350" s="101"/>
      <c r="B350" s="101"/>
    </row>
    <row r="351" spans="1:2" s="104" customFormat="1" x14ac:dyDescent="0.25">
      <c r="A351" s="101"/>
      <c r="B351" s="101"/>
    </row>
    <row r="352" spans="1:2" s="104" customFormat="1" x14ac:dyDescent="0.25">
      <c r="A352" s="101"/>
      <c r="B352" s="101"/>
    </row>
    <row r="353" spans="1:2" s="104" customFormat="1" x14ac:dyDescent="0.25">
      <c r="A353" s="101"/>
      <c r="B353" s="101"/>
    </row>
    <row r="354" spans="1:2" s="104" customFormat="1" x14ac:dyDescent="0.25">
      <c r="A354" s="101"/>
      <c r="B354" s="101"/>
    </row>
    <row r="355" spans="1:2" s="104" customFormat="1" x14ac:dyDescent="0.25">
      <c r="A355" s="101"/>
      <c r="B355" s="101"/>
    </row>
    <row r="356" spans="1:2" s="104" customFormat="1" x14ac:dyDescent="0.25">
      <c r="A356" s="101"/>
      <c r="B356" s="101"/>
    </row>
    <row r="357" spans="1:2" s="104" customFormat="1" x14ac:dyDescent="0.25">
      <c r="A357" s="101"/>
      <c r="B357" s="101"/>
    </row>
    <row r="358" spans="1:2" s="104" customFormat="1" x14ac:dyDescent="0.25">
      <c r="A358" s="101"/>
      <c r="B358" s="101"/>
    </row>
    <row r="359" spans="1:2" s="104" customFormat="1" x14ac:dyDescent="0.25">
      <c r="A359" s="101"/>
      <c r="B359" s="101"/>
    </row>
    <row r="360" spans="1:2" s="104" customFormat="1" x14ac:dyDescent="0.25">
      <c r="A360" s="101"/>
      <c r="B360" s="101"/>
    </row>
    <row r="361" spans="1:2" s="104" customFormat="1" x14ac:dyDescent="0.25">
      <c r="A361" s="101"/>
      <c r="B361" s="101"/>
    </row>
    <row r="362" spans="1:2" s="104" customFormat="1" x14ac:dyDescent="0.25">
      <c r="A362" s="101"/>
      <c r="B362" s="101"/>
    </row>
    <row r="363" spans="1:2" s="104" customFormat="1" x14ac:dyDescent="0.25">
      <c r="A363" s="101"/>
      <c r="B363" s="101"/>
    </row>
    <row r="364" spans="1:2" s="104" customFormat="1" x14ac:dyDescent="0.25">
      <c r="A364" s="101"/>
      <c r="B364" s="101"/>
    </row>
    <row r="365" spans="1:2" s="104" customFormat="1" x14ac:dyDescent="0.25">
      <c r="A365" s="101"/>
      <c r="B365" s="101"/>
    </row>
    <row r="366" spans="1:2" s="104" customFormat="1" x14ac:dyDescent="0.25">
      <c r="A366" s="101"/>
      <c r="B366" s="101"/>
    </row>
    <row r="367" spans="1:2" s="104" customFormat="1" x14ac:dyDescent="0.25">
      <c r="A367" s="101"/>
      <c r="B367" s="101"/>
    </row>
    <row r="368" spans="1:2" s="104" customFormat="1" x14ac:dyDescent="0.25">
      <c r="A368" s="101"/>
      <c r="B368" s="101"/>
    </row>
    <row r="369" spans="1:2" s="104" customFormat="1" x14ac:dyDescent="0.25">
      <c r="A369" s="101"/>
      <c r="B369" s="101"/>
    </row>
    <row r="370" spans="1:2" s="104" customFormat="1" x14ac:dyDescent="0.25">
      <c r="A370" s="101"/>
      <c r="B370" s="101"/>
    </row>
    <row r="371" spans="1:2" s="104" customFormat="1" x14ac:dyDescent="0.25">
      <c r="A371" s="101"/>
      <c r="B371" s="101"/>
    </row>
    <row r="372" spans="1:2" s="104" customFormat="1" x14ac:dyDescent="0.25">
      <c r="A372" s="101"/>
      <c r="B372" s="101"/>
    </row>
    <row r="373" spans="1:2" s="104" customFormat="1" x14ac:dyDescent="0.25">
      <c r="A373" s="101"/>
      <c r="B373" s="101"/>
    </row>
    <row r="374" spans="1:2" s="104" customFormat="1" x14ac:dyDescent="0.25">
      <c r="A374" s="101"/>
      <c r="B374" s="101"/>
    </row>
    <row r="375" spans="1:2" s="104" customFormat="1" x14ac:dyDescent="0.25">
      <c r="A375" s="101"/>
      <c r="B375" s="101"/>
    </row>
    <row r="376" spans="1:2" s="104" customFormat="1" x14ac:dyDescent="0.25">
      <c r="A376" s="101"/>
      <c r="B376" s="101"/>
    </row>
    <row r="377" spans="1:2" s="104" customFormat="1" x14ac:dyDescent="0.25">
      <c r="A377" s="101"/>
      <c r="B377" s="101"/>
    </row>
    <row r="378" spans="1:2" s="104" customFormat="1" x14ac:dyDescent="0.25">
      <c r="A378" s="101"/>
      <c r="B378" s="101"/>
    </row>
    <row r="379" spans="1:2" s="104" customFormat="1" x14ac:dyDescent="0.25">
      <c r="A379" s="101"/>
      <c r="B379" s="101"/>
    </row>
    <row r="380" spans="1:2" s="104" customFormat="1" x14ac:dyDescent="0.25">
      <c r="A380" s="101"/>
      <c r="B380" s="101"/>
    </row>
    <row r="381" spans="1:2" s="104" customFormat="1" x14ac:dyDescent="0.25">
      <c r="A381" s="101"/>
      <c r="B381" s="101"/>
    </row>
    <row r="382" spans="1:2" s="104" customFormat="1" x14ac:dyDescent="0.25">
      <c r="A382" s="101"/>
      <c r="B382" s="101"/>
    </row>
    <row r="383" spans="1:2" s="104" customFormat="1" x14ac:dyDescent="0.25">
      <c r="A383" s="101"/>
      <c r="B383" s="101"/>
    </row>
    <row r="384" spans="1:2" s="104" customFormat="1" x14ac:dyDescent="0.25">
      <c r="A384" s="101"/>
      <c r="B384" s="101"/>
    </row>
    <row r="385" spans="1:2" s="104" customFormat="1" x14ac:dyDescent="0.25">
      <c r="A385" s="101"/>
      <c r="B385" s="101"/>
    </row>
    <row r="386" spans="1:2" s="104" customFormat="1" x14ac:dyDescent="0.25">
      <c r="A386" s="101"/>
      <c r="B386" s="101"/>
    </row>
    <row r="387" spans="1:2" s="104" customFormat="1" x14ac:dyDescent="0.25">
      <c r="A387" s="101"/>
      <c r="B387" s="101"/>
    </row>
    <row r="388" spans="1:2" s="104" customFormat="1" x14ac:dyDescent="0.25">
      <c r="A388" s="101"/>
      <c r="B388" s="101"/>
    </row>
    <row r="389" spans="1:2" s="104" customFormat="1" x14ac:dyDescent="0.25">
      <c r="A389" s="101"/>
      <c r="B389" s="101"/>
    </row>
    <row r="390" spans="1:2" s="104" customFormat="1" x14ac:dyDescent="0.25">
      <c r="A390" s="101"/>
      <c r="B390" s="101"/>
    </row>
    <row r="391" spans="1:2" s="104" customFormat="1" x14ac:dyDescent="0.25">
      <c r="A391" s="101"/>
      <c r="B391" s="101"/>
    </row>
    <row r="392" spans="1:2" s="104" customFormat="1" x14ac:dyDescent="0.25">
      <c r="A392" s="101"/>
      <c r="B392" s="101"/>
    </row>
    <row r="393" spans="1:2" s="104" customFormat="1" x14ac:dyDescent="0.25">
      <c r="A393" s="101"/>
      <c r="B393" s="101"/>
    </row>
    <row r="394" spans="1:2" s="104" customFormat="1" x14ac:dyDescent="0.25">
      <c r="A394" s="101"/>
      <c r="B394" s="101"/>
    </row>
    <row r="395" spans="1:2" s="104" customFormat="1" x14ac:dyDescent="0.25">
      <c r="A395" s="101"/>
      <c r="B395" s="101"/>
    </row>
    <row r="396" spans="1:2" s="104" customFormat="1" x14ac:dyDescent="0.25">
      <c r="A396" s="101"/>
      <c r="B396" s="101"/>
    </row>
    <row r="397" spans="1:2" s="104" customFormat="1" x14ac:dyDescent="0.25">
      <c r="A397" s="101"/>
      <c r="B397" s="101"/>
    </row>
    <row r="398" spans="1:2" s="104" customFormat="1" x14ac:dyDescent="0.25">
      <c r="A398" s="101"/>
      <c r="B398" s="101"/>
    </row>
    <row r="399" spans="1:2" s="104" customFormat="1" x14ac:dyDescent="0.25">
      <c r="A399" s="101"/>
      <c r="B399" s="101"/>
    </row>
    <row r="400" spans="1:2" s="104" customFormat="1" x14ac:dyDescent="0.25">
      <c r="A400" s="101"/>
      <c r="B400" s="101"/>
    </row>
    <row r="401" spans="1:2" s="104" customFormat="1" x14ac:dyDescent="0.25">
      <c r="A401" s="101"/>
      <c r="B401" s="101"/>
    </row>
    <row r="402" spans="1:2" s="104" customFormat="1" x14ac:dyDescent="0.25">
      <c r="A402" s="101"/>
      <c r="B402" s="101"/>
    </row>
    <row r="403" spans="1:2" s="104" customFormat="1" x14ac:dyDescent="0.25">
      <c r="A403" s="101"/>
      <c r="B403" s="101"/>
    </row>
    <row r="404" spans="1:2" s="104" customFormat="1" x14ac:dyDescent="0.25">
      <c r="A404" s="101"/>
      <c r="B404" s="101"/>
    </row>
    <row r="405" spans="1:2" s="104" customFormat="1" x14ac:dyDescent="0.25">
      <c r="A405" s="101"/>
      <c r="B405" s="101"/>
    </row>
    <row r="406" spans="1:2" s="104" customFormat="1" x14ac:dyDescent="0.25">
      <c r="A406" s="101"/>
      <c r="B406" s="101"/>
    </row>
    <row r="407" spans="1:2" s="104" customFormat="1" x14ac:dyDescent="0.25">
      <c r="A407" s="101"/>
      <c r="B407" s="101"/>
    </row>
    <row r="408" spans="1:2" s="104" customFormat="1" x14ac:dyDescent="0.25">
      <c r="A408" s="101"/>
      <c r="B408" s="101"/>
    </row>
    <row r="409" spans="1:2" s="104" customFormat="1" x14ac:dyDescent="0.25">
      <c r="A409" s="101"/>
      <c r="B409" s="101"/>
    </row>
    <row r="410" spans="1:2" s="104" customFormat="1" x14ac:dyDescent="0.25">
      <c r="A410" s="101"/>
      <c r="B410" s="101"/>
    </row>
    <row r="411" spans="1:2" s="104" customFormat="1" x14ac:dyDescent="0.25">
      <c r="A411" s="101"/>
      <c r="B411" s="101"/>
    </row>
    <row r="412" spans="1:2" s="104" customFormat="1" x14ac:dyDescent="0.25">
      <c r="A412" s="101"/>
      <c r="B412" s="101"/>
    </row>
    <row r="413" spans="1:2" s="104" customFormat="1" x14ac:dyDescent="0.25">
      <c r="A413" s="101"/>
      <c r="B413" s="101"/>
    </row>
    <row r="414" spans="1:2" s="104" customFormat="1" x14ac:dyDescent="0.25">
      <c r="A414" s="101"/>
      <c r="B414" s="101"/>
    </row>
    <row r="415" spans="1:2" s="104" customFormat="1" x14ac:dyDescent="0.25">
      <c r="A415" s="101"/>
      <c r="B415" s="101"/>
    </row>
    <row r="416" spans="1:2" s="104" customFormat="1" x14ac:dyDescent="0.25">
      <c r="A416" s="101"/>
      <c r="B416" s="101"/>
    </row>
    <row r="417" spans="1:2" s="104" customFormat="1" x14ac:dyDescent="0.25">
      <c r="A417" s="101"/>
      <c r="B417" s="101"/>
    </row>
    <row r="418" spans="1:2" s="104" customFormat="1" x14ac:dyDescent="0.25">
      <c r="A418" s="101"/>
      <c r="B418" s="101"/>
    </row>
    <row r="419" spans="1:2" s="104" customFormat="1" x14ac:dyDescent="0.25">
      <c r="A419" s="101"/>
      <c r="B419" s="101"/>
    </row>
    <row r="420" spans="1:2" s="104" customFormat="1" x14ac:dyDescent="0.25">
      <c r="A420" s="101"/>
      <c r="B420" s="101"/>
    </row>
    <row r="421" spans="1:2" s="104" customFormat="1" x14ac:dyDescent="0.25">
      <c r="A421" s="101"/>
      <c r="B421" s="101"/>
    </row>
    <row r="422" spans="1:2" s="104" customFormat="1" x14ac:dyDescent="0.25">
      <c r="A422" s="101"/>
      <c r="B422" s="101"/>
    </row>
    <row r="423" spans="1:2" s="104" customFormat="1" x14ac:dyDescent="0.25">
      <c r="A423" s="101"/>
      <c r="B423" s="101"/>
    </row>
    <row r="424" spans="1:2" s="104" customFormat="1" x14ac:dyDescent="0.25">
      <c r="A424" s="101"/>
      <c r="B424" s="101"/>
    </row>
    <row r="425" spans="1:2" s="104" customFormat="1" x14ac:dyDescent="0.25">
      <c r="A425" s="101"/>
      <c r="B425" s="101"/>
    </row>
    <row r="426" spans="1:2" s="104" customFormat="1" x14ac:dyDescent="0.25">
      <c r="A426" s="101"/>
      <c r="B426" s="101"/>
    </row>
    <row r="427" spans="1:2" s="104" customFormat="1" x14ac:dyDescent="0.25">
      <c r="A427" s="101"/>
      <c r="B427" s="101"/>
    </row>
    <row r="428" spans="1:2" s="104" customFormat="1" x14ac:dyDescent="0.25">
      <c r="A428" s="101"/>
      <c r="B428" s="101"/>
    </row>
    <row r="429" spans="1:2" s="104" customFormat="1" x14ac:dyDescent="0.25">
      <c r="A429" s="101"/>
      <c r="B429" s="101"/>
    </row>
    <row r="430" spans="1:2" s="104" customFormat="1" x14ac:dyDescent="0.25">
      <c r="A430" s="101"/>
      <c r="B430" s="101"/>
    </row>
    <row r="431" spans="1:2" s="104" customFormat="1" x14ac:dyDescent="0.25">
      <c r="A431" s="101"/>
      <c r="B431" s="101"/>
    </row>
    <row r="432" spans="1:2" s="104" customFormat="1" x14ac:dyDescent="0.25">
      <c r="A432" s="101"/>
      <c r="B432" s="101"/>
    </row>
    <row r="433" spans="1:2" s="104" customFormat="1" x14ac:dyDescent="0.25">
      <c r="A433" s="101"/>
      <c r="B433" s="101"/>
    </row>
    <row r="434" spans="1:2" s="104" customFormat="1" x14ac:dyDescent="0.25">
      <c r="A434" s="101"/>
      <c r="B434" s="101"/>
    </row>
    <row r="435" spans="1:2" s="104" customFormat="1" x14ac:dyDescent="0.25">
      <c r="A435" s="101"/>
      <c r="B435" s="101"/>
    </row>
    <row r="436" spans="1:2" s="104" customFormat="1" x14ac:dyDescent="0.25">
      <c r="A436" s="101"/>
      <c r="B436" s="101"/>
    </row>
    <row r="437" spans="1:2" s="104" customFormat="1" x14ac:dyDescent="0.25">
      <c r="A437" s="101"/>
      <c r="B437" s="101"/>
    </row>
    <row r="438" spans="1:2" s="104" customFormat="1" x14ac:dyDescent="0.25">
      <c r="A438" s="101"/>
      <c r="B438" s="101"/>
    </row>
    <row r="439" spans="1:2" s="104" customFormat="1" x14ac:dyDescent="0.25">
      <c r="A439" s="101"/>
      <c r="B439" s="101"/>
    </row>
    <row r="440" spans="1:2" s="104" customFormat="1" x14ac:dyDescent="0.25">
      <c r="A440" s="101"/>
      <c r="B440" s="101"/>
    </row>
    <row r="441" spans="1:2" s="104" customFormat="1" x14ac:dyDescent="0.25">
      <c r="A441" s="101"/>
      <c r="B441" s="101"/>
    </row>
    <row r="442" spans="1:2" s="104" customFormat="1" x14ac:dyDescent="0.25">
      <c r="A442" s="101"/>
      <c r="B442" s="101"/>
    </row>
    <row r="443" spans="1:2" s="104" customFormat="1" x14ac:dyDescent="0.25">
      <c r="A443" s="101"/>
      <c r="B443" s="101"/>
    </row>
    <row r="444" spans="1:2" s="104" customFormat="1" x14ac:dyDescent="0.25">
      <c r="A444" s="101"/>
      <c r="B444" s="101"/>
    </row>
    <row r="445" spans="1:2" s="104" customFormat="1" x14ac:dyDescent="0.25">
      <c r="A445" s="101"/>
      <c r="B445" s="101"/>
    </row>
    <row r="446" spans="1:2" s="104" customFormat="1" x14ac:dyDescent="0.25">
      <c r="A446" s="101"/>
      <c r="B446" s="101"/>
    </row>
    <row r="447" spans="1:2" s="104" customFormat="1" x14ac:dyDescent="0.25">
      <c r="A447" s="101"/>
      <c r="B447" s="101"/>
    </row>
    <row r="448" spans="1:2" s="104" customFormat="1" x14ac:dyDescent="0.25">
      <c r="A448" s="101"/>
      <c r="B448" s="101"/>
    </row>
    <row r="449" spans="1:2" s="104" customFormat="1" x14ac:dyDescent="0.25">
      <c r="A449" s="101"/>
      <c r="B449" s="101"/>
    </row>
    <row r="450" spans="1:2" s="104" customFormat="1" x14ac:dyDescent="0.25">
      <c r="A450" s="101"/>
      <c r="B450" s="101"/>
    </row>
    <row r="451" spans="1:2" s="104" customFormat="1" x14ac:dyDescent="0.25">
      <c r="A451" s="101"/>
      <c r="B451" s="101"/>
    </row>
    <row r="452" spans="1:2" s="104" customFormat="1" x14ac:dyDescent="0.25">
      <c r="A452" s="101"/>
      <c r="B452" s="101"/>
    </row>
    <row r="453" spans="1:2" s="104" customFormat="1" x14ac:dyDescent="0.25">
      <c r="A453" s="101"/>
      <c r="B453" s="101"/>
    </row>
    <row r="454" spans="1:2" s="104" customFormat="1" x14ac:dyDescent="0.25">
      <c r="A454" s="101"/>
      <c r="B454" s="101"/>
    </row>
    <row r="455" spans="1:2" s="104" customFormat="1" x14ac:dyDescent="0.25">
      <c r="A455" s="101"/>
      <c r="B455" s="101"/>
    </row>
    <row r="456" spans="1:2" s="104" customFormat="1" x14ac:dyDescent="0.25">
      <c r="A456" s="101"/>
      <c r="B456" s="101"/>
    </row>
    <row r="457" spans="1:2" s="104" customFormat="1" x14ac:dyDescent="0.25">
      <c r="A457" s="101"/>
      <c r="B457" s="101"/>
    </row>
    <row r="458" spans="1:2" s="104" customFormat="1" x14ac:dyDescent="0.25">
      <c r="A458" s="101"/>
      <c r="B458" s="101"/>
    </row>
    <row r="459" spans="1:2" s="104" customFormat="1" x14ac:dyDescent="0.25">
      <c r="A459" s="101"/>
      <c r="B459" s="101"/>
    </row>
    <row r="460" spans="1:2" s="104" customFormat="1" x14ac:dyDescent="0.25">
      <c r="A460" s="101"/>
      <c r="B460" s="101"/>
    </row>
    <row r="461" spans="1:2" s="104" customFormat="1" x14ac:dyDescent="0.25">
      <c r="A461" s="101"/>
      <c r="B461" s="101"/>
    </row>
    <row r="462" spans="1:2" s="104" customFormat="1" x14ac:dyDescent="0.25">
      <c r="A462" s="101"/>
      <c r="B462" s="101"/>
    </row>
    <row r="463" spans="1:2" s="104" customFormat="1" x14ac:dyDescent="0.25">
      <c r="A463" s="101"/>
      <c r="B463" s="101"/>
    </row>
    <row r="464" spans="1:2" s="104" customFormat="1" x14ac:dyDescent="0.25">
      <c r="A464" s="101"/>
      <c r="B464" s="101"/>
    </row>
    <row r="465" spans="1:2" s="104" customFormat="1" x14ac:dyDescent="0.25">
      <c r="A465" s="101"/>
      <c r="B465" s="101"/>
    </row>
    <row r="466" spans="1:2" s="104" customFormat="1" x14ac:dyDescent="0.25">
      <c r="A466" s="101"/>
      <c r="B466" s="101"/>
    </row>
    <row r="467" spans="1:2" s="104" customFormat="1" x14ac:dyDescent="0.25">
      <c r="A467" s="101"/>
      <c r="B467" s="101"/>
    </row>
    <row r="468" spans="1:2" s="104" customFormat="1" x14ac:dyDescent="0.25">
      <c r="A468" s="101"/>
      <c r="B468" s="101"/>
    </row>
    <row r="469" spans="1:2" s="104" customFormat="1" x14ac:dyDescent="0.25">
      <c r="A469" s="101"/>
      <c r="B469" s="101"/>
    </row>
    <row r="470" spans="1:2" s="104" customFormat="1" x14ac:dyDescent="0.25">
      <c r="A470" s="101"/>
      <c r="B470" s="101"/>
    </row>
    <row r="471" spans="1:2" s="104" customFormat="1" x14ac:dyDescent="0.25">
      <c r="A471" s="101"/>
      <c r="B471" s="101"/>
    </row>
    <row r="472" spans="1:2" s="104" customFormat="1" x14ac:dyDescent="0.25">
      <c r="A472" s="101"/>
      <c r="B472" s="101"/>
    </row>
    <row r="473" spans="1:2" s="104" customFormat="1" x14ac:dyDescent="0.25">
      <c r="A473" s="101"/>
      <c r="B473" s="101"/>
    </row>
    <row r="474" spans="1:2" s="104" customFormat="1" x14ac:dyDescent="0.25">
      <c r="A474" s="101"/>
      <c r="B474" s="101"/>
    </row>
    <row r="475" spans="1:2" s="104" customFormat="1" x14ac:dyDescent="0.25">
      <c r="A475" s="101"/>
      <c r="B475" s="101"/>
    </row>
    <row r="476" spans="1:2" s="104" customFormat="1" x14ac:dyDescent="0.25">
      <c r="A476" s="101"/>
      <c r="B476" s="101"/>
    </row>
    <row r="477" spans="1:2" s="104" customFormat="1" x14ac:dyDescent="0.25">
      <c r="A477" s="101"/>
      <c r="B477" s="101"/>
    </row>
    <row r="478" spans="1:2" s="104" customFormat="1" x14ac:dyDescent="0.25">
      <c r="A478" s="101"/>
      <c r="B478" s="101"/>
    </row>
    <row r="479" spans="1:2" s="104" customFormat="1" x14ac:dyDescent="0.25">
      <c r="A479" s="101"/>
      <c r="B479" s="101"/>
    </row>
    <row r="480" spans="1:2" s="104" customFormat="1" x14ac:dyDescent="0.25">
      <c r="A480" s="101"/>
      <c r="B480" s="101"/>
    </row>
    <row r="481" spans="1:2" s="104" customFormat="1" x14ac:dyDescent="0.25">
      <c r="A481" s="101"/>
      <c r="B481" s="101"/>
    </row>
    <row r="482" spans="1:2" s="104" customFormat="1" x14ac:dyDescent="0.25">
      <c r="A482" s="101"/>
      <c r="B482" s="101"/>
    </row>
    <row r="483" spans="1:2" s="104" customFormat="1" x14ac:dyDescent="0.25">
      <c r="A483" s="101"/>
      <c r="B483" s="101"/>
    </row>
    <row r="484" spans="1:2" s="104" customFormat="1" x14ac:dyDescent="0.25">
      <c r="A484" s="101"/>
      <c r="B484" s="101"/>
    </row>
    <row r="485" spans="1:2" s="104" customFormat="1" x14ac:dyDescent="0.25">
      <c r="A485" s="101"/>
      <c r="B485" s="101"/>
    </row>
    <row r="486" spans="1:2" s="104" customFormat="1" x14ac:dyDescent="0.25">
      <c r="A486" s="101"/>
      <c r="B486" s="101"/>
    </row>
    <row r="487" spans="1:2" s="104" customFormat="1" x14ac:dyDescent="0.25">
      <c r="A487" s="101"/>
      <c r="B487" s="101"/>
    </row>
    <row r="488" spans="1:2" s="104" customFormat="1" x14ac:dyDescent="0.25">
      <c r="A488" s="101"/>
      <c r="B488" s="101"/>
    </row>
    <row r="489" spans="1:2" s="104" customFormat="1" x14ac:dyDescent="0.25">
      <c r="A489" s="101"/>
      <c r="B489" s="101"/>
    </row>
    <row r="490" spans="1:2" s="104" customFormat="1" x14ac:dyDescent="0.25">
      <c r="A490" s="101"/>
      <c r="B490" s="101"/>
    </row>
    <row r="491" spans="1:2" s="104" customFormat="1" x14ac:dyDescent="0.25">
      <c r="A491" s="101"/>
      <c r="B491" s="101"/>
    </row>
    <row r="492" spans="1:2" s="104" customFormat="1" x14ac:dyDescent="0.25">
      <c r="A492" s="101"/>
      <c r="B492" s="101"/>
    </row>
    <row r="493" spans="1:2" s="104" customFormat="1" x14ac:dyDescent="0.25">
      <c r="A493" s="101"/>
      <c r="B493" s="101"/>
    </row>
    <row r="494" spans="1:2" s="104" customFormat="1" x14ac:dyDescent="0.25">
      <c r="A494" s="101"/>
      <c r="B494" s="101"/>
    </row>
    <row r="495" spans="1:2" s="104" customFormat="1" x14ac:dyDescent="0.25">
      <c r="A495" s="101"/>
      <c r="B495" s="101"/>
    </row>
    <row r="496" spans="1:2" s="104" customFormat="1" x14ac:dyDescent="0.25">
      <c r="A496" s="101"/>
      <c r="B496" s="101"/>
    </row>
    <row r="497" spans="1:2" s="104" customFormat="1" x14ac:dyDescent="0.25">
      <c r="A497" s="101"/>
      <c r="B497" s="101"/>
    </row>
    <row r="498" spans="1:2" s="104" customFormat="1" x14ac:dyDescent="0.25">
      <c r="A498" s="101"/>
      <c r="B498" s="101"/>
    </row>
    <row r="499" spans="1:2" s="104" customFormat="1" x14ac:dyDescent="0.25">
      <c r="A499" s="101"/>
      <c r="B499" s="101"/>
    </row>
    <row r="500" spans="1:2" s="104" customFormat="1" x14ac:dyDescent="0.25">
      <c r="A500" s="101"/>
      <c r="B500" s="101"/>
    </row>
    <row r="501" spans="1:2" s="104" customFormat="1" x14ac:dyDescent="0.25">
      <c r="A501" s="101"/>
      <c r="B501" s="101"/>
    </row>
    <row r="502" spans="1:2" s="104" customFormat="1" x14ac:dyDescent="0.25">
      <c r="A502" s="101"/>
      <c r="B502" s="101"/>
    </row>
    <row r="503" spans="1:2" s="104" customFormat="1" x14ac:dyDescent="0.25">
      <c r="A503" s="101"/>
      <c r="B503" s="101"/>
    </row>
    <row r="504" spans="1:2" s="104" customFormat="1" x14ac:dyDescent="0.25">
      <c r="A504" s="101"/>
      <c r="B504" s="101"/>
    </row>
    <row r="505" spans="1:2" s="104" customFormat="1" x14ac:dyDescent="0.25">
      <c r="A505" s="101"/>
      <c r="B505" s="101"/>
    </row>
    <row r="506" spans="1:2" s="104" customFormat="1" x14ac:dyDescent="0.25">
      <c r="A506" s="101"/>
      <c r="B506" s="101"/>
    </row>
    <row r="507" spans="1:2" s="104" customFormat="1" x14ac:dyDescent="0.25">
      <c r="A507" s="101"/>
      <c r="B507" s="101"/>
    </row>
    <row r="508" spans="1:2" s="104" customFormat="1" x14ac:dyDescent="0.25">
      <c r="A508" s="101"/>
      <c r="B508" s="101"/>
    </row>
    <row r="509" spans="1:2" s="104" customFormat="1" x14ac:dyDescent="0.25">
      <c r="A509" s="101"/>
      <c r="B509" s="101"/>
    </row>
    <row r="510" spans="1:2" s="104" customFormat="1" x14ac:dyDescent="0.25">
      <c r="A510" s="101"/>
      <c r="B510" s="101"/>
    </row>
    <row r="511" spans="1:2" s="104" customFormat="1" x14ac:dyDescent="0.25">
      <c r="A511" s="101"/>
      <c r="B511" s="101"/>
    </row>
    <row r="512" spans="1:2" s="104" customFormat="1" x14ac:dyDescent="0.25">
      <c r="A512" s="101"/>
      <c r="B512" s="101"/>
    </row>
    <row r="513" spans="1:2" s="104" customFormat="1" x14ac:dyDescent="0.25">
      <c r="A513" s="101"/>
      <c r="B513" s="101"/>
    </row>
    <row r="514" spans="1:2" s="104" customFormat="1" x14ac:dyDescent="0.25">
      <c r="A514" s="101"/>
      <c r="B514" s="101"/>
    </row>
    <row r="515" spans="1:2" s="104" customFormat="1" x14ac:dyDescent="0.25">
      <c r="A515" s="101"/>
      <c r="B515" s="101"/>
    </row>
    <row r="516" spans="1:2" s="104" customFormat="1" x14ac:dyDescent="0.25">
      <c r="A516" s="101"/>
      <c r="B516" s="101"/>
    </row>
    <row r="517" spans="1:2" s="104" customFormat="1" x14ac:dyDescent="0.25">
      <c r="A517" s="101"/>
      <c r="B517" s="101"/>
    </row>
    <row r="518" spans="1:2" s="104" customFormat="1" x14ac:dyDescent="0.25">
      <c r="A518" s="101"/>
      <c r="B518" s="101"/>
    </row>
    <row r="519" spans="1:2" s="104" customFormat="1" x14ac:dyDescent="0.25">
      <c r="A519" s="101"/>
      <c r="B519" s="101"/>
    </row>
    <row r="520" spans="1:2" s="104" customFormat="1" x14ac:dyDescent="0.25">
      <c r="A520" s="101"/>
      <c r="B520" s="101"/>
    </row>
    <row r="521" spans="1:2" s="104" customFormat="1" x14ac:dyDescent="0.25">
      <c r="A521" s="101"/>
      <c r="B521" s="101"/>
    </row>
    <row r="522" spans="1:2" s="104" customFormat="1" x14ac:dyDescent="0.25">
      <c r="A522" s="101"/>
      <c r="B522" s="101"/>
    </row>
    <row r="523" spans="1:2" s="104" customFormat="1" x14ac:dyDescent="0.25">
      <c r="A523" s="101"/>
      <c r="B523" s="101"/>
    </row>
    <row r="524" spans="1:2" s="104" customFormat="1" x14ac:dyDescent="0.25">
      <c r="A524" s="101"/>
      <c r="B524" s="101"/>
    </row>
    <row r="525" spans="1:2" s="104" customFormat="1" x14ac:dyDescent="0.25">
      <c r="A525" s="101"/>
      <c r="B525" s="101"/>
    </row>
    <row r="526" spans="1:2" s="104" customFormat="1" x14ac:dyDescent="0.25">
      <c r="A526" s="101"/>
      <c r="B526" s="101"/>
    </row>
    <row r="527" spans="1:2" s="104" customFormat="1" x14ac:dyDescent="0.25">
      <c r="A527" s="101"/>
      <c r="B527" s="101"/>
    </row>
    <row r="528" spans="1:2" s="104" customFormat="1" x14ac:dyDescent="0.25">
      <c r="A528" s="101"/>
      <c r="B528" s="101"/>
    </row>
    <row r="529" spans="1:2" s="104" customFormat="1" x14ac:dyDescent="0.25">
      <c r="A529" s="101"/>
      <c r="B529" s="101"/>
    </row>
    <row r="530" spans="1:2" s="104" customFormat="1" x14ac:dyDescent="0.25">
      <c r="A530" s="101"/>
      <c r="B530" s="101"/>
    </row>
    <row r="531" spans="1:2" s="104" customFormat="1" x14ac:dyDescent="0.25">
      <c r="A531" s="101"/>
      <c r="B531" s="101"/>
    </row>
    <row r="532" spans="1:2" s="104" customFormat="1" x14ac:dyDescent="0.25">
      <c r="A532" s="101"/>
      <c r="B532" s="101"/>
    </row>
    <row r="533" spans="1:2" s="104" customFormat="1" x14ac:dyDescent="0.25">
      <c r="A533" s="101"/>
      <c r="B533" s="101"/>
    </row>
    <row r="534" spans="1:2" s="104" customFormat="1" x14ac:dyDescent="0.25">
      <c r="A534" s="101"/>
      <c r="B534" s="101"/>
    </row>
    <row r="535" spans="1:2" s="104" customFormat="1" x14ac:dyDescent="0.25">
      <c r="A535" s="101"/>
      <c r="B535" s="101"/>
    </row>
    <row r="536" spans="1:2" s="104" customFormat="1" x14ac:dyDescent="0.25">
      <c r="A536" s="101"/>
      <c r="B536" s="101"/>
    </row>
    <row r="537" spans="1:2" s="104" customFormat="1" x14ac:dyDescent="0.25">
      <c r="A537" s="101"/>
      <c r="B537" s="101"/>
    </row>
    <row r="538" spans="1:2" s="104" customFormat="1" x14ac:dyDescent="0.25">
      <c r="A538" s="101"/>
      <c r="B538" s="101"/>
    </row>
    <row r="539" spans="1:2" s="104" customFormat="1" x14ac:dyDescent="0.25">
      <c r="A539" s="101"/>
      <c r="B539" s="101"/>
    </row>
    <row r="540" spans="1:2" s="104" customFormat="1" x14ac:dyDescent="0.25">
      <c r="A540" s="101"/>
      <c r="B540" s="101"/>
    </row>
    <row r="541" spans="1:2" s="104" customFormat="1" x14ac:dyDescent="0.25">
      <c r="A541" s="101"/>
      <c r="B541" s="101"/>
    </row>
    <row r="542" spans="1:2" s="104" customFormat="1" x14ac:dyDescent="0.25">
      <c r="A542" s="101"/>
      <c r="B542" s="101"/>
    </row>
    <row r="543" spans="1:2" s="104" customFormat="1" x14ac:dyDescent="0.25">
      <c r="A543" s="101"/>
      <c r="B543" s="101"/>
    </row>
    <row r="544" spans="1:2" s="104" customFormat="1" x14ac:dyDescent="0.25">
      <c r="A544" s="101"/>
      <c r="B544" s="101"/>
    </row>
    <row r="545" spans="1:2" s="104" customFormat="1" x14ac:dyDescent="0.25">
      <c r="A545" s="101"/>
      <c r="B545" s="101"/>
    </row>
    <row r="546" spans="1:2" s="104" customFormat="1" x14ac:dyDescent="0.25">
      <c r="A546" s="101"/>
      <c r="B546" s="101"/>
    </row>
    <row r="547" spans="1:2" s="104" customFormat="1" x14ac:dyDescent="0.25">
      <c r="A547" s="101"/>
      <c r="B547" s="101"/>
    </row>
    <row r="548" spans="1:2" s="104" customFormat="1" x14ac:dyDescent="0.25">
      <c r="A548" s="101"/>
      <c r="B548" s="101"/>
    </row>
    <row r="549" spans="1:2" s="104" customFormat="1" x14ac:dyDescent="0.25">
      <c r="A549" s="101"/>
      <c r="B549" s="101"/>
    </row>
  </sheetData>
  <mergeCells count="1">
    <mergeCell ref="B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7A2712EA48EE40B662CC2564217159" ma:contentTypeVersion="5" ma:contentTypeDescription="Create a new document." ma:contentTypeScope="" ma:versionID="f1536c3c3f48f1a9825ff241366f3c1f">
  <xsd:schema xmlns:xsd="http://www.w3.org/2001/XMLSchema" xmlns:xs="http://www.w3.org/2001/XMLSchema" xmlns:p="http://schemas.microsoft.com/office/2006/metadata/properties" xmlns:ns2="809ca0b8-f73a-45be-ad93-fa9238af209d" targetNamespace="http://schemas.microsoft.com/office/2006/metadata/properties" ma:root="true" ma:fieldsID="51777fb7f12408128a6db68649614f16" ns2:_="">
    <xsd:import namespace="809ca0b8-f73a-45be-ad93-fa9238af209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ca0b8-f73a-45be-ad93-fa9238af20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>
  <documentManagement>
    <_dlc_DocId xmlns="809ca0b8-f73a-45be-ad93-fa9238af209d">DQCSM43HHADX-44-11</_dlc_DocId>
    <_dlc_DocIdUrl xmlns="809ca0b8-f73a-45be-ad93-fa9238af209d">
      <Url>http://dcbi.cloudapp.net/_layouts/15/DocIdRedir.aspx?ID=DQCSM43HHADX-44-11</Url>
      <Description>DQCSM43HHADX-44-11</Description>
    </_dlc_DocIdUrl>
  </documentManagement>
</p:properties>
</file>

<file path=customXml/itemProps1.xml><?xml version="1.0" encoding="utf-8"?>
<ds:datastoreItem xmlns:ds="http://schemas.openxmlformats.org/officeDocument/2006/customXml" ds:itemID="{087D6AEA-5EDF-4E7B-9E2D-59A878AF83E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45A97B0-ABBA-4605-999D-5C69943557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F8A8D-A8F2-4E95-A02D-7F0AB63ED65D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E43198A0-C3B7-4497-8B4F-930F6322D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9ca0b8-f73a-45be-ad93-fa9238af2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2C29DB2-BAAD-4371-AC1F-F2F9FC70C87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09ca0b8-f73a-45be-ad93-fa9238af209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149</vt:i4>
      </vt:variant>
    </vt:vector>
  </HeadingPairs>
  <TitlesOfParts>
    <vt:vector size="153" baseType="lpstr">
      <vt:lpstr>Failure_Data_Reporting</vt:lpstr>
      <vt:lpstr>InfoSheet</vt:lpstr>
      <vt:lpstr>Subunit Item Component</vt:lpstr>
      <vt:lpstr>Component Failure Mode</vt:lpstr>
      <vt:lpstr>AcousticAccumulator</vt:lpstr>
      <vt:lpstr>AcousticSystem</vt:lpstr>
      <vt:lpstr>Africa</vt:lpstr>
      <vt:lpstr>Americas</vt:lpstr>
      <vt:lpstr>AnnularPreventer</vt:lpstr>
      <vt:lpstr>Asia</vt:lpstr>
      <vt:lpstr>Australia_Oceania</vt:lpstr>
      <vt:lpstr>Autoshear</vt:lpstr>
      <vt:lpstr>AuxiliaryControlPanel</vt:lpstr>
      <vt:lpstr>Batteries</vt:lpstr>
      <vt:lpstr>Bladder</vt:lpstr>
      <vt:lpstr>Body</vt:lpstr>
      <vt:lpstr>Bonnet_DoorFaceSeals</vt:lpstr>
      <vt:lpstr>Bonnet_DoorHardware_allothermechanicalelements</vt:lpstr>
      <vt:lpstr>Bonnet_DoorOperatingSeals</vt:lpstr>
      <vt:lpstr>BOPControlPanels</vt:lpstr>
      <vt:lpstr>BOPControlPods</vt:lpstr>
      <vt:lpstr>BOPControls</vt:lpstr>
      <vt:lpstr>BOPControlsAccumulator</vt:lpstr>
      <vt:lpstr>BOPControlsEmergencyROVAcoustics</vt:lpstr>
      <vt:lpstr>BOPControlsSecondaryAutomatedFunctions</vt:lpstr>
      <vt:lpstr>BOPControlsStackMounted</vt:lpstr>
      <vt:lpstr>BOPStack</vt:lpstr>
      <vt:lpstr>Cables</vt:lpstr>
      <vt:lpstr>CentralControlConsole</vt:lpstr>
      <vt:lpstr>CheckValve</vt:lpstr>
      <vt:lpstr>ChokeandKillConnector_Receptacle_Female</vt:lpstr>
      <vt:lpstr>ChokeandKillOperatorHardware</vt:lpstr>
      <vt:lpstr>ChokeandKillSpools</vt:lpstr>
      <vt:lpstr>ChokeandKillStabs_Male</vt:lpstr>
      <vt:lpstr>ChokeandKillValve</vt:lpstr>
      <vt:lpstr>ChokeandKillValveOperatorSeals</vt:lpstr>
      <vt:lpstr>CompensatedChamber</vt:lpstr>
      <vt:lpstr>ConduitManifold</vt:lpstr>
      <vt:lpstr>Continent</vt:lpstr>
      <vt:lpstr>DCB</vt:lpstr>
      <vt:lpstr>Deadman</vt:lpstr>
      <vt:lpstr>DeadmanAutoshearAccumulator</vt:lpstr>
      <vt:lpstr>DrillersControlPanel</vt:lpstr>
      <vt:lpstr>EDS</vt:lpstr>
      <vt:lpstr>EHBS</vt:lpstr>
      <vt:lpstr>ElectricalConnectors</vt:lpstr>
      <vt:lpstr>EndConnection</vt:lpstr>
      <vt:lpstr>Europe</vt:lpstr>
      <vt:lpstr>Filters</vt:lpstr>
      <vt:lpstr>FlexElement</vt:lpstr>
      <vt:lpstr>FlexLoop_HoseConnectors</vt:lpstr>
      <vt:lpstr>FlexLoops_Hoses</vt:lpstr>
      <vt:lpstr>Float</vt:lpstr>
      <vt:lpstr>Flowmeter</vt:lpstr>
      <vt:lpstr>Fluid</vt:lpstr>
      <vt:lpstr>FluidRecoveryUnit</vt:lpstr>
      <vt:lpstr>GaskOSeal</vt:lpstr>
      <vt:lpstr>Gauges</vt:lpstr>
      <vt:lpstr>Hardware_allothermechanicalelements</vt:lpstr>
      <vt:lpstr>HoseConnectors</vt:lpstr>
      <vt:lpstr>Hoses</vt:lpstr>
      <vt:lpstr>HotLineHose</vt:lpstr>
      <vt:lpstr>HotLineHoseConnector</vt:lpstr>
      <vt:lpstr>HotLineManifold</vt:lpstr>
      <vt:lpstr>HPShearAccumulator</vt:lpstr>
      <vt:lpstr>HPSwivel</vt:lpstr>
      <vt:lpstr>HPUControlPanel</vt:lpstr>
      <vt:lpstr>HPUMixSystem</vt:lpstr>
      <vt:lpstr>Inclinometer</vt:lpstr>
      <vt:lpstr>Instrumentation</vt:lpstr>
      <vt:lpstr>KickOutSubs</vt:lpstr>
      <vt:lpstr>LMRPAccumulator</vt:lpstr>
      <vt:lpstr>LockingDevice</vt:lpstr>
      <vt:lpstr>LowerFlexJoint_BallJoint</vt:lpstr>
      <vt:lpstr>MandrelRiserLMRPConnector</vt:lpstr>
      <vt:lpstr>MixSystem</vt:lpstr>
      <vt:lpstr>MudBoostValve</vt:lpstr>
      <vt:lpstr>MUXCable</vt:lpstr>
      <vt:lpstr>MUXCableConnector</vt:lpstr>
      <vt:lpstr>OperatingSystemSeals</vt:lpstr>
      <vt:lpstr>PackingElement</vt:lpstr>
      <vt:lpstr>PBOFCables</vt:lpstr>
      <vt:lpstr>PilotOperatedCheckValve</vt:lpstr>
      <vt:lpstr>Piping_Tubing</vt:lpstr>
      <vt:lpstr>Piping_Tubing_HoseConnectors</vt:lpstr>
      <vt:lpstr>Piping_Tubing_Hoses</vt:lpstr>
      <vt:lpstr>Piping_TubingConnectors</vt:lpstr>
      <vt:lpstr>Piston</vt:lpstr>
      <vt:lpstr>PodAccumulators</vt:lpstr>
      <vt:lpstr>PodHoseConnectors</vt:lpstr>
      <vt:lpstr>PodHoses</vt:lpstr>
      <vt:lpstr>PodReceptacles</vt:lpstr>
      <vt:lpstr>PodStabs</vt:lpstr>
      <vt:lpstr>Pressure_Rating</vt:lpstr>
      <vt:lpstr>Pressure_TemperatureSensors</vt:lpstr>
      <vt:lpstr>PressureGauges_Transducers</vt:lpstr>
      <vt:lpstr>PrimaryGripper</vt:lpstr>
      <vt:lpstr>Failure_Data_Reporting!Print_Area</vt:lpstr>
      <vt:lpstr>Pumps</vt:lpstr>
      <vt:lpstr>RamBlockHardware</vt:lpstr>
      <vt:lpstr>RamBlockSeals</vt:lpstr>
      <vt:lpstr>RamPreventer_Piperams</vt:lpstr>
      <vt:lpstr>RamPreventerBody</vt:lpstr>
      <vt:lpstr>RBQ_HydraulicJunctionPlate</vt:lpstr>
      <vt:lpstr>Reels</vt:lpstr>
      <vt:lpstr>ReelsHosesCables</vt:lpstr>
      <vt:lpstr>Regulators</vt:lpstr>
      <vt:lpstr>ReliefValves</vt:lpstr>
      <vt:lpstr>RingGaskets</vt:lpstr>
      <vt:lpstr>RiserAdaptor</vt:lpstr>
      <vt:lpstr>RiserConnection</vt:lpstr>
      <vt:lpstr>RiserControlBox_RCB</vt:lpstr>
      <vt:lpstr>RiserLMRPConnector</vt:lpstr>
      <vt:lpstr>ROVGauges</vt:lpstr>
      <vt:lpstr>ROVIntervention</vt:lpstr>
      <vt:lpstr>ROVReceptacles</vt:lpstr>
      <vt:lpstr>ROVStingers_HotStabs</vt:lpstr>
      <vt:lpstr>ROVValves</vt:lpstr>
      <vt:lpstr>Seals</vt:lpstr>
      <vt:lpstr>SecondaryGripper</vt:lpstr>
      <vt:lpstr>ShearRamPreventer</vt:lpstr>
      <vt:lpstr>ShearSealValve</vt:lpstr>
      <vt:lpstr>Sheaves</vt:lpstr>
      <vt:lpstr>Shell_comp</vt:lpstr>
      <vt:lpstr>ShuttleValves</vt:lpstr>
      <vt:lpstr>SideOutlets</vt:lpstr>
      <vt:lpstr>Size</vt:lpstr>
      <vt:lpstr>Size_Fraction</vt:lpstr>
      <vt:lpstr>SlipRings</vt:lpstr>
      <vt:lpstr>Software</vt:lpstr>
      <vt:lpstr>SolenoidOrCCSVValves</vt:lpstr>
      <vt:lpstr>SolenoidValves</vt:lpstr>
      <vt:lpstr>SolenoidValvesTriggerValve</vt:lpstr>
      <vt:lpstr>SPMValve</vt:lpstr>
      <vt:lpstr>StackChokeandKillSystem</vt:lpstr>
      <vt:lpstr>StackHoses_Piping_Tubing</vt:lpstr>
      <vt:lpstr>SubseaControlPanel</vt:lpstr>
      <vt:lpstr>SubseaElectronicAssembly_SEA</vt:lpstr>
      <vt:lpstr>SubseaElectronicModule_SEM</vt:lpstr>
      <vt:lpstr>Subunit</vt:lpstr>
      <vt:lpstr>SurfaceAccumulator</vt:lpstr>
      <vt:lpstr>SurfaceControlUnit</vt:lpstr>
      <vt:lpstr>TimingCircuit</vt:lpstr>
      <vt:lpstr>ToolpushersControlPanels</vt:lpstr>
      <vt:lpstr>TransducerDeploymentArm</vt:lpstr>
      <vt:lpstr>Transducers</vt:lpstr>
      <vt:lpstr>Transponders</vt:lpstr>
      <vt:lpstr>TriggerValve</vt:lpstr>
      <vt:lpstr>UmbilicalHose</vt:lpstr>
      <vt:lpstr>UmbilicalHoseConnector</vt:lpstr>
      <vt:lpstr>UPS</vt:lpstr>
      <vt:lpstr>Valves</vt:lpstr>
      <vt:lpstr>WellheadConnector</vt:lpstr>
    </vt:vector>
  </TitlesOfParts>
  <Company>Transocean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Hedal, Robert (Houston)</dc:creator>
  <cp:lastModifiedBy>USDOT_User</cp:lastModifiedBy>
  <cp:lastPrinted>2016-07-22T18:50:20Z</cp:lastPrinted>
  <dcterms:created xsi:type="dcterms:W3CDTF">2013-08-20T18:13:36Z</dcterms:created>
  <dcterms:modified xsi:type="dcterms:W3CDTF">2016-09-12T14:38:23Z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0x010100C77A2712EA48EE40B662CC2564217159</vt:lpwstr>
  </property>
  <property fmtid="{D5CDD505-2E9C-101B-9397-08002B2CF9AE}" pid="3" name="_dlc_DocIdItemGuid">
    <vt:lpwstr>aa792ed6-5aa5-4e5a-b052-f7ca81a21680</vt:lpwstr>
  </property>
  <property fmtid="{D5CDD505-2E9C-101B-9397-08002B2CF9AE}" pid="4" name="Order">
    <vt:r8>16200</vt:r8>
  </property>
  <property fmtid="{D5CDD505-2E9C-101B-9397-08002B2CF9AE}" pid="5" name="_dlc_DocId">
    <vt:lpwstr>DQCSM43HHADX-44-11</vt:lpwstr>
  </property>
  <property fmtid="{D5CDD505-2E9C-101B-9397-08002B2CF9AE}" pid="6" name="_dlc_DocIdUrl">
    <vt:lpwstr>http://dcbi.cloudapp.net/_layouts/15/DocIdRedir.aspx?ID=DQCSM43HHADX-44-11, DQCSM43HHADX-44-11</vt:lpwstr>
  </property>
</Properties>
</file>