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408"/>
  </bookViews>
  <sheets>
    <sheet name="Sheet1" sheetId="19" r:id="rId1"/>
  </sheets>
  <definedNames>
    <definedName name="_xlnm.Print_Area" localSheetId="0">Sheet1!$A$4:$H$66</definedName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G62" i="19" l="1"/>
  <c r="G63" i="19"/>
  <c r="F64" i="19"/>
  <c r="E64" i="19"/>
  <c r="E62" i="19"/>
  <c r="G64" i="19"/>
  <c r="F62" i="19"/>
  <c r="G61" i="19"/>
  <c r="G59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60" i="19"/>
  <c r="G58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5" i="19"/>
  <c r="G14" i="19"/>
  <c r="G13" i="19"/>
  <c r="G11" i="19" l="1"/>
  <c r="G10" i="19"/>
  <c r="G9" i="19"/>
  <c r="G6" i="19"/>
  <c r="G5" i="19"/>
  <c r="G4" i="19"/>
  <c r="G7" i="19"/>
  <c r="G8" i="19"/>
  <c r="G12" i="19"/>
  <c r="G16" i="19"/>
</calcChain>
</file>

<file path=xl/sharedStrings.xml><?xml version="1.0" encoding="utf-8"?>
<sst xmlns="http://schemas.openxmlformats.org/spreadsheetml/2006/main" count="130" uniqueCount="74">
  <si>
    <t>REGS</t>
  </si>
  <si>
    <t>REASON</t>
  </si>
  <si>
    <t>PREVIOUS</t>
  </si>
  <si>
    <t>NEW</t>
  </si>
  <si>
    <t>DIFFERENCE</t>
  </si>
  <si>
    <t>TYPE OF CHANGE</t>
  </si>
  <si>
    <t>TOTAL</t>
  </si>
  <si>
    <t>BURDEN</t>
  </si>
  <si>
    <t>Adj</t>
  </si>
  <si>
    <r>
      <t xml:space="preserve">Note:  The difference total </t>
    </r>
    <r>
      <rPr>
        <b/>
        <i/>
        <u/>
        <sz val="10"/>
        <rFont val="Times New Roman"/>
        <family val="1"/>
      </rPr>
      <t xml:space="preserve">must </t>
    </r>
    <r>
      <rPr>
        <i/>
        <sz val="10"/>
        <rFont val="Times New Roman"/>
        <family val="1"/>
      </rPr>
      <t xml:space="preserve">agree with the difference total(s) shown on the ROCIS ICR data page.  This figure must also be the difference between the previous submission and the current submission burden hours.  </t>
    </r>
  </si>
  <si>
    <t>7 CFR 1924-A</t>
  </si>
  <si>
    <t>Contract Change Order</t>
  </si>
  <si>
    <t>Certificate of Contractor's Release</t>
  </si>
  <si>
    <t xml:space="preserve">Development Plan </t>
  </si>
  <si>
    <t xml:space="preserve">Description of Materials </t>
  </si>
  <si>
    <t>Service Building Specifications</t>
  </si>
  <si>
    <t xml:space="preserve">Invitation to Bid (Construction Contract) </t>
  </si>
  <si>
    <t xml:space="preserve">Construction Contract </t>
  </si>
  <si>
    <t>Release by Claimants</t>
  </si>
  <si>
    <t>Statement of Labor Performed</t>
  </si>
  <si>
    <r>
      <t xml:space="preserve">2017 Changes to 0575-0042 </t>
    </r>
    <r>
      <rPr>
        <b/>
        <i/>
        <sz val="9"/>
        <rFont val="Times New Roman"/>
        <family val="1"/>
      </rPr>
      <t>(Note: respondents decreased from 16,000 to 14,448)</t>
    </r>
  </si>
  <si>
    <r>
      <t xml:space="preserve">Inspection Report </t>
    </r>
    <r>
      <rPr>
        <i/>
        <sz val="10"/>
        <rFont val="Times New Roman"/>
        <family val="1"/>
      </rPr>
      <t>(per response time went from 15 to 6 minutes)</t>
    </r>
  </si>
  <si>
    <t>Estimate &amp; Certificate of Actual Cost</t>
  </si>
  <si>
    <t>Partial Payment Estimate</t>
  </si>
  <si>
    <t>Builder's Warranty</t>
  </si>
  <si>
    <t>Plan Certification</t>
  </si>
  <si>
    <t>Drawings &amp; Specifications</t>
  </si>
  <si>
    <t>Cost Estimate</t>
  </si>
  <si>
    <t>Narrative Description of Work Items</t>
  </si>
  <si>
    <t>Certification of Drawings &amp; Specifications</t>
  </si>
  <si>
    <t>Written Consent of Prior Lien Holders</t>
  </si>
  <si>
    <t>Agreement to Pay with Personal Funds</t>
  </si>
  <si>
    <t>Agreement between Borrower and Builder</t>
  </si>
  <si>
    <t>Request for Surety Bond</t>
  </si>
  <si>
    <t>Payment Bond</t>
  </si>
  <si>
    <t>Performance Bond</t>
  </si>
  <si>
    <t>Letter of Credit</t>
  </si>
  <si>
    <t>Documents for Exception to Surety Requirements</t>
  </si>
  <si>
    <t>Construction Contract Bidding Documents</t>
  </si>
  <si>
    <t>Application for Payment</t>
  </si>
  <si>
    <t>Notification of Delays in Construction</t>
  </si>
  <si>
    <t>Lump-sum Agreements for Labor or Material</t>
  </si>
  <si>
    <t>Manufacturer's and Builder's Certification</t>
  </si>
  <si>
    <t>Documents for 10 Year Warranty</t>
  </si>
  <si>
    <t>Complaints of Construction Defects</t>
  </si>
  <si>
    <t>Irrigation System Inspection Report</t>
  </si>
  <si>
    <t>Agreement between Borrower and Architect</t>
  </si>
  <si>
    <t>Project Representative's Resume</t>
  </si>
  <si>
    <t>Project Representative's Diary</t>
  </si>
  <si>
    <t>Audit Report</t>
  </si>
  <si>
    <t>No chg Rounded</t>
  </si>
  <si>
    <t>Documents for Exception to Competitive Bidding</t>
  </si>
  <si>
    <t>Documents for Exception to Contract Method</t>
  </si>
  <si>
    <t>Owner-Builder Construction Proposal</t>
  </si>
  <si>
    <t>Prerequisites for Modular/Panelized Housing Unit Mfrs.</t>
  </si>
  <si>
    <t>Letter of Conditions</t>
  </si>
  <si>
    <t>Approval of Modular/Panelized Housing Units</t>
  </si>
  <si>
    <t>Evidence of a HUD Review Process</t>
  </si>
  <si>
    <t>No Change</t>
  </si>
  <si>
    <t>Notification of Manufacturer</t>
  </si>
  <si>
    <t>HUD Bulletins</t>
  </si>
  <si>
    <t>Installation Instructions</t>
  </si>
  <si>
    <t>Individual Water Sewer System Proposal Docs.</t>
  </si>
  <si>
    <t>Notification for an Inspection</t>
  </si>
  <si>
    <t>Recordkeeping</t>
  </si>
  <si>
    <t>Retain copy of Approved Drawing and Specs</t>
  </si>
  <si>
    <t>TA Grantee Bookkeeping System</t>
  </si>
  <si>
    <t>Keep Construction Accounts</t>
  </si>
  <si>
    <t>Maintain Construction Diary</t>
  </si>
  <si>
    <t>Construction Accounting</t>
  </si>
  <si>
    <t>`</t>
  </si>
  <si>
    <t>Subtotal</t>
  </si>
  <si>
    <t>Recordkeeping total of 493 hours was counted twice in previous submission.</t>
  </si>
  <si>
    <t>Corr.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</si>
</sst>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b/>
      <i/>
      <u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b/>
      <i/>
      <sz val="11"/>
      <name val="Times New Roman"/>
      <family val="1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/>
    <xf numFmtId="49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righ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49" fontId="14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O111"/>
  <sheetViews>
    <sheetView tabSelected="1" zoomScaleNormal="100" workbookViewId="0">
      <selection activeCell="B63" sqref="B63:D63"/>
    </sheetView>
  </sheetViews>
  <sheetFormatPr defaultColWidth="9.109375" defaultRowHeight="7.8" x14ac:dyDescent="0.15"/>
  <cols>
    <col min="1" max="1" width="11.6640625" style="1" customWidth="1"/>
    <col min="2" max="3" width="7.6640625" style="1" customWidth="1"/>
    <col min="4" max="4" width="13" style="1" customWidth="1"/>
    <col min="5" max="5" width="11.33203125" style="1" customWidth="1"/>
    <col min="6" max="6" width="11" style="1" customWidth="1"/>
    <col min="7" max="7" width="10.33203125" style="1" customWidth="1"/>
    <col min="8" max="8" width="7.6640625" style="1" customWidth="1"/>
    <col min="9" max="9" width="9.109375" style="1" customWidth="1"/>
    <col min="10" max="10" width="11" style="1" customWidth="1"/>
    <col min="11" max="11" width="9.109375" style="1" customWidth="1"/>
    <col min="12" max="12" width="9.44140625" style="1" bestFit="1" customWidth="1"/>
    <col min="13" max="14" width="9.109375" style="1" customWidth="1"/>
    <col min="15" max="15" width="9.109375" style="2" customWidth="1"/>
    <col min="16" max="16384" width="9.109375" style="1"/>
  </cols>
  <sheetData>
    <row r="1" spans="1:15" s="11" customFormat="1" x14ac:dyDescent="0.15">
      <c r="A1" s="21" t="s">
        <v>0</v>
      </c>
      <c r="B1" s="36" t="s">
        <v>1</v>
      </c>
      <c r="C1" s="36"/>
      <c r="D1" s="36"/>
      <c r="E1" s="12"/>
      <c r="F1" s="12"/>
      <c r="G1" s="12"/>
      <c r="H1" s="36" t="s">
        <v>5</v>
      </c>
    </row>
    <row r="2" spans="1:15" s="11" customFormat="1" ht="8.25" customHeight="1" x14ac:dyDescent="0.15">
      <c r="A2" s="21"/>
      <c r="B2" s="36"/>
      <c r="C2" s="36"/>
      <c r="D2" s="36"/>
      <c r="E2" s="12" t="s">
        <v>2</v>
      </c>
      <c r="F2" s="12" t="s">
        <v>3</v>
      </c>
      <c r="G2" s="12"/>
      <c r="H2" s="36"/>
    </row>
    <row r="3" spans="1:15" s="11" customFormat="1" ht="8.25" customHeight="1" x14ac:dyDescent="0.15">
      <c r="A3" s="22"/>
      <c r="B3" s="37"/>
      <c r="C3" s="37"/>
      <c r="D3" s="37"/>
      <c r="E3" s="13" t="s">
        <v>7</v>
      </c>
      <c r="F3" s="13" t="s">
        <v>7</v>
      </c>
      <c r="G3" s="13" t="s">
        <v>4</v>
      </c>
      <c r="H3" s="37"/>
    </row>
    <row r="4" spans="1:15" ht="45" customHeight="1" x14ac:dyDescent="0.15">
      <c r="A4" s="4"/>
      <c r="B4" s="38" t="s">
        <v>20</v>
      </c>
      <c r="C4" s="38"/>
      <c r="D4" s="38"/>
      <c r="E4" s="7"/>
      <c r="F4" s="7"/>
      <c r="G4" s="7">
        <f>F4-E4</f>
        <v>0</v>
      </c>
      <c r="H4" s="8"/>
      <c r="O4" s="1"/>
    </row>
    <row r="5" spans="1:15" ht="34.950000000000003" customHeight="1" x14ac:dyDescent="0.15">
      <c r="A5" s="19" t="s">
        <v>10</v>
      </c>
      <c r="B5" s="23" t="s">
        <v>13</v>
      </c>
      <c r="C5" s="23"/>
      <c r="D5" s="23"/>
      <c r="E5" s="7">
        <v>1500</v>
      </c>
      <c r="F5" s="7">
        <v>1410</v>
      </c>
      <c r="G5" s="7">
        <f>F5-E5</f>
        <v>-90</v>
      </c>
      <c r="H5" s="8" t="s">
        <v>8</v>
      </c>
      <c r="O5" s="1"/>
    </row>
    <row r="6" spans="1:15" ht="34.950000000000003" customHeight="1" x14ac:dyDescent="0.15">
      <c r="A6" s="4"/>
      <c r="B6" s="23" t="s">
        <v>14</v>
      </c>
      <c r="C6" s="23"/>
      <c r="D6" s="23"/>
      <c r="E6" s="7">
        <v>975</v>
      </c>
      <c r="F6" s="7">
        <v>917</v>
      </c>
      <c r="G6" s="7">
        <f>F6-E6</f>
        <v>-58</v>
      </c>
      <c r="H6" s="8" t="s">
        <v>8</v>
      </c>
      <c r="I6" s="1" t="s">
        <v>70</v>
      </c>
      <c r="O6" s="1"/>
    </row>
    <row r="7" spans="1:15" ht="34.950000000000003" customHeight="1" x14ac:dyDescent="0.15">
      <c r="A7" s="4"/>
      <c r="B7" s="23" t="s">
        <v>15</v>
      </c>
      <c r="C7" s="23"/>
      <c r="D7" s="23"/>
      <c r="E7" s="7">
        <v>500</v>
      </c>
      <c r="F7" s="7">
        <v>470</v>
      </c>
      <c r="G7" s="7">
        <f>F7-E7</f>
        <v>-30</v>
      </c>
      <c r="H7" s="8" t="s">
        <v>8</v>
      </c>
      <c r="O7" s="1"/>
    </row>
    <row r="8" spans="1:15" s="5" customFormat="1" ht="34.950000000000003" customHeight="1" x14ac:dyDescent="0.25">
      <c r="A8" s="4"/>
      <c r="B8" s="23" t="s">
        <v>16</v>
      </c>
      <c r="C8" s="23"/>
      <c r="D8" s="23"/>
      <c r="E8" s="7">
        <v>900</v>
      </c>
      <c r="F8" s="7">
        <v>846</v>
      </c>
      <c r="G8" s="7">
        <f t="shared" ref="G8:G63" si="0">F8-E8</f>
        <v>-54</v>
      </c>
      <c r="H8" s="8" t="s">
        <v>8</v>
      </c>
    </row>
    <row r="9" spans="1:15" s="5" customFormat="1" ht="34.950000000000003" customHeight="1" x14ac:dyDescent="0.25">
      <c r="A9" s="4"/>
      <c r="B9" s="23" t="s">
        <v>11</v>
      </c>
      <c r="C9" s="23"/>
      <c r="D9" s="23"/>
      <c r="E9" s="7">
        <v>1855</v>
      </c>
      <c r="F9" s="7">
        <v>1744</v>
      </c>
      <c r="G9" s="7">
        <f t="shared" si="0"/>
        <v>-111</v>
      </c>
      <c r="H9" s="8" t="s">
        <v>8</v>
      </c>
    </row>
    <row r="10" spans="1:15" s="5" customFormat="1" ht="34.950000000000003" customHeight="1" x14ac:dyDescent="0.25">
      <c r="A10" s="4"/>
      <c r="B10" s="23" t="s">
        <v>17</v>
      </c>
      <c r="C10" s="23"/>
      <c r="D10" s="23"/>
      <c r="E10" s="7">
        <v>3285</v>
      </c>
      <c r="F10" s="7">
        <v>3088</v>
      </c>
      <c r="G10" s="7">
        <f t="shared" si="0"/>
        <v>-197</v>
      </c>
      <c r="H10" s="8" t="s">
        <v>8</v>
      </c>
    </row>
    <row r="11" spans="1:15" s="5" customFormat="1" ht="34.950000000000003" customHeight="1" x14ac:dyDescent="0.25">
      <c r="A11" s="4"/>
      <c r="B11" s="23" t="s">
        <v>12</v>
      </c>
      <c r="C11" s="23"/>
      <c r="D11" s="23"/>
      <c r="E11" s="7">
        <v>2950</v>
      </c>
      <c r="F11" s="7">
        <v>2773</v>
      </c>
      <c r="G11" s="7">
        <f t="shared" si="0"/>
        <v>-177</v>
      </c>
      <c r="H11" s="8" t="s">
        <v>8</v>
      </c>
    </row>
    <row r="12" spans="1:15" s="5" customFormat="1" ht="34.950000000000003" customHeight="1" x14ac:dyDescent="0.25">
      <c r="A12" s="4"/>
      <c r="B12" s="23" t="s">
        <v>18</v>
      </c>
      <c r="C12" s="23"/>
      <c r="D12" s="23"/>
      <c r="E12" s="7">
        <v>5900</v>
      </c>
      <c r="F12" s="7">
        <v>5546</v>
      </c>
      <c r="G12" s="7">
        <f t="shared" si="0"/>
        <v>-354</v>
      </c>
      <c r="H12" s="8" t="s">
        <v>8</v>
      </c>
    </row>
    <row r="13" spans="1:15" s="5" customFormat="1" ht="34.950000000000003" customHeight="1" x14ac:dyDescent="0.25">
      <c r="A13" s="4"/>
      <c r="B13" s="23" t="s">
        <v>19</v>
      </c>
      <c r="C13" s="27"/>
      <c r="D13" s="27"/>
      <c r="E13" s="7">
        <v>150</v>
      </c>
      <c r="F13" s="7">
        <v>141</v>
      </c>
      <c r="G13" s="7">
        <f t="shared" si="0"/>
        <v>-9</v>
      </c>
      <c r="H13" s="8" t="s">
        <v>8</v>
      </c>
    </row>
    <row r="14" spans="1:15" s="5" customFormat="1" ht="34.950000000000003" customHeight="1" x14ac:dyDescent="0.25">
      <c r="A14" s="4"/>
      <c r="B14" s="23" t="s">
        <v>21</v>
      </c>
      <c r="C14" s="27"/>
      <c r="D14" s="27"/>
      <c r="E14" s="7">
        <v>12000</v>
      </c>
      <c r="F14" s="7">
        <v>2256</v>
      </c>
      <c r="G14" s="7">
        <f t="shared" si="0"/>
        <v>-9744</v>
      </c>
      <c r="H14" s="8" t="s">
        <v>8</v>
      </c>
    </row>
    <row r="15" spans="1:15" s="5" customFormat="1" ht="34.950000000000003" customHeight="1" x14ac:dyDescent="0.25">
      <c r="A15" s="4"/>
      <c r="B15" s="23" t="s">
        <v>22</v>
      </c>
      <c r="C15" s="27"/>
      <c r="D15" s="27"/>
      <c r="E15" s="7">
        <v>2400</v>
      </c>
      <c r="F15" s="7">
        <v>2256</v>
      </c>
      <c r="G15" s="7">
        <f t="shared" si="0"/>
        <v>-144</v>
      </c>
      <c r="H15" s="8" t="s">
        <v>8</v>
      </c>
    </row>
    <row r="16" spans="1:15" s="5" customFormat="1" ht="34.950000000000003" customHeight="1" x14ac:dyDescent="0.25">
      <c r="A16" s="4"/>
      <c r="B16" s="23" t="s">
        <v>23</v>
      </c>
      <c r="C16" s="23"/>
      <c r="D16" s="23"/>
      <c r="E16" s="7">
        <v>18900</v>
      </c>
      <c r="F16" s="7">
        <v>17766</v>
      </c>
      <c r="G16" s="7">
        <f t="shared" si="0"/>
        <v>-1134</v>
      </c>
      <c r="H16" s="8" t="s">
        <v>8</v>
      </c>
    </row>
    <row r="17" spans="1:8" s="5" customFormat="1" ht="34.950000000000003" customHeight="1" x14ac:dyDescent="0.25">
      <c r="A17" s="4"/>
      <c r="B17" s="23" t="s">
        <v>24</v>
      </c>
      <c r="C17" s="24"/>
      <c r="D17" s="24"/>
      <c r="E17" s="7">
        <v>2775</v>
      </c>
      <c r="F17" s="7">
        <v>2609</v>
      </c>
      <c r="G17" s="7">
        <f t="shared" si="0"/>
        <v>-166</v>
      </c>
      <c r="H17" s="8" t="s">
        <v>8</v>
      </c>
    </row>
    <row r="18" spans="1:8" s="5" customFormat="1" ht="34.950000000000003" customHeight="1" x14ac:dyDescent="0.25">
      <c r="A18" s="4"/>
      <c r="B18" s="23" t="s">
        <v>25</v>
      </c>
      <c r="C18" s="27"/>
      <c r="D18" s="27"/>
      <c r="E18" s="7">
        <v>668</v>
      </c>
      <c r="F18" s="7">
        <v>628</v>
      </c>
      <c r="G18" s="7">
        <f t="shared" si="0"/>
        <v>-40</v>
      </c>
      <c r="H18" s="8" t="s">
        <v>8</v>
      </c>
    </row>
    <row r="19" spans="1:8" s="5" customFormat="1" ht="34.950000000000003" customHeight="1" x14ac:dyDescent="0.25">
      <c r="A19" s="4"/>
      <c r="B19" s="23" t="s">
        <v>26</v>
      </c>
      <c r="C19" s="27"/>
      <c r="D19" s="27"/>
      <c r="E19" s="7">
        <v>3875</v>
      </c>
      <c r="F19" s="7">
        <v>3643</v>
      </c>
      <c r="G19" s="7">
        <f t="shared" si="0"/>
        <v>-232</v>
      </c>
      <c r="H19" s="8" t="s">
        <v>8</v>
      </c>
    </row>
    <row r="20" spans="1:8" s="5" customFormat="1" ht="34.950000000000003" customHeight="1" x14ac:dyDescent="0.25">
      <c r="A20" s="4"/>
      <c r="B20" s="23" t="s">
        <v>27</v>
      </c>
      <c r="C20" s="27"/>
      <c r="D20" s="27"/>
      <c r="E20" s="7">
        <v>6000</v>
      </c>
      <c r="F20" s="7">
        <v>5640</v>
      </c>
      <c r="G20" s="7">
        <f t="shared" si="0"/>
        <v>-360</v>
      </c>
      <c r="H20" s="8" t="s">
        <v>8</v>
      </c>
    </row>
    <row r="21" spans="1:8" s="5" customFormat="1" ht="34.950000000000003" customHeight="1" x14ac:dyDescent="0.25">
      <c r="A21" s="4"/>
      <c r="B21" s="23" t="s">
        <v>28</v>
      </c>
      <c r="C21" s="27"/>
      <c r="D21" s="27"/>
      <c r="E21" s="7">
        <v>1875</v>
      </c>
      <c r="F21" s="7">
        <v>1763</v>
      </c>
      <c r="G21" s="7">
        <f t="shared" si="0"/>
        <v>-112</v>
      </c>
      <c r="H21" s="8" t="s">
        <v>8</v>
      </c>
    </row>
    <row r="22" spans="1:8" s="5" customFormat="1" ht="34.950000000000003" customHeight="1" x14ac:dyDescent="0.25">
      <c r="A22" s="4"/>
      <c r="B22" s="23" t="s">
        <v>29</v>
      </c>
      <c r="C22" s="27"/>
      <c r="D22" s="27"/>
      <c r="E22" s="7">
        <v>1900</v>
      </c>
      <c r="F22" s="7">
        <v>1786</v>
      </c>
      <c r="G22" s="7">
        <f t="shared" si="0"/>
        <v>-114</v>
      </c>
      <c r="H22" s="8" t="s">
        <v>8</v>
      </c>
    </row>
    <row r="23" spans="1:8" s="5" customFormat="1" ht="34.950000000000003" customHeight="1" x14ac:dyDescent="0.25">
      <c r="A23" s="4"/>
      <c r="B23" s="23" t="s">
        <v>30</v>
      </c>
      <c r="C23" s="27"/>
      <c r="D23" s="27"/>
      <c r="E23" s="7">
        <v>125</v>
      </c>
      <c r="F23" s="7">
        <v>118</v>
      </c>
      <c r="G23" s="7">
        <f t="shared" si="0"/>
        <v>-7</v>
      </c>
      <c r="H23" s="8" t="s">
        <v>8</v>
      </c>
    </row>
    <row r="24" spans="1:8" s="5" customFormat="1" ht="34.950000000000003" customHeight="1" x14ac:dyDescent="0.25">
      <c r="A24" s="4"/>
      <c r="B24" s="23" t="s">
        <v>31</v>
      </c>
      <c r="C24" s="27"/>
      <c r="D24" s="27"/>
      <c r="E24" s="7">
        <v>50</v>
      </c>
      <c r="F24" s="7">
        <v>47</v>
      </c>
      <c r="G24" s="7">
        <f t="shared" si="0"/>
        <v>-3</v>
      </c>
      <c r="H24" s="8" t="s">
        <v>8</v>
      </c>
    </row>
    <row r="25" spans="1:8" s="5" customFormat="1" ht="34.950000000000003" customHeight="1" x14ac:dyDescent="0.25">
      <c r="A25" s="4"/>
      <c r="B25" s="23" t="s">
        <v>32</v>
      </c>
      <c r="C25" s="27"/>
      <c r="D25" s="27"/>
      <c r="E25" s="7">
        <v>43</v>
      </c>
      <c r="F25" s="7">
        <v>40</v>
      </c>
      <c r="G25" s="7">
        <f t="shared" si="0"/>
        <v>-3</v>
      </c>
      <c r="H25" s="8" t="s">
        <v>8</v>
      </c>
    </row>
    <row r="26" spans="1:8" s="5" customFormat="1" ht="34.950000000000003" customHeight="1" x14ac:dyDescent="0.25">
      <c r="A26" s="4"/>
      <c r="B26" s="23" t="s">
        <v>33</v>
      </c>
      <c r="C26" s="27"/>
      <c r="D26" s="27"/>
      <c r="E26" s="7">
        <v>175</v>
      </c>
      <c r="F26" s="7">
        <v>165</v>
      </c>
      <c r="G26" s="7">
        <f t="shared" si="0"/>
        <v>-10</v>
      </c>
      <c r="H26" s="8" t="s">
        <v>8</v>
      </c>
    </row>
    <row r="27" spans="1:8" s="5" customFormat="1" ht="34.950000000000003" customHeight="1" x14ac:dyDescent="0.25">
      <c r="A27" s="4"/>
      <c r="B27" s="23" t="s">
        <v>34</v>
      </c>
      <c r="C27" s="27"/>
      <c r="D27" s="27"/>
      <c r="E27" s="7">
        <v>350</v>
      </c>
      <c r="F27" s="7">
        <v>329</v>
      </c>
      <c r="G27" s="7">
        <f t="shared" si="0"/>
        <v>-21</v>
      </c>
      <c r="H27" s="8" t="s">
        <v>8</v>
      </c>
    </row>
    <row r="28" spans="1:8" s="5" customFormat="1" ht="34.950000000000003" customHeight="1" x14ac:dyDescent="0.25">
      <c r="A28" s="4"/>
      <c r="B28" s="23" t="s">
        <v>35</v>
      </c>
      <c r="C28" s="27"/>
      <c r="D28" s="27"/>
      <c r="E28" s="7">
        <v>350</v>
      </c>
      <c r="F28" s="7">
        <v>329</v>
      </c>
      <c r="G28" s="7">
        <f t="shared" si="0"/>
        <v>-21</v>
      </c>
      <c r="H28" s="8" t="s">
        <v>8</v>
      </c>
    </row>
    <row r="29" spans="1:8" s="5" customFormat="1" ht="34.950000000000003" customHeight="1" x14ac:dyDescent="0.25">
      <c r="A29" s="4"/>
      <c r="B29" s="23" t="s">
        <v>36</v>
      </c>
      <c r="C29" s="27"/>
      <c r="D29" s="27"/>
      <c r="E29" s="7">
        <v>30</v>
      </c>
      <c r="F29" s="7">
        <v>28</v>
      </c>
      <c r="G29" s="7">
        <f t="shared" si="0"/>
        <v>-2</v>
      </c>
      <c r="H29" s="8" t="s">
        <v>8</v>
      </c>
    </row>
    <row r="30" spans="1:8" s="5" customFormat="1" ht="34.950000000000003" customHeight="1" x14ac:dyDescent="0.25">
      <c r="A30" s="4"/>
      <c r="B30" s="23" t="s">
        <v>37</v>
      </c>
      <c r="C30" s="27"/>
      <c r="D30" s="27"/>
      <c r="E30" s="7">
        <v>200</v>
      </c>
      <c r="F30" s="7">
        <v>188</v>
      </c>
      <c r="G30" s="7">
        <f t="shared" si="0"/>
        <v>-12</v>
      </c>
      <c r="H30" s="8" t="s">
        <v>8</v>
      </c>
    </row>
    <row r="31" spans="1:8" s="5" customFormat="1" ht="34.950000000000003" customHeight="1" x14ac:dyDescent="0.25">
      <c r="A31" s="4"/>
      <c r="B31" s="23" t="s">
        <v>38</v>
      </c>
      <c r="C31" s="27"/>
      <c r="D31" s="27"/>
      <c r="E31" s="7">
        <v>13</v>
      </c>
      <c r="F31" s="7">
        <v>12</v>
      </c>
      <c r="G31" s="7">
        <f t="shared" si="0"/>
        <v>-1</v>
      </c>
      <c r="H31" s="8" t="s">
        <v>8</v>
      </c>
    </row>
    <row r="32" spans="1:8" s="5" customFormat="1" ht="34.950000000000003" customHeight="1" x14ac:dyDescent="0.25">
      <c r="A32" s="4"/>
      <c r="B32" s="23" t="s">
        <v>39</v>
      </c>
      <c r="C32" s="27"/>
      <c r="D32" s="27"/>
      <c r="E32" s="7">
        <v>37</v>
      </c>
      <c r="F32" s="7">
        <v>37</v>
      </c>
      <c r="G32" s="7">
        <f t="shared" si="0"/>
        <v>0</v>
      </c>
      <c r="H32" s="20" t="s">
        <v>58</v>
      </c>
    </row>
    <row r="33" spans="1:8" s="5" customFormat="1" ht="34.950000000000003" customHeight="1" x14ac:dyDescent="0.25">
      <c r="A33" s="4"/>
      <c r="B33" s="23" t="s">
        <v>40</v>
      </c>
      <c r="C33" s="27"/>
      <c r="D33" s="27"/>
      <c r="E33" s="7">
        <v>168</v>
      </c>
      <c r="F33" s="7">
        <v>140</v>
      </c>
      <c r="G33" s="7">
        <f t="shared" si="0"/>
        <v>-28</v>
      </c>
      <c r="H33" s="8" t="s">
        <v>8</v>
      </c>
    </row>
    <row r="34" spans="1:8" s="5" customFormat="1" ht="34.950000000000003" customHeight="1" x14ac:dyDescent="0.25">
      <c r="A34" s="4"/>
      <c r="B34" s="23" t="s">
        <v>41</v>
      </c>
      <c r="C34" s="27"/>
      <c r="D34" s="27"/>
      <c r="E34" s="7">
        <v>307</v>
      </c>
      <c r="F34" s="7">
        <v>307</v>
      </c>
      <c r="G34" s="7">
        <f t="shared" si="0"/>
        <v>0</v>
      </c>
      <c r="H34" s="20" t="s">
        <v>58</v>
      </c>
    </row>
    <row r="35" spans="1:8" s="5" customFormat="1" ht="34.950000000000003" customHeight="1" x14ac:dyDescent="0.25">
      <c r="A35" s="4"/>
      <c r="B35" s="23" t="s">
        <v>42</v>
      </c>
      <c r="C35" s="27"/>
      <c r="D35" s="27"/>
      <c r="E35" s="7">
        <v>248</v>
      </c>
      <c r="F35" s="7">
        <v>233</v>
      </c>
      <c r="G35" s="7">
        <f t="shared" si="0"/>
        <v>-15</v>
      </c>
      <c r="H35" s="8" t="s">
        <v>8</v>
      </c>
    </row>
    <row r="36" spans="1:8" s="5" customFormat="1" ht="34.950000000000003" customHeight="1" x14ac:dyDescent="0.25">
      <c r="A36" s="4"/>
      <c r="B36" s="23" t="s">
        <v>43</v>
      </c>
      <c r="C36" s="27"/>
      <c r="D36" s="27"/>
      <c r="E36" s="7">
        <v>248</v>
      </c>
      <c r="F36" s="7">
        <v>233</v>
      </c>
      <c r="G36" s="7">
        <f t="shared" si="0"/>
        <v>-15</v>
      </c>
      <c r="H36" s="8" t="s">
        <v>8</v>
      </c>
    </row>
    <row r="37" spans="1:8" s="5" customFormat="1" ht="34.950000000000003" customHeight="1" x14ac:dyDescent="0.25">
      <c r="A37" s="4"/>
      <c r="B37" s="23" t="s">
        <v>44</v>
      </c>
      <c r="C37" s="27"/>
      <c r="D37" s="27"/>
      <c r="E37" s="7">
        <v>10</v>
      </c>
      <c r="F37" s="7">
        <v>6</v>
      </c>
      <c r="G37" s="7">
        <f t="shared" si="0"/>
        <v>-4</v>
      </c>
      <c r="H37" s="8" t="s">
        <v>8</v>
      </c>
    </row>
    <row r="38" spans="1:8" s="5" customFormat="1" ht="34.950000000000003" customHeight="1" x14ac:dyDescent="0.25">
      <c r="A38" s="4"/>
      <c r="B38" s="23" t="s">
        <v>45</v>
      </c>
      <c r="C38" s="27"/>
      <c r="D38" s="27"/>
      <c r="E38" s="7">
        <v>18</v>
      </c>
      <c r="F38" s="7">
        <v>17</v>
      </c>
      <c r="G38" s="7">
        <f t="shared" si="0"/>
        <v>-1</v>
      </c>
      <c r="H38" s="8" t="s">
        <v>8</v>
      </c>
    </row>
    <row r="39" spans="1:8" s="5" customFormat="1" ht="34.950000000000003" customHeight="1" x14ac:dyDescent="0.25">
      <c r="A39" s="4"/>
      <c r="B39" s="23" t="s">
        <v>11</v>
      </c>
      <c r="C39" s="27"/>
      <c r="D39" s="27"/>
      <c r="E39" s="7">
        <v>113</v>
      </c>
      <c r="F39" s="7">
        <v>113</v>
      </c>
      <c r="G39" s="7">
        <f t="shared" si="0"/>
        <v>0</v>
      </c>
      <c r="H39" s="20" t="s">
        <v>58</v>
      </c>
    </row>
    <row r="40" spans="1:8" s="5" customFormat="1" ht="34.950000000000003" customHeight="1" x14ac:dyDescent="0.25">
      <c r="A40" s="4"/>
      <c r="B40" s="23" t="s">
        <v>46</v>
      </c>
      <c r="C40" s="27"/>
      <c r="D40" s="27"/>
      <c r="E40" s="7">
        <v>48</v>
      </c>
      <c r="F40" s="7">
        <v>45</v>
      </c>
      <c r="G40" s="7">
        <f t="shared" si="0"/>
        <v>-3</v>
      </c>
      <c r="H40" s="8" t="s">
        <v>8</v>
      </c>
    </row>
    <row r="41" spans="1:8" s="5" customFormat="1" ht="34.950000000000003" customHeight="1" x14ac:dyDescent="0.25">
      <c r="A41" s="4"/>
      <c r="B41" s="23" t="s">
        <v>47</v>
      </c>
      <c r="C41" s="27"/>
      <c r="D41" s="27"/>
      <c r="E41" s="7">
        <v>3</v>
      </c>
      <c r="F41" s="7">
        <v>3</v>
      </c>
      <c r="G41" s="7">
        <f t="shared" si="0"/>
        <v>0</v>
      </c>
      <c r="H41" s="20" t="s">
        <v>58</v>
      </c>
    </row>
    <row r="42" spans="1:8" s="5" customFormat="1" ht="34.950000000000003" customHeight="1" x14ac:dyDescent="0.25">
      <c r="A42" s="4"/>
      <c r="B42" s="23" t="s">
        <v>48</v>
      </c>
      <c r="C42" s="27"/>
      <c r="D42" s="27"/>
      <c r="E42" s="7">
        <v>3</v>
      </c>
      <c r="F42" s="7">
        <v>3</v>
      </c>
      <c r="G42" s="7">
        <f t="shared" si="0"/>
        <v>0</v>
      </c>
      <c r="H42" s="20" t="s">
        <v>58</v>
      </c>
    </row>
    <row r="43" spans="1:8" s="5" customFormat="1" ht="34.950000000000003" customHeight="1" x14ac:dyDescent="0.25">
      <c r="A43" s="4"/>
      <c r="B43" s="23" t="s">
        <v>49</v>
      </c>
      <c r="C43" s="27"/>
      <c r="D43" s="27"/>
      <c r="E43" s="7">
        <v>100</v>
      </c>
      <c r="F43" s="7">
        <v>94</v>
      </c>
      <c r="G43" s="7">
        <f t="shared" si="0"/>
        <v>-6</v>
      </c>
      <c r="H43" s="8" t="s">
        <v>8</v>
      </c>
    </row>
    <row r="44" spans="1:8" s="5" customFormat="1" ht="34.950000000000003" customHeight="1" x14ac:dyDescent="0.25">
      <c r="A44" s="4"/>
      <c r="B44" s="23" t="s">
        <v>51</v>
      </c>
      <c r="C44" s="27"/>
      <c r="D44" s="27"/>
      <c r="E44" s="7">
        <v>13</v>
      </c>
      <c r="F44" s="7">
        <v>12</v>
      </c>
      <c r="G44" s="7">
        <f t="shared" si="0"/>
        <v>-1</v>
      </c>
      <c r="H44" s="8" t="s">
        <v>8</v>
      </c>
    </row>
    <row r="45" spans="1:8" s="5" customFormat="1" ht="34.950000000000003" customHeight="1" x14ac:dyDescent="0.25">
      <c r="A45" s="4"/>
      <c r="B45" s="23" t="s">
        <v>52</v>
      </c>
      <c r="C45" s="27"/>
      <c r="D45" s="27"/>
      <c r="E45" s="7">
        <v>24</v>
      </c>
      <c r="F45" s="7">
        <v>23</v>
      </c>
      <c r="G45" s="7">
        <f t="shared" si="0"/>
        <v>-1</v>
      </c>
      <c r="H45" s="8" t="s">
        <v>8</v>
      </c>
    </row>
    <row r="46" spans="1:8" s="5" customFormat="1" ht="34.950000000000003" customHeight="1" x14ac:dyDescent="0.25">
      <c r="A46" s="4"/>
      <c r="B46" s="23" t="s">
        <v>53</v>
      </c>
      <c r="C46" s="27"/>
      <c r="D46" s="27"/>
      <c r="E46" s="7">
        <v>32</v>
      </c>
      <c r="F46" s="7">
        <v>30</v>
      </c>
      <c r="G46" s="7">
        <f t="shared" si="0"/>
        <v>-2</v>
      </c>
      <c r="H46" s="8" t="s">
        <v>8</v>
      </c>
    </row>
    <row r="47" spans="1:8" s="5" customFormat="1" ht="45" customHeight="1" x14ac:dyDescent="0.25">
      <c r="A47" s="4"/>
      <c r="B47" s="23" t="s">
        <v>54</v>
      </c>
      <c r="C47" s="27"/>
      <c r="D47" s="27"/>
      <c r="E47" s="7">
        <v>8</v>
      </c>
      <c r="F47" s="7">
        <v>8</v>
      </c>
      <c r="G47" s="7">
        <f t="shared" si="0"/>
        <v>0</v>
      </c>
      <c r="H47" s="20" t="s">
        <v>50</v>
      </c>
    </row>
    <row r="48" spans="1:8" s="5" customFormat="1" ht="34.950000000000003" customHeight="1" x14ac:dyDescent="0.25">
      <c r="A48" s="4"/>
      <c r="B48" s="23" t="s">
        <v>55</v>
      </c>
      <c r="C48" s="27"/>
      <c r="D48" s="27"/>
      <c r="E48" s="7">
        <v>4</v>
      </c>
      <c r="F48" s="7">
        <v>4</v>
      </c>
      <c r="G48" s="7">
        <f t="shared" si="0"/>
        <v>0</v>
      </c>
      <c r="H48" s="20" t="s">
        <v>50</v>
      </c>
    </row>
    <row r="49" spans="1:8" s="5" customFormat="1" ht="34.950000000000003" customHeight="1" x14ac:dyDescent="0.25">
      <c r="A49" s="4"/>
      <c r="B49" s="23" t="s">
        <v>56</v>
      </c>
      <c r="C49" s="27"/>
      <c r="D49" s="27"/>
      <c r="E49" s="7">
        <v>16</v>
      </c>
      <c r="F49" s="7">
        <v>15</v>
      </c>
      <c r="G49" s="7">
        <f t="shared" si="0"/>
        <v>-1</v>
      </c>
      <c r="H49" s="8" t="s">
        <v>8</v>
      </c>
    </row>
    <row r="50" spans="1:8" s="5" customFormat="1" ht="34.950000000000003" customHeight="1" x14ac:dyDescent="0.25">
      <c r="A50" s="4"/>
      <c r="B50" s="23" t="s">
        <v>57</v>
      </c>
      <c r="C50" s="27"/>
      <c r="D50" s="27"/>
      <c r="E50" s="7">
        <v>49</v>
      </c>
      <c r="F50" s="7">
        <v>49</v>
      </c>
      <c r="G50" s="7">
        <f t="shared" si="0"/>
        <v>0</v>
      </c>
      <c r="H50" s="20" t="s">
        <v>58</v>
      </c>
    </row>
    <row r="51" spans="1:8" s="5" customFormat="1" ht="34.950000000000003" customHeight="1" x14ac:dyDescent="0.25">
      <c r="A51" s="4"/>
      <c r="B51" s="23" t="s">
        <v>59</v>
      </c>
      <c r="C51" s="27"/>
      <c r="D51" s="27"/>
      <c r="E51" s="7">
        <v>9</v>
      </c>
      <c r="F51" s="7">
        <v>8</v>
      </c>
      <c r="G51" s="7">
        <f t="shared" si="0"/>
        <v>-1</v>
      </c>
      <c r="H51" s="8" t="s">
        <v>8</v>
      </c>
    </row>
    <row r="52" spans="1:8" s="5" customFormat="1" ht="34.950000000000003" customHeight="1" x14ac:dyDescent="0.25">
      <c r="A52" s="4"/>
      <c r="B52" s="23" t="s">
        <v>60</v>
      </c>
      <c r="C52" s="27"/>
      <c r="D52" s="27"/>
      <c r="E52" s="7">
        <v>9</v>
      </c>
      <c r="F52" s="7">
        <v>8</v>
      </c>
      <c r="G52" s="7">
        <f t="shared" si="0"/>
        <v>-1</v>
      </c>
      <c r="H52" s="8" t="s">
        <v>8</v>
      </c>
    </row>
    <row r="53" spans="1:8" s="5" customFormat="1" ht="34.950000000000003" customHeight="1" x14ac:dyDescent="0.25">
      <c r="A53" s="4"/>
      <c r="B53" s="23" t="s">
        <v>61</v>
      </c>
      <c r="C53" s="27"/>
      <c r="D53" s="27"/>
      <c r="E53" s="7">
        <v>9</v>
      </c>
      <c r="F53" s="7">
        <v>8</v>
      </c>
      <c r="G53" s="7">
        <f t="shared" si="0"/>
        <v>-1</v>
      </c>
      <c r="H53" s="8" t="s">
        <v>8</v>
      </c>
    </row>
    <row r="54" spans="1:8" s="5" customFormat="1" ht="34.950000000000003" customHeight="1" x14ac:dyDescent="0.25">
      <c r="A54" s="4"/>
      <c r="B54" s="23" t="s">
        <v>62</v>
      </c>
      <c r="C54" s="27"/>
      <c r="D54" s="27"/>
      <c r="E54" s="7">
        <v>200</v>
      </c>
      <c r="F54" s="7">
        <v>188</v>
      </c>
      <c r="G54" s="7">
        <f t="shared" si="0"/>
        <v>-12</v>
      </c>
      <c r="H54" s="8" t="s">
        <v>8</v>
      </c>
    </row>
    <row r="55" spans="1:8" s="5" customFormat="1" ht="34.950000000000003" customHeight="1" x14ac:dyDescent="0.25">
      <c r="A55" s="4"/>
      <c r="B55" s="23" t="s">
        <v>63</v>
      </c>
      <c r="C55" s="27"/>
      <c r="D55" s="27"/>
      <c r="E55" s="7">
        <v>1891</v>
      </c>
      <c r="F55" s="7">
        <v>1891</v>
      </c>
      <c r="G55" s="7">
        <f t="shared" si="0"/>
        <v>0</v>
      </c>
      <c r="H55" s="20" t="s">
        <v>58</v>
      </c>
    </row>
    <row r="56" spans="1:8" s="5" customFormat="1" ht="25.05" customHeight="1" x14ac:dyDescent="0.25">
      <c r="A56" s="4"/>
      <c r="B56" s="25" t="s">
        <v>64</v>
      </c>
      <c r="C56" s="39"/>
      <c r="D56" s="39"/>
      <c r="E56" s="7"/>
      <c r="F56" s="7"/>
      <c r="G56" s="7">
        <f t="shared" si="0"/>
        <v>0</v>
      </c>
      <c r="H56" s="8" t="s">
        <v>8</v>
      </c>
    </row>
    <row r="57" spans="1:8" s="5" customFormat="1" ht="34.950000000000003" customHeight="1" x14ac:dyDescent="0.25">
      <c r="A57" s="4"/>
      <c r="B57" s="23" t="s">
        <v>65</v>
      </c>
      <c r="C57" s="27"/>
      <c r="D57" s="27"/>
      <c r="E57" s="7">
        <v>328</v>
      </c>
      <c r="F57" s="7">
        <v>308</v>
      </c>
      <c r="G57" s="7">
        <f t="shared" si="0"/>
        <v>-20</v>
      </c>
      <c r="H57" s="8" t="s">
        <v>8</v>
      </c>
    </row>
    <row r="58" spans="1:8" s="5" customFormat="1" ht="34.950000000000003" customHeight="1" x14ac:dyDescent="0.25">
      <c r="A58" s="4"/>
      <c r="B58" s="23" t="s">
        <v>66</v>
      </c>
      <c r="C58" s="27"/>
      <c r="D58" s="27"/>
      <c r="E58" s="7">
        <v>12</v>
      </c>
      <c r="F58" s="7">
        <v>11</v>
      </c>
      <c r="G58" s="7">
        <f t="shared" si="0"/>
        <v>-1</v>
      </c>
      <c r="H58" s="8" t="s">
        <v>8</v>
      </c>
    </row>
    <row r="59" spans="1:8" s="5" customFormat="1" ht="34.950000000000003" customHeight="1" x14ac:dyDescent="0.25">
      <c r="A59" s="4"/>
      <c r="B59" s="23" t="s">
        <v>67</v>
      </c>
      <c r="C59" s="27"/>
      <c r="D59" s="27"/>
      <c r="E59" s="7">
        <v>100</v>
      </c>
      <c r="F59" s="7">
        <v>94</v>
      </c>
      <c r="G59" s="7">
        <f t="shared" si="0"/>
        <v>-6</v>
      </c>
      <c r="H59" s="8" t="s">
        <v>8</v>
      </c>
    </row>
    <row r="60" spans="1:8" s="5" customFormat="1" ht="34.950000000000003" customHeight="1" x14ac:dyDescent="0.25">
      <c r="A60" s="4"/>
      <c r="B60" s="23" t="s">
        <v>68</v>
      </c>
      <c r="C60" s="24"/>
      <c r="D60" s="24"/>
      <c r="E60" s="7">
        <v>3</v>
      </c>
      <c r="F60" s="7">
        <v>3</v>
      </c>
      <c r="G60" s="7">
        <f t="shared" si="0"/>
        <v>0</v>
      </c>
      <c r="H60" s="20" t="s">
        <v>58</v>
      </c>
    </row>
    <row r="61" spans="1:8" s="5" customFormat="1" ht="34.950000000000003" customHeight="1" x14ac:dyDescent="0.25">
      <c r="A61" s="15"/>
      <c r="B61" s="30" t="s">
        <v>69</v>
      </c>
      <c r="C61" s="30"/>
      <c r="D61" s="30"/>
      <c r="E61" s="17">
        <v>50</v>
      </c>
      <c r="F61" s="17">
        <v>47</v>
      </c>
      <c r="G61" s="17">
        <f t="shared" si="0"/>
        <v>-3</v>
      </c>
      <c r="H61" s="14" t="s">
        <v>8</v>
      </c>
    </row>
    <row r="62" spans="1:8" s="5" customFormat="1" ht="19.95" customHeight="1" x14ac:dyDescent="0.25">
      <c r="A62" s="34" t="s">
        <v>71</v>
      </c>
      <c r="B62" s="35"/>
      <c r="C62" s="35"/>
      <c r="D62" s="35"/>
      <c r="E62" s="17">
        <f>SUM(E5:E61)</f>
        <v>73804</v>
      </c>
      <c r="F62" s="17">
        <f>SUM(F3:F61)</f>
        <v>60476</v>
      </c>
      <c r="G62" s="17">
        <f>SUM(G5:G61)</f>
        <v>-13328</v>
      </c>
      <c r="H62" s="14"/>
    </row>
    <row r="63" spans="1:8" s="5" customFormat="1" ht="45" customHeight="1" x14ac:dyDescent="0.25">
      <c r="A63" s="15"/>
      <c r="B63" s="30" t="s">
        <v>72</v>
      </c>
      <c r="C63" s="27"/>
      <c r="D63" s="27"/>
      <c r="E63" s="17">
        <v>493</v>
      </c>
      <c r="F63" s="17">
        <v>0</v>
      </c>
      <c r="G63" s="17">
        <f t="shared" si="0"/>
        <v>-493</v>
      </c>
      <c r="H63" s="14" t="s">
        <v>73</v>
      </c>
    </row>
    <row r="64" spans="1:8" s="10" customFormat="1" ht="13.8" x14ac:dyDescent="0.25">
      <c r="A64" s="31" t="s">
        <v>6</v>
      </c>
      <c r="B64" s="31"/>
      <c r="C64" s="31"/>
      <c r="D64" s="31"/>
      <c r="E64" s="18">
        <f>SUM(E62:E63)</f>
        <v>74297</v>
      </c>
      <c r="F64" s="18">
        <f>SUM(F62:F63)</f>
        <v>60476</v>
      </c>
      <c r="G64" s="18">
        <f>SUM(G62:G63)</f>
        <v>-13821</v>
      </c>
      <c r="H64" s="16"/>
    </row>
    <row r="65" spans="1:8" s="5" customFormat="1" ht="39.9" customHeight="1" x14ac:dyDescent="0.25">
      <c r="A65" s="32" t="s">
        <v>9</v>
      </c>
      <c r="B65" s="33"/>
      <c r="C65" s="33"/>
      <c r="D65" s="33"/>
      <c r="E65" s="33"/>
      <c r="F65" s="33"/>
      <c r="G65" s="33"/>
      <c r="H65" s="33"/>
    </row>
    <row r="66" spans="1:8" s="5" customFormat="1" ht="39.9" customHeight="1" x14ac:dyDescent="0.25">
      <c r="A66" s="4"/>
      <c r="B66" s="23"/>
      <c r="C66" s="23"/>
      <c r="D66" s="23"/>
      <c r="E66" s="7"/>
      <c r="F66" s="7"/>
      <c r="G66" s="7"/>
      <c r="H66" s="8"/>
    </row>
    <row r="67" spans="1:8" s="5" customFormat="1" ht="50.1" customHeight="1" x14ac:dyDescent="0.25">
      <c r="A67" s="4"/>
      <c r="B67" s="23"/>
      <c r="C67" s="23"/>
      <c r="D67" s="23"/>
      <c r="E67" s="7"/>
      <c r="F67" s="7"/>
      <c r="G67" s="7"/>
      <c r="H67" s="8"/>
    </row>
    <row r="68" spans="1:8" s="5" customFormat="1" ht="50.1" customHeight="1" x14ac:dyDescent="0.25">
      <c r="A68" s="4"/>
      <c r="B68" s="23"/>
      <c r="C68" s="23"/>
      <c r="D68" s="23"/>
      <c r="E68" s="7"/>
      <c r="F68" s="7"/>
      <c r="G68" s="7"/>
      <c r="H68" s="8"/>
    </row>
    <row r="69" spans="1:8" s="5" customFormat="1" ht="39.9" customHeight="1" x14ac:dyDescent="0.25">
      <c r="A69" s="4"/>
      <c r="B69" s="23"/>
      <c r="C69" s="23"/>
      <c r="D69" s="23"/>
      <c r="E69" s="7"/>
      <c r="F69" s="7"/>
      <c r="G69" s="7"/>
      <c r="H69" s="8"/>
    </row>
    <row r="70" spans="1:8" s="5" customFormat="1" ht="39.9" customHeight="1" x14ac:dyDescent="0.25">
      <c r="A70" s="4"/>
      <c r="B70" s="23"/>
      <c r="C70" s="23"/>
      <c r="D70" s="23"/>
      <c r="E70" s="7"/>
      <c r="F70" s="7"/>
      <c r="G70" s="7"/>
      <c r="H70" s="8"/>
    </row>
    <row r="71" spans="1:8" s="5" customFormat="1" ht="39.9" customHeight="1" x14ac:dyDescent="0.25">
      <c r="A71" s="4"/>
      <c r="B71" s="23"/>
      <c r="C71" s="23"/>
      <c r="D71" s="23"/>
      <c r="E71" s="7"/>
      <c r="F71" s="7"/>
      <c r="G71" s="7"/>
      <c r="H71" s="8"/>
    </row>
    <row r="72" spans="1:8" s="5" customFormat="1" ht="39.9" customHeight="1" x14ac:dyDescent="0.25">
      <c r="A72" s="4"/>
      <c r="B72" s="23"/>
      <c r="C72" s="23"/>
      <c r="D72" s="23"/>
      <c r="E72" s="7"/>
      <c r="F72" s="7"/>
      <c r="G72" s="7"/>
      <c r="H72" s="8"/>
    </row>
    <row r="73" spans="1:8" s="5" customFormat="1" ht="75" customHeight="1" x14ac:dyDescent="0.25">
      <c r="A73" s="4"/>
      <c r="B73" s="23"/>
      <c r="C73" s="25"/>
      <c r="D73" s="25"/>
      <c r="E73" s="7"/>
      <c r="F73" s="7"/>
      <c r="G73" s="7"/>
      <c r="H73" s="8"/>
    </row>
    <row r="74" spans="1:8" s="5" customFormat="1" ht="55.2" customHeight="1" x14ac:dyDescent="0.25">
      <c r="A74" s="4"/>
      <c r="B74" s="23"/>
      <c r="C74" s="23"/>
      <c r="D74" s="23"/>
      <c r="E74" s="7"/>
      <c r="F74" s="7"/>
      <c r="G74" s="7"/>
      <c r="H74" s="8"/>
    </row>
    <row r="75" spans="1:8" s="5" customFormat="1" ht="55.2" customHeight="1" x14ac:dyDescent="0.25">
      <c r="A75" s="4"/>
      <c r="B75" s="23"/>
      <c r="C75" s="23"/>
      <c r="D75" s="23"/>
      <c r="E75" s="7"/>
      <c r="F75" s="7"/>
      <c r="G75" s="7"/>
      <c r="H75" s="8"/>
    </row>
    <row r="76" spans="1:8" s="5" customFormat="1" ht="39.9" customHeight="1" x14ac:dyDescent="0.25">
      <c r="A76" s="4"/>
      <c r="B76" s="23"/>
      <c r="C76" s="23"/>
      <c r="D76" s="23"/>
      <c r="E76" s="7"/>
      <c r="F76" s="7"/>
      <c r="G76" s="7"/>
      <c r="H76" s="8"/>
    </row>
    <row r="77" spans="1:8" s="5" customFormat="1" ht="39.9" customHeight="1" x14ac:dyDescent="0.25">
      <c r="A77" s="4"/>
      <c r="B77" s="23"/>
      <c r="C77" s="23"/>
      <c r="D77" s="23"/>
      <c r="E77" s="7"/>
      <c r="F77" s="7"/>
      <c r="G77" s="7"/>
      <c r="H77" s="8"/>
    </row>
    <row r="78" spans="1:8" s="5" customFormat="1" ht="39.9" customHeight="1" x14ac:dyDescent="0.25">
      <c r="A78" s="4"/>
      <c r="B78" s="23"/>
      <c r="C78" s="23"/>
      <c r="D78" s="23"/>
      <c r="E78" s="7"/>
      <c r="F78" s="7"/>
      <c r="G78" s="7"/>
      <c r="H78" s="8"/>
    </row>
    <row r="79" spans="1:8" s="5" customFormat="1" ht="39.9" customHeight="1" x14ac:dyDescent="0.25">
      <c r="A79" s="4"/>
      <c r="B79" s="23"/>
      <c r="C79" s="23"/>
      <c r="D79" s="23"/>
      <c r="E79" s="7"/>
      <c r="F79" s="7"/>
      <c r="G79" s="7"/>
      <c r="H79" s="8"/>
    </row>
    <row r="80" spans="1:8" s="5" customFormat="1" ht="39.9" customHeight="1" x14ac:dyDescent="0.25">
      <c r="A80" s="4"/>
      <c r="B80" s="23"/>
      <c r="C80" s="23"/>
      <c r="D80" s="23"/>
      <c r="E80" s="7"/>
      <c r="F80" s="7"/>
      <c r="G80" s="7"/>
      <c r="H80" s="8"/>
    </row>
    <row r="81" spans="1:15" s="5" customFormat="1" ht="39.9" customHeight="1" x14ac:dyDescent="0.25">
      <c r="A81" s="4"/>
      <c r="B81" s="23"/>
      <c r="C81" s="27"/>
      <c r="D81" s="27"/>
      <c r="E81" s="7"/>
      <c r="F81" s="7"/>
      <c r="G81" s="7"/>
      <c r="H81" s="8"/>
    </row>
    <row r="82" spans="1:15" s="5" customFormat="1" ht="25.2" customHeight="1" x14ac:dyDescent="0.25">
      <c r="A82" s="4"/>
      <c r="B82" s="28"/>
      <c r="C82" s="29"/>
      <c r="D82" s="29"/>
      <c r="E82" s="7"/>
      <c r="F82" s="7"/>
      <c r="G82" s="7"/>
      <c r="H82" s="8"/>
    </row>
    <row r="83" spans="1:15" s="5" customFormat="1" ht="40.200000000000003" customHeight="1" x14ac:dyDescent="0.25">
      <c r="A83" s="4"/>
      <c r="B83" s="23"/>
      <c r="C83" s="27"/>
      <c r="D83" s="27"/>
      <c r="E83" s="7"/>
      <c r="F83" s="7"/>
      <c r="G83" s="7"/>
      <c r="H83" s="8"/>
    </row>
    <row r="84" spans="1:15" s="5" customFormat="1" ht="39.9" customHeight="1" x14ac:dyDescent="0.25">
      <c r="A84" s="4"/>
      <c r="B84" s="23"/>
      <c r="C84" s="27"/>
      <c r="D84" s="27"/>
      <c r="E84" s="7"/>
      <c r="F84" s="7"/>
      <c r="G84" s="7"/>
      <c r="H84" s="8"/>
    </row>
    <row r="85" spans="1:15" s="5" customFormat="1" ht="39.9" customHeight="1" x14ac:dyDescent="0.25">
      <c r="A85" s="4"/>
      <c r="B85" s="23"/>
      <c r="C85" s="27"/>
      <c r="D85" s="27"/>
      <c r="E85" s="7"/>
      <c r="F85" s="7"/>
      <c r="G85" s="7"/>
      <c r="H85" s="8"/>
    </row>
    <row r="86" spans="1:15" s="5" customFormat="1" ht="39.9" customHeight="1" x14ac:dyDescent="0.25">
      <c r="A86" s="4"/>
      <c r="B86" s="23"/>
      <c r="C86" s="27"/>
      <c r="D86" s="27"/>
      <c r="E86" s="7"/>
      <c r="F86" s="7"/>
      <c r="G86" s="7"/>
      <c r="H86" s="8"/>
    </row>
    <row r="87" spans="1:15" s="5" customFormat="1" ht="39.9" customHeight="1" x14ac:dyDescent="0.25">
      <c r="A87" s="4"/>
      <c r="B87" s="23"/>
      <c r="C87" s="27"/>
      <c r="D87" s="27"/>
      <c r="E87" s="7"/>
      <c r="F87" s="7"/>
      <c r="G87" s="7"/>
      <c r="H87" s="8"/>
    </row>
    <row r="88" spans="1:15" s="6" customFormat="1" ht="39.9" customHeight="1" x14ac:dyDescent="0.25">
      <c r="A88" s="4"/>
      <c r="B88" s="23"/>
      <c r="C88" s="23"/>
      <c r="D88" s="23"/>
      <c r="E88" s="7"/>
      <c r="F88" s="7"/>
      <c r="G88" s="7"/>
      <c r="H88" s="8"/>
    </row>
    <row r="89" spans="1:15" s="10" customFormat="1" ht="15.6" x14ac:dyDescent="0.3">
      <c r="A89" s="26"/>
      <c r="B89" s="26"/>
      <c r="C89" s="26"/>
      <c r="D89" s="26"/>
      <c r="E89" s="9"/>
      <c r="F89" s="9"/>
      <c r="G89" s="9"/>
    </row>
    <row r="90" spans="1:15" ht="9" customHeight="1" x14ac:dyDescent="0.15">
      <c r="G90" s="3"/>
      <c r="O90" s="1"/>
    </row>
    <row r="91" spans="1:15" ht="8.4" customHeight="1" x14ac:dyDescent="0.15">
      <c r="O91" s="1"/>
    </row>
    <row r="92" spans="1:15" ht="8.4" customHeight="1" x14ac:dyDescent="0.15">
      <c r="O92" s="1"/>
    </row>
    <row r="93" spans="1:15" ht="9" customHeight="1" x14ac:dyDescent="0.15">
      <c r="O93" s="1"/>
    </row>
    <row r="94" spans="1:15" ht="8.4" customHeight="1" x14ac:dyDescent="0.15">
      <c r="O94" s="1"/>
    </row>
    <row r="95" spans="1:15" ht="8.4" customHeight="1" x14ac:dyDescent="0.15">
      <c r="O95" s="1"/>
    </row>
    <row r="96" spans="1:15" ht="8.4" customHeight="1" x14ac:dyDescent="0.15">
      <c r="O96" s="1"/>
    </row>
    <row r="97" spans="15:15" ht="8.4" customHeight="1" x14ac:dyDescent="0.15">
      <c r="O97" s="1"/>
    </row>
    <row r="98" spans="15:15" x14ac:dyDescent="0.15">
      <c r="O98" s="1"/>
    </row>
    <row r="99" spans="15:15" ht="8.4" customHeight="1" x14ac:dyDescent="0.15">
      <c r="O99" s="1"/>
    </row>
    <row r="100" spans="15:15" x14ac:dyDescent="0.15">
      <c r="O100" s="1"/>
    </row>
    <row r="101" spans="15:15" x14ac:dyDescent="0.15">
      <c r="O101" s="1"/>
    </row>
    <row r="102" spans="15:15" x14ac:dyDescent="0.15">
      <c r="O102" s="1"/>
    </row>
    <row r="103" spans="15:15" x14ac:dyDescent="0.15">
      <c r="O103" s="1"/>
    </row>
    <row r="104" spans="15:15" x14ac:dyDescent="0.15">
      <c r="O104" s="1"/>
    </row>
    <row r="105" spans="15:15" x14ac:dyDescent="0.15">
      <c r="O105" s="1"/>
    </row>
    <row r="106" spans="15:15" x14ac:dyDescent="0.15">
      <c r="O106" s="1"/>
    </row>
    <row r="107" spans="15:15" ht="50.1" customHeight="1" x14ac:dyDescent="0.15">
      <c r="O107" s="1"/>
    </row>
    <row r="108" spans="15:15" x14ac:dyDescent="0.15">
      <c r="O108" s="1"/>
    </row>
    <row r="109" spans="15:15" x14ac:dyDescent="0.15">
      <c r="O109" s="1"/>
    </row>
    <row r="110" spans="15:15" x14ac:dyDescent="0.15">
      <c r="O110" s="1"/>
    </row>
    <row r="111" spans="15:15" x14ac:dyDescent="0.15">
      <c r="O111" s="1"/>
    </row>
  </sheetData>
  <mergeCells count="89">
    <mergeCell ref="B54:D54"/>
    <mergeCell ref="B55:D55"/>
    <mergeCell ref="B56:D56"/>
    <mergeCell ref="B57:D57"/>
    <mergeCell ref="B59:D59"/>
    <mergeCell ref="B49:D49"/>
    <mergeCell ref="B50:D50"/>
    <mergeCell ref="B51:D51"/>
    <mergeCell ref="B52:D52"/>
    <mergeCell ref="B53:D53"/>
    <mergeCell ref="B34:D34"/>
    <mergeCell ref="B58:D58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60:D60"/>
    <mergeCell ref="H1:H3"/>
    <mergeCell ref="B5:D5"/>
    <mergeCell ref="B1:D3"/>
    <mergeCell ref="B7:D7"/>
    <mergeCell ref="B4:D4"/>
    <mergeCell ref="B6:D6"/>
    <mergeCell ref="B13:D13"/>
    <mergeCell ref="B14:D14"/>
    <mergeCell ref="B15:D15"/>
    <mergeCell ref="B18:D18"/>
    <mergeCell ref="B19:D19"/>
    <mergeCell ref="B20:D20"/>
    <mergeCell ref="B21:D21"/>
    <mergeCell ref="B22:D22"/>
    <mergeCell ref="B23:D23"/>
    <mergeCell ref="B68:D68"/>
    <mergeCell ref="B66:D66"/>
    <mergeCell ref="B67:D67"/>
    <mergeCell ref="B61:D61"/>
    <mergeCell ref="A64:D64"/>
    <mergeCell ref="A65:H65"/>
    <mergeCell ref="B63:D63"/>
    <mergeCell ref="A62:D62"/>
    <mergeCell ref="B76:D76"/>
    <mergeCell ref="B74:D74"/>
    <mergeCell ref="B72:D72"/>
    <mergeCell ref="B88:D88"/>
    <mergeCell ref="A89:D89"/>
    <mergeCell ref="B77:D77"/>
    <mergeCell ref="B78:D78"/>
    <mergeCell ref="B80:D80"/>
    <mergeCell ref="B81:D81"/>
    <mergeCell ref="B87:D87"/>
    <mergeCell ref="B82:D82"/>
    <mergeCell ref="B83:D83"/>
    <mergeCell ref="B84:D84"/>
    <mergeCell ref="B85:D85"/>
    <mergeCell ref="B86:D86"/>
    <mergeCell ref="B79:D79"/>
    <mergeCell ref="B69:D69"/>
    <mergeCell ref="B70:D70"/>
    <mergeCell ref="B71:D71"/>
    <mergeCell ref="B73:D73"/>
    <mergeCell ref="B75:D75"/>
    <mergeCell ref="A1:A3"/>
    <mergeCell ref="B17:D17"/>
    <mergeCell ref="B9:D9"/>
    <mergeCell ref="B10:D10"/>
    <mergeCell ref="B11:D11"/>
    <mergeCell ref="B8:D8"/>
    <mergeCell ref="B12:D12"/>
    <mergeCell ref="B16:D16"/>
  </mergeCells>
  <phoneticPr fontId="0" type="noConversion"/>
  <pageMargins left="1" right="0.25" top="0.3" bottom="0.75" header="0.5" footer="0.5"/>
  <pageSetup scale="91" orientation="portrait" horizontalDpi="300" verticalDpi="300" r:id="rId1"/>
  <headerFooter alignWithMargins="0"/>
  <rowBreaks count="3" manualBreakCount="3">
    <brk id="25" max="7" man="1"/>
    <brk id="46" max="7" man="1"/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Brown, Kimble - RD, Washington, DC</cp:lastModifiedBy>
  <cp:lastPrinted>2017-01-30T16:42:39Z</cp:lastPrinted>
  <dcterms:created xsi:type="dcterms:W3CDTF">2000-01-10T18:54:20Z</dcterms:created>
  <dcterms:modified xsi:type="dcterms:W3CDTF">2017-02-08T21:30:39Z</dcterms:modified>
</cp:coreProperties>
</file>