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D\ICR\ICR 2583.01 Aggregated ICR for Imports Forms\First FR Notice\"/>
    </mc:Choice>
  </mc:AlternateContent>
  <bookViews>
    <workbookView xWindow="480" yWindow="60" windowWidth="14232" windowHeight="8448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K10" i="1" l="1"/>
  <c r="I14" i="1"/>
  <c r="I10" i="1"/>
  <c r="H14" i="1"/>
  <c r="J14" i="1" s="1"/>
  <c r="L14" i="1" s="1"/>
  <c r="H10" i="1"/>
  <c r="J10" i="1" s="1"/>
  <c r="H6" i="1"/>
  <c r="L10" i="1" l="1"/>
  <c r="H13" i="1"/>
  <c r="H9" i="1"/>
  <c r="J9" i="1" s="1"/>
  <c r="L9" i="1" s="1"/>
  <c r="H5" i="1"/>
  <c r="H4" i="1"/>
  <c r="B19" i="1"/>
  <c r="C19" i="1"/>
  <c r="L11" i="1" l="1"/>
  <c r="I9" i="1"/>
  <c r="J5" i="1"/>
  <c r="L5" i="1" s="1"/>
  <c r="J4" i="1"/>
  <c r="L4" i="1" s="1"/>
  <c r="D19" i="1"/>
  <c r="J13" i="1"/>
  <c r="L13" i="1" s="1"/>
  <c r="L15" i="1" s="1"/>
  <c r="K6" i="1"/>
  <c r="K19" i="1" s="1"/>
  <c r="I13" i="1"/>
  <c r="I4" i="1"/>
  <c r="I5" i="1"/>
  <c r="J6" i="1"/>
  <c r="I6" i="1"/>
  <c r="L6" i="1" l="1"/>
  <c r="I19" i="1"/>
  <c r="J19" i="1"/>
  <c r="L7" i="1" l="1"/>
  <c r="L19" i="1" s="1"/>
</calcChain>
</file>

<file path=xl/sharedStrings.xml><?xml version="1.0" encoding="utf-8"?>
<sst xmlns="http://schemas.openxmlformats.org/spreadsheetml/2006/main" count="35" uniqueCount="19">
  <si>
    <t>Form 3520-8</t>
  </si>
  <si>
    <t>Testing</t>
  </si>
  <si>
    <t>Reporting</t>
  </si>
  <si>
    <t>Recordkeeping</t>
  </si>
  <si>
    <t>Respondents</t>
  </si>
  <si>
    <t>Responses</t>
  </si>
  <si>
    <t>Form 3520-21</t>
  </si>
  <si>
    <t xml:space="preserve"> </t>
  </si>
  <si>
    <t>Labor Hours per response</t>
  </si>
  <si>
    <t>Labor Cost per response</t>
  </si>
  <si>
    <t>total Labor Hours</t>
  </si>
  <si>
    <t>total Labor Cost</t>
  </si>
  <si>
    <t>O&amp;M &amp; Cap</t>
  </si>
  <si>
    <t>TOTAL</t>
  </si>
  <si>
    <t>Form 3520-1</t>
  </si>
  <si>
    <t>Mgmt at $106.94</t>
  </si>
  <si>
    <t>Average or Eng at $67.02</t>
  </si>
  <si>
    <t>Sec at $27.87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</si>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</sst>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00000"/>
    <numFmt numFmtId="166" formatCode="#,##0.00000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1" applyFont="1" applyAlignment="1" applyProtection="1">
      <alignment wrapText="1"/>
    </xf>
    <xf numFmtId="164" fontId="2" fillId="0" borderId="0" xfId="1" applyNumberFormat="1" applyFont="1" applyAlignment="1" applyProtection="1">
      <alignment wrapText="1"/>
    </xf>
    <xf numFmtId="0" fontId="3" fillId="0" borderId="0" xfId="0" applyFont="1" applyFill="1" applyBorder="1" applyAlignment="1">
      <alignment vertical="top" wrapText="1"/>
    </xf>
    <xf numFmtId="6" fontId="0" fillId="0" borderId="0" xfId="0" applyNumberFormat="1"/>
    <xf numFmtId="8" fontId="0" fillId="0" borderId="0" xfId="0" applyNumberFormat="1"/>
    <xf numFmtId="0" fontId="4" fillId="0" borderId="0" xfId="0" applyFont="1"/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44" fontId="2" fillId="0" borderId="0" xfId="0" applyNumberFormat="1" applyFont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0" applyNumberFormat="1" applyFont="1" applyFill="1"/>
    <xf numFmtId="0" fontId="5" fillId="0" borderId="0" xfId="0" applyFont="1"/>
    <xf numFmtId="0" fontId="2" fillId="3" borderId="0" xfId="0" applyFont="1" applyFill="1"/>
    <xf numFmtId="164" fontId="2" fillId="3" borderId="0" xfId="0" applyNumberFormat="1" applyFont="1" applyFill="1"/>
    <xf numFmtId="0" fontId="2" fillId="0" borderId="0" xfId="0" applyFont="1" applyFill="1" applyBorder="1"/>
    <xf numFmtId="164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6" fontId="3" fillId="0" borderId="0" xfId="0" applyNumberFormat="1" applyFont="1" applyFill="1" applyBorder="1" applyAlignment="1">
      <alignment horizontal="right" vertical="top" wrapText="1"/>
    </xf>
    <xf numFmtId="6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6" fontId="3" fillId="0" borderId="0" xfId="0" applyNumberFormat="1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K4" sqref="K4"/>
    </sheetView>
  </sheetViews>
  <sheetFormatPr defaultColWidth="9.109375" defaultRowHeight="13.2" x14ac:dyDescent="0.25"/>
  <cols>
    <col min="1" max="2" width="13.88671875" style="1" customWidth="1"/>
    <col min="3" max="3" width="11.5546875" style="1" customWidth="1"/>
    <col min="4" max="4" width="9" style="1" customWidth="1"/>
    <col min="5" max="5" width="15.44140625" style="1" customWidth="1"/>
    <col min="6" max="6" width="16.44140625" style="1" customWidth="1"/>
    <col min="7" max="7" width="13.33203125" style="1" customWidth="1"/>
    <col min="8" max="8" width="12" style="3" bestFit="1" customWidth="1"/>
    <col min="9" max="9" width="14.88671875" style="1" customWidth="1"/>
    <col min="10" max="11" width="11.33203125" style="3" customWidth="1"/>
    <col min="12" max="12" width="11.109375" style="1" bestFit="1" customWidth="1"/>
    <col min="13" max="13" width="21.88671875" style="1" customWidth="1"/>
    <col min="14" max="16384" width="9.109375" style="1"/>
  </cols>
  <sheetData>
    <row r="1" spans="1:15" x14ac:dyDescent="0.25">
      <c r="E1" s="2"/>
      <c r="F1" s="2"/>
      <c r="G1" s="2"/>
    </row>
    <row r="2" spans="1:15" s="4" customFormat="1" ht="61.5" customHeight="1" x14ac:dyDescent="0.25">
      <c r="B2" s="4" t="s">
        <v>4</v>
      </c>
      <c r="C2" s="4" t="s">
        <v>5</v>
      </c>
      <c r="D2" s="4" t="s">
        <v>8</v>
      </c>
      <c r="E2" s="5" t="s">
        <v>15</v>
      </c>
      <c r="F2" s="5" t="s">
        <v>16</v>
      </c>
      <c r="G2" s="5" t="s">
        <v>17</v>
      </c>
      <c r="H2" s="6" t="s">
        <v>9</v>
      </c>
      <c r="I2" s="4" t="s">
        <v>10</v>
      </c>
      <c r="J2" s="6" t="s">
        <v>11</v>
      </c>
      <c r="K2" s="6" t="s">
        <v>12</v>
      </c>
    </row>
    <row r="3" spans="1:15" x14ac:dyDescent="0.25">
      <c r="A3" s="1" t="s">
        <v>0</v>
      </c>
      <c r="B3" s="1" t="s">
        <v>7</v>
      </c>
      <c r="C3" s="1" t="s">
        <v>7</v>
      </c>
      <c r="D3" s="1" t="s">
        <v>7</v>
      </c>
    </row>
    <row r="4" spans="1:15" x14ac:dyDescent="0.25">
      <c r="A4" s="1" t="s">
        <v>1</v>
      </c>
      <c r="B4" s="1">
        <v>10</v>
      </c>
      <c r="C4" s="1">
        <v>80</v>
      </c>
      <c r="D4" s="1">
        <v>23</v>
      </c>
      <c r="E4" s="1">
        <v>0</v>
      </c>
      <c r="F4" s="1">
        <v>23</v>
      </c>
      <c r="G4" s="1">
        <v>0</v>
      </c>
      <c r="H4" s="3">
        <f>(E4*106.94+F4*67.02+G4*27.87)</f>
        <v>1541.4599999999998</v>
      </c>
      <c r="I4" s="1">
        <f>C4*D4</f>
        <v>1840</v>
      </c>
      <c r="J4" s="3">
        <f>C4*H4</f>
        <v>123316.79999999999</v>
      </c>
      <c r="K4" s="3">
        <v>47678</v>
      </c>
      <c r="L4" s="3">
        <f>SUM(J4:K4)</f>
        <v>170994.8</v>
      </c>
    </row>
    <row r="5" spans="1:15" x14ac:dyDescent="0.25">
      <c r="A5" s="1" t="s">
        <v>2</v>
      </c>
      <c r="C5" s="1">
        <v>193</v>
      </c>
      <c r="D5" s="1">
        <v>0.5</v>
      </c>
      <c r="E5" s="1">
        <v>0</v>
      </c>
      <c r="F5" s="1">
        <v>0.5</v>
      </c>
      <c r="G5" s="1">
        <v>0</v>
      </c>
      <c r="H5" s="3">
        <f>(E5*106.94+F5*67.02+G5*27.87)</f>
        <v>33.51</v>
      </c>
      <c r="I5" s="1">
        <f>C5*D5</f>
        <v>96.5</v>
      </c>
      <c r="J5" s="3">
        <f>C5*H5</f>
        <v>6467.4299999999994</v>
      </c>
      <c r="K5" s="3">
        <v>0</v>
      </c>
      <c r="L5" s="3">
        <f>SUM(J5:K5)</f>
        <v>6467.4299999999994</v>
      </c>
    </row>
    <row r="6" spans="1:15" x14ac:dyDescent="0.25">
      <c r="A6" s="1" t="s">
        <v>3</v>
      </c>
      <c r="C6" s="1">
        <v>193</v>
      </c>
      <c r="D6" s="1">
        <v>0.25</v>
      </c>
      <c r="E6" s="1">
        <v>0</v>
      </c>
      <c r="F6" s="1">
        <v>0</v>
      </c>
      <c r="G6" s="1">
        <v>0.25</v>
      </c>
      <c r="H6" s="3">
        <f>(E6*106.94+F6*67.02+G6*27.87)</f>
        <v>6.9675000000000002</v>
      </c>
      <c r="I6" s="1">
        <f>C6*D6</f>
        <v>48.25</v>
      </c>
      <c r="J6" s="3">
        <f>C6*H6</f>
        <v>1344.7275</v>
      </c>
      <c r="K6" s="3">
        <f>C6*2</f>
        <v>386</v>
      </c>
      <c r="L6" s="3">
        <f>SUM(J6:K6)</f>
        <v>1730.7275</v>
      </c>
    </row>
    <row r="7" spans="1:15" x14ac:dyDescent="0.25">
      <c r="H7" s="3" t="s">
        <v>7</v>
      </c>
      <c r="I7" s="1" t="s">
        <v>7</v>
      </c>
      <c r="J7" s="3" t="s">
        <v>7</v>
      </c>
      <c r="K7" s="3" t="s">
        <v>7</v>
      </c>
      <c r="L7" s="17">
        <f>SUM(L4:L6)</f>
        <v>179192.95749999999</v>
      </c>
      <c r="M7" s="18"/>
    </row>
    <row r="8" spans="1:15" x14ac:dyDescent="0.25">
      <c r="A8" s="1" t="s">
        <v>14</v>
      </c>
      <c r="H8" s="1"/>
    </row>
    <row r="9" spans="1:15" x14ac:dyDescent="0.25">
      <c r="A9" s="1" t="s">
        <v>2</v>
      </c>
      <c r="B9" s="14">
        <v>10000</v>
      </c>
      <c r="C9" s="1">
        <v>12000</v>
      </c>
      <c r="D9" s="1">
        <v>0.5</v>
      </c>
      <c r="E9" s="1">
        <v>0</v>
      </c>
      <c r="F9" s="1">
        <v>0</v>
      </c>
      <c r="G9" s="1">
        <v>0.5</v>
      </c>
      <c r="H9" s="3">
        <f>(E9*106.94+F9*67.02+G9*27.87)</f>
        <v>13.935</v>
      </c>
      <c r="I9" s="1">
        <f t="shared" ref="I9" si="0">C9*D9</f>
        <v>6000</v>
      </c>
      <c r="J9" s="3">
        <f>C9*H9</f>
        <v>167220</v>
      </c>
      <c r="K9" s="3">
        <v>0</v>
      </c>
      <c r="L9" s="3">
        <f>SUM(J9:K9)</f>
        <v>167220</v>
      </c>
      <c r="O9" s="3"/>
    </row>
    <row r="10" spans="1:15" x14ac:dyDescent="0.25">
      <c r="A10" s="1" t="s">
        <v>3</v>
      </c>
      <c r="B10" s="14"/>
      <c r="C10" s="1">
        <v>0</v>
      </c>
      <c r="D10" s="1">
        <v>0.25</v>
      </c>
      <c r="E10" s="1">
        <v>0</v>
      </c>
      <c r="F10" s="1">
        <v>0</v>
      </c>
      <c r="G10" s="1">
        <v>0.25</v>
      </c>
      <c r="H10" s="3">
        <f>(E10*106.94+F10*67.02+G10*27.87)</f>
        <v>6.9675000000000002</v>
      </c>
      <c r="I10" s="1">
        <f>C10*D10</f>
        <v>0</v>
      </c>
      <c r="J10" s="3">
        <f>C10*H10</f>
        <v>0</v>
      </c>
      <c r="K10" s="3">
        <f>C10*2</f>
        <v>0</v>
      </c>
      <c r="L10" s="3">
        <f>SUM(J10:K10)</f>
        <v>0</v>
      </c>
      <c r="M10" s="3"/>
    </row>
    <row r="11" spans="1:15" x14ac:dyDescent="0.25">
      <c r="L11" s="17">
        <f>SUM(L9:L10)</f>
        <v>167220</v>
      </c>
    </row>
    <row r="12" spans="1:15" x14ac:dyDescent="0.25">
      <c r="A12" s="1" t="s">
        <v>6</v>
      </c>
      <c r="B12" s="1" t="s">
        <v>7</v>
      </c>
      <c r="C12" s="1" t="s">
        <v>7</v>
      </c>
      <c r="H12" s="3" t="s">
        <v>7</v>
      </c>
      <c r="I12" s="1" t="s">
        <v>7</v>
      </c>
      <c r="J12" s="3" t="s">
        <v>7</v>
      </c>
      <c r="K12" s="3" t="s">
        <v>7</v>
      </c>
    </row>
    <row r="13" spans="1:15" x14ac:dyDescent="0.25">
      <c r="A13" s="1" t="s">
        <v>2</v>
      </c>
      <c r="B13" s="1">
        <v>4800</v>
      </c>
      <c r="C13" s="1">
        <v>12000</v>
      </c>
      <c r="D13" s="1">
        <v>0.5</v>
      </c>
      <c r="E13" s="1">
        <v>0</v>
      </c>
      <c r="F13" s="1">
        <v>0</v>
      </c>
      <c r="G13" s="1">
        <v>0.5</v>
      </c>
      <c r="H13" s="3">
        <f>(E13*106.94+F13*67.02+G13*27.87)</f>
        <v>13.935</v>
      </c>
      <c r="I13" s="1">
        <f t="shared" ref="I13" si="1">C13*D13</f>
        <v>6000</v>
      </c>
      <c r="J13" s="3">
        <f t="shared" ref="J13" si="2">C13*H13</f>
        <v>167220</v>
      </c>
      <c r="K13" s="3">
        <v>0</v>
      </c>
      <c r="L13" s="3">
        <f>SUM(J13:K13)</f>
        <v>167220</v>
      </c>
    </row>
    <row r="14" spans="1:15" x14ac:dyDescent="0.25">
      <c r="A14" s="1" t="s">
        <v>3</v>
      </c>
      <c r="C14" s="1">
        <v>0</v>
      </c>
      <c r="D14" s="1">
        <v>0.25</v>
      </c>
      <c r="E14" s="1">
        <v>0</v>
      </c>
      <c r="F14" s="1">
        <v>0</v>
      </c>
      <c r="G14" s="1">
        <v>0.25</v>
      </c>
      <c r="H14" s="3">
        <f>(E14*106.94+F14*67.02+G14*27.87)</f>
        <v>6.9675000000000002</v>
      </c>
      <c r="I14" s="1">
        <f>C14*D14</f>
        <v>0</v>
      </c>
      <c r="J14" s="3">
        <f>C14*H14</f>
        <v>0</v>
      </c>
      <c r="K14" s="3">
        <v>0</v>
      </c>
      <c r="L14" s="3">
        <f>SUM(J14:K14)</f>
        <v>0</v>
      </c>
    </row>
    <row r="15" spans="1:15" x14ac:dyDescent="0.25">
      <c r="L15" s="17">
        <f>SUM(L13:L14)</f>
        <v>167220</v>
      </c>
      <c r="N15" s="1">
        <v>19</v>
      </c>
    </row>
    <row r="19" spans="1:13" x14ac:dyDescent="0.25">
      <c r="A19" s="1" t="s">
        <v>13</v>
      </c>
      <c r="B19" s="16">
        <f>SUM(B4:B18)</f>
        <v>14810</v>
      </c>
      <c r="C19" s="20">
        <f>SUM(C4:C18)</f>
        <v>24466</v>
      </c>
      <c r="D19" s="1">
        <f>SUM(D4:D15)</f>
        <v>25.25</v>
      </c>
      <c r="I19" s="16">
        <f>SUM(I4:I14)</f>
        <v>13984.75</v>
      </c>
      <c r="J19" s="3">
        <f>SUM(J4:J14)</f>
        <v>465568.95750000002</v>
      </c>
      <c r="K19" s="21">
        <f>SUM(K4:K14)</f>
        <v>48064</v>
      </c>
      <c r="L19" s="17">
        <f>SUM(L15,L11,L7)</f>
        <v>513632.95750000002</v>
      </c>
    </row>
    <row r="22" spans="1:13" x14ac:dyDescent="0.25">
      <c r="B22" s="19"/>
      <c r="L22" s="1" t="s">
        <v>18</v>
      </c>
    </row>
    <row r="25" spans="1:13" x14ac:dyDescent="0.25">
      <c r="M25" s="15"/>
    </row>
    <row r="26" spans="1:13" x14ac:dyDescent="0.25">
      <c r="M26" s="15"/>
    </row>
    <row r="27" spans="1:13" x14ac:dyDescent="0.25">
      <c r="M27" s="15"/>
    </row>
    <row r="28" spans="1:13" x14ac:dyDescent="0.25">
      <c r="M28" s="15"/>
    </row>
    <row r="31" spans="1:13" s="22" customFormat="1" x14ac:dyDescent="0.25">
      <c r="H31" s="23"/>
      <c r="J31" s="23"/>
      <c r="K31" s="23"/>
    </row>
    <row r="32" spans="1:13" s="22" customFormat="1" ht="15.6" x14ac:dyDescent="0.25">
      <c r="A32" s="7"/>
      <c r="B32" s="7"/>
      <c r="C32" s="7"/>
      <c r="D32" s="7"/>
      <c r="E32" s="7"/>
      <c r="F32" s="7"/>
      <c r="G32" s="7"/>
      <c r="H32" s="7"/>
      <c r="I32" s="7"/>
      <c r="J32" s="23"/>
      <c r="K32" s="23"/>
    </row>
    <row r="33" spans="1:9" s="22" customFormat="1" ht="15.6" x14ac:dyDescent="0.25">
      <c r="A33" s="7"/>
      <c r="B33" s="28"/>
      <c r="C33" s="28"/>
      <c r="D33" s="28"/>
      <c r="E33" s="28"/>
      <c r="F33" s="28"/>
      <c r="G33" s="28"/>
      <c r="H33" s="28"/>
      <c r="I33" s="28"/>
    </row>
    <row r="34" spans="1:9" s="22" customFormat="1" ht="15.6" x14ac:dyDescent="0.25">
      <c r="A34" s="7"/>
      <c r="B34" s="24"/>
      <c r="C34" s="25"/>
      <c r="D34" s="24"/>
      <c r="E34" s="26"/>
      <c r="F34" s="26"/>
      <c r="G34" s="25"/>
      <c r="H34" s="26"/>
      <c r="I34" s="26"/>
    </row>
    <row r="35" spans="1:9" s="22" customFormat="1" ht="15.6" x14ac:dyDescent="0.25">
      <c r="A35" s="7"/>
      <c r="B35" s="25"/>
      <c r="C35" s="25"/>
      <c r="D35" s="24"/>
      <c r="E35" s="26"/>
      <c r="F35" s="26"/>
      <c r="G35" s="25"/>
      <c r="H35" s="26"/>
      <c r="I35" s="26"/>
    </row>
    <row r="36" spans="1:9" s="22" customFormat="1" ht="15.6" x14ac:dyDescent="0.25">
      <c r="A36" s="7"/>
      <c r="B36" s="27"/>
      <c r="C36" s="27"/>
      <c r="D36" s="27"/>
      <c r="E36" s="27"/>
      <c r="F36" s="27"/>
      <c r="G36" s="27"/>
      <c r="H36" s="27"/>
      <c r="I36" s="27"/>
    </row>
    <row r="37" spans="1:9" s="22" customFormat="1" ht="15.6" x14ac:dyDescent="0.25">
      <c r="A37" s="7"/>
      <c r="B37" s="27"/>
      <c r="C37" s="27"/>
      <c r="D37" s="27"/>
      <c r="E37" s="27"/>
      <c r="F37" s="27"/>
      <c r="G37" s="27"/>
      <c r="H37" s="27"/>
      <c r="I37" s="27"/>
    </row>
    <row r="38" spans="1:9" s="22" customFormat="1" ht="15.6" x14ac:dyDescent="0.25">
      <c r="A38" s="7"/>
      <c r="B38" s="25"/>
      <c r="C38" s="25"/>
      <c r="D38" s="24"/>
      <c r="E38" s="26"/>
      <c r="F38" s="26"/>
      <c r="G38" s="26"/>
      <c r="H38" s="26"/>
      <c r="I38" s="26"/>
    </row>
    <row r="39" spans="1:9" s="22" customFormat="1" ht="15.6" x14ac:dyDescent="0.25">
      <c r="A39" s="7"/>
      <c r="B39" s="25"/>
      <c r="C39" s="25"/>
      <c r="D39" s="24"/>
      <c r="E39" s="26"/>
      <c r="F39" s="26"/>
      <c r="G39" s="26"/>
      <c r="H39" s="26"/>
      <c r="I39" s="26"/>
    </row>
    <row r="40" spans="1:9" s="22" customFormat="1" ht="15.6" x14ac:dyDescent="0.25">
      <c r="A40" s="7"/>
      <c r="B40" s="29"/>
      <c r="C40" s="29"/>
      <c r="D40" s="29"/>
      <c r="E40" s="29"/>
      <c r="F40" s="29"/>
      <c r="G40" s="29"/>
      <c r="H40" s="29"/>
      <c r="I40" s="29"/>
    </row>
    <row r="41" spans="1:9" s="22" customFormat="1" ht="15.6" x14ac:dyDescent="0.25">
      <c r="A41" s="7"/>
      <c r="B41" s="25"/>
      <c r="C41" s="25"/>
      <c r="D41" s="25"/>
      <c r="E41" s="26"/>
      <c r="F41" s="26"/>
      <c r="G41" s="25"/>
      <c r="H41" s="25"/>
      <c r="I41" s="26"/>
    </row>
    <row r="42" spans="1:9" s="22" customFormat="1" ht="15.6" x14ac:dyDescent="0.25">
      <c r="A42" s="7"/>
      <c r="B42" s="24"/>
      <c r="C42" s="25"/>
      <c r="D42" s="25"/>
      <c r="E42" s="26"/>
      <c r="F42" s="26"/>
      <c r="G42" s="26"/>
      <c r="H42" s="26"/>
      <c r="I42" s="26"/>
    </row>
    <row r="43" spans="1:9" s="22" customFormat="1" ht="15.6" x14ac:dyDescent="0.25">
      <c r="A43" s="7"/>
      <c r="B43" s="24"/>
      <c r="C43" s="25"/>
      <c r="D43" s="25"/>
      <c r="E43" s="26"/>
      <c r="F43" s="26"/>
      <c r="G43" s="26"/>
      <c r="H43" s="26"/>
      <c r="I43" s="26"/>
    </row>
    <row r="44" spans="1:9" s="1" customFormat="1" ht="14.4" x14ac:dyDescent="0.3">
      <c r="A44"/>
      <c r="B44"/>
      <c r="C44"/>
      <c r="D44"/>
      <c r="E44"/>
      <c r="F44"/>
      <c r="G44"/>
      <c r="H44"/>
      <c r="I44"/>
    </row>
    <row r="45" spans="1:9" s="1" customFormat="1" ht="15.6" x14ac:dyDescent="0.3">
      <c r="A45" s="7"/>
      <c r="B45"/>
      <c r="C45"/>
      <c r="D45"/>
      <c r="E45"/>
      <c r="F45"/>
      <c r="G45"/>
      <c r="H45"/>
      <c r="I45" s="8"/>
    </row>
    <row r="46" spans="1:9" s="1" customFormat="1" ht="14.4" x14ac:dyDescent="0.3">
      <c r="A46"/>
      <c r="B46"/>
      <c r="C46"/>
      <c r="D46"/>
      <c r="E46"/>
      <c r="F46"/>
      <c r="G46"/>
      <c r="H46"/>
      <c r="I46"/>
    </row>
    <row r="47" spans="1:9" s="1" customFormat="1" ht="14.4" x14ac:dyDescent="0.3">
      <c r="A47"/>
      <c r="B47" s="9"/>
      <c r="C47"/>
      <c r="D47"/>
      <c r="E47"/>
      <c r="F47"/>
      <c r="G47"/>
      <c r="H47"/>
      <c r="I47"/>
    </row>
    <row r="48" spans="1:9" s="1" customFormat="1" ht="14.4" x14ac:dyDescent="0.3">
      <c r="A48"/>
      <c r="B48" s="9"/>
      <c r="C48"/>
      <c r="D48"/>
      <c r="E48"/>
      <c r="F48"/>
      <c r="G48" s="10"/>
      <c r="H48"/>
      <c r="I48"/>
    </row>
    <row r="49" spans="1:9" s="1" customFormat="1" ht="14.4" x14ac:dyDescent="0.3">
      <c r="A49"/>
      <c r="B49"/>
      <c r="C49"/>
      <c r="D49"/>
      <c r="E49"/>
      <c r="F49"/>
      <c r="G49"/>
      <c r="H49"/>
      <c r="I49"/>
    </row>
    <row r="50" spans="1:9" s="1" customFormat="1" ht="14.4" x14ac:dyDescent="0.3">
      <c r="A50"/>
      <c r="B50"/>
      <c r="C50"/>
      <c r="D50"/>
      <c r="E50"/>
      <c r="F50"/>
      <c r="G50"/>
      <c r="H50"/>
      <c r="I50"/>
    </row>
    <row r="51" spans="1:9" s="1" customFormat="1" ht="14.4" x14ac:dyDescent="0.3">
      <c r="A51"/>
      <c r="B51" s="11"/>
      <c r="C51"/>
      <c r="D51" s="11"/>
      <c r="E51"/>
      <c r="F51"/>
      <c r="G51"/>
      <c r="H51"/>
      <c r="I51"/>
    </row>
    <row r="52" spans="1:9" s="1" customFormat="1" ht="14.4" x14ac:dyDescent="0.3">
      <c r="A52"/>
      <c r="B52" s="11"/>
      <c r="C52"/>
      <c r="D52" s="11"/>
      <c r="E52"/>
      <c r="F52"/>
      <c r="G52"/>
      <c r="H52"/>
      <c r="I52"/>
    </row>
    <row r="53" spans="1:9" s="1" customFormat="1" ht="14.4" x14ac:dyDescent="0.3">
      <c r="A53"/>
      <c r="B53" s="11"/>
      <c r="C53" s="11"/>
      <c r="D53" s="11"/>
      <c r="E53"/>
      <c r="F53"/>
      <c r="G53"/>
      <c r="H53"/>
      <c r="I53"/>
    </row>
    <row r="54" spans="1:9" s="1" customFormat="1" ht="14.4" x14ac:dyDescent="0.3">
      <c r="A54"/>
      <c r="B54"/>
      <c r="C54"/>
      <c r="D54"/>
      <c r="E54"/>
      <c r="F54"/>
      <c r="G54"/>
      <c r="H54" s="12"/>
      <c r="I54"/>
    </row>
    <row r="55" spans="1:9" s="1" customFormat="1" ht="14.4" x14ac:dyDescent="0.3">
      <c r="A55"/>
      <c r="B55"/>
      <c r="C55"/>
      <c r="D55"/>
      <c r="E55"/>
      <c r="F55"/>
      <c r="G55"/>
      <c r="H55" s="12"/>
      <c r="I55"/>
    </row>
    <row r="56" spans="1:9" s="1" customFormat="1" ht="14.4" x14ac:dyDescent="0.3">
      <c r="A56"/>
      <c r="B56" s="11"/>
      <c r="C56"/>
      <c r="D56"/>
      <c r="E56"/>
      <c r="F56" s="10"/>
      <c r="G56"/>
      <c r="H56"/>
      <c r="I56"/>
    </row>
    <row r="57" spans="1:9" s="1" customFormat="1" ht="14.4" x14ac:dyDescent="0.3">
      <c r="A57"/>
      <c r="B57" s="13"/>
      <c r="C57"/>
      <c r="D57"/>
      <c r="E57"/>
      <c r="F57"/>
      <c r="G57"/>
      <c r="H57"/>
      <c r="I57"/>
    </row>
  </sheetData>
  <mergeCells count="2">
    <mergeCell ref="B33:I33"/>
    <mergeCell ref="B40:I40"/>
  </mergeCells>
  <pageMargins left="0.31" right="0.1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US-EPA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VandenBroek, Willem</dc:creator>
  <cp:lastModifiedBy>Holly</cp:lastModifiedBy>
  <cp:lastPrinted>2011-09-16T18:17:16Z</cp:lastPrinted>
  <dcterms:created xsi:type="dcterms:W3CDTF">2011-05-26T14:07:37Z</dcterms:created>
  <dcterms:modified xsi:type="dcterms:W3CDTF">2017-05-25T17:38:18Z</dcterms:modified>
</cp:coreProperties>
</file>