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matthews\Desktop\A&amp;E 2017OMB\Final versions\Part A\"/>
    </mc:Choice>
  </mc:AlternateContent>
  <bookViews>
    <workbookView xWindow="0" yWindow="0" windowWidth="28800" windowHeight="12300" tabRatio="415"/>
  </bookViews>
  <sheets>
    <sheet name="Expenditures Report" sheetId="1" r:id="rId1"/>
    <sheet name="Legislative Requirements" sheetId="4" r:id="rId2"/>
  </sheets>
  <definedNames>
    <definedName name="_xlnm.Print_Area" localSheetId="0">'Expenditures Report'!$A$1:$O$59</definedName>
  </definedNames>
  <calcPr calcId="162913"/>
</workbook>
</file>

<file path=xl/calcChain.xml><?xml version="1.0" encoding="utf-8"?>
<calcChain xmlns="http://schemas.openxmlformats.org/spreadsheetml/2006/main">
  <c r="B13" i="1" l="1"/>
  <c r="E13" i="4" l="1"/>
  <c r="F13" i="4"/>
  <c r="E10" i="4"/>
  <c r="N42" i="1" l="1"/>
  <c r="H49" i="1" l="1"/>
  <c r="L52" i="1" l="1"/>
  <c r="F52" i="1"/>
  <c r="L51" i="1"/>
  <c r="F51" i="1"/>
  <c r="B19" i="1"/>
  <c r="L31" i="1"/>
  <c r="L20" i="1"/>
  <c r="L21" i="1"/>
  <c r="L22" i="1"/>
  <c r="L23" i="1"/>
  <c r="L24" i="1"/>
  <c r="L25" i="1"/>
  <c r="L26" i="1"/>
  <c r="L27" i="1"/>
  <c r="L28" i="1"/>
  <c r="L29" i="1"/>
  <c r="L30" i="1"/>
  <c r="L32" i="1"/>
  <c r="L34" i="1"/>
  <c r="L35" i="1"/>
  <c r="L36" i="1"/>
  <c r="L37" i="1"/>
  <c r="L38" i="1"/>
  <c r="L39" i="1"/>
  <c r="L40" i="1"/>
  <c r="L41" i="1"/>
  <c r="L43" i="1"/>
  <c r="L44" i="1"/>
  <c r="L45" i="1"/>
  <c r="L46" i="1"/>
  <c r="L47" i="1"/>
  <c r="L48" i="1"/>
  <c r="F20" i="1"/>
  <c r="N20" i="1" s="1"/>
  <c r="F21" i="1"/>
  <c r="F22" i="1"/>
  <c r="F23" i="1"/>
  <c r="N23" i="1" s="1"/>
  <c r="F24" i="1"/>
  <c r="N24" i="1" s="1"/>
  <c r="F25" i="1"/>
  <c r="F26" i="1"/>
  <c r="F27" i="1"/>
  <c r="N27" i="1" s="1"/>
  <c r="F28" i="1"/>
  <c r="N28" i="1" s="1"/>
  <c r="F29" i="1"/>
  <c r="F30" i="1"/>
  <c r="F31" i="1"/>
  <c r="N31" i="1" s="1"/>
  <c r="F32" i="1"/>
  <c r="N32" i="1" s="1"/>
  <c r="F34" i="1"/>
  <c r="F35" i="1"/>
  <c r="F36" i="1"/>
  <c r="F37" i="1"/>
  <c r="N37" i="1" s="1"/>
  <c r="F38" i="1"/>
  <c r="F39" i="1"/>
  <c r="F40" i="1"/>
  <c r="F41" i="1"/>
  <c r="N41" i="1" s="1"/>
  <c r="F43" i="1"/>
  <c r="F44" i="1"/>
  <c r="F45" i="1"/>
  <c r="F46" i="1"/>
  <c r="N46" i="1" s="1"/>
  <c r="F47" i="1"/>
  <c r="F48" i="1"/>
  <c r="B57" i="1"/>
  <c r="C13" i="1"/>
  <c r="J49" i="1"/>
  <c r="J50" i="1"/>
  <c r="J33" i="1"/>
  <c r="J19" i="1"/>
  <c r="D49" i="1"/>
  <c r="E40" i="1" s="1"/>
  <c r="D50" i="1"/>
  <c r="D33" i="1"/>
  <c r="D19" i="1"/>
  <c r="I24" i="1"/>
  <c r="H50" i="1"/>
  <c r="B49" i="1"/>
  <c r="B50" i="1"/>
  <c r="H33" i="1"/>
  <c r="B33" i="1"/>
  <c r="H19" i="1"/>
  <c r="D13" i="1" l="1"/>
  <c r="B56" i="1"/>
  <c r="N45" i="1"/>
  <c r="N40" i="1"/>
  <c r="N36" i="1"/>
  <c r="N48" i="1"/>
  <c r="N44" i="1"/>
  <c r="N39" i="1"/>
  <c r="N35" i="1"/>
  <c r="N30" i="1"/>
  <c r="N26" i="1"/>
  <c r="N22" i="1"/>
  <c r="N47" i="1"/>
  <c r="N43" i="1"/>
  <c r="N38" i="1"/>
  <c r="N34" i="1"/>
  <c r="N29" i="1"/>
  <c r="N25" i="1"/>
  <c r="N21" i="1"/>
  <c r="L50" i="1"/>
  <c r="N51" i="1"/>
  <c r="N52" i="1"/>
  <c r="I21" i="1"/>
  <c r="I42" i="1"/>
  <c r="E23" i="1"/>
  <c r="E42" i="1"/>
  <c r="E26" i="1"/>
  <c r="K40" i="1"/>
  <c r="K42" i="1"/>
  <c r="C21" i="1"/>
  <c r="C42" i="1"/>
  <c r="C41" i="1"/>
  <c r="I27" i="1"/>
  <c r="I38" i="1"/>
  <c r="I43" i="1"/>
  <c r="C24" i="1"/>
  <c r="C43" i="1"/>
  <c r="I22" i="1"/>
  <c r="E27" i="1"/>
  <c r="F50" i="1"/>
  <c r="E39" i="1"/>
  <c r="L49" i="1"/>
  <c r="I20" i="1"/>
  <c r="I47" i="1"/>
  <c r="I31" i="1"/>
  <c r="I41" i="1"/>
  <c r="I26" i="1"/>
  <c r="C30" i="1"/>
  <c r="I35" i="1"/>
  <c r="I23" i="1"/>
  <c r="C23" i="1"/>
  <c r="I46" i="1"/>
  <c r="C32" i="1"/>
  <c r="I40" i="1"/>
  <c r="H53" i="1"/>
  <c r="I50" i="1" s="1"/>
  <c r="I39" i="1"/>
  <c r="I25" i="1"/>
  <c r="I34" i="1"/>
  <c r="I48" i="1"/>
  <c r="I37" i="1"/>
  <c r="B53" i="1"/>
  <c r="C53" i="1" s="1"/>
  <c r="C22" i="1"/>
  <c r="C35" i="1"/>
  <c r="C40" i="1"/>
  <c r="E45" i="1"/>
  <c r="E32" i="1"/>
  <c r="E24" i="1"/>
  <c r="C37" i="1"/>
  <c r="C20" i="1"/>
  <c r="C39" i="1"/>
  <c r="E41" i="1"/>
  <c r="E20" i="1"/>
  <c r="E22" i="1"/>
  <c r="K41" i="1"/>
  <c r="C26" i="1"/>
  <c r="C36" i="1"/>
  <c r="C28" i="1"/>
  <c r="C31" i="1"/>
  <c r="E30" i="1"/>
  <c r="E21" i="1"/>
  <c r="K25" i="1"/>
  <c r="K22" i="1"/>
  <c r="K20" i="1"/>
  <c r="I30" i="1"/>
  <c r="I49" i="1"/>
  <c r="I28" i="1"/>
  <c r="L19" i="1"/>
  <c r="I29" i="1"/>
  <c r="I36" i="1"/>
  <c r="I44" i="1"/>
  <c r="E35" i="1"/>
  <c r="E44" i="1"/>
  <c r="I32" i="1"/>
  <c r="F6" i="4"/>
  <c r="I45" i="1"/>
  <c r="F33" i="1"/>
  <c r="F49" i="1"/>
  <c r="K34" i="1"/>
  <c r="E9" i="4"/>
  <c r="K39" i="1"/>
  <c r="K35" i="1"/>
  <c r="K37" i="1"/>
  <c r="K23" i="1"/>
  <c r="K31" i="1"/>
  <c r="K48" i="1"/>
  <c r="K49" i="1"/>
  <c r="K47" i="1"/>
  <c r="K24" i="1"/>
  <c r="K43" i="1"/>
  <c r="K26" i="1"/>
  <c r="K45" i="1"/>
  <c r="K27" i="1"/>
  <c r="K36" i="1"/>
  <c r="K44" i="1"/>
  <c r="K28" i="1"/>
  <c r="J53" i="1"/>
  <c r="K32" i="1"/>
  <c r="K30" i="1"/>
  <c r="K21" i="1"/>
  <c r="K29" i="1"/>
  <c r="K38" i="1"/>
  <c r="K46" i="1"/>
  <c r="F19" i="1"/>
  <c r="L33" i="1"/>
  <c r="C29" i="1"/>
  <c r="C49" i="1"/>
  <c r="C27" i="1"/>
  <c r="C48" i="1"/>
  <c r="C25" i="1"/>
  <c r="C44" i="1"/>
  <c r="E48" i="1"/>
  <c r="E29" i="1"/>
  <c r="E28" i="1"/>
  <c r="E31" i="1"/>
  <c r="E25" i="1"/>
  <c r="D53" i="1"/>
  <c r="C46" i="1"/>
  <c r="C45" i="1"/>
  <c r="C38" i="1"/>
  <c r="E46" i="1"/>
  <c r="E37" i="1"/>
  <c r="E36" i="1"/>
  <c r="E47" i="1"/>
  <c r="E34" i="1"/>
  <c r="E49" i="1"/>
  <c r="C47" i="1"/>
  <c r="E43" i="1"/>
  <c r="E38" i="1"/>
  <c r="C34" i="1"/>
  <c r="N33" i="1" l="1"/>
  <c r="N50" i="1"/>
  <c r="M38" i="1"/>
  <c r="M42" i="1"/>
  <c r="N19" i="1"/>
  <c r="N49" i="1"/>
  <c r="O28" i="1" s="1"/>
  <c r="B58" i="1"/>
  <c r="G36" i="1"/>
  <c r="G42" i="1"/>
  <c r="G41" i="1"/>
  <c r="M41" i="1"/>
  <c r="M39" i="1"/>
  <c r="M21" i="1"/>
  <c r="M32" i="1"/>
  <c r="L53" i="1"/>
  <c r="M45" i="1"/>
  <c r="M36" i="1"/>
  <c r="M28" i="1"/>
  <c r="I53" i="1"/>
  <c r="M46" i="1"/>
  <c r="I19" i="1"/>
  <c r="G24" i="1"/>
  <c r="M37" i="1"/>
  <c r="M20" i="1"/>
  <c r="M26" i="1"/>
  <c r="M48" i="1"/>
  <c r="M49" i="1"/>
  <c r="G29" i="1"/>
  <c r="M29" i="1"/>
  <c r="M23" i="1"/>
  <c r="M22" i="1"/>
  <c r="C51" i="1"/>
  <c r="M27" i="1"/>
  <c r="M35" i="1"/>
  <c r="M44" i="1"/>
  <c r="I51" i="1"/>
  <c r="M47" i="1"/>
  <c r="M31" i="1"/>
  <c r="M43" i="1"/>
  <c r="M24" i="1"/>
  <c r="C50" i="1"/>
  <c r="I52" i="1"/>
  <c r="M25" i="1"/>
  <c r="M34" i="1"/>
  <c r="M40" i="1"/>
  <c r="M30" i="1"/>
  <c r="I33" i="1"/>
  <c r="C52" i="1"/>
  <c r="E19" i="1"/>
  <c r="C19" i="1"/>
  <c r="C33" i="1"/>
  <c r="E52" i="1"/>
  <c r="E51" i="1"/>
  <c r="E53" i="1"/>
  <c r="K19" i="1"/>
  <c r="K52" i="1"/>
  <c r="K51" i="1"/>
  <c r="K53" i="1"/>
  <c r="E50" i="1"/>
  <c r="G25" i="1"/>
  <c r="G40" i="1"/>
  <c r="G43" i="1"/>
  <c r="K33" i="1"/>
  <c r="G21" i="1"/>
  <c r="G35" i="1"/>
  <c r="G20" i="1"/>
  <c r="F53" i="1"/>
  <c r="G30" i="1"/>
  <c r="G45" i="1"/>
  <c r="G32" i="1"/>
  <c r="G26" i="1"/>
  <c r="G23" i="1"/>
  <c r="G49" i="1"/>
  <c r="G28" i="1"/>
  <c r="G38" i="1"/>
  <c r="G39" i="1"/>
  <c r="G34" i="1"/>
  <c r="G22" i="1"/>
  <c r="G37" i="1"/>
  <c r="G46" i="1"/>
  <c r="G27" i="1"/>
  <c r="G47" i="1"/>
  <c r="G48" i="1"/>
  <c r="E33" i="1"/>
  <c r="G44" i="1"/>
  <c r="K50" i="1"/>
  <c r="G31" i="1"/>
  <c r="O21" i="1" l="1"/>
  <c r="O29" i="1"/>
  <c r="O24" i="1"/>
  <c r="O47" i="1"/>
  <c r="O38" i="1"/>
  <c r="O44" i="1"/>
  <c r="O34" i="1"/>
  <c r="O39" i="1"/>
  <c r="O20" i="1"/>
  <c r="O43" i="1"/>
  <c r="O49" i="1"/>
  <c r="O42" i="1"/>
  <c r="N53" i="1"/>
  <c r="O27" i="1"/>
  <c r="O31" i="1"/>
  <c r="O45" i="1"/>
  <c r="O26" i="1"/>
  <c r="O46" i="1"/>
  <c r="O32" i="1"/>
  <c r="O36" i="1"/>
  <c r="O22" i="1"/>
  <c r="O23" i="1"/>
  <c r="O30" i="1"/>
  <c r="O37" i="1"/>
  <c r="O40" i="1"/>
  <c r="O48" i="1"/>
  <c r="O41" i="1"/>
  <c r="O35" i="1"/>
  <c r="O25" i="1"/>
  <c r="C57" i="1"/>
  <c r="D57" i="1" s="1"/>
  <c r="M50" i="1"/>
  <c r="M52" i="1"/>
  <c r="M51" i="1"/>
  <c r="M53" i="1"/>
  <c r="M19" i="1"/>
  <c r="M33" i="1"/>
  <c r="G33" i="1"/>
  <c r="G52" i="1"/>
  <c r="C56" i="1"/>
  <c r="G51" i="1"/>
  <c r="G53" i="1"/>
  <c r="G50" i="1"/>
  <c r="G19" i="1"/>
  <c r="C58" i="1" l="1"/>
  <c r="O53" i="1"/>
  <c r="O51" i="1"/>
  <c r="O52" i="1"/>
  <c r="O50" i="1"/>
  <c r="O19" i="1"/>
  <c r="O33" i="1"/>
  <c r="D56" i="1"/>
  <c r="D58" i="1" s="1"/>
</calcChain>
</file>

<file path=xl/sharedStrings.xml><?xml version="1.0" encoding="utf-8"?>
<sst xmlns="http://schemas.openxmlformats.org/spreadsheetml/2006/main" count="94" uniqueCount="80">
  <si>
    <t>Amount</t>
  </si>
  <si>
    <t>j. Mental Health Services</t>
  </si>
  <si>
    <t>j. Outreach Services</t>
  </si>
  <si>
    <t>k. Psychosocial Support Services</t>
  </si>
  <si>
    <t>l. Referral for Health Care/Supportive Services</t>
  </si>
  <si>
    <t>m. Rehabilitation Services</t>
  </si>
  <si>
    <t>n. Respite Care</t>
  </si>
  <si>
    <t>o. Substance Abuse Services - residential</t>
  </si>
  <si>
    <t>Section A: Identifying Information</t>
  </si>
  <si>
    <t>2. Support Services Subtotal</t>
  </si>
  <si>
    <t>4. Non-services Subtotal</t>
  </si>
  <si>
    <t>1. Part A Grant Award Amount</t>
  </si>
  <si>
    <t>2. MAI Grant Award Amount</t>
  </si>
  <si>
    <t>Section C: Expenditure Categories</t>
  </si>
  <si>
    <t>3. Total Service Expenditures</t>
  </si>
  <si>
    <t>CURRENT FY</t>
  </si>
  <si>
    <t>PRIOR FY CARRYOVER</t>
  </si>
  <si>
    <t>MAI AWARD</t>
  </si>
  <si>
    <t>Carryover</t>
  </si>
  <si>
    <t>Total</t>
  </si>
  <si>
    <t>Current FY</t>
  </si>
  <si>
    <t>Percent</t>
  </si>
  <si>
    <t>MAI TOTAL</t>
  </si>
  <si>
    <t>PART A TOTAL</t>
  </si>
  <si>
    <t xml:space="preserve">2. Part A MAI </t>
  </si>
  <si>
    <t>1. Part A</t>
  </si>
  <si>
    <t xml:space="preserve">Award </t>
  </si>
  <si>
    <t>Expenditure</t>
  </si>
  <si>
    <t xml:space="preserve">Balance </t>
  </si>
  <si>
    <t>~ Enter Preparer's Name Here ~</t>
  </si>
  <si>
    <t>~ Enter Preparer's Phone Number Here ~</t>
  </si>
  <si>
    <t>~ Enter Preparer's Email Address Here ~</t>
  </si>
  <si>
    <t>Section B: Award Information</t>
  </si>
  <si>
    <t>Section D: Award &amp; Expenditure Summary</t>
  </si>
  <si>
    <t>LEGISLATIVE REQUIREMENTS CHECKLIST</t>
  </si>
  <si>
    <t>(Capped Amount)</t>
  </si>
  <si>
    <t>(CQM Expenditures)</t>
  </si>
  <si>
    <r>
      <t xml:space="preserve">1. Core Medical Services Subtotal </t>
    </r>
    <r>
      <rPr>
        <b/>
        <sz val="10"/>
        <color indexed="10"/>
        <rFont val="Arial"/>
        <family val="2"/>
      </rPr>
      <t xml:space="preserve"> (See Legislative Requirements)</t>
    </r>
  </si>
  <si>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1.5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</si>
  <si>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Detailed instructions for completing and submitting your report can be downloaded from the HRSA Electronic Handbook: https://grants.hrsa.gov/webexternal/Login.asp</t>
  </si>
  <si>
    <t>~ Enter Name of Recipient Here ~</t>
  </si>
  <si>
    <t xml:space="preserve">m. Substance Abuse Outpatient Care </t>
  </si>
  <si>
    <r>
      <rPr>
        <b/>
        <sz val="14"/>
        <rFont val="Calibri"/>
        <family val="2"/>
      </rPr>
      <t xml:space="preserve">INSTRUCTIONS: </t>
    </r>
    <r>
      <rPr>
        <b/>
        <sz val="12"/>
        <rFont val="Calibri"/>
        <family val="2"/>
      </rPr>
      <t xml:space="preserve"> </t>
    </r>
    <r>
      <rPr>
        <sz val="12"/>
        <rFont val="Calibri"/>
        <family val="2"/>
      </rPr>
      <t xml:space="preserve">Recipients and Project Officers should use the following table to determine whether or not the following legislative requirements have been met.  Unlike the Expenditure Report which shows individual expenditures as a percentage of total expenditures, this table shows expenditures as a percentage of award for specific categories as outlined in the Ryan White HIV/AIDS Treatment Extension Act of 2009. </t>
    </r>
    <r>
      <rPr>
        <b/>
        <sz val="12"/>
        <rFont val="Calibri"/>
        <family val="2"/>
      </rPr>
      <t xml:space="preserve"> </t>
    </r>
  </si>
  <si>
    <t>REQUIREMENT: At least 75% of your total award (less CQM and Recipient Administration) must be spent on core medical services.</t>
  </si>
  <si>
    <t>REQUIREMENT: No more than 5% of your total award or $3 million (whichever is smaller) can be spent on Clinical Quality Management.</t>
  </si>
  <si>
    <t>REQUIREMENT:  No more than 10% of your total award can be spent on Recipient Administration.</t>
  </si>
  <si>
    <t>FY17 RWHAP Part A &amp; MAI Expenditures Report</t>
  </si>
  <si>
    <t>4. Total Part A Funds</t>
  </si>
  <si>
    <t xml:space="preserve">When reporting Clinical Quality Management expenses, the Current FY totals in Section C, Row 4a of the Expenditure Report for PART A AWARD and MAI AWARD columns do not necessarily need to meet this requirement as long as the combined total meets the 5% or $3 million (whichever is smaller) requirement.  
To the right in red, is the maximum (Capped Amount) you can spend on Clinical Quality Management (the lessor of B13 * .05 or $3 million) as well as the amount of Current Fiscal Year dollars spent (CQM Expenditures) on Clinical Quality Management (B51 + H51).  Please check to make sure your Expenditures do not exceed your Capped Amount. </t>
  </si>
  <si>
    <t>3. Part A Supplemental Grant Award Amount</t>
  </si>
  <si>
    <t>When reporting Recipient Administration expenses, the Current FY totals in Section C, Row 4b of the Expenditure Report for PART A AWARD and MAI AWARD columns do not necessarily need to meet this requirement as long as the combined total meets the 10% or less requirement.  
To the right in red, is the percentage of your Current Fiscal Year Recipient Administration expenditures divided by your Total Part A Award (B52 + H52) / B13.  Please check to make sure this percentage is not greater than 10%.</t>
  </si>
  <si>
    <t xml:space="preserve">Footnotes:
(1) This amount must equal the recipient's total Part A formula and supplemental award. 
(2) Clinical Quality Management may not exceed 5% of the Part A award, or 3 million, whichever amount is smaller.
(3) Recipient Administration may not exceed 10% of the Part A award.  
(4) This amount must equal the recipient's total Part A Award.
</t>
  </si>
  <si>
    <r>
      <t>o</t>
    </r>
    <r>
      <rPr>
        <b/>
        <sz val="10"/>
        <rFont val="Arial"/>
        <family val="2"/>
      </rPr>
      <t xml:space="preserve"> </t>
    </r>
    <r>
      <rPr>
        <b/>
        <sz val="10"/>
        <rFont val="Arial Narrow"/>
        <family val="2"/>
      </rPr>
      <t>Recipient received waiver for 75% core medical services requirement.</t>
    </r>
  </si>
  <si>
    <r>
      <t>PART A</t>
    </r>
    <r>
      <rPr>
        <b/>
        <vertAlign val="superscript"/>
        <sz val="10"/>
        <color indexed="8"/>
        <rFont val="Arial"/>
        <family val="2"/>
      </rPr>
      <t>1</t>
    </r>
    <r>
      <rPr>
        <b/>
        <sz val="10"/>
        <color indexed="8"/>
        <rFont val="Arial"/>
        <family val="2"/>
      </rPr>
      <t xml:space="preserve"> AWARD</t>
    </r>
  </si>
  <si>
    <r>
      <t>a. Clinical Quality Management</t>
    </r>
    <r>
      <rPr>
        <vertAlign val="superscript"/>
        <sz val="10"/>
        <rFont val="Times New Roman"/>
        <family val="1"/>
      </rPr>
      <t>2</t>
    </r>
    <r>
      <rPr>
        <sz val="10"/>
        <rFont val="Times New Roman"/>
        <family val="1"/>
      </rPr>
      <t xml:space="preserve"> </t>
    </r>
    <r>
      <rPr>
        <b/>
        <sz val="10"/>
        <rFont val="Times New Roman"/>
        <family val="1"/>
      </rPr>
      <t xml:space="preserve"> </t>
    </r>
    <r>
      <rPr>
        <b/>
        <sz val="10"/>
        <color indexed="10"/>
        <rFont val="Times New Roman"/>
        <family val="1"/>
      </rPr>
      <t>(See Legislative Requirements)</t>
    </r>
    <r>
      <rPr>
        <b/>
        <sz val="10"/>
        <rFont val="Times New Roman"/>
        <family val="1"/>
      </rPr>
      <t xml:space="preserve"> </t>
    </r>
  </si>
  <si>
    <r>
      <t>b. Recipient Administration</t>
    </r>
    <r>
      <rPr>
        <vertAlign val="superscript"/>
        <sz val="10"/>
        <rFont val="Times New Roman"/>
        <family val="1"/>
      </rPr>
      <t>3</t>
    </r>
    <r>
      <rPr>
        <sz val="10"/>
        <rFont val="Times New Roman"/>
        <family val="1"/>
      </rPr>
      <t xml:space="preserve"> </t>
    </r>
    <r>
      <rPr>
        <b/>
        <sz val="10"/>
        <color indexed="10"/>
        <rFont val="Times New Roman"/>
        <family val="1"/>
      </rPr>
      <t xml:space="preserve"> (See Legislative Requirements)</t>
    </r>
  </si>
  <si>
    <r>
      <t>5. Total Expenditures</t>
    </r>
    <r>
      <rPr>
        <b/>
        <vertAlign val="superscript"/>
        <sz val="10"/>
        <rFont val="Arial"/>
        <family val="2"/>
      </rPr>
      <t>4</t>
    </r>
  </si>
  <si>
    <t>a. AIDS Drug Assistance Program (ADAP) Treatments</t>
  </si>
  <si>
    <t>b. AIDS Pharmaceutical Assistance (LPAP)</t>
  </si>
  <si>
    <t xml:space="preserve">c. Early Intervention Services </t>
  </si>
  <si>
    <t xml:space="preserve">d. Health Insurance Premium &amp; Cost Sharing Assistance </t>
  </si>
  <si>
    <t>e. Home and Community-based Health Services</t>
  </si>
  <si>
    <t xml:space="preserve">f. Home Health Care </t>
  </si>
  <si>
    <t xml:space="preserve">g. Hospice </t>
  </si>
  <si>
    <t>h. Medical Case Management (incl. Treatment Adherence Services)</t>
  </si>
  <si>
    <t>i. Medical Nutrition Therapy</t>
  </si>
  <si>
    <t>k. Oral Health Care</t>
  </si>
  <si>
    <t>l. Outpatient /Ambulatory Health Services</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</si>
  <si>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</si>
  <si>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</si>
  <si>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</si>
  <si>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</si>
  <si>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</si>
  <si>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</si>
  <si>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</si>
  <si>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</si>
  <si>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</si>
  <si>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r>
      <t>PART A</t>
    </r>
    <r>
      <rPr>
        <b/>
        <vertAlign val="superscript"/>
        <sz val="10"/>
        <color indexed="8"/>
        <rFont val="Arial"/>
        <family val="2"/>
      </rPr>
      <t xml:space="preserve">1 </t>
    </r>
    <r>
      <rPr>
        <b/>
        <sz val="10"/>
        <color indexed="8"/>
        <rFont val="Arial"/>
        <family val="2"/>
      </rPr>
      <t>+ MAI TOTAL AWARD
(includes carryover)</t>
    </r>
  </si>
  <si>
    <t xml:space="preserve">3. Total </t>
  </si>
  <si>
    <t>When reporting Core Medical Services expenses, the Current FY totals in Section C, Row 1 of the Expenditure Report for PART A AWARD and MAI AWARD columns do not necessarily need to be 75% of each individual award as long as the combined total meets the 75% minimum requirement.  The exception to this requirement is only for those recipients that requested, and were approved by HRSA, for a Part A Core Medical Services Waiver. 
To the right in red, is the percentage of your Current Fiscal Year Core Medical Services expenditures divided by your Total Part A Award (B19 + H19) / B13.  Please check to make sure this percentage is 75% or greater.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</si>
</sst>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lt;=9999999]###\-####;\(###\)\ ###\-####"/>
    <numFmt numFmtId="166" formatCode="0.0%"/>
  </numFmts>
  <fonts count="43" x14ac:knownFonts="1">
    <font>
      <sz val="10"/>
      <name val="Arial"/>
    </font>
    <font>
      <b/>
      <sz val="10"/>
      <name val="Arial"/>
      <family val="2"/>
    </font>
    <font>
      <sz val="10"/>
      <name val="Arial"/>
      <family val="2"/>
    </font>
    <font>
      <b/>
      <sz val="10"/>
      <color indexed="8"/>
      <name val="Arial"/>
      <family val="2"/>
    </font>
    <font>
      <sz val="8"/>
      <name val="Arial"/>
      <family val="2"/>
    </font>
    <font>
      <b/>
      <sz val="10"/>
      <color indexed="9"/>
      <name val="Arial"/>
      <family val="2"/>
    </font>
    <font>
      <sz val="10"/>
      <color indexed="8"/>
      <name val="Times New Roman"/>
      <family val="1"/>
    </font>
    <font>
      <sz val="10"/>
      <name val="Times New Roman"/>
      <family val="1"/>
    </font>
    <font>
      <b/>
      <sz val="12"/>
      <name val="Arial"/>
      <family val="2"/>
    </font>
    <font>
      <u/>
      <sz val="10"/>
      <color indexed="12"/>
      <name val="Arial"/>
      <family val="2"/>
    </font>
    <font>
      <b/>
      <sz val="10"/>
      <color indexed="23"/>
      <name val="Arial"/>
      <family val="2"/>
    </font>
    <font>
      <sz val="10"/>
      <color indexed="23"/>
      <name val="Wingdings"/>
      <charset val="2"/>
    </font>
    <font>
      <sz val="10"/>
      <color indexed="8"/>
      <name val="Arial"/>
      <family val="2"/>
    </font>
    <font>
      <b/>
      <i/>
      <sz val="10"/>
      <color indexed="8"/>
      <name val="Arial"/>
      <family val="2"/>
    </font>
    <font>
      <b/>
      <sz val="9"/>
      <name val="Arial"/>
      <family val="2"/>
    </font>
    <font>
      <b/>
      <i/>
      <sz val="10"/>
      <name val="Arial"/>
      <family val="2"/>
    </font>
    <font>
      <b/>
      <sz val="10"/>
      <color indexed="10"/>
      <name val="Arial"/>
      <family val="2"/>
    </font>
    <font>
      <b/>
      <sz val="12"/>
      <name val="Calibri"/>
      <family val="2"/>
    </font>
    <font>
      <sz val="12"/>
      <name val="Calibri"/>
      <family val="2"/>
    </font>
    <font>
      <b/>
      <sz val="14"/>
      <name val="Calibri"/>
      <family val="2"/>
    </font>
    <font>
      <b/>
      <sz val="10"/>
      <color indexed="10"/>
      <name val="Times New Roman"/>
      <family val="1"/>
    </font>
    <font>
      <b/>
      <sz val="10"/>
      <name val="Times New Roman"/>
      <family val="1"/>
    </font>
    <font>
      <sz val="10"/>
      <name val="Calibri"/>
      <family val="2"/>
      <scheme val="minor"/>
    </font>
    <font>
      <b/>
      <sz val="10"/>
      <color indexed="10"/>
      <name val="Calibri"/>
      <family val="2"/>
      <scheme val="minor"/>
    </font>
    <font>
      <b/>
      <sz val="10"/>
      <name val="Calibri"/>
      <family val="2"/>
      <scheme val="minor"/>
    </font>
    <font>
      <sz val="12"/>
      <name val="Calibri"/>
      <family val="2"/>
      <scheme val="minor"/>
    </font>
    <font>
      <b/>
      <sz val="14"/>
      <color indexed="10"/>
      <name val="Calibri"/>
      <family val="2"/>
      <scheme val="minor"/>
    </font>
    <font>
      <b/>
      <sz val="14"/>
      <color rgb="FFFF0000"/>
      <name val="Calibri"/>
      <family val="2"/>
      <scheme val="minor"/>
    </font>
    <font>
      <b/>
      <sz val="12"/>
      <name val="Calibri"/>
      <family val="2"/>
      <scheme val="minor"/>
    </font>
    <font>
      <u/>
      <sz val="10"/>
      <color indexed="12"/>
      <name val="Calibri"/>
      <family val="2"/>
      <scheme val="minor"/>
    </font>
    <font>
      <b/>
      <sz val="18"/>
      <color indexed="10"/>
      <name val="Calibri"/>
      <family val="2"/>
      <scheme val="minor"/>
    </font>
    <font>
      <b/>
      <sz val="14"/>
      <name val="Calibri"/>
      <family val="2"/>
      <scheme val="minor"/>
    </font>
    <font>
      <sz val="11"/>
      <name val="Calibri"/>
      <family val="2"/>
      <scheme val="minor"/>
    </font>
    <font>
      <b/>
      <sz val="11"/>
      <name val="Calibri"/>
      <family val="2"/>
      <scheme val="minor"/>
    </font>
    <font>
      <u/>
      <sz val="12"/>
      <color indexed="12"/>
      <name val="Arial"/>
      <family val="2"/>
    </font>
    <font>
      <sz val="9"/>
      <name val="Calibri"/>
      <family val="2"/>
      <scheme val="minor"/>
    </font>
    <font>
      <sz val="8"/>
      <name val="Calibri"/>
      <family val="2"/>
      <scheme val="minor"/>
    </font>
    <font>
      <b/>
      <sz val="10"/>
      <name val="Wingdings"/>
      <charset val="2"/>
    </font>
    <font>
      <b/>
      <sz val="10"/>
      <name val="Arial Narrow"/>
      <family val="2"/>
    </font>
    <font>
      <b/>
      <vertAlign val="superscript"/>
      <sz val="10"/>
      <color indexed="8"/>
      <name val="Arial"/>
      <family val="2"/>
    </font>
    <font>
      <vertAlign val="superscript"/>
      <sz val="10"/>
      <name val="Times New Roman"/>
      <family val="1"/>
    </font>
    <font>
      <b/>
      <vertAlign val="superscript"/>
      <sz val="10"/>
      <name val="Arial"/>
      <family val="2"/>
    </font>
    <font>
      <sz val="10"/>
      <color rgb="FFFF000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bgColor indexed="64"/>
      </patternFill>
    </fill>
  </fills>
  <borders count="80">
    <border>
      <left/>
      <right/>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right/>
      <top style="medium">
        <color indexed="64"/>
      </top>
      <bottom style="thin">
        <color indexed="8"/>
      </bottom>
      <diagonal/>
    </border>
    <border>
      <left/>
      <right/>
      <top style="thin">
        <color indexed="64"/>
      </top>
      <bottom style="thin">
        <color indexed="64"/>
      </bottom>
      <diagonal/>
    </border>
    <border>
      <left/>
      <right style="thin">
        <color indexed="64"/>
      </right>
      <top style="medium">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medium">
        <color indexed="64"/>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style="thin">
        <color indexed="64"/>
      </top>
      <bottom style="thin">
        <color indexed="8"/>
      </bottom>
      <diagonal/>
    </border>
    <border>
      <left style="medium">
        <color indexed="64"/>
      </left>
      <right style="medium">
        <color indexed="64"/>
      </right>
      <top style="thin">
        <color indexed="8"/>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49">
    <xf numFmtId="0" fontId="0" fillId="0" borderId="0" xfId="0"/>
    <xf numFmtId="0" fontId="6" fillId="0" borderId="1" xfId="0" applyFont="1" applyBorder="1" applyAlignment="1" applyProtection="1">
      <alignment horizontal="left" vertical="center" wrapText="1" indent="1"/>
    </xf>
    <xf numFmtId="0" fontId="6" fillId="0" borderId="2" xfId="0" applyFont="1" applyBorder="1" applyAlignment="1" applyProtection="1">
      <alignment horizontal="left" vertical="center" wrapText="1" indent="1"/>
    </xf>
    <xf numFmtId="164" fontId="2" fillId="0" borderId="3" xfId="0" applyNumberFormat="1" applyFont="1" applyBorder="1" applyAlignment="1" applyProtection="1">
      <alignment vertical="center"/>
      <protection locked="0"/>
    </xf>
    <xf numFmtId="164" fontId="2" fillId="0" borderId="4" xfId="0" applyNumberFormat="1" applyFont="1" applyBorder="1" applyAlignment="1" applyProtection="1">
      <alignment vertical="center"/>
      <protection locked="0"/>
    </xf>
    <xf numFmtId="164" fontId="2" fillId="0" borderId="5" xfId="0" applyNumberFormat="1" applyFont="1" applyBorder="1" applyAlignment="1" applyProtection="1">
      <alignment vertical="center"/>
      <protection locked="0"/>
    </xf>
    <xf numFmtId="164" fontId="2" fillId="0" borderId="4" xfId="0" applyNumberFormat="1" applyFont="1" applyFill="1" applyBorder="1" applyAlignment="1" applyProtection="1">
      <alignment vertical="center"/>
      <protection locked="0"/>
    </xf>
    <xf numFmtId="164" fontId="0" fillId="0" borderId="6" xfId="0" applyNumberFormat="1" applyBorder="1" applyProtection="1">
      <protection locked="0"/>
    </xf>
    <xf numFmtId="0" fontId="0" fillId="0" borderId="0" xfId="0" applyProtection="1"/>
    <xf numFmtId="0" fontId="0" fillId="0" borderId="0" xfId="0" applyAlignment="1" applyProtection="1">
      <alignment vertical="center"/>
    </xf>
    <xf numFmtId="0" fontId="7" fillId="0" borderId="7" xfId="0" applyFont="1" applyBorder="1" applyAlignment="1" applyProtection="1">
      <alignment horizontal="left" vertical="center" indent="1"/>
    </xf>
    <xf numFmtId="164" fontId="0" fillId="0" borderId="0" xfId="0" applyNumberFormat="1" applyProtection="1"/>
    <xf numFmtId="10" fontId="0" fillId="0" borderId="0" xfId="0" applyNumberFormat="1" applyProtection="1"/>
    <xf numFmtId="0" fontId="0" fillId="0" borderId="0" xfId="0" quotePrefix="1" applyProtection="1"/>
    <xf numFmtId="0" fontId="1" fillId="0" borderId="0" xfId="0" applyFont="1" applyFill="1" applyProtection="1"/>
    <xf numFmtId="164" fontId="1" fillId="0" borderId="0" xfId="0" applyNumberFormat="1" applyFont="1" applyFill="1" applyBorder="1" applyAlignment="1" applyProtection="1">
      <alignment horizontal="center"/>
    </xf>
    <xf numFmtId="0" fontId="0" fillId="0" borderId="0" xfId="0" quotePrefix="1" applyFill="1" applyProtection="1"/>
    <xf numFmtId="0" fontId="0" fillId="0" borderId="0" xfId="0" applyFill="1" applyProtection="1"/>
    <xf numFmtId="0" fontId="5" fillId="0" borderId="0" xfId="0" applyFont="1" applyFill="1" applyAlignment="1" applyProtection="1">
      <alignment horizontal="left"/>
    </xf>
    <xf numFmtId="0" fontId="5" fillId="0" borderId="0" xfId="0" applyFont="1" applyFill="1" applyAlignment="1" applyProtection="1"/>
    <xf numFmtId="0" fontId="5" fillId="0" borderId="0" xfId="0" applyFont="1" applyFill="1" applyBorder="1" applyAlignment="1" applyProtection="1">
      <alignment horizontal="left"/>
    </xf>
    <xf numFmtId="0" fontId="0" fillId="0" borderId="0" xfId="0" applyFill="1" applyBorder="1" applyProtection="1"/>
    <xf numFmtId="0" fontId="0" fillId="0" borderId="8" xfId="0" applyBorder="1" applyAlignment="1" applyProtection="1"/>
    <xf numFmtId="0" fontId="7" fillId="0" borderId="9" xfId="0" applyFont="1" applyBorder="1" applyAlignment="1" applyProtection="1">
      <alignment horizontal="left" vertical="center" indent="1"/>
    </xf>
    <xf numFmtId="0" fontId="0" fillId="0" borderId="0" xfId="0" applyBorder="1" applyAlignment="1" applyProtection="1"/>
    <xf numFmtId="164" fontId="2" fillId="0" borderId="10" xfId="0" applyNumberFormat="1" applyFont="1" applyBorder="1" applyAlignment="1" applyProtection="1">
      <alignment vertical="center"/>
    </xf>
    <xf numFmtId="164" fontId="2" fillId="0" borderId="11" xfId="0" applyNumberFormat="1" applyFont="1" applyBorder="1" applyAlignment="1" applyProtection="1">
      <alignment vertical="center"/>
    </xf>
    <xf numFmtId="164" fontId="2" fillId="0" borderId="13" xfId="0" applyNumberFormat="1" applyFont="1" applyBorder="1" applyAlignment="1" applyProtection="1">
      <alignment vertical="center"/>
    </xf>
    <xf numFmtId="0" fontId="11" fillId="0" borderId="0" xfId="0" applyFont="1" applyFill="1" applyBorder="1" applyAlignment="1" applyProtection="1">
      <alignment vertical="center" wrapText="1"/>
    </xf>
    <xf numFmtId="9" fontId="10" fillId="0" borderId="0" xfId="0" applyNumberFormat="1" applyFont="1" applyFill="1" applyBorder="1" applyAlignment="1" applyProtection="1">
      <alignment vertical="top"/>
    </xf>
    <xf numFmtId="0" fontId="9" fillId="0" borderId="0" xfId="1" applyFill="1" applyBorder="1" applyAlignment="1" applyProtection="1">
      <alignment vertical="top" wrapText="1"/>
    </xf>
    <xf numFmtId="0" fontId="0" fillId="0" borderId="0" xfId="0" applyBorder="1" applyAlignment="1" applyProtection="1">
      <alignment horizontal="center"/>
    </xf>
    <xf numFmtId="0" fontId="7" fillId="2" borderId="14" xfId="0" applyFont="1" applyFill="1" applyBorder="1" applyAlignment="1" applyProtection="1">
      <alignment horizontal="left"/>
    </xf>
    <xf numFmtId="164" fontId="2" fillId="0" borderId="15" xfId="0" applyNumberFormat="1" applyFont="1" applyBorder="1" applyAlignment="1" applyProtection="1">
      <alignment vertical="center"/>
    </xf>
    <xf numFmtId="164" fontId="2" fillId="0" borderId="6" xfId="0" applyNumberFormat="1" applyFont="1" applyBorder="1" applyAlignment="1" applyProtection="1">
      <alignment vertical="center"/>
    </xf>
    <xf numFmtId="164" fontId="2" fillId="0" borderId="16" xfId="0" applyNumberFormat="1" applyFont="1" applyBorder="1" applyAlignment="1" applyProtection="1">
      <alignment vertical="center"/>
    </xf>
    <xf numFmtId="164" fontId="2" fillId="0" borderId="18" xfId="0" applyNumberFormat="1" applyFont="1" applyBorder="1" applyAlignment="1" applyProtection="1">
      <alignment vertical="center"/>
    </xf>
    <xf numFmtId="0" fontId="7" fillId="2" borderId="20" xfId="0" applyFont="1" applyFill="1" applyBorder="1" applyProtection="1"/>
    <xf numFmtId="10" fontId="2" fillId="0" borderId="21" xfId="0" applyNumberFormat="1" applyFont="1" applyBorder="1" applyAlignment="1" applyProtection="1">
      <alignment horizontal="right" vertical="center"/>
    </xf>
    <xf numFmtId="10" fontId="2" fillId="0" borderId="22" xfId="0" applyNumberFormat="1" applyFont="1" applyBorder="1" applyAlignment="1" applyProtection="1">
      <alignment horizontal="right" vertical="center"/>
    </xf>
    <xf numFmtId="10" fontId="2" fillId="0" borderId="23" xfId="0" applyNumberFormat="1" applyFont="1" applyBorder="1" applyAlignment="1" applyProtection="1">
      <alignment horizontal="right" vertical="center"/>
    </xf>
    <xf numFmtId="10" fontId="0" fillId="0" borderId="24" xfId="0" applyNumberFormat="1" applyBorder="1" applyAlignment="1" applyProtection="1">
      <alignment horizontal="right"/>
    </xf>
    <xf numFmtId="10" fontId="2" fillId="0" borderId="25" xfId="0" applyNumberFormat="1" applyFont="1" applyBorder="1" applyAlignment="1" applyProtection="1">
      <alignment horizontal="right" vertical="center"/>
    </xf>
    <xf numFmtId="10" fontId="2" fillId="0" borderId="26" xfId="0" applyNumberFormat="1" applyFont="1" applyBorder="1" applyAlignment="1" applyProtection="1">
      <alignment horizontal="right" vertical="center"/>
    </xf>
    <xf numFmtId="10" fontId="2" fillId="0" borderId="27" xfId="0" applyNumberFormat="1" applyFont="1" applyBorder="1" applyAlignment="1" applyProtection="1">
      <alignment horizontal="right" vertical="center"/>
    </xf>
    <xf numFmtId="10" fontId="2" fillId="0" borderId="28" xfId="0" applyNumberFormat="1" applyFont="1" applyBorder="1" applyAlignment="1" applyProtection="1">
      <alignment horizontal="right" vertical="center"/>
    </xf>
    <xf numFmtId="10" fontId="0" fillId="0" borderId="29" xfId="0" applyNumberFormat="1" applyBorder="1" applyAlignment="1" applyProtection="1">
      <alignment horizontal="right"/>
    </xf>
    <xf numFmtId="10" fontId="2" fillId="0" borderId="30" xfId="0" applyNumberFormat="1" applyFont="1" applyBorder="1" applyAlignment="1" applyProtection="1">
      <alignment horizontal="right" vertical="center"/>
    </xf>
    <xf numFmtId="10" fontId="2" fillId="0" borderId="31" xfId="0" applyNumberFormat="1" applyFont="1" applyBorder="1" applyAlignment="1" applyProtection="1">
      <alignment horizontal="right" vertical="center"/>
    </xf>
    <xf numFmtId="10" fontId="2" fillId="0" borderId="32" xfId="0" applyNumberFormat="1" applyFont="1" applyBorder="1" applyAlignment="1" applyProtection="1">
      <alignment horizontal="right" vertical="center"/>
    </xf>
    <xf numFmtId="10" fontId="2" fillId="0" borderId="33" xfId="0" applyNumberFormat="1" applyFont="1" applyBorder="1" applyAlignment="1" applyProtection="1">
      <alignment horizontal="right" vertical="center"/>
    </xf>
    <xf numFmtId="10" fontId="0" fillId="0" borderId="34" xfId="0" applyNumberFormat="1" applyBorder="1" applyAlignment="1" applyProtection="1">
      <alignment horizontal="right"/>
    </xf>
    <xf numFmtId="164" fontId="2" fillId="0" borderId="35" xfId="0" applyNumberFormat="1" applyFont="1" applyBorder="1" applyAlignment="1" applyProtection="1">
      <alignment horizontal="right" vertical="center"/>
      <protection locked="0"/>
    </xf>
    <xf numFmtId="164" fontId="2" fillId="0" borderId="36" xfId="0" applyNumberFormat="1" applyFont="1" applyBorder="1" applyAlignment="1" applyProtection="1">
      <alignment horizontal="right" vertical="center"/>
      <protection locked="0"/>
    </xf>
    <xf numFmtId="164" fontId="2" fillId="0" borderId="37" xfId="0" applyNumberFormat="1" applyFont="1" applyBorder="1" applyAlignment="1" applyProtection="1">
      <alignment horizontal="right" vertical="center"/>
      <protection locked="0"/>
    </xf>
    <xf numFmtId="164" fontId="2" fillId="0" borderId="21" xfId="0" applyNumberFormat="1" applyFont="1" applyBorder="1" applyAlignment="1" applyProtection="1">
      <alignment horizontal="right" vertical="center"/>
      <protection locked="0"/>
    </xf>
    <xf numFmtId="164" fontId="2" fillId="0" borderId="22" xfId="0" applyNumberFormat="1" applyFont="1" applyBorder="1" applyAlignment="1" applyProtection="1">
      <alignment horizontal="right" vertical="center"/>
      <protection locked="0"/>
    </xf>
    <xf numFmtId="164" fontId="0" fillId="0" borderId="24" xfId="0" applyNumberFormat="1" applyBorder="1" applyAlignment="1" applyProtection="1">
      <alignment horizontal="right"/>
      <protection locked="0"/>
    </xf>
    <xf numFmtId="164" fontId="2" fillId="0" borderId="3" xfId="0" applyNumberFormat="1" applyFont="1" applyBorder="1" applyAlignment="1" applyProtection="1">
      <alignment horizontal="right" vertical="center"/>
    </xf>
    <xf numFmtId="164" fontId="2" fillId="0" borderId="4" xfId="0" applyNumberFormat="1" applyFont="1" applyBorder="1" applyAlignment="1" applyProtection="1">
      <alignment horizontal="right" vertical="center"/>
    </xf>
    <xf numFmtId="164" fontId="2" fillId="0" borderId="5" xfId="0" applyNumberFormat="1" applyFont="1" applyBorder="1" applyAlignment="1" applyProtection="1">
      <alignment horizontal="right" vertical="center"/>
    </xf>
    <xf numFmtId="164" fontId="0" fillId="0" borderId="6" xfId="0" applyNumberFormat="1" applyBorder="1" applyAlignment="1" applyProtection="1">
      <alignment horizontal="right"/>
    </xf>
    <xf numFmtId="10" fontId="12" fillId="0" borderId="38" xfId="0" applyNumberFormat="1" applyFont="1" applyFill="1" applyBorder="1" applyAlignment="1" applyProtection="1">
      <alignment horizontal="right" vertical="center"/>
    </xf>
    <xf numFmtId="10" fontId="12" fillId="0" borderId="39" xfId="0" applyNumberFormat="1" applyFont="1" applyFill="1" applyBorder="1" applyAlignment="1" applyProtection="1">
      <alignment horizontal="right" vertical="center"/>
    </xf>
    <xf numFmtId="10" fontId="12" fillId="0" borderId="40" xfId="0" applyNumberFormat="1" applyFont="1" applyFill="1" applyBorder="1" applyAlignment="1" applyProtection="1">
      <alignment horizontal="right" vertical="center"/>
    </xf>
    <xf numFmtId="10" fontId="12" fillId="0" borderId="41" xfId="0" applyNumberFormat="1" applyFont="1" applyFill="1" applyBorder="1" applyAlignment="1" applyProtection="1">
      <alignment horizontal="right"/>
    </xf>
    <xf numFmtId="164" fontId="12" fillId="0" borderId="35" xfId="0" applyNumberFormat="1" applyFont="1" applyFill="1" applyBorder="1" applyAlignment="1" applyProtection="1">
      <alignment vertical="center"/>
      <protection locked="0"/>
    </xf>
    <xf numFmtId="164" fontId="12" fillId="0" borderId="36" xfId="0" applyNumberFormat="1" applyFont="1" applyFill="1" applyBorder="1" applyAlignment="1" applyProtection="1">
      <alignment vertical="center"/>
      <protection locked="0"/>
    </xf>
    <xf numFmtId="164" fontId="12" fillId="0" borderId="37" xfId="0" applyNumberFormat="1" applyFont="1" applyFill="1" applyBorder="1" applyAlignment="1" applyProtection="1">
      <alignment vertical="center"/>
      <protection locked="0"/>
    </xf>
    <xf numFmtId="164" fontId="12" fillId="0" borderId="11" xfId="0" applyNumberFormat="1" applyFont="1" applyFill="1" applyBorder="1" applyProtection="1">
      <protection locked="0"/>
    </xf>
    <xf numFmtId="0" fontId="13" fillId="3" borderId="42" xfId="0" applyFont="1" applyFill="1" applyBorder="1" applyAlignment="1" applyProtection="1"/>
    <xf numFmtId="0" fontId="3" fillId="3" borderId="43" xfId="0" applyFont="1" applyFill="1" applyBorder="1" applyAlignment="1" applyProtection="1">
      <alignment horizontal="center"/>
    </xf>
    <xf numFmtId="0" fontId="3" fillId="3" borderId="44" xfId="0" applyFont="1" applyFill="1" applyBorder="1" applyAlignment="1" applyProtection="1">
      <alignment horizontal="center"/>
    </xf>
    <xf numFmtId="10" fontId="2" fillId="0" borderId="38" xfId="0" applyNumberFormat="1" applyFont="1" applyBorder="1" applyAlignment="1" applyProtection="1">
      <alignment horizontal="right" vertical="center"/>
    </xf>
    <xf numFmtId="10" fontId="2" fillId="0" borderId="39" xfId="0" applyNumberFormat="1" applyFont="1" applyBorder="1" applyAlignment="1" applyProtection="1">
      <alignment horizontal="right" vertical="center"/>
    </xf>
    <xf numFmtId="10" fontId="2" fillId="0" borderId="40" xfId="0" applyNumberFormat="1" applyFont="1" applyBorder="1" applyAlignment="1" applyProtection="1">
      <alignment horizontal="right" vertical="center"/>
    </xf>
    <xf numFmtId="10" fontId="0" fillId="0" borderId="41" xfId="0" applyNumberFormat="1" applyBorder="1" applyAlignment="1" applyProtection="1">
      <alignment horizontal="right"/>
    </xf>
    <xf numFmtId="164" fontId="14" fillId="0" borderId="45" xfId="0" applyNumberFormat="1" applyFont="1" applyBorder="1" applyAlignment="1" applyProtection="1">
      <protection locked="0"/>
    </xf>
    <xf numFmtId="164" fontId="14" fillId="0" borderId="46" xfId="0" applyNumberFormat="1" applyFont="1" applyBorder="1" applyAlignment="1" applyProtection="1">
      <protection locked="0"/>
    </xf>
    <xf numFmtId="164" fontId="14" fillId="0" borderId="7" xfId="0" applyNumberFormat="1" applyFont="1" applyBorder="1" applyAlignment="1" applyProtection="1">
      <protection locked="0"/>
    </xf>
    <xf numFmtId="164" fontId="14" fillId="0" borderId="41" xfId="0" applyNumberFormat="1" applyFont="1" applyFill="1" applyBorder="1" applyAlignment="1" applyProtection="1">
      <protection locked="0"/>
    </xf>
    <xf numFmtId="0" fontId="14" fillId="2" borderId="14" xfId="0" applyFont="1" applyFill="1" applyBorder="1" applyAlignment="1" applyProtection="1">
      <alignment horizontal="left"/>
    </xf>
    <xf numFmtId="0" fontId="14" fillId="2" borderId="20" xfId="0" applyFont="1" applyFill="1" applyBorder="1" applyProtection="1"/>
    <xf numFmtId="164" fontId="14" fillId="0" borderId="45" xfId="0" applyNumberFormat="1" applyFont="1" applyBorder="1" applyAlignment="1" applyProtection="1"/>
    <xf numFmtId="164" fontId="14" fillId="0" borderId="46" xfId="0" applyNumberFormat="1" applyFont="1" applyBorder="1" applyAlignment="1" applyProtection="1"/>
    <xf numFmtId="164" fontId="14" fillId="0" borderId="7" xfId="0" applyNumberFormat="1" applyFont="1" applyBorder="1" applyAlignment="1" applyProtection="1"/>
    <xf numFmtId="164" fontId="14" fillId="0" borderId="41" xfId="0" applyNumberFormat="1" applyFont="1" applyFill="1" applyBorder="1" applyAlignment="1" applyProtection="1"/>
    <xf numFmtId="0" fontId="7" fillId="2" borderId="20" xfId="0" applyFont="1" applyFill="1" applyBorder="1" applyAlignment="1" applyProtection="1">
      <alignment horizontal="left"/>
      <protection locked="0"/>
    </xf>
    <xf numFmtId="0" fontId="7" fillId="2" borderId="29" xfId="0" applyFont="1" applyFill="1" applyBorder="1" applyAlignment="1" applyProtection="1">
      <alignment horizontal="left"/>
      <protection locked="0"/>
    </xf>
    <xf numFmtId="165" fontId="7" fillId="2" borderId="20" xfId="0" applyNumberFormat="1" applyFont="1" applyFill="1" applyBorder="1" applyAlignment="1" applyProtection="1">
      <alignment horizontal="left"/>
      <protection locked="0"/>
    </xf>
    <xf numFmtId="165" fontId="7" fillId="2" borderId="29" xfId="0" applyNumberFormat="1" applyFont="1" applyFill="1" applyBorder="1" applyAlignment="1" applyProtection="1">
      <alignment horizontal="left"/>
      <protection locked="0"/>
    </xf>
    <xf numFmtId="0" fontId="1" fillId="4" borderId="9" xfId="0" applyFont="1" applyFill="1" applyBorder="1" applyAlignment="1" applyProtection="1">
      <alignment wrapText="1"/>
    </xf>
    <xf numFmtId="164" fontId="1" fillId="4" borderId="51" xfId="0" applyNumberFormat="1" applyFont="1" applyFill="1" applyBorder="1" applyAlignment="1" applyProtection="1">
      <alignment horizontal="right"/>
    </xf>
    <xf numFmtId="10" fontId="1" fillId="4" borderId="51" xfId="0" applyNumberFormat="1" applyFont="1" applyFill="1" applyBorder="1" applyAlignment="1" applyProtection="1">
      <alignment horizontal="right"/>
    </xf>
    <xf numFmtId="10" fontId="1" fillId="4" borderId="52" xfId="0" applyNumberFormat="1" applyFont="1" applyFill="1" applyBorder="1" applyAlignment="1" applyProtection="1">
      <alignment horizontal="right"/>
    </xf>
    <xf numFmtId="164" fontId="1" fillId="4" borderId="53" xfId="0" applyNumberFormat="1" applyFont="1" applyFill="1" applyBorder="1" applyAlignment="1" applyProtection="1">
      <alignment horizontal="right"/>
    </xf>
    <xf numFmtId="10" fontId="1" fillId="4" borderId="54" xfId="0" applyNumberFormat="1" applyFont="1" applyFill="1" applyBorder="1" applyAlignment="1" applyProtection="1">
      <alignment horizontal="right"/>
    </xf>
    <xf numFmtId="164" fontId="1" fillId="4" borderId="53" xfId="0" applyNumberFormat="1" applyFont="1" applyFill="1" applyBorder="1" applyAlignment="1" applyProtection="1">
      <alignment horizontal="right" wrapText="1"/>
    </xf>
    <xf numFmtId="10" fontId="1" fillId="4" borderId="24" xfId="0" applyNumberFormat="1" applyFont="1" applyFill="1" applyBorder="1" applyAlignment="1" applyProtection="1">
      <alignment horizontal="right"/>
    </xf>
    <xf numFmtId="164" fontId="3" fillId="4" borderId="55" xfId="0" applyNumberFormat="1" applyFont="1" applyFill="1" applyBorder="1" applyAlignment="1" applyProtection="1">
      <alignment horizontal="right" wrapText="1"/>
    </xf>
    <xf numFmtId="10" fontId="3" fillId="4" borderId="52" xfId="0" applyNumberFormat="1" applyFont="1" applyFill="1" applyBorder="1" applyAlignment="1" applyProtection="1">
      <alignment horizontal="right"/>
    </xf>
    <xf numFmtId="164" fontId="1" fillId="4" borderId="56" xfId="0" applyNumberFormat="1" applyFont="1" applyFill="1" applyBorder="1" applyAlignment="1" applyProtection="1">
      <alignment horizontal="right" wrapText="1"/>
    </xf>
    <xf numFmtId="10" fontId="1" fillId="4" borderId="46" xfId="0" applyNumberFormat="1" applyFont="1" applyFill="1" applyBorder="1" applyAlignment="1" applyProtection="1">
      <alignment horizontal="right"/>
    </xf>
    <xf numFmtId="10" fontId="1" fillId="4" borderId="29" xfId="0" applyNumberFormat="1" applyFont="1" applyFill="1" applyBorder="1" applyAlignment="1" applyProtection="1">
      <alignment horizontal="right"/>
    </xf>
    <xf numFmtId="0" fontId="1" fillId="4" borderId="7" xfId="0" applyFont="1" applyFill="1" applyBorder="1" applyAlignment="1" applyProtection="1">
      <alignment wrapText="1"/>
    </xf>
    <xf numFmtId="164" fontId="1" fillId="4" borderId="6" xfId="0" applyNumberFormat="1" applyFont="1" applyFill="1" applyBorder="1" applyAlignment="1" applyProtection="1">
      <alignment horizontal="right" wrapText="1"/>
    </xf>
    <xf numFmtId="164" fontId="1" fillId="4" borderId="6" xfId="0" applyNumberFormat="1" applyFont="1" applyFill="1" applyBorder="1" applyAlignment="1" applyProtection="1">
      <alignment horizontal="right"/>
    </xf>
    <xf numFmtId="10" fontId="1" fillId="4" borderId="34" xfId="0" applyNumberFormat="1" applyFont="1" applyFill="1" applyBorder="1" applyAlignment="1" applyProtection="1">
      <alignment horizontal="right"/>
    </xf>
    <xf numFmtId="164" fontId="3" fillId="4" borderId="11" xfId="0" applyNumberFormat="1" applyFont="1" applyFill="1" applyBorder="1" applyAlignment="1" applyProtection="1">
      <alignment horizontal="right" wrapText="1"/>
    </xf>
    <xf numFmtId="10" fontId="3" fillId="4" borderId="41" xfId="0" applyNumberFormat="1" applyFont="1" applyFill="1" applyBorder="1" applyAlignment="1" applyProtection="1">
      <alignment horizontal="right"/>
    </xf>
    <xf numFmtId="10" fontId="1" fillId="4" borderId="41" xfId="0" applyNumberFormat="1" applyFont="1" applyFill="1" applyBorder="1" applyAlignment="1" applyProtection="1">
      <alignment horizontal="right"/>
    </xf>
    <xf numFmtId="164" fontId="1" fillId="4" borderId="17" xfId="0" applyNumberFormat="1" applyFont="1" applyFill="1" applyBorder="1" applyAlignment="1" applyProtection="1">
      <alignment horizontal="right" wrapText="1"/>
    </xf>
    <xf numFmtId="0" fontId="3" fillId="4" borderId="43" xfId="0" applyFont="1" applyFill="1" applyBorder="1" applyAlignment="1" applyProtection="1">
      <alignment horizontal="left" vertical="center" wrapText="1"/>
    </xf>
    <xf numFmtId="164" fontId="1" fillId="4" borderId="53" xfId="0" applyNumberFormat="1" applyFont="1" applyFill="1" applyBorder="1" applyAlignment="1" applyProtection="1">
      <alignment vertical="center"/>
    </xf>
    <xf numFmtId="10" fontId="1" fillId="4" borderId="51" xfId="0" applyNumberFormat="1" applyFont="1" applyFill="1" applyBorder="1" applyAlignment="1" applyProtection="1">
      <alignment horizontal="right" vertical="center"/>
    </xf>
    <xf numFmtId="164" fontId="1" fillId="4" borderId="51" xfId="0" applyNumberFormat="1" applyFont="1" applyFill="1" applyBorder="1" applyAlignment="1" applyProtection="1">
      <alignment horizontal="right" vertical="center"/>
    </xf>
    <xf numFmtId="10" fontId="1" fillId="4" borderId="44" xfId="0" applyNumberFormat="1" applyFont="1" applyFill="1" applyBorder="1" applyAlignment="1" applyProtection="1">
      <alignment horizontal="right" vertical="center"/>
    </xf>
    <xf numFmtId="164" fontId="1" fillId="4" borderId="53" xfId="0" applyNumberFormat="1" applyFont="1" applyFill="1" applyBorder="1" applyAlignment="1" applyProtection="1">
      <alignment horizontal="right" vertical="center"/>
    </xf>
    <xf numFmtId="10" fontId="1" fillId="4" borderId="57" xfId="0" applyNumberFormat="1" applyFont="1" applyFill="1" applyBorder="1" applyAlignment="1" applyProtection="1">
      <alignment horizontal="right" vertical="center"/>
    </xf>
    <xf numFmtId="164" fontId="3" fillId="4" borderId="55" xfId="0" applyNumberFormat="1" applyFont="1" applyFill="1" applyBorder="1" applyAlignment="1" applyProtection="1">
      <alignment vertical="center"/>
    </xf>
    <xf numFmtId="10" fontId="3" fillId="4" borderId="52" xfId="0" applyNumberFormat="1" applyFont="1" applyFill="1" applyBorder="1" applyAlignment="1" applyProtection="1">
      <alignment horizontal="right" vertical="center"/>
    </xf>
    <xf numFmtId="164" fontId="1" fillId="4" borderId="55" xfId="0" applyNumberFormat="1" applyFont="1" applyFill="1" applyBorder="1" applyAlignment="1" applyProtection="1">
      <alignment vertical="center"/>
    </xf>
    <xf numFmtId="10" fontId="1" fillId="4" borderId="52" xfId="0" applyNumberFormat="1" applyFont="1" applyFill="1" applyBorder="1" applyAlignment="1" applyProtection="1">
      <alignment horizontal="right" vertical="center"/>
    </xf>
    <xf numFmtId="0" fontId="1" fillId="4" borderId="43" xfId="0" applyFont="1" applyFill="1" applyBorder="1" applyAlignment="1" applyProtection="1">
      <alignment wrapText="1"/>
    </xf>
    <xf numFmtId="164" fontId="1" fillId="4" borderId="58" xfId="0" applyNumberFormat="1" applyFont="1" applyFill="1" applyBorder="1" applyProtection="1"/>
    <xf numFmtId="10" fontId="1" fillId="4" borderId="59" xfId="0" applyNumberFormat="1" applyFont="1" applyFill="1" applyBorder="1" applyAlignment="1" applyProtection="1">
      <alignment horizontal="right"/>
    </xf>
    <xf numFmtId="164" fontId="1" fillId="4" borderId="59" xfId="0" applyNumberFormat="1" applyFont="1" applyFill="1" applyBorder="1" applyAlignment="1" applyProtection="1">
      <alignment horizontal="right"/>
    </xf>
    <xf numFmtId="10" fontId="1" fillId="4" borderId="50" xfId="0" applyNumberFormat="1" applyFont="1" applyFill="1" applyBorder="1" applyAlignment="1" applyProtection="1">
      <alignment horizontal="right"/>
    </xf>
    <xf numFmtId="164" fontId="1" fillId="4" borderId="58" xfId="0" applyNumberFormat="1" applyFont="1" applyFill="1" applyBorder="1" applyAlignment="1" applyProtection="1">
      <alignment horizontal="right"/>
    </xf>
    <xf numFmtId="10" fontId="1" fillId="4" borderId="60" xfId="0" applyNumberFormat="1" applyFont="1" applyFill="1" applyBorder="1" applyAlignment="1" applyProtection="1">
      <alignment horizontal="right"/>
    </xf>
    <xf numFmtId="164" fontId="3" fillId="4" borderId="12" xfId="0" applyNumberFormat="1" applyFont="1" applyFill="1" applyBorder="1" applyProtection="1"/>
    <xf numFmtId="10" fontId="3" fillId="4" borderId="61" xfId="0" applyNumberFormat="1" applyFont="1" applyFill="1" applyBorder="1" applyAlignment="1" applyProtection="1">
      <alignment horizontal="right"/>
    </xf>
    <xf numFmtId="164" fontId="1" fillId="4" borderId="12" xfId="0" applyNumberFormat="1" applyFont="1" applyFill="1" applyBorder="1" applyProtection="1"/>
    <xf numFmtId="10" fontId="1" fillId="4" borderId="61" xfId="0" applyNumberFormat="1" applyFont="1" applyFill="1" applyBorder="1" applyAlignment="1" applyProtection="1">
      <alignment horizontal="right"/>
    </xf>
    <xf numFmtId="0" fontId="1" fillId="4" borderId="43" xfId="0" applyFont="1" applyFill="1" applyBorder="1" applyAlignment="1" applyProtection="1">
      <alignment vertical="center"/>
    </xf>
    <xf numFmtId="164" fontId="1" fillId="4" borderId="57" xfId="0" applyNumberFormat="1" applyFont="1" applyFill="1" applyBorder="1" applyAlignment="1" applyProtection="1">
      <alignment vertical="center"/>
    </xf>
    <xf numFmtId="164" fontId="1" fillId="4" borderId="42" xfId="0" applyNumberFormat="1" applyFont="1" applyFill="1" applyBorder="1" applyAlignment="1" applyProtection="1">
      <alignment vertical="center"/>
    </xf>
    <xf numFmtId="164" fontId="3" fillId="4" borderId="54" xfId="0" applyNumberFormat="1" applyFont="1" applyFill="1" applyBorder="1" applyAlignment="1" applyProtection="1">
      <alignment vertical="center"/>
    </xf>
    <xf numFmtId="0" fontId="1" fillId="4" borderId="49" xfId="0" applyFont="1" applyFill="1" applyBorder="1" applyProtection="1"/>
    <xf numFmtId="164" fontId="1" fillId="4" borderId="62" xfId="0" applyNumberFormat="1" applyFont="1" applyFill="1" applyBorder="1" applyAlignment="1" applyProtection="1"/>
    <xf numFmtId="164" fontId="1" fillId="4" borderId="61" xfId="0" applyNumberFormat="1" applyFont="1" applyFill="1" applyBorder="1" applyAlignment="1" applyProtection="1"/>
    <xf numFmtId="164" fontId="14" fillId="0" borderId="46" xfId="0" applyNumberFormat="1" applyFont="1" applyFill="1" applyBorder="1" applyAlignment="1" applyProtection="1"/>
    <xf numFmtId="164" fontId="14" fillId="4" borderId="62" xfId="0" applyNumberFormat="1" applyFont="1" applyFill="1" applyBorder="1" applyAlignment="1" applyProtection="1"/>
    <xf numFmtId="164" fontId="14" fillId="4" borderId="61" xfId="0" applyNumberFormat="1" applyFont="1" applyFill="1" applyBorder="1" applyAlignment="1" applyProtection="1"/>
    <xf numFmtId="164" fontId="12" fillId="5" borderId="12" xfId="0" applyNumberFormat="1" applyFont="1" applyFill="1" applyBorder="1" applyAlignment="1" applyProtection="1">
      <alignment horizontal="center" wrapText="1"/>
    </xf>
    <xf numFmtId="10" fontId="12" fillId="5" borderId="50" xfId="0" applyNumberFormat="1" applyFont="1" applyFill="1" applyBorder="1" applyAlignment="1" applyProtection="1">
      <alignment horizontal="center"/>
    </xf>
    <xf numFmtId="0" fontId="13" fillId="5" borderId="42" xfId="0" applyFont="1" applyFill="1" applyBorder="1" applyAlignment="1" applyProtection="1">
      <alignment vertical="center"/>
    </xf>
    <xf numFmtId="0" fontId="3" fillId="5" borderId="43" xfId="0" applyFont="1" applyFill="1" applyBorder="1" applyAlignment="1" applyProtection="1">
      <alignment horizontal="center" vertical="center"/>
    </xf>
    <xf numFmtId="0" fontId="3" fillId="5" borderId="44" xfId="0" applyFont="1" applyFill="1" applyBorder="1" applyAlignment="1" applyProtection="1">
      <alignment horizontal="center" vertical="center"/>
    </xf>
    <xf numFmtId="164" fontId="12" fillId="6" borderId="58" xfId="0" applyNumberFormat="1" applyFont="1" applyFill="1" applyBorder="1" applyAlignment="1" applyProtection="1">
      <alignment horizontal="center" wrapText="1"/>
    </xf>
    <xf numFmtId="10" fontId="12" fillId="6" borderId="59" xfId="0" applyNumberFormat="1" applyFont="1" applyFill="1" applyBorder="1" applyAlignment="1" applyProtection="1">
      <alignment horizontal="center"/>
    </xf>
    <xf numFmtId="164" fontId="12" fillId="6" borderId="12" xfId="0" applyNumberFormat="1" applyFont="1" applyFill="1" applyBorder="1" applyAlignment="1" applyProtection="1">
      <alignment horizontal="center" wrapText="1"/>
    </xf>
    <xf numFmtId="10" fontId="12" fillId="6" borderId="61" xfId="0" applyNumberFormat="1" applyFont="1" applyFill="1" applyBorder="1" applyAlignment="1" applyProtection="1">
      <alignment horizontal="center"/>
    </xf>
    <xf numFmtId="164" fontId="12" fillId="7" borderId="58" xfId="0" applyNumberFormat="1" applyFont="1" applyFill="1" applyBorder="1" applyAlignment="1" applyProtection="1">
      <alignment horizontal="center" wrapText="1"/>
    </xf>
    <xf numFmtId="10" fontId="12" fillId="7" borderId="59" xfId="0" applyNumberFormat="1" applyFont="1" applyFill="1" applyBorder="1" applyAlignment="1" applyProtection="1">
      <alignment horizontal="center"/>
    </xf>
    <xf numFmtId="164" fontId="12" fillId="7" borderId="12" xfId="0" applyNumberFormat="1" applyFont="1" applyFill="1" applyBorder="1" applyAlignment="1" applyProtection="1">
      <alignment horizontal="center" wrapText="1"/>
    </xf>
    <xf numFmtId="10" fontId="12" fillId="7" borderId="61" xfId="0" applyNumberFormat="1" applyFont="1" applyFill="1" applyBorder="1" applyAlignment="1" applyProtection="1">
      <alignment horizontal="center"/>
    </xf>
    <xf numFmtId="10" fontId="12" fillId="6" borderId="73" xfId="0" applyNumberFormat="1" applyFont="1" applyFill="1" applyBorder="1" applyAlignment="1" applyProtection="1">
      <alignment horizontal="center"/>
    </xf>
    <xf numFmtId="0" fontId="22" fillId="0" borderId="0" xfId="0" applyFont="1"/>
    <xf numFmtId="0" fontId="24" fillId="0" borderId="0" xfId="0" applyFont="1" applyFill="1" applyAlignment="1">
      <alignment horizontal="left" vertical="top" wrapText="1"/>
    </xf>
    <xf numFmtId="0" fontId="25" fillId="0" borderId="0" xfId="0" applyFont="1"/>
    <xf numFmtId="0" fontId="22" fillId="0" borderId="0" xfId="0" applyFont="1" applyFill="1"/>
    <xf numFmtId="0" fontId="22" fillId="0" borderId="0" xfId="0" applyFont="1" applyFill="1" applyBorder="1" applyAlignment="1">
      <alignment horizontal="left" vertical="center" wrapText="1"/>
    </xf>
    <xf numFmtId="166" fontId="26" fillId="0" borderId="0" xfId="0" applyNumberFormat="1" applyFont="1" applyFill="1" applyBorder="1" applyAlignment="1">
      <alignment horizontal="right" vertical="center"/>
    </xf>
    <xf numFmtId="164" fontId="27" fillId="8" borderId="0" xfId="0" applyNumberFormat="1" applyFont="1" applyFill="1" applyBorder="1" applyAlignment="1">
      <alignment horizontal="right" vertical="center"/>
    </xf>
    <xf numFmtId="164" fontId="28" fillId="8" borderId="0" xfId="0" applyNumberFormat="1" applyFont="1" applyFill="1" applyBorder="1" applyAlignment="1">
      <alignment horizontal="center" vertical="center"/>
    </xf>
    <xf numFmtId="0" fontId="22" fillId="0" borderId="0" xfId="0" applyFont="1" applyFill="1" applyBorder="1"/>
    <xf numFmtId="164" fontId="27" fillId="8" borderId="74" xfId="0" applyNumberFormat="1" applyFont="1" applyFill="1" applyBorder="1" applyAlignment="1">
      <alignment horizontal="right" vertical="center"/>
    </xf>
    <xf numFmtId="166" fontId="28" fillId="8" borderId="74" xfId="0" applyNumberFormat="1" applyFont="1" applyFill="1" applyBorder="1" applyAlignment="1">
      <alignment horizontal="center" vertical="center"/>
    </xf>
    <xf numFmtId="0" fontId="24" fillId="0" borderId="0" xfId="0" applyFont="1" applyFill="1" applyBorder="1" applyAlignment="1">
      <alignment horizontal="left" vertical="center" wrapText="1"/>
    </xf>
    <xf numFmtId="166" fontId="27" fillId="0" borderId="0" xfId="0" applyNumberFormat="1" applyFont="1" applyFill="1" applyBorder="1" applyAlignment="1">
      <alignment horizontal="right" vertical="center"/>
    </xf>
    <xf numFmtId="0" fontId="24" fillId="0" borderId="0" xfId="0" applyFont="1" applyFill="1" applyAlignment="1">
      <alignment wrapText="1"/>
    </xf>
    <xf numFmtId="0" fontId="29" fillId="0" borderId="0" xfId="1" applyFont="1" applyFill="1" applyBorder="1" applyAlignment="1" applyProtection="1">
      <alignment horizontal="left" vertical="top"/>
      <protection locked="0"/>
    </xf>
    <xf numFmtId="0" fontId="29" fillId="0" borderId="0" xfId="1" applyFont="1" applyFill="1" applyBorder="1" applyAlignment="1" applyProtection="1">
      <alignment vertical="top" wrapText="1"/>
    </xf>
    <xf numFmtId="0" fontId="29" fillId="0" borderId="0" xfId="1" applyFont="1" applyFill="1" applyAlignment="1" applyProtection="1"/>
    <xf numFmtId="0" fontId="22" fillId="0" borderId="0" xfId="0" applyFont="1" applyFill="1" applyBorder="1" applyAlignment="1">
      <alignment horizontal="right" vertical="top"/>
    </xf>
    <xf numFmtId="0" fontId="22" fillId="0" borderId="0" xfId="0" applyFont="1" applyAlignment="1">
      <alignment horizontal="right" vertical="top"/>
    </xf>
    <xf numFmtId="166" fontId="26" fillId="8" borderId="74" xfId="0" applyNumberFormat="1" applyFont="1" applyFill="1" applyBorder="1" applyAlignment="1">
      <alignment horizontal="center" vertical="center"/>
    </xf>
    <xf numFmtId="166" fontId="27" fillId="8" borderId="74" xfId="0" applyNumberFormat="1" applyFont="1" applyFill="1" applyBorder="1" applyAlignment="1">
      <alignment horizontal="center" vertical="center"/>
    </xf>
    <xf numFmtId="0" fontId="9" fillId="0" borderId="19"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6" fillId="0" borderId="76" xfId="0" applyFont="1" applyBorder="1" applyAlignment="1" applyProtection="1">
      <alignment horizontal="left" vertical="center" wrapText="1" indent="1"/>
    </xf>
    <xf numFmtId="0" fontId="6" fillId="0" borderId="75" xfId="0" applyFont="1" applyBorder="1" applyAlignment="1" applyProtection="1">
      <alignment horizontal="left" vertical="center" wrapText="1" indent="1"/>
    </xf>
    <xf numFmtId="0" fontId="7" fillId="2" borderId="77" xfId="0" applyFont="1" applyFill="1" applyBorder="1" applyProtection="1"/>
    <xf numFmtId="164" fontId="14" fillId="9" borderId="41" xfId="0" applyNumberFormat="1" applyFont="1" applyFill="1" applyBorder="1" applyAlignment="1" applyProtection="1">
      <protection locked="0"/>
    </xf>
    <xf numFmtId="0" fontId="42" fillId="0" borderId="0" xfId="0" applyFont="1" applyAlignment="1">
      <alignment wrapText="1"/>
    </xf>
    <xf numFmtId="0" fontId="3" fillId="6" borderId="67" xfId="0" applyFont="1" applyFill="1" applyBorder="1" applyAlignment="1" applyProtection="1">
      <alignment horizontal="center" vertical="center" wrapText="1"/>
    </xf>
    <xf numFmtId="0" fontId="3" fillId="6" borderId="68" xfId="0" applyFont="1" applyFill="1" applyBorder="1" applyAlignment="1" applyProtection="1">
      <alignment horizontal="center" vertical="center" wrapText="1"/>
    </xf>
    <xf numFmtId="0" fontId="3" fillId="6" borderId="70" xfId="0" applyFont="1" applyFill="1" applyBorder="1" applyAlignment="1" applyProtection="1">
      <alignment horizontal="center" vertical="center" wrapText="1"/>
    </xf>
    <xf numFmtId="0" fontId="3" fillId="6" borderId="71" xfId="0" applyFont="1" applyFill="1" applyBorder="1" applyAlignment="1" applyProtection="1">
      <alignment horizontal="center" vertical="center" wrapText="1"/>
    </xf>
    <xf numFmtId="0" fontId="3" fillId="7" borderId="67" xfId="0" applyFont="1" applyFill="1" applyBorder="1" applyAlignment="1" applyProtection="1">
      <alignment horizontal="center" vertical="center" wrapText="1"/>
    </xf>
    <xf numFmtId="0" fontId="3" fillId="7" borderId="68" xfId="0" applyFont="1" applyFill="1" applyBorder="1" applyAlignment="1" applyProtection="1">
      <alignment horizontal="center" vertical="center" wrapText="1"/>
    </xf>
    <xf numFmtId="0" fontId="3" fillId="7" borderId="70" xfId="0" applyFont="1" applyFill="1" applyBorder="1" applyAlignment="1" applyProtection="1">
      <alignment horizontal="center" vertical="center" wrapText="1"/>
    </xf>
    <xf numFmtId="0" fontId="3" fillId="7" borderId="71" xfId="0" applyFont="1" applyFill="1" applyBorder="1" applyAlignment="1" applyProtection="1">
      <alignment horizontal="center" vertical="center" wrapText="1"/>
    </xf>
    <xf numFmtId="0" fontId="3" fillId="7" borderId="42" xfId="0" applyFont="1" applyFill="1" applyBorder="1" applyAlignment="1" applyProtection="1">
      <alignment horizontal="center"/>
    </xf>
    <xf numFmtId="0" fontId="3" fillId="7" borderId="57" xfId="0" applyFont="1" applyFill="1" applyBorder="1" applyAlignment="1" applyProtection="1">
      <alignment horizontal="center"/>
    </xf>
    <xf numFmtId="0" fontId="3" fillId="7" borderId="44" xfId="0" applyFont="1" applyFill="1" applyBorder="1" applyAlignment="1" applyProtection="1">
      <alignment horizontal="center"/>
    </xf>
    <xf numFmtId="0" fontId="3" fillId="6" borderId="42" xfId="0" applyFont="1" applyFill="1" applyBorder="1" applyAlignment="1" applyProtection="1">
      <alignment horizontal="center"/>
    </xf>
    <xf numFmtId="0" fontId="3" fillId="6" borderId="57" xfId="0" applyFont="1" applyFill="1" applyBorder="1" applyAlignment="1" applyProtection="1">
      <alignment horizontal="center"/>
    </xf>
    <xf numFmtId="0" fontId="3" fillId="7" borderId="66" xfId="0" applyFont="1" applyFill="1" applyBorder="1" applyAlignment="1" applyProtection="1">
      <alignment horizontal="center" vertical="center" wrapText="1"/>
    </xf>
    <xf numFmtId="0" fontId="3" fillId="7" borderId="69" xfId="0" applyFont="1" applyFill="1" applyBorder="1" applyAlignment="1" applyProtection="1">
      <alignment horizontal="center" vertical="center" wrapText="1"/>
    </xf>
    <xf numFmtId="0" fontId="35" fillId="0" borderId="0" xfId="0" applyFont="1" applyFill="1" applyBorder="1" applyAlignment="1" applyProtection="1">
      <alignment horizontal="left" vertical="top" wrapText="1"/>
    </xf>
    <xf numFmtId="0" fontId="36" fillId="0" borderId="0" xfId="0" applyFont="1" applyFill="1" applyBorder="1" applyAlignment="1" applyProtection="1">
      <alignment horizontal="left" vertical="top" wrapText="1"/>
    </xf>
    <xf numFmtId="0" fontId="8" fillId="0" borderId="0" xfId="0" applyFont="1" applyAlignment="1" applyProtection="1">
      <alignment horizontal="center"/>
    </xf>
    <xf numFmtId="0" fontId="15" fillId="5" borderId="63" xfId="0" applyFont="1" applyFill="1" applyBorder="1" applyAlignment="1" applyProtection="1">
      <alignment horizontal="left" vertical="center" wrapText="1"/>
    </xf>
    <xf numFmtId="0" fontId="15" fillId="5" borderId="64" xfId="0" applyFont="1" applyFill="1" applyBorder="1" applyAlignment="1" applyProtection="1">
      <alignment horizontal="left" vertical="center" wrapText="1"/>
    </xf>
    <xf numFmtId="0" fontId="15" fillId="5" borderId="65" xfId="0" applyFont="1" applyFill="1" applyBorder="1" applyAlignment="1" applyProtection="1">
      <alignment horizontal="left" vertical="center" wrapText="1"/>
    </xf>
    <xf numFmtId="0" fontId="3" fillId="6" borderId="66" xfId="0" applyFont="1" applyFill="1" applyBorder="1" applyAlignment="1" applyProtection="1">
      <alignment horizontal="center" vertical="center" wrapText="1"/>
    </xf>
    <xf numFmtId="0" fontId="3" fillId="6" borderId="56" xfId="0" applyFont="1" applyFill="1" applyBorder="1" applyAlignment="1" applyProtection="1">
      <alignment horizontal="center" vertical="center" wrapText="1"/>
    </xf>
    <xf numFmtId="0" fontId="3" fillId="6" borderId="69"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7" borderId="56"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1" fillId="0" borderId="0" xfId="0" applyFont="1" applyAlignment="1" applyProtection="1">
      <alignment horizontal="center"/>
    </xf>
    <xf numFmtId="0" fontId="13" fillId="3" borderId="42" xfId="0" applyFont="1" applyFill="1" applyBorder="1" applyAlignment="1" applyProtection="1">
      <alignment horizontal="left"/>
    </xf>
    <xf numFmtId="0" fontId="13" fillId="3" borderId="44" xfId="0" applyFont="1" applyFill="1" applyBorder="1" applyAlignment="1" applyProtection="1">
      <alignment horizontal="left"/>
    </xf>
    <xf numFmtId="0" fontId="7" fillId="2" borderId="49" xfId="0" applyFont="1" applyFill="1" applyBorder="1" applyAlignment="1" applyProtection="1">
      <alignment horizontal="left"/>
      <protection locked="0"/>
    </xf>
    <xf numFmtId="0" fontId="7" fillId="2" borderId="50" xfId="0" applyFont="1" applyFill="1" applyBorder="1" applyAlignment="1" applyProtection="1">
      <alignment horizontal="left"/>
      <protection locked="0"/>
    </xf>
    <xf numFmtId="0" fontId="1" fillId="0" borderId="0" xfId="0" applyFont="1" applyFill="1" applyBorder="1" applyAlignment="1" applyProtection="1">
      <alignment horizontal="center"/>
    </xf>
    <xf numFmtId="0" fontId="3" fillId="5" borderId="66" xfId="0" applyFont="1" applyFill="1" applyBorder="1" applyAlignment="1" applyProtection="1">
      <alignment horizontal="center" vertical="center" wrapText="1"/>
    </xf>
    <xf numFmtId="0" fontId="3" fillId="5" borderId="68"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69" xfId="0" applyFont="1" applyFill="1" applyBorder="1" applyAlignment="1" applyProtection="1">
      <alignment horizontal="center" vertical="center" wrapText="1"/>
    </xf>
    <xf numFmtId="0" fontId="3" fillId="5" borderId="71"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72" xfId="0" applyFont="1" applyFill="1" applyBorder="1" applyAlignment="1" applyProtection="1">
      <alignment horizontal="center" vertical="center" wrapText="1"/>
    </xf>
    <xf numFmtId="0" fontId="34" fillId="0" borderId="0" xfId="1" applyFont="1" applyFill="1" applyBorder="1" applyAlignment="1" applyProtection="1">
      <alignment horizontal="center" vertical="center" wrapText="1"/>
    </xf>
    <xf numFmtId="0" fontId="7" fillId="2" borderId="14" xfId="0" applyFont="1" applyFill="1" applyBorder="1" applyAlignment="1" applyProtection="1">
      <alignment horizontal="left"/>
      <protection locked="0"/>
    </xf>
    <xf numFmtId="0" fontId="7" fillId="2" borderId="47" xfId="0" applyFont="1" applyFill="1" applyBorder="1" applyAlignment="1" applyProtection="1">
      <alignment horizontal="left"/>
      <protection locked="0"/>
    </xf>
    <xf numFmtId="0" fontId="0" fillId="0" borderId="0" xfId="0" applyBorder="1" applyAlignment="1" applyProtection="1">
      <alignment horizontal="center"/>
    </xf>
    <xf numFmtId="10" fontId="4" fillId="0" borderId="0" xfId="0" applyNumberFormat="1" applyFont="1" applyAlignment="1" applyProtection="1">
      <alignment horizontal="center" vertical="top" wrapText="1"/>
    </xf>
    <xf numFmtId="0" fontId="37" fillId="0" borderId="78" xfId="0" applyFont="1" applyFill="1" applyBorder="1" applyAlignment="1" applyProtection="1">
      <alignment horizontal="left" vertical="center" wrapText="1"/>
    </xf>
    <xf numFmtId="0" fontId="37" fillId="0" borderId="79" xfId="0" applyFont="1" applyFill="1" applyBorder="1" applyAlignment="1" applyProtection="1">
      <alignment horizontal="left" vertical="center" wrapText="1"/>
    </xf>
    <xf numFmtId="0" fontId="1" fillId="0" borderId="79" xfId="0" applyFont="1" applyBorder="1" applyAlignment="1">
      <alignment wrapText="1"/>
    </xf>
    <xf numFmtId="0" fontId="1" fillId="0" borderId="13" xfId="0" applyFont="1" applyBorder="1" applyAlignment="1">
      <alignment wrapText="1"/>
    </xf>
    <xf numFmtId="0" fontId="37" fillId="0" borderId="70" xfId="0" applyFont="1" applyFill="1" applyBorder="1" applyAlignment="1" applyProtection="1">
      <alignment horizontal="left" vertical="center" wrapText="1"/>
    </xf>
    <xf numFmtId="0" fontId="37" fillId="0" borderId="72" xfId="0" applyFont="1" applyFill="1" applyBorder="1" applyAlignment="1" applyProtection="1">
      <alignment horizontal="left" vertical="center" wrapText="1"/>
    </xf>
    <xf numFmtId="0" fontId="1" fillId="0" borderId="72" xfId="0" applyFont="1" applyBorder="1" applyAlignment="1">
      <alignment wrapText="1"/>
    </xf>
    <xf numFmtId="0" fontId="1" fillId="0" borderId="17" xfId="0" applyFont="1" applyBorder="1" applyAlignment="1">
      <alignment wrapText="1"/>
    </xf>
    <xf numFmtId="0" fontId="30" fillId="0" borderId="0" xfId="0" applyFont="1" applyFill="1" applyAlignment="1">
      <alignment horizontal="center"/>
    </xf>
    <xf numFmtId="0" fontId="32"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33" fillId="8" borderId="74" xfId="0" applyFont="1" applyFill="1" applyBorder="1" applyAlignment="1">
      <alignment horizontal="left" vertical="center" wrapText="1"/>
    </xf>
    <xf numFmtId="0" fontId="31" fillId="6" borderId="0" xfId="0" applyFont="1" applyFill="1" applyBorder="1" applyAlignment="1">
      <alignment horizontal="left" vertical="top"/>
    </xf>
    <xf numFmtId="0" fontId="32" fillId="8" borderId="74" xfId="0" applyFont="1" applyFill="1" applyBorder="1" applyAlignment="1">
      <alignment horizontal="left" vertical="center" wrapText="1"/>
    </xf>
    <xf numFmtId="0" fontId="23" fillId="0" borderId="0" xfId="0" applyFont="1" applyFill="1" applyAlignment="1">
      <alignment horizontal="center"/>
    </xf>
    <xf numFmtId="0" fontId="17" fillId="0" borderId="0" xfId="0" applyFont="1" applyFill="1" applyAlignment="1">
      <alignment horizontal="left" vertical="top" wrapText="1"/>
    </xf>
    <xf numFmtId="0" fontId="28" fillId="0"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R70"/>
  <sheetViews>
    <sheetView tabSelected="1" zoomScaleNormal="100" workbookViewId="0">
      <selection activeCell="B12" sqref="B12"/>
    </sheetView>
  </sheetViews>
  <sheetFormatPr defaultColWidth="9.140625" defaultRowHeight="12.75" x14ac:dyDescent="0.2"/>
  <cols>
    <col min="1" max="1" width="61.140625" style="8" customWidth="1"/>
    <col min="2" max="2" width="10.85546875" style="11" bestFit="1" customWidth="1"/>
    <col min="3" max="3" width="12" style="12" bestFit="1" customWidth="1"/>
    <col min="4" max="4" width="11.7109375" style="12" bestFit="1" customWidth="1"/>
    <col min="5" max="5" width="10" style="12" customWidth="1"/>
    <col min="6" max="6" width="10.42578125" style="12" customWidth="1"/>
    <col min="7" max="7" width="9.42578125" style="12" customWidth="1"/>
    <col min="8" max="8" width="10.140625" style="11" bestFit="1" customWidth="1"/>
    <col min="9" max="9" width="11.140625" style="12" customWidth="1"/>
    <col min="10" max="10" width="12.140625" style="12" bestFit="1" customWidth="1"/>
    <col min="11" max="11" width="11.140625" style="12" customWidth="1"/>
    <col min="12" max="12" width="12.140625" style="12" bestFit="1" customWidth="1"/>
    <col min="13" max="13" width="12.7109375" style="12" customWidth="1"/>
    <col min="14" max="14" width="12.140625" style="8" bestFit="1" customWidth="1"/>
    <col min="15" max="15" width="12.28515625" style="8" customWidth="1"/>
    <col min="16" max="16" width="9.28515625" style="8" customWidth="1"/>
    <col min="17" max="17" width="8.7109375" style="8" customWidth="1"/>
    <col min="18" max="18" width="9.85546875" style="8" customWidth="1"/>
    <col min="19" max="19" width="9.7109375" style="8" customWidth="1"/>
    <col min="20" max="16384" width="9.140625" style="8"/>
  </cols>
  <sheetData>
    <row r="1" spans="1:18" ht="15" customHeight="1" x14ac:dyDescent="0.25">
      <c r="A1" s="203" t="s">
        <v>46</v>
      </c>
      <c r="B1" s="203"/>
      <c r="C1" s="203"/>
      <c r="D1" s="203"/>
      <c r="E1" s="203"/>
      <c r="F1" s="203"/>
      <c r="G1" s="203"/>
      <c r="H1" s="203"/>
      <c r="I1" s="203"/>
      <c r="J1" s="203"/>
      <c r="K1" s="203"/>
      <c r="L1" s="203"/>
      <c r="M1" s="203"/>
      <c r="N1" s="203"/>
      <c r="O1" s="203"/>
    </row>
    <row r="2" spans="1:18" ht="12" customHeight="1" thickBot="1" x14ac:dyDescent="0.25">
      <c r="A2" s="213"/>
      <c r="B2" s="213"/>
      <c r="C2" s="213"/>
      <c r="D2" s="213"/>
      <c r="E2" s="213"/>
      <c r="F2" s="213"/>
      <c r="G2" s="213"/>
      <c r="H2" s="213"/>
      <c r="I2" s="213"/>
      <c r="J2" s="213"/>
      <c r="K2" s="213"/>
      <c r="L2" s="213"/>
      <c r="M2" s="213"/>
      <c r="N2" s="213"/>
      <c r="O2" s="213"/>
    </row>
    <row r="3" spans="1:18" ht="15" customHeight="1" thickBot="1" x14ac:dyDescent="0.25">
      <c r="A3" s="214" t="s">
        <v>8</v>
      </c>
      <c r="B3" s="215"/>
      <c r="C3" s="179"/>
      <c r="D3" s="180"/>
      <c r="E3" s="180"/>
      <c r="F3" s="227" t="s">
        <v>39</v>
      </c>
      <c r="G3" s="227"/>
      <c r="H3" s="227"/>
      <c r="I3" s="227"/>
      <c r="J3" s="227"/>
      <c r="K3" s="227"/>
      <c r="L3" s="30"/>
      <c r="M3" s="30"/>
      <c r="N3" s="30"/>
      <c r="O3" s="30"/>
    </row>
    <row r="4" spans="1:18" ht="15" customHeight="1" x14ac:dyDescent="0.2">
      <c r="A4" s="228" t="s">
        <v>40</v>
      </c>
      <c r="B4" s="229"/>
      <c r="C4" s="179"/>
      <c r="D4" s="180"/>
      <c r="E4" s="180"/>
      <c r="F4" s="227"/>
      <c r="G4" s="227"/>
      <c r="H4" s="227"/>
      <c r="I4" s="227"/>
      <c r="J4" s="227"/>
      <c r="K4" s="227"/>
      <c r="L4" s="30"/>
      <c r="M4" s="30"/>
      <c r="N4" s="30"/>
      <c r="O4" s="30"/>
    </row>
    <row r="5" spans="1:18" ht="15" customHeight="1" x14ac:dyDescent="0.2">
      <c r="A5" s="87" t="s">
        <v>29</v>
      </c>
      <c r="B5" s="88"/>
      <c r="C5" s="179"/>
      <c r="D5" s="180"/>
      <c r="E5" s="180"/>
      <c r="F5" s="227"/>
      <c r="G5" s="227"/>
      <c r="H5" s="227"/>
      <c r="I5" s="227"/>
      <c r="J5" s="227"/>
      <c r="K5" s="227"/>
      <c r="L5" s="30"/>
      <c r="M5" s="30"/>
      <c r="N5" s="30"/>
      <c r="O5" s="30"/>
    </row>
    <row r="6" spans="1:18" ht="15" customHeight="1" x14ac:dyDescent="0.2">
      <c r="A6" s="89" t="s">
        <v>30</v>
      </c>
      <c r="B6" s="90"/>
      <c r="C6" s="179"/>
      <c r="D6" s="180"/>
      <c r="E6" s="180"/>
      <c r="F6" s="227"/>
      <c r="G6" s="227"/>
      <c r="H6" s="227"/>
      <c r="I6" s="227"/>
      <c r="J6" s="227"/>
      <c r="K6" s="227"/>
      <c r="L6" s="30"/>
      <c r="M6" s="30"/>
      <c r="N6" s="30"/>
      <c r="O6" s="30"/>
      <c r="P6" s="19"/>
      <c r="Q6" s="19"/>
      <c r="R6" s="19"/>
    </row>
    <row r="7" spans="1:18" ht="15" customHeight="1" thickBot="1" x14ac:dyDescent="0.25">
      <c r="A7" s="216" t="s">
        <v>31</v>
      </c>
      <c r="B7" s="217"/>
      <c r="C7" s="179"/>
      <c r="D7" s="180"/>
      <c r="E7" s="180"/>
      <c r="F7" s="227"/>
      <c r="G7" s="227"/>
      <c r="H7" s="227"/>
      <c r="I7" s="227"/>
      <c r="J7" s="227"/>
      <c r="K7" s="227"/>
      <c r="L7" s="30"/>
      <c r="M7" s="30"/>
      <c r="N7" s="30"/>
      <c r="O7" s="30"/>
      <c r="P7" s="19"/>
      <c r="Q7" s="19"/>
      <c r="R7" s="19"/>
    </row>
    <row r="8" spans="1:18" ht="15" customHeight="1" thickBot="1" x14ac:dyDescent="0.25">
      <c r="A8" s="218"/>
      <c r="B8" s="218"/>
      <c r="C8" s="218"/>
      <c r="D8" s="218"/>
      <c r="E8" s="218"/>
      <c r="F8" s="218"/>
      <c r="G8" s="218"/>
      <c r="H8" s="218"/>
      <c r="I8" s="218"/>
      <c r="J8" s="218"/>
      <c r="K8" s="218"/>
      <c r="L8" s="218"/>
      <c r="M8" s="218"/>
      <c r="N8" s="218"/>
      <c r="O8" s="218"/>
      <c r="P8" s="18"/>
      <c r="Q8" s="18"/>
      <c r="R8" s="18"/>
    </row>
    <row r="9" spans="1:18" ht="15" customHeight="1" thickBot="1" x14ac:dyDescent="0.25">
      <c r="A9" s="70" t="s">
        <v>32</v>
      </c>
      <c r="B9" s="71" t="s">
        <v>20</v>
      </c>
      <c r="C9" s="72" t="s">
        <v>18</v>
      </c>
      <c r="D9" s="72" t="s">
        <v>19</v>
      </c>
      <c r="F9" s="231" t="s">
        <v>38</v>
      </c>
      <c r="G9" s="231"/>
      <c r="H9" s="231"/>
      <c r="I9" s="231"/>
      <c r="J9" s="231"/>
      <c r="K9" s="231"/>
      <c r="L9" s="231"/>
      <c r="M9" s="231"/>
      <c r="N9" s="231"/>
      <c r="O9" s="231"/>
      <c r="P9" s="18"/>
      <c r="Q9" s="18"/>
      <c r="R9" s="18"/>
    </row>
    <row r="10" spans="1:18" ht="15" customHeight="1" x14ac:dyDescent="0.2">
      <c r="A10" s="32" t="s">
        <v>11</v>
      </c>
      <c r="B10" s="77"/>
      <c r="C10" s="78"/>
      <c r="D10" s="141"/>
      <c r="F10" s="231"/>
      <c r="G10" s="231"/>
      <c r="H10" s="231"/>
      <c r="I10" s="231"/>
      <c r="J10" s="231"/>
      <c r="K10" s="231"/>
      <c r="L10" s="231"/>
      <c r="M10" s="231"/>
      <c r="N10" s="231"/>
      <c r="O10" s="231"/>
      <c r="P10" s="18"/>
      <c r="Q10" s="18"/>
      <c r="R10" s="18"/>
    </row>
    <row r="11" spans="1:18" ht="15" customHeight="1" x14ac:dyDescent="0.2">
      <c r="A11" s="37" t="s">
        <v>12</v>
      </c>
      <c r="B11" s="79"/>
      <c r="C11" s="80"/>
      <c r="D11" s="86"/>
      <c r="F11" s="231"/>
      <c r="G11" s="231"/>
      <c r="H11" s="231"/>
      <c r="I11" s="231"/>
      <c r="J11" s="231"/>
      <c r="K11" s="231"/>
      <c r="L11" s="231"/>
      <c r="M11" s="231"/>
      <c r="N11" s="231"/>
      <c r="O11" s="231"/>
      <c r="P11" s="20"/>
      <c r="Q11" s="18"/>
      <c r="R11" s="18"/>
    </row>
    <row r="12" spans="1:18" ht="15" customHeight="1" x14ac:dyDescent="0.2">
      <c r="A12" s="183" t="s">
        <v>49</v>
      </c>
      <c r="B12" s="79"/>
      <c r="C12" s="184"/>
      <c r="D12" s="86"/>
      <c r="F12" s="231"/>
      <c r="G12" s="231"/>
      <c r="H12" s="231"/>
      <c r="I12" s="231"/>
      <c r="J12" s="231"/>
      <c r="K12" s="231"/>
      <c r="L12" s="231"/>
      <c r="M12" s="231"/>
      <c r="N12" s="231"/>
      <c r="O12" s="231"/>
      <c r="P12" s="20"/>
      <c r="Q12" s="18"/>
      <c r="R12" s="18"/>
    </row>
    <row r="13" spans="1:18" ht="15" customHeight="1" thickBot="1" x14ac:dyDescent="0.25">
      <c r="A13" s="138" t="s">
        <v>47</v>
      </c>
      <c r="B13" s="142">
        <f>SUM(B10:B12)</f>
        <v>0</v>
      </c>
      <c r="C13" s="143">
        <f>SUM(C10:C11)</f>
        <v>0</v>
      </c>
      <c r="D13" s="143">
        <f>SUM(D10:D12)</f>
        <v>0</v>
      </c>
      <c r="F13" s="231"/>
      <c r="G13" s="231"/>
      <c r="H13" s="231"/>
      <c r="I13" s="231"/>
      <c r="J13" s="231"/>
      <c r="K13" s="231"/>
      <c r="L13" s="231"/>
      <c r="M13" s="231"/>
      <c r="N13" s="231"/>
      <c r="O13" s="231"/>
      <c r="P13" s="20"/>
      <c r="Q13" s="18"/>
      <c r="R13" s="18"/>
    </row>
    <row r="14" spans="1:18" ht="13.5" thickBot="1" x14ac:dyDescent="0.25">
      <c r="A14" s="230"/>
      <c r="B14" s="230"/>
      <c r="C14" s="230"/>
      <c r="D14" s="230"/>
      <c r="E14" s="230"/>
      <c r="F14" s="230"/>
      <c r="G14" s="230"/>
      <c r="H14" s="230"/>
      <c r="I14" s="230"/>
      <c r="J14" s="230"/>
      <c r="K14" s="230"/>
      <c r="L14" s="230"/>
      <c r="M14" s="230"/>
      <c r="N14" s="230"/>
      <c r="O14" s="230"/>
    </row>
    <row r="15" spans="1:18" ht="13.5" customHeight="1" thickBot="1" x14ac:dyDescent="0.25">
      <c r="A15" s="31"/>
      <c r="B15" s="197" t="s">
        <v>53</v>
      </c>
      <c r="C15" s="198"/>
      <c r="D15" s="198"/>
      <c r="E15" s="198"/>
      <c r="F15" s="198"/>
      <c r="G15" s="198"/>
      <c r="H15" s="194" t="s">
        <v>17</v>
      </c>
      <c r="I15" s="195"/>
      <c r="J15" s="195"/>
      <c r="K15" s="195"/>
      <c r="L15" s="195"/>
      <c r="M15" s="196"/>
      <c r="N15" s="219" t="s">
        <v>77</v>
      </c>
      <c r="O15" s="220"/>
    </row>
    <row r="16" spans="1:18" ht="12.75" customHeight="1" x14ac:dyDescent="0.2">
      <c r="A16" s="204" t="s">
        <v>13</v>
      </c>
      <c r="B16" s="207" t="s">
        <v>15</v>
      </c>
      <c r="C16" s="208"/>
      <c r="D16" s="186" t="s">
        <v>16</v>
      </c>
      <c r="E16" s="187"/>
      <c r="F16" s="225" t="s">
        <v>23</v>
      </c>
      <c r="G16" s="225"/>
      <c r="H16" s="199" t="s">
        <v>15</v>
      </c>
      <c r="I16" s="211"/>
      <c r="J16" s="190" t="s">
        <v>16</v>
      </c>
      <c r="K16" s="191"/>
      <c r="L16" s="199" t="s">
        <v>22</v>
      </c>
      <c r="M16" s="191"/>
      <c r="N16" s="221"/>
      <c r="O16" s="222"/>
    </row>
    <row r="17" spans="1:18" ht="29.25" customHeight="1" x14ac:dyDescent="0.2">
      <c r="A17" s="205"/>
      <c r="B17" s="209"/>
      <c r="C17" s="210"/>
      <c r="D17" s="188"/>
      <c r="E17" s="189"/>
      <c r="F17" s="226"/>
      <c r="G17" s="226"/>
      <c r="H17" s="200"/>
      <c r="I17" s="212"/>
      <c r="J17" s="192"/>
      <c r="K17" s="193"/>
      <c r="L17" s="200"/>
      <c r="M17" s="193"/>
      <c r="N17" s="223"/>
      <c r="O17" s="224"/>
      <c r="P17" s="14"/>
    </row>
    <row r="18" spans="1:18" ht="13.5" thickBot="1" x14ac:dyDescent="0.25">
      <c r="A18" s="206"/>
      <c r="B18" s="149" t="s">
        <v>0</v>
      </c>
      <c r="C18" s="150" t="s">
        <v>21</v>
      </c>
      <c r="D18" s="151" t="s">
        <v>0</v>
      </c>
      <c r="E18" s="152" t="s">
        <v>21</v>
      </c>
      <c r="F18" s="151" t="s">
        <v>0</v>
      </c>
      <c r="G18" s="157" t="s">
        <v>21</v>
      </c>
      <c r="H18" s="153" t="s">
        <v>0</v>
      </c>
      <c r="I18" s="154" t="s">
        <v>21</v>
      </c>
      <c r="J18" s="155" t="s">
        <v>0</v>
      </c>
      <c r="K18" s="156" t="s">
        <v>21</v>
      </c>
      <c r="L18" s="155" t="s">
        <v>0</v>
      </c>
      <c r="M18" s="156" t="s">
        <v>21</v>
      </c>
      <c r="N18" s="144" t="s">
        <v>0</v>
      </c>
      <c r="O18" s="145" t="s">
        <v>21</v>
      </c>
      <c r="P18" s="15"/>
      <c r="R18" s="21"/>
    </row>
    <row r="19" spans="1:18" ht="18" customHeight="1" thickBot="1" x14ac:dyDescent="0.25">
      <c r="A19" s="91" t="s">
        <v>37</v>
      </c>
      <c r="B19" s="92">
        <f>SUM(B20:B32)</f>
        <v>0</v>
      </c>
      <c r="C19" s="93">
        <f>IF(ISERROR(SUM(C20:C32)),"- -",SUM(C20:C32))</f>
        <v>0</v>
      </c>
      <c r="D19" s="92">
        <f>SUM(D20:D32)</f>
        <v>0</v>
      </c>
      <c r="E19" s="94">
        <f>IF(ISERROR(SUM(E20:E32)),"- -",SUM(E20:E32))</f>
        <v>0</v>
      </c>
      <c r="F19" s="95">
        <f>SUM(F20:F32)</f>
        <v>0</v>
      </c>
      <c r="G19" s="96">
        <f>IF(ISERROR(SUM(G20:G32)),"- -",SUM(G20:G32))</f>
        <v>0</v>
      </c>
      <c r="H19" s="97">
        <f>SUM(H20:H32)</f>
        <v>0</v>
      </c>
      <c r="I19" s="98">
        <f>IF(ISERROR(SUM(I20:I32)),"- -",SUM(I20:I32))</f>
        <v>0</v>
      </c>
      <c r="J19" s="99">
        <f>SUM(J20:J32)</f>
        <v>0</v>
      </c>
      <c r="K19" s="100">
        <f>IF(ISERROR(SUM(K20:K32)),"- -",SUM(K20:K32))</f>
        <v>0</v>
      </c>
      <c r="L19" s="101">
        <f>SUM(L20:L32)</f>
        <v>0</v>
      </c>
      <c r="M19" s="102">
        <f>IF(ISERROR(SUM(M20:M32)),"- -",SUM(M20:M32))</f>
        <v>0</v>
      </c>
      <c r="N19" s="101">
        <f>SUM(N20:N32)</f>
        <v>0</v>
      </c>
      <c r="O19" s="103">
        <f>IF(ISERROR(SUM(O20:O32)),"- -",SUM(O20:O32))</f>
        <v>0</v>
      </c>
      <c r="P19" s="16"/>
    </row>
    <row r="20" spans="1:18" s="9" customFormat="1" ht="15" customHeight="1" thickBot="1" x14ac:dyDescent="0.25">
      <c r="A20" s="1" t="s">
        <v>57</v>
      </c>
      <c r="B20" s="3"/>
      <c r="C20" s="38" t="str">
        <f>IF(ISERROR(B20/B49),"- -",B20/B49)</f>
        <v>- -</v>
      </c>
      <c r="D20" s="52"/>
      <c r="E20" s="42" t="str">
        <f>IF(ISERROR(D20/D49),"- -",D20/D49)</f>
        <v>- -</v>
      </c>
      <c r="F20" s="58">
        <f>SUM(B20+D20)</f>
        <v>0</v>
      </c>
      <c r="G20" s="47" t="str">
        <f>IF(ISERROR(F20/F49),"- -",F20/F49)</f>
        <v>- -</v>
      </c>
      <c r="H20" s="3"/>
      <c r="I20" s="38" t="str">
        <f>IF(ISERROR(H20/H49),"- -",H20/H49)</f>
        <v>- -</v>
      </c>
      <c r="J20" s="66"/>
      <c r="K20" s="62" t="str">
        <f>IF(ISERROR(J20/J49),"- -",J20/J49)</f>
        <v>- -</v>
      </c>
      <c r="L20" s="33">
        <f>SUM(H20+J20)</f>
        <v>0</v>
      </c>
      <c r="M20" s="73" t="str">
        <f>IF(ISERROR(L20/L49),"- -",L20/L49)</f>
        <v>- -</v>
      </c>
      <c r="N20" s="25">
        <f>SUM(F20+L20)</f>
        <v>0</v>
      </c>
      <c r="O20" s="45" t="str">
        <f>IF(ISERROR(N20/N49),"- -",N20/N49)</f>
        <v>- -</v>
      </c>
      <c r="P20" s="16"/>
    </row>
    <row r="21" spans="1:18" s="9" customFormat="1" ht="15" customHeight="1" thickBot="1" x14ac:dyDescent="0.25">
      <c r="A21" s="1" t="s">
        <v>58</v>
      </c>
      <c r="B21" s="4"/>
      <c r="C21" s="39" t="str">
        <f>IF(ISERROR(B21/B49),"- -",B21/B49)</f>
        <v>- -</v>
      </c>
      <c r="D21" s="53"/>
      <c r="E21" s="43" t="str">
        <f>IF(ISERROR(D21/D49),"- -",D21/D49)</f>
        <v>- -</v>
      </c>
      <c r="F21" s="59">
        <f t="shared" ref="F21:F32" si="0">SUM(B21+D21)</f>
        <v>0</v>
      </c>
      <c r="G21" s="48" t="str">
        <f>IF(ISERROR(F21/F49),"- -",F21/F49)</f>
        <v>- -</v>
      </c>
      <c r="H21" s="4"/>
      <c r="I21" s="39" t="str">
        <f>IF(ISERROR(H21/H49),"- -",H21/H49)</f>
        <v>- -</v>
      </c>
      <c r="J21" s="67"/>
      <c r="K21" s="63" t="str">
        <f>IF(ISERROR(J21/J49),"- -",J21/J49)</f>
        <v>- -</v>
      </c>
      <c r="L21" s="34">
        <f t="shared" ref="L21:L32" si="1">SUM(H21+J21)</f>
        <v>0</v>
      </c>
      <c r="M21" s="74" t="str">
        <f>IF(ISERROR(L21/L49),"- -",L21/L49)</f>
        <v>- -</v>
      </c>
      <c r="N21" s="25">
        <f t="shared" ref="N21:N32" si="2">SUM(F21+L21)</f>
        <v>0</v>
      </c>
      <c r="O21" s="43" t="str">
        <f>IF(ISERROR(N21/N49),"- -",N21/N49)</f>
        <v>- -</v>
      </c>
      <c r="P21" s="17"/>
    </row>
    <row r="22" spans="1:18" s="9" customFormat="1" ht="15" customHeight="1" thickBot="1" x14ac:dyDescent="0.25">
      <c r="A22" s="1" t="s">
        <v>59</v>
      </c>
      <c r="B22" s="4"/>
      <c r="C22" s="39" t="str">
        <f>IF(ISERROR(B22/B49),"- -",B22/B49)</f>
        <v>- -</v>
      </c>
      <c r="D22" s="53"/>
      <c r="E22" s="43" t="str">
        <f>IF(ISERROR(D22/D49),"- -",D22/D49)</f>
        <v>- -</v>
      </c>
      <c r="F22" s="59">
        <f t="shared" si="0"/>
        <v>0</v>
      </c>
      <c r="G22" s="48" t="str">
        <f>IF(ISERROR(F22/F49),"- -",F22/F49)</f>
        <v>- -</v>
      </c>
      <c r="H22" s="4"/>
      <c r="I22" s="39" t="str">
        <f>IF(ISERROR(H22/H49),"- -",H22/H49)</f>
        <v>- -</v>
      </c>
      <c r="J22" s="67"/>
      <c r="K22" s="63" t="str">
        <f>IF(ISERROR(J22/J49),"- -",J22/J49)</f>
        <v>- -</v>
      </c>
      <c r="L22" s="34">
        <f t="shared" si="1"/>
        <v>0</v>
      </c>
      <c r="M22" s="74" t="str">
        <f>IF(ISERROR(L22/L49),"- -",L22/L49)</f>
        <v>- -</v>
      </c>
      <c r="N22" s="25">
        <f t="shared" si="2"/>
        <v>0</v>
      </c>
      <c r="O22" s="43" t="str">
        <f>IF(ISERROR(N22/N49),"- -",N22/N49)</f>
        <v>- -</v>
      </c>
      <c r="P22" s="13"/>
    </row>
    <row r="23" spans="1:18" s="9" customFormat="1" ht="15" customHeight="1" thickBot="1" x14ac:dyDescent="0.25">
      <c r="A23" s="1" t="s">
        <v>60</v>
      </c>
      <c r="B23" s="4"/>
      <c r="C23" s="39" t="str">
        <f>IF(ISERROR(B23/B49),"- -",B23/B49)</f>
        <v>- -</v>
      </c>
      <c r="D23" s="53"/>
      <c r="E23" s="43" t="str">
        <f>IF(ISERROR(D23/D49),"- -",D23/D49)</f>
        <v>- -</v>
      </c>
      <c r="F23" s="59">
        <f t="shared" si="0"/>
        <v>0</v>
      </c>
      <c r="G23" s="48" t="str">
        <f>IF(ISERROR(F23/F49),"- -",F23/F49)</f>
        <v>- -</v>
      </c>
      <c r="H23" s="4"/>
      <c r="I23" s="39" t="str">
        <f>IF(ISERROR(H23/H49),"- -",H23/H49)</f>
        <v>- -</v>
      </c>
      <c r="J23" s="67"/>
      <c r="K23" s="63" t="str">
        <f>IF(ISERROR(J23/J49),"- -",J23/J49)</f>
        <v>- -</v>
      </c>
      <c r="L23" s="34">
        <f t="shared" si="1"/>
        <v>0</v>
      </c>
      <c r="M23" s="74" t="str">
        <f>IF(ISERROR(L23/L49),"- -",L23/L49)</f>
        <v>- -</v>
      </c>
      <c r="N23" s="25">
        <f t="shared" si="2"/>
        <v>0</v>
      </c>
      <c r="O23" s="43" t="str">
        <f>IF(ISERROR(N23/N49),"- -",N23/N49)</f>
        <v>- -</v>
      </c>
      <c r="P23" s="13"/>
    </row>
    <row r="24" spans="1:18" s="9" customFormat="1" ht="15" customHeight="1" thickBot="1" x14ac:dyDescent="0.25">
      <c r="A24" s="1" t="s">
        <v>61</v>
      </c>
      <c r="B24" s="4"/>
      <c r="C24" s="39" t="str">
        <f>IF(ISERROR(B24/B49),"- -",B24/B49)</f>
        <v>- -</v>
      </c>
      <c r="D24" s="53"/>
      <c r="E24" s="43" t="str">
        <f>IF(ISERROR(D24/D49),"- -",D24/D49)</f>
        <v>- -</v>
      </c>
      <c r="F24" s="59">
        <f t="shared" si="0"/>
        <v>0</v>
      </c>
      <c r="G24" s="48" t="str">
        <f>IF(ISERROR(F24/F49),"- -",F24/F49)</f>
        <v>- -</v>
      </c>
      <c r="H24" s="4"/>
      <c r="I24" s="39" t="str">
        <f>IF(ISERROR(H24/H49),"- -",H24/H49)</f>
        <v>- -</v>
      </c>
      <c r="J24" s="67"/>
      <c r="K24" s="63" t="str">
        <f>IF(ISERROR(J24/J49),"- -",J24/J49)</f>
        <v>- -</v>
      </c>
      <c r="L24" s="34">
        <f t="shared" si="1"/>
        <v>0</v>
      </c>
      <c r="M24" s="74" t="str">
        <f>IF(ISERROR(L24/L49),"- -",L24/L49)</f>
        <v>- -</v>
      </c>
      <c r="N24" s="25">
        <f t="shared" si="2"/>
        <v>0</v>
      </c>
      <c r="O24" s="43" t="str">
        <f>IF(ISERROR(N24/N49),"- -",N24/N49)</f>
        <v>- -</v>
      </c>
      <c r="P24" s="13"/>
    </row>
    <row r="25" spans="1:18" s="9" customFormat="1" ht="15" customHeight="1" thickBot="1" x14ac:dyDescent="0.25">
      <c r="A25" s="1" t="s">
        <v>62</v>
      </c>
      <c r="B25" s="4"/>
      <c r="C25" s="39" t="str">
        <f>IF(ISERROR(B25/B49),"- -",B25/B49)</f>
        <v>- -</v>
      </c>
      <c r="D25" s="53"/>
      <c r="E25" s="43" t="str">
        <f>IF(ISERROR(D25/D49),"- -",D25/D49)</f>
        <v>- -</v>
      </c>
      <c r="F25" s="59">
        <f t="shared" si="0"/>
        <v>0</v>
      </c>
      <c r="G25" s="48" t="str">
        <f>IF(ISERROR(F25/F49),"- -",F25/F49)</f>
        <v>- -</v>
      </c>
      <c r="H25" s="4"/>
      <c r="I25" s="39" t="str">
        <f>IF(ISERROR(H25/H49),"- -",H25/H49)</f>
        <v>- -</v>
      </c>
      <c r="J25" s="67"/>
      <c r="K25" s="63" t="str">
        <f>IF(ISERROR(J25/J49),"- -",J25/J49)</f>
        <v>- -</v>
      </c>
      <c r="L25" s="34">
        <f t="shared" si="1"/>
        <v>0</v>
      </c>
      <c r="M25" s="74" t="str">
        <f>IF(ISERROR(L25/L49),"- -",L25/L49)</f>
        <v>- -</v>
      </c>
      <c r="N25" s="25">
        <f t="shared" si="2"/>
        <v>0</v>
      </c>
      <c r="O25" s="43" t="str">
        <f>IF(ISERROR(N25/N49),"- -",N25/N49)</f>
        <v>- -</v>
      </c>
      <c r="P25" s="13"/>
    </row>
    <row r="26" spans="1:18" s="9" customFormat="1" ht="15" customHeight="1" thickBot="1" x14ac:dyDescent="0.25">
      <c r="A26" s="1" t="s">
        <v>63</v>
      </c>
      <c r="B26" s="4"/>
      <c r="C26" s="39" t="str">
        <f>IF(ISERROR(B26/B49),"- -",B26/B49)</f>
        <v>- -</v>
      </c>
      <c r="D26" s="53"/>
      <c r="E26" s="43" t="str">
        <f>IF(ISERROR(D26/D49),"- -",D26/D49)</f>
        <v>- -</v>
      </c>
      <c r="F26" s="59">
        <f t="shared" si="0"/>
        <v>0</v>
      </c>
      <c r="G26" s="48" t="str">
        <f>IF(ISERROR(F26/F49),"- -",F26/F49)</f>
        <v>- -</v>
      </c>
      <c r="H26" s="4"/>
      <c r="I26" s="39" t="str">
        <f>IF(ISERROR(H26/H49),"- -",H26/H49)</f>
        <v>- -</v>
      </c>
      <c r="J26" s="67"/>
      <c r="K26" s="63" t="str">
        <f>IF(ISERROR(J26/J49),"- -",J26/J49)</f>
        <v>- -</v>
      </c>
      <c r="L26" s="34">
        <f t="shared" si="1"/>
        <v>0</v>
      </c>
      <c r="M26" s="74" t="str">
        <f>IF(ISERROR(L26/L49),"- -",L26/L49)</f>
        <v>- -</v>
      </c>
      <c r="N26" s="25">
        <f t="shared" si="2"/>
        <v>0</v>
      </c>
      <c r="O26" s="43" t="str">
        <f>IF(ISERROR(N26/N49),"- -",N26/N49)</f>
        <v>- -</v>
      </c>
      <c r="P26" s="13"/>
    </row>
    <row r="27" spans="1:18" s="9" customFormat="1" ht="15" customHeight="1" thickBot="1" x14ac:dyDescent="0.25">
      <c r="A27" s="1" t="s">
        <v>64</v>
      </c>
      <c r="B27" s="4"/>
      <c r="C27" s="39" t="str">
        <f>IF(ISERROR(B27/B49),"- -",B27/B49)</f>
        <v>- -</v>
      </c>
      <c r="D27" s="53"/>
      <c r="E27" s="43" t="str">
        <f>IF(ISERROR(D27/D49),"- -",D27/D49)</f>
        <v>- -</v>
      </c>
      <c r="F27" s="59">
        <f t="shared" si="0"/>
        <v>0</v>
      </c>
      <c r="G27" s="48" t="str">
        <f>IF(ISERROR(F27/F49),"- -",F27/F49)</f>
        <v>- -</v>
      </c>
      <c r="H27" s="4"/>
      <c r="I27" s="39" t="str">
        <f>IF(ISERROR(H27/H49),"- -",H27/H49)</f>
        <v>- -</v>
      </c>
      <c r="J27" s="67"/>
      <c r="K27" s="63" t="str">
        <f>IF(ISERROR(J27/J49),"- -",J27/J49)</f>
        <v>- -</v>
      </c>
      <c r="L27" s="34">
        <f t="shared" si="1"/>
        <v>0</v>
      </c>
      <c r="M27" s="74" t="str">
        <f>IF(ISERROR(L27/L49),"- -",L27/L49)</f>
        <v>- -</v>
      </c>
      <c r="N27" s="25">
        <f t="shared" si="2"/>
        <v>0</v>
      </c>
      <c r="O27" s="43" t="str">
        <f>IF(ISERROR(N27/N49),"- -",N27/N49)</f>
        <v>- -</v>
      </c>
      <c r="P27" s="13"/>
    </row>
    <row r="28" spans="1:18" s="9" customFormat="1" ht="15" customHeight="1" thickBot="1" x14ac:dyDescent="0.25">
      <c r="A28" s="1" t="s">
        <v>65</v>
      </c>
      <c r="B28" s="4"/>
      <c r="C28" s="39" t="str">
        <f>IF(ISERROR(B28/B49),"- -",B28/B49)</f>
        <v>- -</v>
      </c>
      <c r="D28" s="53"/>
      <c r="E28" s="43" t="str">
        <f>IF(ISERROR(D28/D49),"- -",D28/D49)</f>
        <v>- -</v>
      </c>
      <c r="F28" s="59">
        <f t="shared" si="0"/>
        <v>0</v>
      </c>
      <c r="G28" s="48" t="str">
        <f>IF(ISERROR(F28/F49),"- -",F28/F49)</f>
        <v>- -</v>
      </c>
      <c r="H28" s="4"/>
      <c r="I28" s="39" t="str">
        <f>IF(ISERROR(H28/H49),"- -",H28/H49)</f>
        <v>- -</v>
      </c>
      <c r="J28" s="67"/>
      <c r="K28" s="63" t="str">
        <f>IF(ISERROR(J28/J49),"- -",J28/J49)</f>
        <v>- -</v>
      </c>
      <c r="L28" s="34">
        <f t="shared" si="1"/>
        <v>0</v>
      </c>
      <c r="M28" s="74" t="str">
        <f>IF(ISERROR(L28/L49),"- -",L28/L49)</f>
        <v>- -</v>
      </c>
      <c r="N28" s="25">
        <f t="shared" si="2"/>
        <v>0</v>
      </c>
      <c r="O28" s="43" t="str">
        <f>IF(ISERROR(N28/N49),"- -",N28/N49)</f>
        <v>- -</v>
      </c>
      <c r="P28" s="13"/>
    </row>
    <row r="29" spans="1:18" s="9" customFormat="1" ht="15" customHeight="1" thickBot="1" x14ac:dyDescent="0.25">
      <c r="A29" s="1" t="s">
        <v>1</v>
      </c>
      <c r="B29" s="4"/>
      <c r="C29" s="39" t="str">
        <f>IF(ISERROR(B29/B49),"- -",B29/B49)</f>
        <v>- -</v>
      </c>
      <c r="D29" s="53"/>
      <c r="E29" s="43" t="str">
        <f>IF(ISERROR(D29/D49),"- -",D29/D49)</f>
        <v>- -</v>
      </c>
      <c r="F29" s="59">
        <f t="shared" si="0"/>
        <v>0</v>
      </c>
      <c r="G29" s="48" t="str">
        <f>IF(ISERROR(F29/F49),"- -",F29/F49)</f>
        <v>- -</v>
      </c>
      <c r="H29" s="4"/>
      <c r="I29" s="39" t="str">
        <f>IF(ISERROR(H29/H49),"- -",H29/H49)</f>
        <v>- -</v>
      </c>
      <c r="J29" s="67"/>
      <c r="K29" s="63" t="str">
        <f>IF(ISERROR(J29/J49),"- -",J29/J49)</f>
        <v>- -</v>
      </c>
      <c r="L29" s="34">
        <f t="shared" si="1"/>
        <v>0</v>
      </c>
      <c r="M29" s="74" t="str">
        <f>IF(ISERROR(L29/L49),"- -",L29/L49)</f>
        <v>- -</v>
      </c>
      <c r="N29" s="25">
        <f t="shared" si="2"/>
        <v>0</v>
      </c>
      <c r="O29" s="43" t="str">
        <f>IF(ISERROR(N29/N49),"- -",N29/N49)</f>
        <v>- -</v>
      </c>
      <c r="P29" s="13"/>
    </row>
    <row r="30" spans="1:18" s="9" customFormat="1" ht="15" customHeight="1" thickBot="1" x14ac:dyDescent="0.25">
      <c r="A30" s="181" t="s">
        <v>66</v>
      </c>
      <c r="B30" s="4"/>
      <c r="C30" s="39" t="str">
        <f>IF(ISERROR(B30/B49),"- -",B30/B49)</f>
        <v>- -</v>
      </c>
      <c r="D30" s="53"/>
      <c r="E30" s="43" t="str">
        <f>IF(ISERROR(D30/D49),"- -",D30/D49)</f>
        <v>- -</v>
      </c>
      <c r="F30" s="59">
        <f t="shared" si="0"/>
        <v>0</v>
      </c>
      <c r="G30" s="48" t="str">
        <f>IF(ISERROR(F30/F49),"- -",F30/F49)</f>
        <v>- -</v>
      </c>
      <c r="H30" s="4"/>
      <c r="I30" s="39" t="str">
        <f>IF(ISERROR(H30/H49),"- -",H30/H49)</f>
        <v>- -</v>
      </c>
      <c r="J30" s="67"/>
      <c r="K30" s="63" t="str">
        <f>IF(ISERROR(J30/J49),"- -",J30/J49)</f>
        <v>- -</v>
      </c>
      <c r="L30" s="34">
        <f t="shared" si="1"/>
        <v>0</v>
      </c>
      <c r="M30" s="74" t="str">
        <f>IF(ISERROR(L30/L49),"- -",L30/L49)</f>
        <v>- -</v>
      </c>
      <c r="N30" s="25">
        <f t="shared" si="2"/>
        <v>0</v>
      </c>
      <c r="O30" s="43" t="str">
        <f>IF(ISERROR(N30/N49),"- -",N30/N49)</f>
        <v>- -</v>
      </c>
      <c r="P30" s="13"/>
    </row>
    <row r="31" spans="1:18" s="9" customFormat="1" ht="15" customHeight="1" thickBot="1" x14ac:dyDescent="0.25">
      <c r="A31" s="182" t="s">
        <v>67</v>
      </c>
      <c r="B31" s="4"/>
      <c r="C31" s="39" t="str">
        <f>IF(ISERROR(B31/B49),"- -",B31/B49)</f>
        <v>- -</v>
      </c>
      <c r="D31" s="53"/>
      <c r="E31" s="43" t="str">
        <f>IF(ISERROR(D31/D49),"- -",D31/D49)</f>
        <v>- -</v>
      </c>
      <c r="F31" s="59">
        <f t="shared" si="0"/>
        <v>0</v>
      </c>
      <c r="G31" s="48" t="str">
        <f>IF(ISERROR(F31/F49),"- -",F31/F49)</f>
        <v>- -</v>
      </c>
      <c r="H31" s="4"/>
      <c r="I31" s="39" t="str">
        <f>IF(ISERROR(H31/H49),"- -",H31/H49)</f>
        <v>- -</v>
      </c>
      <c r="J31" s="67"/>
      <c r="K31" s="63" t="str">
        <f>IF(ISERROR(J31/J49),"- -",J31/J49)</f>
        <v>- -</v>
      </c>
      <c r="L31" s="34">
        <f t="shared" si="1"/>
        <v>0</v>
      </c>
      <c r="M31" s="74" t="str">
        <f>IF(ISERROR(L31/L49),"- -",L31/L49)</f>
        <v>- -</v>
      </c>
      <c r="N31" s="25">
        <f t="shared" si="2"/>
        <v>0</v>
      </c>
      <c r="O31" s="43" t="str">
        <f>IF(ISERROR(N31/N49),"- -",N31/N49)</f>
        <v>- -</v>
      </c>
      <c r="P31" s="13"/>
    </row>
    <row r="32" spans="1:18" s="9" customFormat="1" ht="15" customHeight="1" thickBot="1" x14ac:dyDescent="0.25">
      <c r="A32" s="2" t="s">
        <v>41</v>
      </c>
      <c r="B32" s="5"/>
      <c r="C32" s="40" t="str">
        <f>IF(ISERROR(B32/B49),"- -",B32/B49)</f>
        <v>- -</v>
      </c>
      <c r="D32" s="54"/>
      <c r="E32" s="44" t="str">
        <f>IF(ISERROR(D32/D49),"- -",D32/D49)</f>
        <v>- -</v>
      </c>
      <c r="F32" s="60">
        <f t="shared" si="0"/>
        <v>0</v>
      </c>
      <c r="G32" s="49" t="str">
        <f>IF(ISERROR(F32/F49),"- -",F32/F49)</f>
        <v>- -</v>
      </c>
      <c r="H32" s="5"/>
      <c r="I32" s="40" t="str">
        <f>IF(ISERROR(H32/H49),"- -",H32/H49)</f>
        <v>- -</v>
      </c>
      <c r="J32" s="68"/>
      <c r="K32" s="64" t="str">
        <f>IF(ISERROR(J32/J49),"- -",J32/J49)</f>
        <v>- -</v>
      </c>
      <c r="L32" s="35">
        <f t="shared" si="1"/>
        <v>0</v>
      </c>
      <c r="M32" s="75" t="str">
        <f>IF(ISERROR(L32/L49),"- -",L32/L49)</f>
        <v>- -</v>
      </c>
      <c r="N32" s="25">
        <f t="shared" si="2"/>
        <v>0</v>
      </c>
      <c r="O32" s="44" t="str">
        <f>IF(ISERROR(N32/N49),"- -",N32/N49)</f>
        <v>- -</v>
      </c>
      <c r="P32" s="13"/>
    </row>
    <row r="33" spans="1:16" s="9" customFormat="1" ht="15" customHeight="1" thickBot="1" x14ac:dyDescent="0.25">
      <c r="A33" s="104" t="s">
        <v>9</v>
      </c>
      <c r="B33" s="105">
        <f>SUM(B34:B48)</f>
        <v>0</v>
      </c>
      <c r="C33" s="93">
        <f>IF(ISERROR(SUM(C34:C48)),"- -",SUM(C34:C48))</f>
        <v>0</v>
      </c>
      <c r="D33" s="92">
        <f>SUM(D34:D48)</f>
        <v>0</v>
      </c>
      <c r="E33" s="103">
        <f>IF(ISERROR(SUM(E34:E48)),"- -",SUM(E34:E48))</f>
        <v>0</v>
      </c>
      <c r="F33" s="106">
        <f>SUM(F34:F48)</f>
        <v>0</v>
      </c>
      <c r="G33" s="107">
        <f>IF(ISERROR(SUM(G34:G48)),"- -",SUM(G34:G48))</f>
        <v>0</v>
      </c>
      <c r="H33" s="105">
        <f>SUM(H34:H48)</f>
        <v>0</v>
      </c>
      <c r="I33" s="98">
        <f>IF(ISERROR(SUM(I34:I48)),"- -",SUM(I34:I48))</f>
        <v>0</v>
      </c>
      <c r="J33" s="108">
        <f>SUM(J34:J48)</f>
        <v>0</v>
      </c>
      <c r="K33" s="109">
        <f>IF(ISERROR(SUM(K34:K48)),"- -",SUM(K34:K48))</f>
        <v>0</v>
      </c>
      <c r="L33" s="97">
        <f>SUM(L34:L48)</f>
        <v>0</v>
      </c>
      <c r="M33" s="110">
        <f>IF(ISERROR(SUM(M34:M48)),"- -",SUM(M34:M48))</f>
        <v>0</v>
      </c>
      <c r="N33" s="111">
        <f>SUM(N34:N48)</f>
        <v>0</v>
      </c>
      <c r="O33" s="103">
        <f>IF(ISERROR(SUM(O34:O48)),"- -",SUM(O34:O48))</f>
        <v>0</v>
      </c>
      <c r="P33" s="13"/>
    </row>
    <row r="34" spans="1:16" s="9" customFormat="1" ht="15" customHeight="1" thickBot="1" x14ac:dyDescent="0.25">
      <c r="A34" s="1" t="s">
        <v>68</v>
      </c>
      <c r="B34" s="3"/>
      <c r="C34" s="38" t="str">
        <f>IF(ISERROR(B34/B49),"- -",B34/B49)</f>
        <v>- -</v>
      </c>
      <c r="D34" s="55"/>
      <c r="E34" s="45" t="str">
        <f>IF(ISERROR(D34/D49),"- -",D34/D49)</f>
        <v>- -</v>
      </c>
      <c r="F34" s="58">
        <f>SUM(B34+D34)</f>
        <v>0</v>
      </c>
      <c r="G34" s="50" t="str">
        <f>IF(ISERROR(F34/F49),"- -",F34/F49)</f>
        <v>- -</v>
      </c>
      <c r="H34" s="3"/>
      <c r="I34" s="38" t="str">
        <f>IF(ISERROR(H34/H49),"- -",H34/H49)</f>
        <v>- -</v>
      </c>
      <c r="J34" s="66"/>
      <c r="K34" s="62" t="str">
        <f>IF(ISERROR(J34/J49),"- -",J34/J49)</f>
        <v>- -</v>
      </c>
      <c r="L34" s="33">
        <f>SUM(H34+J34)</f>
        <v>0</v>
      </c>
      <c r="M34" s="73" t="str">
        <f>IF(ISERROR(L34/L49),"- -",L34/L49)</f>
        <v>- -</v>
      </c>
      <c r="N34" s="25">
        <f>SUM(F34+L34)</f>
        <v>0</v>
      </c>
      <c r="O34" s="45" t="str">
        <f>IF(ISERROR(N34/N49),"- -",N34/N49)</f>
        <v>- -</v>
      </c>
      <c r="P34" s="13"/>
    </row>
    <row r="35" spans="1:16" s="9" customFormat="1" ht="15" customHeight="1" thickBot="1" x14ac:dyDescent="0.25">
      <c r="A35" s="1" t="s">
        <v>69</v>
      </c>
      <c r="B35" s="4"/>
      <c r="C35" s="39" t="str">
        <f>IF(ISERROR(B35/B49),"- -",B35/B49)</f>
        <v>- -</v>
      </c>
      <c r="D35" s="56"/>
      <c r="E35" s="43" t="str">
        <f>IF(ISERROR(D35/D49),"- -",D35/D49)</f>
        <v>- -</v>
      </c>
      <c r="F35" s="59">
        <f t="shared" ref="F35:F48" si="3">SUM(B35+D35)</f>
        <v>0</v>
      </c>
      <c r="G35" s="48" t="str">
        <f>IF(ISERROR(F35/F49),"- -",F35/F49)</f>
        <v>- -</v>
      </c>
      <c r="H35" s="4"/>
      <c r="I35" s="39" t="str">
        <f>IF(ISERROR(H35/H49),"- -",H35/H49)</f>
        <v>- -</v>
      </c>
      <c r="J35" s="67"/>
      <c r="K35" s="63" t="str">
        <f>IF(ISERROR(J35/J49),"- -",J35/J49)</f>
        <v>- -</v>
      </c>
      <c r="L35" s="36">
        <f t="shared" ref="L35:L48" si="4">SUM(H35+J35)</f>
        <v>0</v>
      </c>
      <c r="M35" s="74" t="str">
        <f>IF(ISERROR(L35/L49),"- -",L35/L49)</f>
        <v>- -</v>
      </c>
      <c r="N35" s="25">
        <f t="shared" ref="N35:N48" si="5">SUM(F35+L35)</f>
        <v>0</v>
      </c>
      <c r="O35" s="43" t="str">
        <f>IF(ISERROR(N35/N49),"- -",N35/N49)</f>
        <v>- -</v>
      </c>
      <c r="P35" s="13"/>
    </row>
    <row r="36" spans="1:16" s="9" customFormat="1" ht="15" customHeight="1" thickBot="1" x14ac:dyDescent="0.25">
      <c r="A36" s="1" t="s">
        <v>70</v>
      </c>
      <c r="B36" s="4"/>
      <c r="C36" s="39" t="str">
        <f>IF(ISERROR(B36/B49),"- -",B36/B49)</f>
        <v>- -</v>
      </c>
      <c r="D36" s="56"/>
      <c r="E36" s="43" t="str">
        <f>IF(ISERROR(D36/D49),"- -",D36/D49)</f>
        <v>- -</v>
      </c>
      <c r="F36" s="59">
        <f t="shared" si="3"/>
        <v>0</v>
      </c>
      <c r="G36" s="48" t="str">
        <f>IF(ISERROR(F36/F49),"- -",F36/F49)</f>
        <v>- -</v>
      </c>
      <c r="H36" s="4"/>
      <c r="I36" s="39" t="str">
        <f>IF(ISERROR(H36/H49),"- -",H36/H49)</f>
        <v>- -</v>
      </c>
      <c r="J36" s="67"/>
      <c r="K36" s="63" t="str">
        <f>IF(ISERROR(J36/J49),"- -",J36/J49)</f>
        <v>- -</v>
      </c>
      <c r="L36" s="34">
        <f t="shared" si="4"/>
        <v>0</v>
      </c>
      <c r="M36" s="74" t="str">
        <f>IF(ISERROR(L36/L49),"- -",L36/L49)</f>
        <v>- -</v>
      </c>
      <c r="N36" s="25">
        <f t="shared" si="5"/>
        <v>0</v>
      </c>
      <c r="O36" s="43" t="str">
        <f>IF(ISERROR(N36/N49),"- -",N36/N49)</f>
        <v>- -</v>
      </c>
      <c r="P36" s="13"/>
    </row>
    <row r="37" spans="1:16" s="9" customFormat="1" ht="15" customHeight="1" thickBot="1" x14ac:dyDescent="0.25">
      <c r="A37" s="1" t="s">
        <v>71</v>
      </c>
      <c r="B37" s="4"/>
      <c r="C37" s="39" t="str">
        <f>IF(ISERROR(B37/B49),"- -",B37/B49)</f>
        <v>- -</v>
      </c>
      <c r="D37" s="56"/>
      <c r="E37" s="43" t="str">
        <f>IF(ISERROR(D37/D49),"- -",D37/D49)</f>
        <v>- -</v>
      </c>
      <c r="F37" s="59">
        <f t="shared" si="3"/>
        <v>0</v>
      </c>
      <c r="G37" s="48" t="str">
        <f>IF(ISERROR(F37/F49),"- -",F37/F49)</f>
        <v>- -</v>
      </c>
      <c r="H37" s="4"/>
      <c r="I37" s="39" t="str">
        <f>IF(ISERROR(H37/H49),"- -",H37/H49)</f>
        <v>- -</v>
      </c>
      <c r="J37" s="67"/>
      <c r="K37" s="63" t="str">
        <f>IF(ISERROR(J37/J49),"- -",J37/J49)</f>
        <v>- -</v>
      </c>
      <c r="L37" s="34">
        <f t="shared" si="4"/>
        <v>0</v>
      </c>
      <c r="M37" s="74" t="str">
        <f>IF(ISERROR(L37/L49),"- -",L37/L49)</f>
        <v>- -</v>
      </c>
      <c r="N37" s="25">
        <f t="shared" si="5"/>
        <v>0</v>
      </c>
      <c r="O37" s="43" t="str">
        <f>IF(ISERROR(N37/N49),"- -",N37/N49)</f>
        <v>- -</v>
      </c>
      <c r="P37" s="13"/>
    </row>
    <row r="38" spans="1:16" s="9" customFormat="1" ht="15" customHeight="1" thickBot="1" x14ac:dyDescent="0.25">
      <c r="A38" s="1" t="s">
        <v>72</v>
      </c>
      <c r="B38" s="4"/>
      <c r="C38" s="39" t="str">
        <f>IF(ISERROR(B38/B49),"- -",B38/B49)</f>
        <v>- -</v>
      </c>
      <c r="D38" s="56"/>
      <c r="E38" s="43" t="str">
        <f>IF(ISERROR(D38/D49),"- -",D38/D49)</f>
        <v>- -</v>
      </c>
      <c r="F38" s="59">
        <f t="shared" si="3"/>
        <v>0</v>
      </c>
      <c r="G38" s="48" t="str">
        <f>IF(ISERROR(F38/F49),"- -",F38/F49)</f>
        <v>- -</v>
      </c>
      <c r="H38" s="4"/>
      <c r="I38" s="39" t="str">
        <f>IF(ISERROR(H38/H49),"- -",H38/H49)</f>
        <v>- -</v>
      </c>
      <c r="J38" s="67"/>
      <c r="K38" s="63" t="str">
        <f>IF(ISERROR(J38/J49),"- -",J38/J49)</f>
        <v>- -</v>
      </c>
      <c r="L38" s="34">
        <f t="shared" si="4"/>
        <v>0</v>
      </c>
      <c r="M38" s="74" t="str">
        <f>IF(ISERROR(L38/L49),"- -",L38/L49)</f>
        <v>- -</v>
      </c>
      <c r="N38" s="25">
        <f t="shared" si="5"/>
        <v>0</v>
      </c>
      <c r="O38" s="43" t="str">
        <f>IF(ISERROR(N38/N49),"- -",N38/N49)</f>
        <v>- -</v>
      </c>
      <c r="P38" s="13"/>
    </row>
    <row r="39" spans="1:16" s="9" customFormat="1" ht="15" customHeight="1" thickBot="1" x14ac:dyDescent="0.25">
      <c r="A39" s="1" t="s">
        <v>73</v>
      </c>
      <c r="B39" s="4"/>
      <c r="C39" s="39" t="str">
        <f>IF(ISERROR(B39/B49),"- -",B39/B49)</f>
        <v>- -</v>
      </c>
      <c r="D39" s="56"/>
      <c r="E39" s="43" t="str">
        <f>IF(ISERROR(D39/D49),"- -",D39/D49)</f>
        <v>- -</v>
      </c>
      <c r="F39" s="59">
        <f t="shared" si="3"/>
        <v>0</v>
      </c>
      <c r="G39" s="48" t="str">
        <f>IF(ISERROR(F39/F49),"- -",F39/F49)</f>
        <v>- -</v>
      </c>
      <c r="H39" s="4"/>
      <c r="I39" s="39" t="str">
        <f>IF(ISERROR(H39/H49),"- -",H39/H49)</f>
        <v>- -</v>
      </c>
      <c r="J39" s="67"/>
      <c r="K39" s="63" t="str">
        <f>IF(ISERROR(J39/J49),"- -",J39/J49)</f>
        <v>- -</v>
      </c>
      <c r="L39" s="34">
        <f t="shared" si="4"/>
        <v>0</v>
      </c>
      <c r="M39" s="74" t="str">
        <f>IF(ISERROR(L39/L49),"- -",L39/L49)</f>
        <v>- -</v>
      </c>
      <c r="N39" s="25">
        <f t="shared" si="5"/>
        <v>0</v>
      </c>
      <c r="O39" s="43" t="str">
        <f>IF(ISERROR(N39/N49),"- -",N39/N49)</f>
        <v>- -</v>
      </c>
      <c r="P39" s="13"/>
    </row>
    <row r="40" spans="1:16" s="9" customFormat="1" ht="15" customHeight="1" thickBot="1" x14ac:dyDescent="0.25">
      <c r="A40" s="181" t="s">
        <v>74</v>
      </c>
      <c r="B40" s="4"/>
      <c r="C40" s="39" t="str">
        <f>IF(ISERROR(B40/B49),"- -",B40/B49)</f>
        <v>- -</v>
      </c>
      <c r="D40" s="56"/>
      <c r="E40" s="43" t="str">
        <f>IF(ISERROR(D40/D49),"- -",D40/D49)</f>
        <v>- -</v>
      </c>
      <c r="F40" s="59">
        <f t="shared" si="3"/>
        <v>0</v>
      </c>
      <c r="G40" s="48" t="str">
        <f>IF(ISERROR(F40/F49),"- -",F40/F49)</f>
        <v>- -</v>
      </c>
      <c r="H40" s="4"/>
      <c r="I40" s="39" t="str">
        <f>IF(ISERROR(H40/H49),"- -",H40/H49)</f>
        <v>- -</v>
      </c>
      <c r="J40" s="67"/>
      <c r="K40" s="63" t="str">
        <f>IF(ISERROR(J40/J49),"- -",J40/J49)</f>
        <v>- -</v>
      </c>
      <c r="L40" s="34">
        <f t="shared" si="4"/>
        <v>0</v>
      </c>
      <c r="M40" s="74" t="str">
        <f>IF(ISERROR(L40/L49),"- -",L40/L49)</f>
        <v>- -</v>
      </c>
      <c r="N40" s="25">
        <f t="shared" si="5"/>
        <v>0</v>
      </c>
      <c r="O40" s="43" t="str">
        <f>IF(ISERROR(N40/N49),"- -",N40/N49)</f>
        <v>- -</v>
      </c>
      <c r="P40" s="13"/>
    </row>
    <row r="41" spans="1:16" s="9" customFormat="1" ht="15" customHeight="1" thickBot="1" x14ac:dyDescent="0.25">
      <c r="A41" s="182" t="s">
        <v>75</v>
      </c>
      <c r="B41" s="4"/>
      <c r="C41" s="39" t="str">
        <f>IF(ISERROR(B41/B49),"- -",B41/B49)</f>
        <v>- -</v>
      </c>
      <c r="D41" s="56"/>
      <c r="E41" s="43" t="str">
        <f>IF(ISERROR(D41/D49),"- -",D41/D49)</f>
        <v>- -</v>
      </c>
      <c r="F41" s="59">
        <f t="shared" si="3"/>
        <v>0</v>
      </c>
      <c r="G41" s="48" t="str">
        <f>IF(ISERROR(F41/F49),"- -",F41/F49)</f>
        <v>- -</v>
      </c>
      <c r="H41" s="4"/>
      <c r="I41" s="39" t="str">
        <f>IF(ISERROR(H41/H49),"- -",H41/H49)</f>
        <v>- -</v>
      </c>
      <c r="J41" s="67"/>
      <c r="K41" s="63" t="str">
        <f>IF(ISERROR(J41/J49),"- -",J41/J49)</f>
        <v>- -</v>
      </c>
      <c r="L41" s="34">
        <f t="shared" si="4"/>
        <v>0</v>
      </c>
      <c r="M41" s="74" t="str">
        <f>IF(ISERROR(L41/L49),"- -",L41/L49)</f>
        <v>- -</v>
      </c>
      <c r="N41" s="25">
        <f t="shared" si="5"/>
        <v>0</v>
      </c>
      <c r="O41" s="43" t="str">
        <f>IF(ISERROR(N41/N49),"- -",N41/N49)</f>
        <v>- -</v>
      </c>
      <c r="P41" s="13"/>
    </row>
    <row r="42" spans="1:16" s="9" customFormat="1" ht="15" customHeight="1" thickBot="1" x14ac:dyDescent="0.25">
      <c r="A42" s="1" t="s">
        <v>76</v>
      </c>
      <c r="B42" s="4"/>
      <c r="C42" s="39" t="str">
        <f>IF(ISERROR(B42/B49),"- -",B42/B49)</f>
        <v>- -</v>
      </c>
      <c r="D42" s="56"/>
      <c r="E42" s="43" t="str">
        <f>IF(ISERROR(D42/D49),"- -",D42/D49)</f>
        <v>- -</v>
      </c>
      <c r="F42" s="59">
        <v>0</v>
      </c>
      <c r="G42" s="48" t="str">
        <f>IF(ISERROR(F42/F49),"- -",F42/F49)</f>
        <v>- -</v>
      </c>
      <c r="H42" s="4"/>
      <c r="I42" s="39" t="str">
        <f>IF(ISERROR(H42/H49),"- -",H42/H49)</f>
        <v>- -</v>
      </c>
      <c r="J42" s="67"/>
      <c r="K42" s="63" t="str">
        <f>IF(ISERROR(J42/J49),"- -",J42/J49)</f>
        <v>- -</v>
      </c>
      <c r="L42" s="34">
        <v>0</v>
      </c>
      <c r="M42" s="74" t="str">
        <f>IF(ISERROR(L42/L49),"- -",L42/L49)</f>
        <v>- -</v>
      </c>
      <c r="N42" s="25">
        <f t="shared" si="5"/>
        <v>0</v>
      </c>
      <c r="O42" s="43" t="str">
        <f>IF(ISERROR(N42/N49),"- -",N42/N49)</f>
        <v>- -</v>
      </c>
      <c r="P42" s="13"/>
    </row>
    <row r="43" spans="1:16" s="9" customFormat="1" ht="15" customHeight="1" thickBot="1" x14ac:dyDescent="0.25">
      <c r="A43" s="1" t="s">
        <v>2</v>
      </c>
      <c r="B43" s="4"/>
      <c r="C43" s="39" t="str">
        <f>IF(ISERROR(B43/B49),"- -",B43/B49)</f>
        <v>- -</v>
      </c>
      <c r="D43" s="56"/>
      <c r="E43" s="43" t="str">
        <f>IF(ISERROR(D43/D49),"- -",D43/D49)</f>
        <v>- -</v>
      </c>
      <c r="F43" s="59">
        <f t="shared" si="3"/>
        <v>0</v>
      </c>
      <c r="G43" s="48" t="str">
        <f>IF(ISERROR(F43/F49),"- -",F43/F49)</f>
        <v>- -</v>
      </c>
      <c r="H43" s="4"/>
      <c r="I43" s="39" t="str">
        <f>IF(ISERROR(H43/H49),"- -",H43/H49)</f>
        <v>- -</v>
      </c>
      <c r="J43" s="67"/>
      <c r="K43" s="63" t="str">
        <f>IF(ISERROR(J43/J49),"- -",J43/J49)</f>
        <v>- -</v>
      </c>
      <c r="L43" s="34">
        <f t="shared" si="4"/>
        <v>0</v>
      </c>
      <c r="M43" s="74" t="str">
        <f>IF(ISERROR(L43/L49),"- -",L43/L49)</f>
        <v>- -</v>
      </c>
      <c r="N43" s="25">
        <f t="shared" si="5"/>
        <v>0</v>
      </c>
      <c r="O43" s="43" t="str">
        <f>IF(ISERROR(N43/N49),"- -",N43/N49)</f>
        <v>- -</v>
      </c>
      <c r="P43" s="13"/>
    </row>
    <row r="44" spans="1:16" s="9" customFormat="1" ht="15" customHeight="1" thickBot="1" x14ac:dyDescent="0.25">
      <c r="A44" s="1" t="s">
        <v>3</v>
      </c>
      <c r="B44" s="4"/>
      <c r="C44" s="39" t="str">
        <f>IF(ISERROR(B44/B49),"- -",B44/B49)</f>
        <v>- -</v>
      </c>
      <c r="D44" s="56"/>
      <c r="E44" s="43" t="str">
        <f>IF(ISERROR(D44/D49),"- -",D44/D49)</f>
        <v>- -</v>
      </c>
      <c r="F44" s="59">
        <f t="shared" si="3"/>
        <v>0</v>
      </c>
      <c r="G44" s="48" t="str">
        <f>IF(ISERROR(F44/F49),"- -",F44/F49)</f>
        <v>- -</v>
      </c>
      <c r="H44" s="4"/>
      <c r="I44" s="39" t="str">
        <f>IF(ISERROR(H44/H49),"- -",H44/H49)</f>
        <v>- -</v>
      </c>
      <c r="J44" s="67"/>
      <c r="K44" s="63" t="str">
        <f>IF(ISERROR(J44/J49),"- -",J44/J49)</f>
        <v>- -</v>
      </c>
      <c r="L44" s="34">
        <f t="shared" si="4"/>
        <v>0</v>
      </c>
      <c r="M44" s="74" t="str">
        <f>IF(ISERROR(L44/L49),"- -",L44/L49)</f>
        <v>- -</v>
      </c>
      <c r="N44" s="25">
        <f t="shared" si="5"/>
        <v>0</v>
      </c>
      <c r="O44" s="43" t="str">
        <f>IF(ISERROR(N44/N49),"- -",N44/N49)</f>
        <v>- -</v>
      </c>
      <c r="P44" s="13"/>
    </row>
    <row r="45" spans="1:16" s="9" customFormat="1" ht="15" customHeight="1" thickBot="1" x14ac:dyDescent="0.25">
      <c r="A45" s="1" t="s">
        <v>4</v>
      </c>
      <c r="B45" s="6"/>
      <c r="C45" s="39" t="str">
        <f>IF(ISERROR(B45/B49),"- -",B45/B49)</f>
        <v>- -</v>
      </c>
      <c r="D45" s="56"/>
      <c r="E45" s="43" t="str">
        <f>IF(ISERROR(D45/D49),"- -",D45/D49)</f>
        <v>- -</v>
      </c>
      <c r="F45" s="59">
        <f t="shared" si="3"/>
        <v>0</v>
      </c>
      <c r="G45" s="48" t="str">
        <f>IF(ISERROR(F45/F49),"- -",F45/F49)</f>
        <v>- -</v>
      </c>
      <c r="H45" s="6"/>
      <c r="I45" s="39" t="str">
        <f>IF(ISERROR(H45/H49),"- -",H45/H49)</f>
        <v>- -</v>
      </c>
      <c r="J45" s="67"/>
      <c r="K45" s="63" t="str">
        <f>IF(ISERROR(J45/J49),"- -",J45/J49)</f>
        <v>- -</v>
      </c>
      <c r="L45" s="34">
        <f t="shared" si="4"/>
        <v>0</v>
      </c>
      <c r="M45" s="74" t="str">
        <f>IF(ISERROR(L45/L49),"- -",L45/L49)</f>
        <v>- -</v>
      </c>
      <c r="N45" s="25">
        <f t="shared" si="5"/>
        <v>0</v>
      </c>
      <c r="O45" s="43" t="str">
        <f>IF(ISERROR(N45/N49),"- -",N45/N49)</f>
        <v>- -</v>
      </c>
      <c r="P45" s="13"/>
    </row>
    <row r="46" spans="1:16" s="9" customFormat="1" ht="15" customHeight="1" thickBot="1" x14ac:dyDescent="0.25">
      <c r="A46" s="1" t="s">
        <v>5</v>
      </c>
      <c r="B46" s="6"/>
      <c r="C46" s="39" t="str">
        <f>IF(ISERROR(B46/B49),"- -",B46/B49)</f>
        <v>- -</v>
      </c>
      <c r="D46" s="56"/>
      <c r="E46" s="43" t="str">
        <f>IF(ISERROR(D46/D49),"- -",D46/D49)</f>
        <v>- -</v>
      </c>
      <c r="F46" s="59">
        <f t="shared" si="3"/>
        <v>0</v>
      </c>
      <c r="G46" s="48" t="str">
        <f>IF(ISERROR(F46/F49),"- -",F46/F49)</f>
        <v>- -</v>
      </c>
      <c r="H46" s="6"/>
      <c r="I46" s="39" t="str">
        <f>IF(ISERROR(H46/H49),"- -",H46/H49)</f>
        <v>- -</v>
      </c>
      <c r="J46" s="67"/>
      <c r="K46" s="63" t="str">
        <f>IF(ISERROR(J46/J49),"- -",J46/J49)</f>
        <v>- -</v>
      </c>
      <c r="L46" s="34">
        <f t="shared" si="4"/>
        <v>0</v>
      </c>
      <c r="M46" s="74" t="str">
        <f>IF(ISERROR(L46/L49),"- -",L46/L49)</f>
        <v>- -</v>
      </c>
      <c r="N46" s="25">
        <f t="shared" si="5"/>
        <v>0</v>
      </c>
      <c r="O46" s="43" t="str">
        <f>IF(ISERROR(N46/N49),"- -",N46/N49)</f>
        <v>- -</v>
      </c>
      <c r="P46" s="13"/>
    </row>
    <row r="47" spans="1:16" s="9" customFormat="1" ht="15" customHeight="1" thickBot="1" x14ac:dyDescent="0.25">
      <c r="A47" s="1" t="s">
        <v>6</v>
      </c>
      <c r="B47" s="6"/>
      <c r="C47" s="39" t="str">
        <f>IF(ISERROR(B47/B49),"- -",B47/B49)</f>
        <v>- -</v>
      </c>
      <c r="D47" s="56"/>
      <c r="E47" s="43" t="str">
        <f>IF(ISERROR(D47/D49),"- -",D47/D49)</f>
        <v>- -</v>
      </c>
      <c r="F47" s="59">
        <f t="shared" si="3"/>
        <v>0</v>
      </c>
      <c r="G47" s="48" t="str">
        <f>IF(ISERROR(F47/F49),"- -",F47/F49)</f>
        <v>- -</v>
      </c>
      <c r="H47" s="6"/>
      <c r="I47" s="39" t="str">
        <f>IF(ISERROR(H47/H49),"- -",H47/H49)</f>
        <v>- -</v>
      </c>
      <c r="J47" s="67"/>
      <c r="K47" s="63" t="str">
        <f>IF(ISERROR(J47/J49),"- -",J47/J49)</f>
        <v>- -</v>
      </c>
      <c r="L47" s="34">
        <f t="shared" si="4"/>
        <v>0</v>
      </c>
      <c r="M47" s="74" t="str">
        <f>IF(ISERROR(L47/L49),"- -",L47/L49)</f>
        <v>- -</v>
      </c>
      <c r="N47" s="25">
        <f t="shared" si="5"/>
        <v>0</v>
      </c>
      <c r="O47" s="43" t="str">
        <f>IF(ISERROR(N47/N49),"- -",N47/N49)</f>
        <v>- -</v>
      </c>
      <c r="P47" s="13"/>
    </row>
    <row r="48" spans="1:16" s="9" customFormat="1" ht="15" customHeight="1" thickBot="1" x14ac:dyDescent="0.25">
      <c r="A48" s="1" t="s">
        <v>7</v>
      </c>
      <c r="B48" s="6"/>
      <c r="C48" s="39" t="str">
        <f>IF(ISERROR(B48/B49),"- -",B48/B49)</f>
        <v>- -</v>
      </c>
      <c r="D48" s="56"/>
      <c r="E48" s="43" t="str">
        <f>IF(ISERROR(D48/D49),"- -",D48/D49)</f>
        <v>- -</v>
      </c>
      <c r="F48" s="59">
        <f t="shared" si="3"/>
        <v>0</v>
      </c>
      <c r="G48" s="48" t="str">
        <f>IF(ISERROR(F48/F49),"- -",F48/F49)</f>
        <v>- -</v>
      </c>
      <c r="H48" s="6"/>
      <c r="I48" s="39" t="str">
        <f>IF(ISERROR(H48/H49),"- -",H48/H49)</f>
        <v>- -</v>
      </c>
      <c r="J48" s="67"/>
      <c r="K48" s="63" t="str">
        <f>IF(ISERROR(J48/J49),"- -",J48/J49)</f>
        <v>- -</v>
      </c>
      <c r="L48" s="34">
        <f t="shared" si="4"/>
        <v>0</v>
      </c>
      <c r="M48" s="74" t="str">
        <f>IF(ISERROR(L48/L49),"- -",L48/L49)</f>
        <v>- -</v>
      </c>
      <c r="N48" s="25">
        <f t="shared" si="5"/>
        <v>0</v>
      </c>
      <c r="O48" s="43" t="str">
        <f>IF(ISERROR(N48/N49),"- -",N48/N49)</f>
        <v>- -</v>
      </c>
      <c r="P48" s="13"/>
    </row>
    <row r="49" spans="1:16" s="9" customFormat="1" ht="15" customHeight="1" thickBot="1" x14ac:dyDescent="0.25">
      <c r="A49" s="112" t="s">
        <v>14</v>
      </c>
      <c r="B49" s="113">
        <f>SUM(B20:B32,B34:B48)</f>
        <v>0</v>
      </c>
      <c r="C49" s="114" t="str">
        <f>IF(ISERROR(B49/B49),"- -",B49/B49)</f>
        <v>- -</v>
      </c>
      <c r="D49" s="115">
        <f>SUM(D20:D32,D34:D48)</f>
        <v>0</v>
      </c>
      <c r="E49" s="116" t="str">
        <f>IF(ISERROR(D49/D49),"- -",D49/D49)</f>
        <v>- -</v>
      </c>
      <c r="F49" s="117">
        <f>SUM(F20:F32,F34:F48)</f>
        <v>0</v>
      </c>
      <c r="G49" s="118" t="str">
        <f>IF(ISERROR(F49/F49),"- -",F49/F49)</f>
        <v>- -</v>
      </c>
      <c r="H49" s="113">
        <f>SUM(H20:H32,H34:H48)</f>
        <v>0</v>
      </c>
      <c r="I49" s="114" t="str">
        <f>IF(ISERROR(H49/H49),"- -",H49/H49)</f>
        <v>- -</v>
      </c>
      <c r="J49" s="119">
        <f>SUM(J20:J32,J34:J48)</f>
        <v>0</v>
      </c>
      <c r="K49" s="120" t="str">
        <f>IF(ISERROR(J49/J49),"- -",J49/J49)</f>
        <v>- -</v>
      </c>
      <c r="L49" s="121">
        <f>SUM(L20:L32,L34:L48)</f>
        <v>0</v>
      </c>
      <c r="M49" s="122" t="str">
        <f>IF(ISERROR(L49/L49),"- -",L49/L49)</f>
        <v>- -</v>
      </c>
      <c r="N49" s="121">
        <f>SUM(N20:N32,N34:N48)</f>
        <v>0</v>
      </c>
      <c r="O49" s="116" t="str">
        <f>IF(ISERROR(N49/N49),"- -",N49/N49)</f>
        <v>- -</v>
      </c>
      <c r="P49" s="13"/>
    </row>
    <row r="50" spans="1:16" s="9" customFormat="1" ht="15" customHeight="1" thickBot="1" x14ac:dyDescent="0.25">
      <c r="A50" s="123" t="s">
        <v>10</v>
      </c>
      <c r="B50" s="124">
        <f>SUM(B51:B52)</f>
        <v>0</v>
      </c>
      <c r="C50" s="125" t="str">
        <f>IF(ISERROR(B50/B53),"- -",B50/B53)</f>
        <v>- -</v>
      </c>
      <c r="D50" s="126">
        <f>SUM(D51:D52)</f>
        <v>0</v>
      </c>
      <c r="E50" s="127" t="str">
        <f>IF(ISERROR(D50/D53),"- -",D50/D53)</f>
        <v>- -</v>
      </c>
      <c r="F50" s="128">
        <f>SUM(F51:F52)</f>
        <v>0</v>
      </c>
      <c r="G50" s="129" t="str">
        <f>IF(ISERROR(F50/F53),"- -",F50/F53)</f>
        <v>- -</v>
      </c>
      <c r="H50" s="124">
        <f>SUM(H51:H52)</f>
        <v>0</v>
      </c>
      <c r="I50" s="125" t="str">
        <f>IF(ISERROR(H50/H53),"- -",H50/H53)</f>
        <v>- -</v>
      </c>
      <c r="J50" s="130">
        <f>SUM(J51:J52)</f>
        <v>0</v>
      </c>
      <c r="K50" s="131" t="str">
        <f>IF(ISERROR(J50/J53),"- -",J50/J53)</f>
        <v>- -</v>
      </c>
      <c r="L50" s="132">
        <f>SUM(L51:L52)</f>
        <v>0</v>
      </c>
      <c r="M50" s="133" t="str">
        <f>IF(ISERROR(L50/L53),"- -",L50/L53)</f>
        <v>- -</v>
      </c>
      <c r="N50" s="132">
        <f>SUM(N51:N52)</f>
        <v>0</v>
      </c>
      <c r="O50" s="127" t="str">
        <f>IF(ISERROR(N50/N53),"- -",N50/N53)</f>
        <v>- -</v>
      </c>
      <c r="P50" s="13"/>
    </row>
    <row r="51" spans="1:16" ht="15" customHeight="1" x14ac:dyDescent="0.2">
      <c r="A51" s="23" t="s">
        <v>54</v>
      </c>
      <c r="B51" s="7"/>
      <c r="C51" s="41" t="str">
        <f>IF(ISERROR(B51/B53),"- -",B51/B53)</f>
        <v>- -</v>
      </c>
      <c r="D51" s="57"/>
      <c r="E51" s="46" t="str">
        <f>IF(ISERROR(D51/D53),"- -",D51/D53)</f>
        <v>- -</v>
      </c>
      <c r="F51" s="61">
        <f>SUM(B51+D51)</f>
        <v>0</v>
      </c>
      <c r="G51" s="51" t="str">
        <f>IF(ISERROR(F51/F53),"- -",F51/F53)</f>
        <v>- -</v>
      </c>
      <c r="H51" s="7"/>
      <c r="I51" s="41" t="str">
        <f>IF(ISERROR(H51/H53),"- -",H51/H53)</f>
        <v>- -</v>
      </c>
      <c r="J51" s="69"/>
      <c r="K51" s="65" t="str">
        <f>IF(ISERROR(J51/J53),"- -",J51/J53)</f>
        <v>- -</v>
      </c>
      <c r="L51" s="26">
        <f>SUM(H51+J51)</f>
        <v>0</v>
      </c>
      <c r="M51" s="76" t="str">
        <f>IF(ISERROR(L51/L53),"- -",L51/L53)</f>
        <v>- -</v>
      </c>
      <c r="N51" s="26">
        <f>SUM(F51+L51)</f>
        <v>0</v>
      </c>
      <c r="O51" s="46" t="str">
        <f>IF(ISERROR(N51/N53),"- -",N51/N53)</f>
        <v>- -</v>
      </c>
    </row>
    <row r="52" spans="1:16" ht="15" customHeight="1" thickBot="1" x14ac:dyDescent="0.25">
      <c r="A52" s="10" t="s">
        <v>55</v>
      </c>
      <c r="B52" s="7"/>
      <c r="C52" s="41" t="str">
        <f>IF(ISERROR(B52/B53),"- -",B52/B53)</f>
        <v>- -</v>
      </c>
      <c r="D52" s="57"/>
      <c r="E52" s="46" t="str">
        <f>IF(ISERROR(D52/D53),"- -",D52/D53)</f>
        <v>- -</v>
      </c>
      <c r="F52" s="61">
        <f>SUM(B52+D52)</f>
        <v>0</v>
      </c>
      <c r="G52" s="51" t="str">
        <f>IF(ISERROR(F52/F53),"- -",F52/F53)</f>
        <v>- -</v>
      </c>
      <c r="H52" s="7"/>
      <c r="I52" s="41" t="str">
        <f>IF(ISERROR(H52/H53),"- -",H52/H53)</f>
        <v>- -</v>
      </c>
      <c r="J52" s="69"/>
      <c r="K52" s="65" t="str">
        <f>IF(ISERROR(J52/J53),"- -",J52/J53)</f>
        <v>- -</v>
      </c>
      <c r="L52" s="27">
        <f>SUM(H52+J52)</f>
        <v>0</v>
      </c>
      <c r="M52" s="76" t="str">
        <f>IF(ISERROR(L52/L53),"- -",L52/L53)</f>
        <v>- -</v>
      </c>
      <c r="N52" s="27">
        <f>SUM(F52+L52)</f>
        <v>0</v>
      </c>
      <c r="O52" s="46" t="str">
        <f>IF(ISERROR(N52/N53),"- -",N52/N53)</f>
        <v>- -</v>
      </c>
    </row>
    <row r="53" spans="1:16" ht="15" customHeight="1" thickBot="1" x14ac:dyDescent="0.25">
      <c r="A53" s="134" t="s">
        <v>56</v>
      </c>
      <c r="B53" s="135">
        <f>SUM(B49:B50)</f>
        <v>0</v>
      </c>
      <c r="C53" s="114" t="str">
        <f>IF(ISERROR(B53/B53),"- -",B53/B53)</f>
        <v>- -</v>
      </c>
      <c r="D53" s="115">
        <f>SUM(D49:D50)</f>
        <v>0</v>
      </c>
      <c r="E53" s="116" t="str">
        <f>IF(ISERROR(D53/D53),"- -",D53/D53)</f>
        <v>- -</v>
      </c>
      <c r="F53" s="117">
        <f>SUM(F49:F50)</f>
        <v>0</v>
      </c>
      <c r="G53" s="118" t="str">
        <f>IF(ISERROR(F53/F53),"- -",F53/F53)</f>
        <v>- -</v>
      </c>
      <c r="H53" s="136">
        <f>SUM(H49:H50)</f>
        <v>0</v>
      </c>
      <c r="I53" s="114" t="str">
        <f>IF(ISERROR(H53/H53),"- -",H53/H53)</f>
        <v>- -</v>
      </c>
      <c r="J53" s="137">
        <f>SUM(J49:J50)</f>
        <v>0</v>
      </c>
      <c r="K53" s="120" t="str">
        <f>IF(ISERROR(J53/J53),"- -",J53/J53)</f>
        <v>- -</v>
      </c>
      <c r="L53" s="113">
        <f>SUM(L49:L50)</f>
        <v>0</v>
      </c>
      <c r="M53" s="122" t="str">
        <f>IF(ISERROR(L53/L53),"- -",L53/L53)</f>
        <v>- -</v>
      </c>
      <c r="N53" s="121">
        <f>SUM(N49:N50)</f>
        <v>0</v>
      </c>
      <c r="O53" s="116" t="str">
        <f>IF(ISERROR(N53/N53),"- -",N53/N53)</f>
        <v>- -</v>
      </c>
    </row>
    <row r="54" spans="1:16" ht="13.5" thickBot="1" x14ac:dyDescent="0.25">
      <c r="A54" s="22"/>
      <c r="B54" s="22"/>
      <c r="C54" s="22"/>
      <c r="D54" s="24"/>
      <c r="E54" s="24"/>
      <c r="F54" s="24"/>
      <c r="G54" s="24"/>
      <c r="H54" s="24"/>
      <c r="I54" s="24"/>
      <c r="J54" s="24"/>
      <c r="K54" s="24"/>
      <c r="L54" s="24"/>
      <c r="M54" s="24"/>
    </row>
    <row r="55" spans="1:16" ht="17.25" customHeight="1" thickBot="1" x14ac:dyDescent="0.25">
      <c r="A55" s="146" t="s">
        <v>33</v>
      </c>
      <c r="B55" s="147" t="s">
        <v>26</v>
      </c>
      <c r="C55" s="148" t="s">
        <v>27</v>
      </c>
      <c r="D55" s="148" t="s">
        <v>28</v>
      </c>
      <c r="E55" s="24"/>
    </row>
    <row r="56" spans="1:16" ht="13.5" customHeight="1" x14ac:dyDescent="0.2">
      <c r="A56" s="81" t="s">
        <v>25</v>
      </c>
      <c r="B56" s="83">
        <f>SUM(D10,D12)</f>
        <v>0</v>
      </c>
      <c r="C56" s="84">
        <f>F53</f>
        <v>0</v>
      </c>
      <c r="D56" s="141">
        <f>B56-C56</f>
        <v>0</v>
      </c>
      <c r="E56" s="24"/>
      <c r="F56" s="232" t="s">
        <v>52</v>
      </c>
      <c r="G56" s="233"/>
      <c r="H56" s="234"/>
      <c r="I56" s="234"/>
      <c r="J56" s="235"/>
    </row>
    <row r="57" spans="1:16" ht="12.75" customHeight="1" x14ac:dyDescent="0.2">
      <c r="A57" s="82" t="s">
        <v>24</v>
      </c>
      <c r="B57" s="85">
        <f>D11</f>
        <v>0</v>
      </c>
      <c r="C57" s="86">
        <f>L53</f>
        <v>0</v>
      </c>
      <c r="D57" s="86">
        <f>B57-C57</f>
        <v>0</v>
      </c>
      <c r="E57" s="29"/>
      <c r="F57" s="236"/>
      <c r="G57" s="237"/>
      <c r="H57" s="238"/>
      <c r="I57" s="238"/>
      <c r="J57" s="239"/>
    </row>
    <row r="58" spans="1:16" ht="12.75" customHeight="1" thickBot="1" x14ac:dyDescent="0.25">
      <c r="A58" s="138" t="s">
        <v>78</v>
      </c>
      <c r="B58" s="139">
        <f>SUM(B56:B57)</f>
        <v>0</v>
      </c>
      <c r="C58" s="140">
        <f>SUM(C56:C57)</f>
        <v>0</v>
      </c>
      <c r="D58" s="140">
        <f>SUM(D56:D57)</f>
        <v>0</v>
      </c>
      <c r="E58" s="28"/>
    </row>
    <row r="59" spans="1:16" x14ac:dyDescent="0.2">
      <c r="B59" s="8"/>
      <c r="C59" s="28"/>
      <c r="D59" s="28"/>
      <c r="E59" s="28"/>
    </row>
    <row r="60" spans="1:16" ht="12.75" customHeight="1" x14ac:dyDescent="0.2">
      <c r="A60" s="201" t="s">
        <v>51</v>
      </c>
      <c r="B60" s="202"/>
      <c r="C60" s="202"/>
      <c r="D60" s="202"/>
      <c r="E60" s="202"/>
    </row>
    <row r="61" spans="1:16" x14ac:dyDescent="0.2">
      <c r="A61" s="202"/>
      <c r="B61" s="202"/>
      <c r="C61" s="202"/>
      <c r="D61" s="202"/>
      <c r="E61" s="202"/>
    </row>
    <row r="62" spans="1:16" x14ac:dyDescent="0.2">
      <c r="A62" s="202"/>
      <c r="B62" s="202"/>
      <c r="C62" s="202"/>
      <c r="D62" s="202"/>
      <c r="E62" s="202"/>
    </row>
    <row r="63" spans="1:16" x14ac:dyDescent="0.2">
      <c r="A63" s="202"/>
      <c r="B63" s="202"/>
      <c r="C63" s="202"/>
      <c r="D63" s="202"/>
      <c r="E63" s="202"/>
    </row>
    <row r="64" spans="1:16" x14ac:dyDescent="0.2">
      <c r="A64" s="202"/>
      <c r="B64" s="202"/>
      <c r="C64" s="202"/>
      <c r="D64" s="202"/>
      <c r="E64" s="202"/>
    </row>
    <row r="65" spans="1:5" x14ac:dyDescent="0.2">
      <c r="A65" s="202"/>
      <c r="B65" s="202"/>
      <c r="C65" s="202"/>
      <c r="D65" s="202"/>
      <c r="E65" s="202"/>
    </row>
    <row r="66" spans="1:5" x14ac:dyDescent="0.2">
      <c r="A66" s="202"/>
      <c r="B66" s="202"/>
      <c r="C66" s="202"/>
      <c r="D66" s="202"/>
      <c r="E66" s="202"/>
    </row>
    <row r="67" spans="1:5" x14ac:dyDescent="0.2">
      <c r="A67" s="202"/>
      <c r="B67" s="202"/>
      <c r="C67" s="202"/>
      <c r="D67" s="202"/>
      <c r="E67" s="202"/>
    </row>
    <row r="68" spans="1:5" x14ac:dyDescent="0.2">
      <c r="A68" s="202"/>
      <c r="B68" s="202"/>
      <c r="C68" s="202"/>
      <c r="D68" s="202"/>
      <c r="E68" s="202"/>
    </row>
    <row r="69" spans="1:5" x14ac:dyDescent="0.2">
      <c r="A69" s="202"/>
      <c r="B69" s="202"/>
      <c r="C69" s="202"/>
      <c r="D69" s="202"/>
      <c r="E69" s="202"/>
    </row>
    <row r="70" spans="1:5" x14ac:dyDescent="0.2">
      <c r="A70" s="202"/>
      <c r="B70" s="202"/>
      <c r="C70" s="202"/>
      <c r="D70" s="202"/>
      <c r="E70" s="202"/>
    </row>
  </sheetData>
  <sheetProtection algorithmName="SHA-512" hashValue="E5fg2jJ5H6Cfy9ostVGk7UcBnaCAnLT6lgWDUJA0O0bLxyZzf56vXI7dt6O+dLX4uYOXZ9LES0BxKcdcT595cg==" saltValue="95kjmVQ87Xm/wBcRpicYhg==" spinCount="100000" sheet="1" formatColumns="0" formatRows="0" selectLockedCells="1"/>
  <mergeCells count="21">
    <mergeCell ref="A60:E70"/>
    <mergeCell ref="A1:O1"/>
    <mergeCell ref="A16:A18"/>
    <mergeCell ref="B16:C17"/>
    <mergeCell ref="H16:I17"/>
    <mergeCell ref="A2:O2"/>
    <mergeCell ref="A3:B3"/>
    <mergeCell ref="A7:B7"/>
    <mergeCell ref="A8:O8"/>
    <mergeCell ref="N15:O17"/>
    <mergeCell ref="F16:G17"/>
    <mergeCell ref="F3:K7"/>
    <mergeCell ref="A4:B4"/>
    <mergeCell ref="A14:O14"/>
    <mergeCell ref="F9:O13"/>
    <mergeCell ref="F56:J57"/>
    <mergeCell ref="D16:E17"/>
    <mergeCell ref="J16:K17"/>
    <mergeCell ref="H15:M15"/>
    <mergeCell ref="B15:G15"/>
    <mergeCell ref="L16:M17"/>
  </mergeCells>
  <phoneticPr fontId="4" type="noConversion"/>
  <printOptions horizontalCentered="1"/>
  <pageMargins left="0" right="0" top="0.44" bottom="0.5" header="0.36" footer="0.19"/>
  <pageSetup scale="64" orientation="landscape" r:id="rId1"/>
  <headerFooter alignWithMargins="0"/>
  <ignoredErrors>
    <ignoredError sqref="I49 C4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G27"/>
  <sheetViews>
    <sheetView topLeftCell="A3" workbookViewId="0">
      <selection activeCell="B14" sqref="B14"/>
    </sheetView>
  </sheetViews>
  <sheetFormatPr defaultColWidth="9.140625" defaultRowHeight="12.75" x14ac:dyDescent="0.2"/>
  <cols>
    <col min="1" max="1" width="3.5703125" style="176" bestFit="1" customWidth="1"/>
    <col min="2" max="2" width="74.85546875" style="158" customWidth="1"/>
    <col min="3" max="3" width="13.140625" style="158" bestFit="1" customWidth="1"/>
    <col min="4" max="4" width="19.28515625" style="158" bestFit="1" customWidth="1"/>
    <col min="5" max="5" width="24.28515625" style="158" customWidth="1"/>
    <col min="6" max="6" width="27" style="158" customWidth="1"/>
    <col min="7" max="7" width="37.5703125" style="158" customWidth="1"/>
    <col min="8" max="8" width="16.7109375" style="158" bestFit="1" customWidth="1"/>
    <col min="9" max="9" width="20.7109375" style="158" bestFit="1" customWidth="1"/>
    <col min="10" max="16384" width="9.140625" style="158"/>
  </cols>
  <sheetData>
    <row r="1" spans="1:7" ht="23.25" x14ac:dyDescent="0.35">
      <c r="A1" s="240" t="s">
        <v>34</v>
      </c>
      <c r="B1" s="240"/>
      <c r="C1" s="240"/>
      <c r="D1" s="240"/>
      <c r="E1" s="240"/>
      <c r="F1" s="240"/>
    </row>
    <row r="2" spans="1:7" x14ac:dyDescent="0.2">
      <c r="A2" s="246"/>
      <c r="B2" s="246"/>
      <c r="C2" s="246"/>
      <c r="D2" s="246"/>
      <c r="E2" s="246"/>
    </row>
    <row r="3" spans="1:7" ht="51" customHeight="1" x14ac:dyDescent="0.2">
      <c r="A3" s="247" t="s">
        <v>42</v>
      </c>
      <c r="B3" s="248"/>
      <c r="C3" s="248"/>
      <c r="D3" s="248"/>
      <c r="E3" s="248"/>
      <c r="F3" s="248"/>
    </row>
    <row r="4" spans="1:7" ht="18.75" customHeight="1" x14ac:dyDescent="0.2">
      <c r="A4" s="159"/>
      <c r="B4" s="159"/>
      <c r="C4" s="159"/>
      <c r="D4" s="159"/>
      <c r="E4" s="159"/>
    </row>
    <row r="5" spans="1:7" s="160" customFormat="1" ht="18.75" x14ac:dyDescent="0.25">
      <c r="A5" s="244" t="s">
        <v>43</v>
      </c>
      <c r="B5" s="244"/>
      <c r="C5" s="244"/>
      <c r="D5" s="244"/>
      <c r="E5" s="244"/>
      <c r="F5" s="244"/>
    </row>
    <row r="6" spans="1:7" s="161" customFormat="1" ht="108.75" customHeight="1" thickBot="1" x14ac:dyDescent="0.25">
      <c r="A6" s="245" t="s">
        <v>79</v>
      </c>
      <c r="B6" s="245"/>
      <c r="C6" s="245"/>
      <c r="D6" s="245"/>
      <c r="E6" s="245"/>
      <c r="F6" s="177">
        <f>IFERROR(SUM(('Expenditures Report'!B19+'Expenditures Report'!H19))/'Expenditures Report'!B13,0)</f>
        <v>0</v>
      </c>
    </row>
    <row r="7" spans="1:7" s="161" customFormat="1" ht="19.5" thickTop="1" x14ac:dyDescent="0.2">
      <c r="A7" s="162"/>
      <c r="B7" s="162"/>
      <c r="C7" s="162"/>
      <c r="D7" s="162"/>
      <c r="E7" s="163"/>
      <c r="F7" s="163"/>
    </row>
    <row r="8" spans="1:7" ht="18.75" x14ac:dyDescent="0.2">
      <c r="A8" s="244" t="s">
        <v>44</v>
      </c>
      <c r="B8" s="244"/>
      <c r="C8" s="244"/>
      <c r="D8" s="244"/>
      <c r="E8" s="244"/>
      <c r="F8" s="244"/>
    </row>
    <row r="9" spans="1:7" s="166" customFormat="1" ht="57.75" customHeight="1" x14ac:dyDescent="0.2">
      <c r="A9" s="241" t="s">
        <v>48</v>
      </c>
      <c r="B9" s="242"/>
      <c r="C9" s="242"/>
      <c r="D9" s="242"/>
      <c r="E9" s="164">
        <f>IF(SUM('Expenditures Report'!B13*0.05)&gt;3000000,3000000,(SUM('Expenditures Report'!B13*0.05)))</f>
        <v>0</v>
      </c>
      <c r="F9" s="165" t="s">
        <v>35</v>
      </c>
    </row>
    <row r="10" spans="1:7" ht="58.5" customHeight="1" thickBot="1" x14ac:dyDescent="0.25">
      <c r="A10" s="243"/>
      <c r="B10" s="243"/>
      <c r="C10" s="243"/>
      <c r="D10" s="243"/>
      <c r="E10" s="167">
        <f>'Expenditures Report'!B51+'Expenditures Report'!H51</f>
        <v>0</v>
      </c>
      <c r="F10" s="168" t="s">
        <v>36</v>
      </c>
    </row>
    <row r="11" spans="1:7" s="161" customFormat="1" ht="19.5" thickTop="1" x14ac:dyDescent="0.2">
      <c r="A11" s="169"/>
      <c r="B11" s="169"/>
      <c r="C11" s="169"/>
      <c r="D11" s="169"/>
      <c r="E11" s="170"/>
      <c r="F11" s="170"/>
    </row>
    <row r="12" spans="1:7" ht="18.75" x14ac:dyDescent="0.2">
      <c r="A12" s="244" t="s">
        <v>45</v>
      </c>
      <c r="B12" s="244"/>
      <c r="C12" s="244"/>
      <c r="D12" s="244"/>
      <c r="E12" s="244"/>
      <c r="F12" s="244"/>
    </row>
    <row r="13" spans="1:7" ht="88.5" customHeight="1" thickBot="1" x14ac:dyDescent="0.25">
      <c r="A13" s="245" t="s">
        <v>50</v>
      </c>
      <c r="B13" s="245"/>
      <c r="C13" s="245"/>
      <c r="D13" s="245"/>
      <c r="E13" s="167">
        <f>'Expenditures Report'!B52+'Expenditures Report'!H52</f>
        <v>0</v>
      </c>
      <c r="F13" s="178">
        <f>IFERROR(SUM('Expenditures Report'!B52+'Expenditures Report'!H52)/'Expenditures Report'!B13,0)</f>
        <v>0</v>
      </c>
      <c r="G13" s="185"/>
    </row>
    <row r="14" spans="1:7" ht="21.75" customHeight="1" thickTop="1" x14ac:dyDescent="0.2">
      <c r="A14" s="171"/>
      <c r="B14" s="172"/>
      <c r="C14" s="173"/>
      <c r="D14" s="173"/>
      <c r="E14" s="173"/>
      <c r="F14" s="173"/>
    </row>
    <row r="15" spans="1:7" ht="15" customHeight="1" x14ac:dyDescent="0.2">
      <c r="A15" s="171"/>
      <c r="B15" s="172"/>
      <c r="C15" s="173"/>
      <c r="D15" s="173"/>
      <c r="E15" s="173"/>
      <c r="F15" s="173"/>
    </row>
    <row r="16" spans="1:7" x14ac:dyDescent="0.2">
      <c r="A16" s="171"/>
      <c r="B16" s="172"/>
      <c r="C16" s="173"/>
      <c r="D16" s="173"/>
      <c r="E16" s="173"/>
      <c r="F16" s="173"/>
    </row>
    <row r="17" spans="1:6" ht="12.75" customHeight="1" x14ac:dyDescent="0.2">
      <c r="A17" s="171"/>
      <c r="B17" s="173"/>
      <c r="C17" s="173"/>
      <c r="D17" s="173"/>
      <c r="E17" s="173"/>
      <c r="F17" s="173"/>
    </row>
    <row r="18" spans="1:6" ht="12" customHeight="1" x14ac:dyDescent="0.2">
      <c r="A18" s="174"/>
      <c r="B18" s="173"/>
      <c r="C18" s="173"/>
      <c r="D18" s="173"/>
      <c r="E18" s="173"/>
      <c r="F18" s="173"/>
    </row>
    <row r="19" spans="1:6" x14ac:dyDescent="0.2">
      <c r="A19" s="175"/>
      <c r="B19" s="166"/>
      <c r="C19" s="166"/>
      <c r="D19" s="166"/>
      <c r="E19" s="166"/>
      <c r="F19" s="166"/>
    </row>
    <row r="20" spans="1:6" x14ac:dyDescent="0.2">
      <c r="A20" s="175"/>
      <c r="B20" s="173"/>
      <c r="C20" s="173"/>
      <c r="D20" s="173"/>
      <c r="E20" s="173"/>
      <c r="F20" s="173"/>
    </row>
    <row r="21" spans="1:6" x14ac:dyDescent="0.2">
      <c r="A21" s="175"/>
      <c r="B21" s="173"/>
      <c r="C21" s="173"/>
      <c r="D21" s="173"/>
      <c r="E21" s="173"/>
      <c r="F21" s="173"/>
    </row>
    <row r="22" spans="1:6" s="166" customFormat="1" x14ac:dyDescent="0.2">
      <c r="A22" s="175"/>
      <c r="B22" s="173"/>
      <c r="C22" s="173"/>
      <c r="D22" s="173"/>
      <c r="E22" s="173"/>
      <c r="F22" s="173"/>
    </row>
    <row r="23" spans="1:6" s="166" customFormat="1" x14ac:dyDescent="0.2">
      <c r="A23" s="175"/>
      <c r="B23" s="173"/>
      <c r="C23" s="173"/>
      <c r="D23" s="173"/>
      <c r="E23" s="173"/>
      <c r="F23" s="173"/>
    </row>
    <row r="24" spans="1:6" s="166" customFormat="1" x14ac:dyDescent="0.2">
      <c r="A24" s="175"/>
      <c r="B24" s="173"/>
      <c r="C24" s="173"/>
      <c r="D24" s="173"/>
      <c r="E24" s="173"/>
      <c r="F24" s="173"/>
    </row>
    <row r="25" spans="1:6" s="166" customFormat="1" x14ac:dyDescent="0.2">
      <c r="A25" s="176"/>
      <c r="B25" s="158"/>
      <c r="C25" s="158"/>
      <c r="D25" s="158"/>
      <c r="E25" s="158"/>
      <c r="F25" s="158"/>
    </row>
    <row r="26" spans="1:6" s="166" customFormat="1" x14ac:dyDescent="0.2">
      <c r="A26" s="176"/>
      <c r="B26" s="158"/>
      <c r="C26" s="158"/>
      <c r="D26" s="158"/>
      <c r="E26" s="158"/>
      <c r="F26" s="158"/>
    </row>
    <row r="27" spans="1:6" s="166" customFormat="1" x14ac:dyDescent="0.2">
      <c r="A27" s="176"/>
      <c r="B27" s="158"/>
      <c r="C27" s="158"/>
      <c r="D27" s="158"/>
      <c r="E27" s="158"/>
      <c r="F27" s="158"/>
    </row>
  </sheetData>
  <sheetProtection algorithmName="SHA-512" hashValue="7OS0XwBra8TCBJbtnNgrdwvOyTySmZXF2SuWMSzLMCX8lykpJCweAFfbyIcHc+aGNM7EYw3N1s7mnTmPKglk2g==" saltValue="KMHDzYDXb2pq2kltGSkPCw==" spinCount="100000" sheet="1" formatCells="0" formatColumns="0" selectLockedCells="1"/>
  <mergeCells count="9">
    <mergeCell ref="A13:D13"/>
    <mergeCell ref="A2:E2"/>
    <mergeCell ref="A5:F5"/>
    <mergeCell ref="A3:F3"/>
    <mergeCell ref="A1:F1"/>
    <mergeCell ref="A9:D10"/>
    <mergeCell ref="A12:F12"/>
    <mergeCell ref="A8:F8"/>
    <mergeCell ref="A6:E6"/>
  </mergeCells>
  <phoneticPr fontId="4" type="noConversion"/>
  <pageMargins left="0.5" right="0.5" top="1" bottom="1" header="0.5" footer="0.5"/>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Expenditures Report</vt:lpstr>
      <vt:lpstr>Legislative Requirements</vt:lpstr>
      <vt:lpstr>'Expenditures Report'!Print_Area</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K. Wieland</dc:creator>
  <cp:lastModifiedBy>TM</cp:lastModifiedBy>
  <cp:lastPrinted>2017-02-27T21:59:38Z</cp:lastPrinted>
  <dcterms:created xsi:type="dcterms:W3CDTF">2007-05-15T13:53:53Z</dcterms:created>
  <dcterms:modified xsi:type="dcterms:W3CDTF">2017-03-06T20:30:38Z</dcterms:modified>
</cp:coreProperties>
</file>