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0" windowWidth="20730" windowHeight="9630" activeTab="3"/>
  </bookViews>
  <sheets>
    <sheet name="Affiliations" sheetId="25" r:id="rId1"/>
    <sheet name="Policies and DEP (Juris.)" sheetId="19" r:id="rId2"/>
    <sheet name="Standalone Terrorism (US)" sheetId="20" r:id="rId3"/>
    <sheet name="Exposure Bases (Juris.)" sheetId="21" r:id="rId4"/>
    <sheet name="Industry (NAICS or SIC" sheetId="26" r:id="rId5"/>
    <sheet name="Geographic (US)" sheetId="23" r:id="rId6"/>
    <sheet name="Reinsurance (US)" sheetId="24" r:id="rId7"/>
    <sheet name="PRA Notice" sheetId="27" r:id="rId8"/>
  </sheets>
  <definedNames>
    <definedName name="_xlnm.Print_Titles" localSheetId="4">'Industry (NAICS or SIC'!$A:$D,'Industry (NAICS or SIC'!$1:$3</definedName>
  </definedNames>
  <calcPr calcId="145621"/>
</workbook>
</file>

<file path=xl/calcChain.xml><?xml version="1.0" encoding="utf-8"?>
<calcChain xmlns="http://schemas.openxmlformats.org/spreadsheetml/2006/main">
  <c r="E31" i="23" l="1"/>
  <c r="E32" i="23" s="1"/>
  <c r="D31" i="23"/>
  <c r="D32" i="23" s="1"/>
  <c r="N36" i="26"/>
  <c r="M36" i="26"/>
  <c r="K36" i="26"/>
  <c r="J36" i="26"/>
  <c r="L36" i="26" s="1"/>
  <c r="I36" i="26"/>
  <c r="G36" i="26"/>
  <c r="F36" i="26"/>
  <c r="H36" i="26" s="1"/>
  <c r="E36" i="26"/>
  <c r="L35" i="26"/>
  <c r="H35" i="26"/>
  <c r="L34" i="26"/>
  <c r="H34" i="26"/>
  <c r="O34" i="26" s="1"/>
  <c r="L33" i="26"/>
  <c r="H33" i="26"/>
  <c r="L32" i="26"/>
  <c r="H32" i="26"/>
  <c r="L31" i="26"/>
  <c r="H31" i="26"/>
  <c r="L30" i="26"/>
  <c r="H30" i="26"/>
  <c r="L29" i="26"/>
  <c r="H29" i="26"/>
  <c r="L28" i="26"/>
  <c r="H28" i="26"/>
  <c r="O28" i="26" s="1"/>
  <c r="L27" i="26"/>
  <c r="H27" i="26"/>
  <c r="O27" i="26" s="1"/>
  <c r="L26" i="26"/>
  <c r="H26" i="26"/>
  <c r="L25" i="26"/>
  <c r="H25" i="26"/>
  <c r="L24" i="26"/>
  <c r="H24" i="26"/>
  <c r="O24" i="26" s="1"/>
  <c r="L23" i="26"/>
  <c r="H23" i="26"/>
  <c r="L22" i="26"/>
  <c r="H22" i="26"/>
  <c r="O22" i="26" s="1"/>
  <c r="L21" i="26"/>
  <c r="H21" i="26"/>
  <c r="L20" i="26"/>
  <c r="H20" i="26"/>
  <c r="O20" i="26" s="1"/>
  <c r="L19" i="26"/>
  <c r="H19" i="26"/>
  <c r="L18" i="26"/>
  <c r="H18" i="26"/>
  <c r="O18" i="26" s="1"/>
  <c r="L17" i="26"/>
  <c r="H17" i="26"/>
  <c r="L16" i="26"/>
  <c r="H16" i="26"/>
  <c r="L15" i="26"/>
  <c r="H15" i="26"/>
  <c r="O15" i="26" s="1"/>
  <c r="L14" i="26"/>
  <c r="H14" i="26"/>
  <c r="L13" i="26"/>
  <c r="H13" i="26"/>
  <c r="O13" i="26" s="1"/>
  <c r="L12" i="26"/>
  <c r="O12" i="26" s="1"/>
  <c r="H12" i="26"/>
  <c r="L11" i="26"/>
  <c r="H11" i="26"/>
  <c r="O11" i="26" s="1"/>
  <c r="L10" i="26"/>
  <c r="H10" i="26"/>
  <c r="L9" i="26"/>
  <c r="H9" i="26"/>
  <c r="O9" i="26" s="1"/>
  <c r="L8" i="26"/>
  <c r="H8" i="26"/>
  <c r="L7" i="26"/>
  <c r="H7" i="26"/>
  <c r="L6" i="26"/>
  <c r="H6" i="26"/>
  <c r="L5" i="26"/>
  <c r="H5" i="26"/>
  <c r="L4" i="26"/>
  <c r="H4" i="26"/>
  <c r="O16" i="26" l="1"/>
  <c r="O32" i="26"/>
  <c r="O4" i="26"/>
  <c r="O6" i="26"/>
  <c r="O8" i="26"/>
  <c r="O17" i="26"/>
  <c r="O21" i="26"/>
  <c r="O31" i="26"/>
  <c r="O35" i="26"/>
  <c r="O25" i="26"/>
  <c r="O10" i="26"/>
  <c r="O19" i="26"/>
  <c r="O26" i="26"/>
  <c r="O29" i="26"/>
  <c r="O5" i="26"/>
  <c r="O7" i="26"/>
  <c r="O14" i="26"/>
  <c r="O23" i="26"/>
  <c r="O30" i="26"/>
  <c r="O33" i="26"/>
  <c r="O36" i="26"/>
  <c r="C29" i="24" l="1"/>
  <c r="D8" i="19" l="1"/>
  <c r="D9" i="19"/>
  <c r="D10" i="19"/>
  <c r="D11" i="19"/>
  <c r="D7" i="19"/>
  <c r="G31" i="23" l="1"/>
  <c r="G32" i="23" s="1"/>
  <c r="F31" i="23"/>
  <c r="F32" i="23" s="1"/>
  <c r="H11" i="21"/>
  <c r="G11" i="21"/>
  <c r="F11" i="21"/>
  <c r="E11" i="21"/>
  <c r="D11" i="21"/>
  <c r="K12" i="19"/>
  <c r="J12" i="19"/>
  <c r="I12" i="19"/>
  <c r="H12" i="19"/>
  <c r="G12" i="19"/>
  <c r="F12" i="19"/>
  <c r="E12" i="19"/>
  <c r="D12" i="19"/>
  <c r="L11" i="19"/>
  <c r="L10" i="19"/>
  <c r="L9" i="19"/>
  <c r="L8" i="19"/>
  <c r="L7" i="19"/>
  <c r="L12" i="19" l="1"/>
</calcChain>
</file>

<file path=xl/sharedStrings.xml><?xml version="1.0" encoding="utf-8"?>
<sst xmlns="http://schemas.openxmlformats.org/spreadsheetml/2006/main" count="415" uniqueCount="289">
  <si>
    <t>TRIP-Eligible Line of Coverage</t>
  </si>
  <si>
    <t>Chicago, IL</t>
  </si>
  <si>
    <t>New York, NY</t>
  </si>
  <si>
    <t>Atlanta. GA</t>
  </si>
  <si>
    <t>Baltimore, MD</t>
  </si>
  <si>
    <t xml:space="preserve">Denver, CO </t>
  </si>
  <si>
    <t>Detroit, MI</t>
  </si>
  <si>
    <t>Houston, TX</t>
  </si>
  <si>
    <t>Las Vegas, NV</t>
  </si>
  <si>
    <t>Minneapolis/St. Paul, MN</t>
  </si>
  <si>
    <t>Philadelphia, PA</t>
  </si>
  <si>
    <t>Phoenix, AZ</t>
  </si>
  <si>
    <t>San Diego, CA</t>
  </si>
  <si>
    <t>Seattle, WA</t>
  </si>
  <si>
    <t>St. Louis, MO</t>
  </si>
  <si>
    <t>Tampa/St. Petersburg, FL</t>
  </si>
  <si>
    <t>Element</t>
  </si>
  <si>
    <t>Amount</t>
  </si>
  <si>
    <t>TOTALS:</t>
  </si>
  <si>
    <t>Description or Explanation (if any)</t>
  </si>
  <si>
    <t>TOTALS</t>
  </si>
  <si>
    <t>Boston. MA</t>
  </si>
  <si>
    <t>Insurer Group Name</t>
  </si>
  <si>
    <t>All zip codes within the four counties of Fulton, DeKalb, Clayton, and Cobb.</t>
  </si>
  <si>
    <t>All zip codes in Baltimore City, all zip codes in Baltimore County excluding 21013, 21020,21023,21030, 21031, 21051, 21053, 21057, 21065, 21071, 21074, 21082, 21087, 21092, 21102, 21105, 21111, 21120, 21131, 21136, 21152, 21155, 21161; include the following zip codes from Anne Arundel County – 21060, 21061, 21062, 21076, 21077, 21090, 21098, 21122, 21123, 21144, 21225, 21226, 21240.</t>
  </si>
  <si>
    <t>Dallas/Ft. Worth, TX</t>
  </si>
  <si>
    <t>All zip codes in the two counties of Dallas and Tarrant (Fort Worth).</t>
  </si>
  <si>
    <t>All zip codes in Harris County.</t>
  </si>
  <si>
    <t>All zip codes in Clark County.</t>
  </si>
  <si>
    <t>Los Angeles, CA</t>
  </si>
  <si>
    <t>All zip codes within the two counties of Los Angeles and Orange.</t>
  </si>
  <si>
    <t>Miami, FL</t>
  </si>
  <si>
    <t>All zip codes in Miami-Dade County.</t>
  </si>
  <si>
    <t>All zip codes in the two counties of Hennepin and Ramsey.</t>
  </si>
  <si>
    <t>All zip codes within the five counties of Kings (Brooklyn), Queens, New York (Manhattan), Bronx, and Richmond (Staten Island).</t>
  </si>
  <si>
    <t>Newark, NJ</t>
  </si>
  <si>
    <t>All zip codes in Maricopa County.</t>
  </si>
  <si>
    <t>All zip codes in San Diego County</t>
  </si>
  <si>
    <t>San Francisco, CA</t>
  </si>
  <si>
    <t>All zip codes in King County.</t>
  </si>
  <si>
    <t>All zip codes in the two counties of Hillsborough and Pinellas.</t>
  </si>
  <si>
    <t>Washington, DC</t>
  </si>
  <si>
    <t>Description</t>
  </si>
  <si>
    <t>Claim under TRIP</t>
  </si>
  <si>
    <t>NAICS Code</t>
  </si>
  <si>
    <t>Agriculture, Forestry, Fishing &amp; Hunting</t>
  </si>
  <si>
    <t>Utilities</t>
  </si>
  <si>
    <t>Construction</t>
  </si>
  <si>
    <t>31-33</t>
  </si>
  <si>
    <t>Manufacturing</t>
  </si>
  <si>
    <t>Wholesale Trade</t>
  </si>
  <si>
    <t>44-45</t>
  </si>
  <si>
    <t>Retail Trade</t>
  </si>
  <si>
    <t>48-49</t>
  </si>
  <si>
    <t>Transportation &amp; Warehousing</t>
  </si>
  <si>
    <t>Information</t>
  </si>
  <si>
    <t>Finance &amp; Insurance</t>
  </si>
  <si>
    <t>Real Estate and Rental and Leasing</t>
  </si>
  <si>
    <t>Professional, Scientific &amp; Technical Service</t>
  </si>
  <si>
    <t>Management of Companies and Enterprises</t>
  </si>
  <si>
    <t>Administrative &amp; Support &amp; Waste Management &amp; Remediation Services</t>
  </si>
  <si>
    <t>Educational Services</t>
  </si>
  <si>
    <t>Health Care &amp; Social Assistance</t>
  </si>
  <si>
    <t>Arts, Entertainment &amp; Recreation</t>
  </si>
  <si>
    <t>Accommodation &amp; Food Services</t>
  </si>
  <si>
    <t>Other Services (except Public Administration)</t>
  </si>
  <si>
    <t>Public Administration</t>
  </si>
  <si>
    <t>SIC Code</t>
  </si>
  <si>
    <t>Agriculture, Forestry &amp; Fishing</t>
  </si>
  <si>
    <t>01-09</t>
  </si>
  <si>
    <t>10-14</t>
  </si>
  <si>
    <t>15-17</t>
  </si>
  <si>
    <t>Mining</t>
  </si>
  <si>
    <t>20-39</t>
  </si>
  <si>
    <t>40-49</t>
  </si>
  <si>
    <t>Transportation, Communications, Electric, Gas &amp; Sanitary Services</t>
  </si>
  <si>
    <t>50-51</t>
  </si>
  <si>
    <t>52-59</t>
  </si>
  <si>
    <t>60-67</t>
  </si>
  <si>
    <t>70-89</t>
  </si>
  <si>
    <t>Services</t>
  </si>
  <si>
    <t>91-99</t>
  </si>
  <si>
    <t>Finance, Insurance &amp; Real Estate</t>
  </si>
  <si>
    <t>All zip codes within the four counties of Cook, DuPage, Lake, and Will.</t>
  </si>
  <si>
    <t>All zip codes in Philadelphia County.</t>
  </si>
  <si>
    <t>B</t>
  </si>
  <si>
    <t>C</t>
  </si>
  <si>
    <t>D</t>
  </si>
  <si>
    <t>E</t>
  </si>
  <si>
    <t>F</t>
  </si>
  <si>
    <t>G</t>
  </si>
  <si>
    <t>H</t>
  </si>
  <si>
    <t>I</t>
  </si>
  <si>
    <t>J</t>
  </si>
  <si>
    <t>K</t>
  </si>
  <si>
    <t>L</t>
  </si>
  <si>
    <t>M</t>
  </si>
  <si>
    <t>Any other reinsurance exclusions specifically applicable to TRIP Certified Acts of Terrorism?</t>
  </si>
  <si>
    <t>Insurance Company Name</t>
  </si>
  <si>
    <t>Reinsurance for NBCR Property Loss Resulting from Certified Acts of Terrorism?</t>
  </si>
  <si>
    <t>Total 2016 TRIP-Eligible DEP (all policies)</t>
  </si>
  <si>
    <t>Total 2016 TRIP-Eligible DEP when Terrorism Risk Coverage Not Purchased</t>
  </si>
  <si>
    <t>Total 2016 TRIP-Eligible DEP when Terrorism Risk Coverage Provided for Disclosed $0 Charge</t>
  </si>
  <si>
    <t>Total 2016 TRIP-Eligible DEP when Terrorism Risk Coverage Premium Charged</t>
  </si>
  <si>
    <t>Total 2016 Disclosed Terrorism Risk Coverage DEP Charged</t>
  </si>
  <si>
    <t>2016 DEP for Standalone Terrorism Policies</t>
  </si>
  <si>
    <t>2016 Number of Standalone Terrorism Policies Issued</t>
  </si>
  <si>
    <t>2016 Number of Standalone Terrorism Policies Covering TRIP Loss Issued</t>
  </si>
  <si>
    <t>Total 2016 Limits Any One Loss of Purchased Reinsurance Covering Natural Catastrophic Loss</t>
  </si>
  <si>
    <t>2016 Attachment Point of Purchased Treaty Reinsurance Covering Natural Catastrophic Loss</t>
  </si>
  <si>
    <t>Total 2016 Aggregate Limits of Purchased Reinsurance Covering Natural Catastrophic Loss</t>
  </si>
  <si>
    <t>2016 Co-Participation Share of Purchased Treaty Reinsurance Covering Natural Catastrophic Loss</t>
  </si>
  <si>
    <t>If Yes, Total 2016 Limits of NBCR Reinsurance for Certified Acts of Terrorism involving Property Loss</t>
  </si>
  <si>
    <t>If Yes, 2016 Attachment Point of NBCR Reinsurance for Certified Acts of Terrorism involving Property Loss</t>
  </si>
  <si>
    <t>If Yes, 2016 Co-Participation Share (if any) of NBCR Reinsurance for Certified Acts of Terrorism involving Property Loss</t>
  </si>
  <si>
    <t>Net Loss to Group or Company within TRIP Deductible</t>
  </si>
  <si>
    <t>Private Reinsurance Recovery within Deductible Layer</t>
  </si>
  <si>
    <t>Private Reinsurance Recovery within Co-Pay Layer</t>
  </si>
  <si>
    <t>Buffalo, NY</t>
  </si>
  <si>
    <t>Cleveland, OH</t>
  </si>
  <si>
    <t>Orlando, FL</t>
  </si>
  <si>
    <t>All zip codes in the two counties of Orange and Seminole.</t>
  </si>
  <si>
    <t>San Jose, CA</t>
  </si>
  <si>
    <t>Total 2016 Property Insurance Exposure Subject to TRIP Property Coverage</t>
  </si>
  <si>
    <t>Total 2016 Property Insurance Exposure Not Subject to TRIP Property Coverage</t>
  </si>
  <si>
    <t>Total 2016 Property Insurance Exposure Subject to Terrorism Risk Coverage</t>
  </si>
  <si>
    <t>Total 2016 Property Insurance Exposure Not Subject to Terrorism Risk Coverage</t>
  </si>
  <si>
    <t>All areas in the US other than those specified in Cells C3-C28</t>
  </si>
  <si>
    <t>Net Loss to Group or Company within Co-Pay Layer</t>
  </si>
  <si>
    <t>5.2, 17, 18</t>
  </si>
  <si>
    <t>Miscellaneous Financial Loss</t>
  </si>
  <si>
    <t>Fire and Other Damage to Property</t>
  </si>
  <si>
    <t>8, 9, 22</t>
  </si>
  <si>
    <t>1, 9, 17, 18</t>
  </si>
  <si>
    <t>1, 2.1, 5.1, 9, 27</t>
  </si>
  <si>
    <t>Total 2016 Payroll Subject to Terrorism Risk Coverage</t>
  </si>
  <si>
    <t>Total 2016 Limits Any One Loss of Purchased Reinsurance Covering TRIP Loss</t>
  </si>
  <si>
    <t>Total 2016 Aggregate Limits of Purchased Reinsurance Covering TRIP Loss</t>
  </si>
  <si>
    <t>2016 Attachment Point of Purchased Treaty Reinsurance Covering TRIP Loss</t>
  </si>
  <si>
    <t>2016 Co-Participation Share of Purchased Treaty Reinsurance Covering TRIP Loss</t>
  </si>
  <si>
    <t>Any reinsurance exclusions for TRIP Certified Foreign Acts of Terrorism?</t>
  </si>
  <si>
    <t>Any reinsurance exclusions for TRIP Certified Domestic Acts of Terrorism?</t>
  </si>
  <si>
    <t>Total 2015 Net Admitted Assets:</t>
  </si>
  <si>
    <t>Total 2015 Policyholder Surplus:</t>
  </si>
  <si>
    <t>Total 2015 TRIP-Eligible DEP (all lines)</t>
  </si>
  <si>
    <t>Total 2016 TRIP-Eligible DEP (all lines)</t>
  </si>
  <si>
    <t>Jurisdiction:</t>
  </si>
  <si>
    <t>Alabama</t>
  </si>
  <si>
    <t>Direct Earned Premium</t>
  </si>
  <si>
    <t>Number of Policies</t>
  </si>
  <si>
    <t>NAIC Line (Commercial Only)</t>
  </si>
  <si>
    <t>Total 2016 Number of Policies by Line (Terrorism Risk Coverage Not Purchased)</t>
  </si>
  <si>
    <t>Total 2016 Number of Policies by Line (Terrorism Risk Coverage Provided for Disclosed $0 Charge)</t>
  </si>
  <si>
    <t>Total 2016 Number of Policies by Line (Terrorism Risk Coverage Premium Charged)</t>
  </si>
  <si>
    <t>Total 2016 Number of Policies by Line</t>
  </si>
  <si>
    <t>Alaska</t>
  </si>
  <si>
    <t>American Samoa</t>
  </si>
  <si>
    <t xml:space="preserve"> </t>
  </si>
  <si>
    <t>Arizona</t>
  </si>
  <si>
    <t>Arkansas</t>
  </si>
  <si>
    <t>California</t>
  </si>
  <si>
    <t>Colorado</t>
  </si>
  <si>
    <t>Connecticut</t>
  </si>
  <si>
    <t>Delaware</t>
  </si>
  <si>
    <t>District of Columbia</t>
  </si>
  <si>
    <t>Florida</t>
  </si>
  <si>
    <t>Georgia</t>
  </si>
  <si>
    <t>Guam</t>
  </si>
  <si>
    <t>Hawaii</t>
  </si>
  <si>
    <t>Idaho</t>
  </si>
  <si>
    <t>Illinois</t>
  </si>
  <si>
    <t>Indiana</t>
  </si>
  <si>
    <t>Kansas</t>
  </si>
  <si>
    <t>Total 2015 TRIP-eligible DEP (all lines)</t>
  </si>
  <si>
    <t>Kentucky</t>
  </si>
  <si>
    <t>Total 2016 Number of Policies Containing TRIP-Eligible Coverage</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</si>
  <si>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</si>
  <si>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</si>
  <si>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</si>
  <si>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</si>
  <si>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</si>
  <si>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</si>
  <si>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</si>
  <si>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</si>
  <si>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</si>
  <si>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</si>
  <si>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</si>
  <si>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</si>
  <si>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</si>
  <si>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</si>
  <si>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</si>
  <si>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</si>
  <si>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</si>
  <si>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</si>
  <si>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</si>
  <si>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</si>
  <si>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Puerto Rico</t>
  </si>
  <si>
    <t>Pennsylvania</t>
  </si>
  <si>
    <t>Rhode Island</t>
  </si>
  <si>
    <t>South Carolina</t>
  </si>
  <si>
    <t>South Dakota</t>
  </si>
  <si>
    <t>Tennessee</t>
  </si>
  <si>
    <t>Texas</t>
  </si>
  <si>
    <t>U.S. Virgin Islands</t>
  </si>
  <si>
    <t>Utah</t>
  </si>
  <si>
    <t>Vermont</t>
  </si>
  <si>
    <t>Virginia</t>
  </si>
  <si>
    <t>Washington</t>
  </si>
  <si>
    <t>West Virginia</t>
  </si>
  <si>
    <t>Wisconsin</t>
  </si>
  <si>
    <t>Wyoming</t>
  </si>
  <si>
    <t>Marine, Aviation, and Transport</t>
  </si>
  <si>
    <t>General Liability</t>
  </si>
  <si>
    <t>Years provided in Cell C14 if not fully available for 2003-2016</t>
  </si>
  <si>
    <t xml:space="preserve">2016 DEP for TRIP Certified Terrorism Loss Coverage </t>
  </si>
  <si>
    <t>2016 DEP for Non-Certified Terrorism Loss Coverage</t>
  </si>
  <si>
    <t>2016 Total Property Insurance Exposure for Standalone Terrorism Policies Covering TRIP Loss</t>
  </si>
  <si>
    <t>2016 Total Liability Policy Limits for Standalone Terrorism Policies Covering TRIP Loss</t>
  </si>
  <si>
    <t>Total 2016 Limits of Liability Subject to Terrorism Risk Coverage</t>
  </si>
  <si>
    <t>Total 2016 Limits of Liability Not Subject to Terrorism Risk Coverage</t>
  </si>
  <si>
    <t>Louisiana</t>
  </si>
  <si>
    <t>Property</t>
  </si>
  <si>
    <t>Liability</t>
  </si>
  <si>
    <t>Code</t>
  </si>
  <si>
    <t>Total 2016 TRIP-Eligible DEP When Terrorism Risk Coverage Not Purchased</t>
  </si>
  <si>
    <t>Total 2016 TRIP-Eligible DEP  When Terrorism Risk Coverage Purchased</t>
  </si>
  <si>
    <t>Total 2016 TRIP-Eligible DEP</t>
  </si>
  <si>
    <t>Region</t>
  </si>
  <si>
    <t>All zip codes from Suffolk county; for Essex County only include zip codes 01901 through 01908, 01910, 01945, 01960, 01961, 01970, 01971; for Norfolk County only include zip codes 02026, 02027, 02030, 02062, 02090, 02169, 02170, 02171, 02184 through 02191, 02269, 02445, 02446, 02447, 02457, 02467, 02481, 02482, 02492, 02494; for Middlesex County only include zip codes 01701 through 01705, 01760, 01770, 01776, 01778, 01801, 01803, 01805 through 01808, 01813, 01815, 01866, 01867, 01880, 01888, 01890, 02138 through 02145, 02148, 02149, 02153, 02155, 02156, 02176, 02180, 02212, 02238, 02239, 02420, 02421, 02451 through 02456, 02458 through 02462, 02464 through 02468, 02471, 02472, 02474 through 02479, 02493, 02495.</t>
  </si>
  <si>
    <t>All zip codes for Buffalo NY (14201 through 14228, 14231, 14233, 14240, 14241, 14260, 14261, 14263, 14264, 14265, 14267, 14269, 14270, 14272, 14273, 14276, 14280); Niagara Falls in Niagara county (14109, 14301, 14302, 14303, 14304, 14305); and include the nearby suburbs in Erie and Niagara counties (14010, 14026, 14031, 14032, 14037, 14043, 14051, 14059, 14068, 14075, 14086, 14120, 14127, 14140, 14150, 14151).</t>
  </si>
  <si>
    <t>All zip codes for the cities of Newark (07101 through 07108, 07112, 07114, 07175, 07182, 07184, 07188, 07189, 07191, 07192, 07193, 07194, 07195, 07198, 07199) and Elizabeth (07201, 07202, 07206, 07207, 07208).</t>
  </si>
  <si>
    <t>All zip codes within the two counties of San Francisco and San Mateo.</t>
  </si>
  <si>
    <t>All zip codes in Santa Clara County.</t>
  </si>
  <si>
    <t>All zip codes within Washington D.C. and all zip codes within the two counties of Arlington, VA and Alexandria City, VA.</t>
  </si>
  <si>
    <t>All other Locations in the U.S.</t>
  </si>
  <si>
    <t>Subtotal</t>
  </si>
  <si>
    <t>All  metro regions specified in Cells C3-C28</t>
  </si>
  <si>
    <t>Total</t>
  </si>
  <si>
    <t>Top 5 Largest Accumulated Exposure Locations
(Metro Regions, 
(Rows C3 to C28)</t>
  </si>
  <si>
    <t xml:space="preserve">ZIP Code of Top 5 Largest Accumulated Exposure Locations by Property Insurance Exposure subject to TRIP Property Coverage </t>
  </si>
  <si>
    <t>Amount of Top 5 Largest Accumulated Exposure Locations by Property Insurance Exposure subject to TRIP Property Coverage</t>
  </si>
  <si>
    <t>ZIP Code Associated with Largest Probable Maximum Loss (PML)</t>
  </si>
  <si>
    <t>Largest PML at a Single Location (Amount)</t>
  </si>
  <si>
    <t>Response</t>
  </si>
  <si>
    <t>Yes</t>
  </si>
  <si>
    <t>No</t>
  </si>
  <si>
    <t>If Yes, Total 2016 Limits of NBCR Reinsurance for Certified Acts of Terrorism involving Liability Loss</t>
  </si>
  <si>
    <t>If Yes, 2016 Attachment Point of NBCR Reinsurance for Certified Acts of Terrorism involving Liability Loss</t>
  </si>
  <si>
    <t>If Yes, 2016 Co-Participation Share (if any) of NBCR Reinsurance for Certified Acts of Terrorism involving Liability Loss</t>
  </si>
  <si>
    <t>Deductible/Retention of Insureds under Policies issued by Group or Company</t>
  </si>
  <si>
    <t>Total Projected Loss under Policies Issued by Group or Company</t>
  </si>
  <si>
    <t>N/A</t>
  </si>
  <si>
    <t>Unavailable</t>
  </si>
  <si>
    <t>Unknown</t>
  </si>
  <si>
    <t>All zip codes within the two counties of Cuyahoga and Lake.</t>
  </si>
  <si>
    <t>All zip codes within the three counties of Adams, Arapahoe, and Denver.</t>
  </si>
  <si>
    <t>All zip codes within the three counties of Macomb, Oakland, and Wayne.</t>
  </si>
  <si>
    <t>All zip codes within the two counties of St. Louis City and St. Louis.</t>
  </si>
  <si>
    <t>If locations are unknown for a policy, enter the requested information here.</t>
  </si>
  <si>
    <t>All metro regions and other locations specified in Cells C3-C30</t>
  </si>
  <si>
    <t>Top 5 Largest Accumulated Exposure Locations
(All Other Non-Metro Areas, 
(Rows C29-C30)</t>
  </si>
  <si>
    <r>
      <rPr>
        <b/>
        <sz val="11"/>
        <color theme="1"/>
        <rFont val="Calibri"/>
        <family val="2"/>
        <scheme val="minor"/>
      </rPr>
      <t>Using  the following defined terrorism event, calculate and report the total projected loss under policies containing terrorism risk insurance subject to TRIP issued by the Group or Company, and then within that figure report the following:</t>
    </r>
    <r>
      <rPr>
        <sz val="11"/>
        <color theme="1"/>
        <rFont val="Calibri"/>
        <family val="2"/>
        <scheme val="minor"/>
      </rPr>
      <t xml:space="preserve">
(1) the deductible or retention obligations of insureds under triggered policies for the insurer group (or single company that is not part of a group);
(2) the projected amount of net loss the insurer group (or single company that is not part of a group) will sustain within its TRIP deductible, net of policyholder obligations or private reinsurance;
(3) any private reinsurance recovery available to the group or company within the TRIP deductible;
(4) the amount of the group or company's claim under TRIP;
(5) the amount of the group or company's continuing net co-pay obligation under TRIP; and 
(6) any private reinsurance recovery available to the group or company within the Co-Pay Layer.  
The scenario is a 2.5-7.5 ton truck bomb detonates at Rockefeller Center (45 Rockefeller Plaza, New York, NY 10111) on June 7, 2016 (a Tuesday) at 11:00 AM.  Further assume that the loss does not involve any NBCR exposures.  Assume that the loss resulting from the explosion is characterized by the estimates below; however, if your group or company typically utilizes different damage assumptions for an explosion of this magnitude, please use those alternative assumptions:
   </t>
    </r>
    <r>
      <rPr>
        <sz val="11"/>
        <color theme="1"/>
        <rFont val="Symbol"/>
        <family val="1"/>
        <charset val="2"/>
      </rPr>
      <t xml:space="preserve">· </t>
    </r>
    <r>
      <rPr>
        <sz val="11"/>
        <color theme="1"/>
        <rFont val="Calibri"/>
        <family val="2"/>
        <scheme val="minor"/>
      </rPr>
      <t xml:space="preserve">Zone 1 (200 meters from site):  Collapse and fire following, 100% property damage and 10% fire loss
   </t>
    </r>
    <r>
      <rPr>
        <sz val="11"/>
        <color theme="1"/>
        <rFont val="Symbol"/>
        <family val="1"/>
        <charset val="2"/>
      </rPr>
      <t>·</t>
    </r>
    <r>
      <rPr>
        <sz val="11"/>
        <color theme="1"/>
        <rFont val="Calibri"/>
        <family val="2"/>
        <scheme val="minor"/>
      </rPr>
      <t xml:space="preserve"> Zone 2 (400 meters from site):  Massive debris damage to surrounding properties (25% property damage, 2.5% fire loss)
   </t>
    </r>
    <r>
      <rPr>
        <sz val="11"/>
        <color theme="1"/>
        <rFont val="Symbol"/>
        <family val="1"/>
        <charset val="2"/>
      </rPr>
      <t>·</t>
    </r>
    <r>
      <rPr>
        <sz val="11"/>
        <color theme="1"/>
        <rFont val="Calibri"/>
        <family val="2"/>
        <scheme val="minor"/>
      </rPr>
      <t xml:space="preserve"> Zone 3 (500 meters from site):  Light debris damage to surrounding properties (10% property damage, 1% fire loss)
   </t>
    </r>
    <r>
      <rPr>
        <sz val="11"/>
        <color theme="1"/>
        <rFont val="Symbol"/>
        <family val="1"/>
        <charset val="2"/>
      </rPr>
      <t>·</t>
    </r>
    <r>
      <rPr>
        <sz val="11"/>
        <color theme="1"/>
        <rFont val="Calibri"/>
        <family val="2"/>
        <scheme val="minor"/>
      </rPr>
      <t xml:space="preserve"> Injuries:  2,000 blue/white-collar worker deaths in total and 4,000 injuries in total</t>
    </r>
  </si>
  <si>
    <t>NAIC Group Code</t>
  </si>
  <si>
    <t>Alien Surplus Lines</t>
  </si>
  <si>
    <t>NAIC Company Code</t>
  </si>
  <si>
    <t>Type of Insurer</t>
  </si>
  <si>
    <t>Federally Approved Insurers</t>
  </si>
  <si>
    <t>Workers' Compensation or Excess Workers' Compensation</t>
  </si>
  <si>
    <t>16, 17.3</t>
  </si>
  <si>
    <t>Workers Compensation or Excess Workers' Compensation</t>
  </si>
  <si>
    <t>N</t>
  </si>
  <si>
    <t>O</t>
  </si>
  <si>
    <t>Workers' Compensation</t>
  </si>
  <si>
    <t>All Categories</t>
  </si>
  <si>
    <t>Mining, Quarrying, and Oil &amp; Gas Extraction</t>
  </si>
  <si>
    <t>Total 2016 Payroll Subject to TRIP Coverage under Primary WC Coverage</t>
  </si>
  <si>
    <t>Total 2016 Payroll Subject to TRIP Coverage under Excess WC Coverage</t>
  </si>
  <si>
    <t>Payroll Exposure</t>
  </si>
  <si>
    <t>Property Exposure</t>
  </si>
  <si>
    <t>ZIP Code of Top 5 Largest Accumulated Exposure Locations by Payroll</t>
  </si>
  <si>
    <t>Amount of Top 5 Largest Accumulated Exposure Locations by Payroll</t>
  </si>
  <si>
    <t>Reinsurance for NBCR WC Exposures Resulting from Certified Acts of Terrorism?</t>
  </si>
  <si>
    <t>If Yes, Total 2016 Limits of NBCR Reinsurance for Certified Acts of Terrorism involving WC Loss</t>
  </si>
  <si>
    <t>If Yes, 2016 Attachment Point of NBCR Reinsurance for Certified Acts of Terrorism involving WC Loss</t>
  </si>
  <si>
    <t>If Yes, 2016 Co-Participation Share (if any) of NBCR Reinsurance For Certified Acts of Terrorism involving WC Loss</t>
  </si>
  <si>
    <r>
      <rPr>
        <b/>
        <sz val="11"/>
        <color theme="1"/>
        <rFont val="Calibri"/>
        <family val="2"/>
        <scheme val="minor"/>
      </rPr>
      <t>Notice under the Paperwork Reduction Act</t>
    </r>
    <r>
      <rPr>
        <sz val="11"/>
        <color theme="1"/>
        <rFont val="Calibri"/>
        <family val="2"/>
        <scheme val="minor"/>
      </rPr>
      <t xml:space="preserve">
We estimate it will take you about 50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www.treas.gov/trip. </t>
    </r>
  </si>
  <si>
    <t>Size of TRIP 2016 Deductible (Cell H5 of Insurer Group Affiliations Chart x 20%)</t>
  </si>
  <si>
    <t>All disclosed terrorism risk premium (DEP) collected in all TRIP-eligible lines, 2003-2016</t>
  </si>
  <si>
    <t>Reinsurance for NBCR Liability Loss Resulting from Certified Acts of Terrorism?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</si>
</sst>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_(&quot;$&quot;* #,##0_);_(&quot;$&quot;* \(#,##0\);_(&quot;$&quot;* &quot;-&quot;??_);_(@_)"/>
    <numFmt numFmtId="165" formatCode="&quot;$&quot;#,##0"/>
    <numFmt numFmtId="166" formatCode="#."/>
  </numFmts>
  <fonts count="12" x14ac:knownFonts="1">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0"/>
      <color rgb="FF003300"/>
      <name val="Verdana"/>
      <family val="2"/>
    </font>
    <font>
      <sz val="11"/>
      <name val="Calibri"/>
      <family val="2"/>
      <scheme val="minor"/>
    </font>
    <font>
      <b/>
      <sz val="14"/>
      <color theme="1"/>
      <name val="Calibri"/>
      <family val="2"/>
      <scheme val="minor"/>
    </font>
    <font>
      <sz val="11"/>
      <color theme="1"/>
      <name val="Symbol"/>
      <family val="1"/>
      <charset val="2"/>
    </font>
    <font>
      <b/>
      <sz val="11"/>
      <color rgb="FF000000"/>
      <name val="Calibri"/>
      <family val="2"/>
    </font>
    <font>
      <sz val="11"/>
      <color theme="1"/>
      <name val="Calibri"/>
      <family val="2"/>
    </font>
  </fonts>
  <fills count="8">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
      <patternFill patternType="solid">
        <fgColor rgb="FFFFFFFF"/>
        <bgColor rgb="FF000000"/>
      </patternFill>
    </fill>
    <fill>
      <patternFill patternType="solid">
        <fgColor rgb="FFD9D9D9"/>
        <bgColor rgb="FF000000"/>
      </patternFill>
    </fill>
  </fills>
  <borders count="3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auto="1"/>
      </left>
      <right/>
      <top style="thin">
        <color auto="1"/>
      </top>
      <bottom/>
      <diagonal/>
    </border>
    <border>
      <left/>
      <right/>
      <top style="thin">
        <color auto="1"/>
      </top>
      <bottom style="thin">
        <color auto="1"/>
      </bottom>
      <diagonal/>
    </border>
    <border>
      <left/>
      <right/>
      <top/>
      <bottom style="thick">
        <color auto="1"/>
      </bottom>
      <diagonal/>
    </border>
    <border>
      <left/>
      <right/>
      <top style="thin">
        <color auto="1"/>
      </top>
      <bottom/>
      <diagonal/>
    </border>
    <border>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right style="thick">
        <color auto="1"/>
      </right>
      <top style="thin">
        <color auto="1"/>
      </top>
      <bottom/>
      <diagonal/>
    </border>
    <border>
      <left style="thick">
        <color auto="1"/>
      </left>
      <right style="thin">
        <color auto="1"/>
      </right>
      <top style="thin">
        <color auto="1"/>
      </top>
      <bottom/>
      <diagonal/>
    </border>
    <border>
      <left style="thin">
        <color indexed="64"/>
      </left>
      <right/>
      <top/>
      <bottom style="thick">
        <color indexed="64"/>
      </bottom>
      <diagonal/>
    </border>
    <border>
      <left style="thin">
        <color indexed="64"/>
      </left>
      <right style="thin">
        <color auto="1"/>
      </right>
      <top/>
      <bottom style="thick">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diagonal/>
    </border>
    <border>
      <left style="thin">
        <color auto="1"/>
      </left>
      <right/>
      <top style="thick">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n">
        <color auto="1"/>
      </top>
      <bottom style="thick">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ck">
        <color auto="1"/>
      </right>
      <top/>
      <bottom style="thin">
        <color auto="1"/>
      </bottom>
      <diagonal/>
    </border>
    <border>
      <left style="thick">
        <color auto="1"/>
      </left>
      <right style="thin">
        <color indexed="64"/>
      </right>
      <top/>
      <bottom style="thin">
        <color indexed="64"/>
      </bottom>
      <diagonal/>
    </border>
    <border>
      <left style="thick">
        <color auto="1"/>
      </left>
      <right style="thin">
        <color auto="1"/>
      </right>
      <top/>
      <bottom style="thick">
        <color auto="1"/>
      </bottom>
      <diagonal/>
    </border>
    <border>
      <left style="thin">
        <color auto="1"/>
      </left>
      <right style="thin">
        <color auto="1"/>
      </right>
      <top style="thick">
        <color auto="1"/>
      </top>
      <bottom/>
      <diagonal/>
    </border>
    <border>
      <left style="thin">
        <color auto="1"/>
      </left>
      <right style="thick">
        <color auto="1"/>
      </right>
      <top/>
      <bottom style="thick">
        <color auto="1"/>
      </bottom>
      <diagonal/>
    </border>
  </borders>
  <cellStyleXfs count="2">
    <xf numFmtId="0" fontId="0" fillId="0" borderId="0"/>
    <xf numFmtId="44" fontId="5" fillId="0" borderId="0" applyFont="0" applyFill="0" applyBorder="0" applyAlignment="0" applyProtection="0"/>
  </cellStyleXfs>
  <cellXfs count="221">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2" xfId="0" applyFont="1" applyBorder="1" applyAlignment="1">
      <alignment horizontal="center"/>
    </xf>
    <xf numFmtId="0" fontId="1" fillId="0" borderId="3" xfId="0" applyFont="1" applyFill="1" applyBorder="1"/>
    <xf numFmtId="0" fontId="1" fillId="0" borderId="5" xfId="0" applyFont="1" applyBorder="1" applyAlignment="1">
      <alignment horizontal="center" wrapText="1"/>
    </xf>
    <xf numFmtId="0" fontId="1" fillId="0" borderId="2" xfId="0" applyFont="1" applyFill="1" applyBorder="1"/>
    <xf numFmtId="0" fontId="1" fillId="0" borderId="9" xfId="0" applyFont="1" applyBorder="1" applyAlignment="1">
      <alignment horizontal="center" wrapText="1"/>
    </xf>
    <xf numFmtId="0" fontId="0" fillId="0" borderId="0" xfId="0" applyProtection="1">
      <protection locked="0"/>
    </xf>
    <xf numFmtId="0" fontId="2" fillId="0" borderId="2" xfId="0" applyFont="1" applyFill="1" applyBorder="1" applyAlignment="1">
      <alignment wrapText="1"/>
    </xf>
    <xf numFmtId="0" fontId="0" fillId="0" borderId="0" xfId="0" applyBorder="1"/>
    <xf numFmtId="0" fontId="1" fillId="0" borderId="0" xfId="0" applyFont="1" applyFill="1" applyBorder="1"/>
    <xf numFmtId="0" fontId="1" fillId="0" borderId="2" xfId="0" applyFont="1" applyFill="1" applyBorder="1" applyAlignment="1">
      <alignment wrapText="1"/>
    </xf>
    <xf numFmtId="0" fontId="0" fillId="3" borderId="1" xfId="0" applyFill="1" applyBorder="1"/>
    <xf numFmtId="0" fontId="0" fillId="2" borderId="0" xfId="0" applyFill="1" applyBorder="1"/>
    <xf numFmtId="0" fontId="1" fillId="0" borderId="1" xfId="0" applyFont="1" applyFill="1" applyBorder="1"/>
    <xf numFmtId="0" fontId="0" fillId="0" borderId="0" xfId="0" applyFill="1"/>
    <xf numFmtId="0" fontId="0" fillId="0" borderId="1" xfId="0" applyBorder="1" applyAlignment="1">
      <alignment horizontal="right"/>
    </xf>
    <xf numFmtId="0" fontId="0" fillId="0" borderId="1" xfId="0" applyBorder="1" applyAlignment="1">
      <alignment wrapText="1"/>
    </xf>
    <xf numFmtId="0" fontId="0" fillId="3" borderId="1" xfId="0" applyFill="1" applyBorder="1" applyAlignment="1">
      <alignment wrapText="1"/>
    </xf>
    <xf numFmtId="49" fontId="0" fillId="0" borderId="1" xfId="0" applyNumberFormat="1" applyBorder="1" applyAlignment="1">
      <alignment horizontal="right"/>
    </xf>
    <xf numFmtId="0" fontId="0" fillId="3" borderId="1" xfId="0" applyFill="1" applyBorder="1" applyAlignment="1">
      <alignment horizontal="center"/>
    </xf>
    <xf numFmtId="0" fontId="3" fillId="0" borderId="0" xfId="0" applyFont="1" applyBorder="1" applyAlignment="1"/>
    <xf numFmtId="0" fontId="4" fillId="0" borderId="0" xfId="0" applyFont="1" applyBorder="1" applyAlignment="1"/>
    <xf numFmtId="0" fontId="1" fillId="0" borderId="0" xfId="0" applyFont="1" applyBorder="1" applyAlignment="1">
      <alignment vertical="top"/>
    </xf>
    <xf numFmtId="0" fontId="0" fillId="2" borderId="0" xfId="0" applyFill="1" applyBorder="1" applyAlignment="1">
      <alignment horizontal="center"/>
    </xf>
    <xf numFmtId="0" fontId="1" fillId="0" borderId="14" xfId="0" applyFont="1" applyBorder="1"/>
    <xf numFmtId="0" fontId="2" fillId="0" borderId="14" xfId="0" applyFont="1" applyBorder="1" applyAlignment="1">
      <alignment wrapText="1"/>
    </xf>
    <xf numFmtId="0" fontId="1" fillId="0" borderId="0" xfId="0" applyFont="1" applyBorder="1"/>
    <xf numFmtId="0" fontId="0" fillId="0" borderId="0" xfId="0" applyBorder="1" applyAlignment="1"/>
    <xf numFmtId="0" fontId="1" fillId="0" borderId="0" xfId="0" applyFont="1" applyBorder="1" applyAlignment="1"/>
    <xf numFmtId="0" fontId="1" fillId="0" borderId="0" xfId="0" applyFont="1" applyFill="1" applyBorder="1" applyAlignment="1"/>
    <xf numFmtId="0" fontId="0" fillId="0" borderId="0" xfId="0" applyFill="1" applyBorder="1"/>
    <xf numFmtId="0" fontId="1" fillId="0" borderId="0" xfId="0" applyFont="1" applyBorder="1" applyAlignment="1">
      <alignment horizontal="center"/>
    </xf>
    <xf numFmtId="0" fontId="2" fillId="0" borderId="0" xfId="0" applyFont="1" applyBorder="1" applyAlignment="1"/>
    <xf numFmtId="0" fontId="0" fillId="0" borderId="0" xfId="0" applyAlignment="1"/>
    <xf numFmtId="0" fontId="1" fillId="0" borderId="1" xfId="0" applyFont="1" applyFill="1"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alignment horizontal="center"/>
    </xf>
    <xf numFmtId="1" fontId="0" fillId="0" borderId="0" xfId="1" applyNumberFormat="1" applyFont="1" applyFill="1" applyBorder="1" applyAlignment="1">
      <alignment horizontal="center" vertical="center"/>
    </xf>
    <xf numFmtId="164" fontId="0" fillId="3" borderId="1" xfId="1" applyNumberFormat="1" applyFont="1" applyFill="1" applyBorder="1" applyAlignment="1">
      <alignment horizontal="center" vertical="center"/>
    </xf>
    <xf numFmtId="1" fontId="0" fillId="3" borderId="1" xfId="1" applyNumberFormat="1" applyFont="1" applyFill="1" applyBorder="1" applyAlignment="1">
      <alignment horizontal="center" vertical="center"/>
    </xf>
    <xf numFmtId="0" fontId="0" fillId="3" borderId="1" xfId="1" applyNumberFormat="1" applyFont="1" applyFill="1" applyBorder="1" applyAlignment="1">
      <alignment horizontal="center" vertical="center"/>
    </xf>
    <xf numFmtId="0" fontId="0" fillId="0" borderId="0" xfId="0" applyFill="1" applyAlignment="1"/>
    <xf numFmtId="0" fontId="1" fillId="0" borderId="1" xfId="0" applyFont="1" applyBorder="1" applyAlignment="1"/>
    <xf numFmtId="0" fontId="1" fillId="0" borderId="1" xfId="0" applyFont="1" applyFill="1" applyBorder="1" applyAlignment="1"/>
    <xf numFmtId="0" fontId="0" fillId="0" borderId="0" xfId="0" applyFill="1" applyBorder="1" applyAlignment="1"/>
    <xf numFmtId="164" fontId="0" fillId="0" borderId="0" xfId="1" applyNumberFormat="1" applyFont="1" applyFill="1" applyBorder="1" applyAlignment="1">
      <alignment horizontal="center" vertical="center"/>
    </xf>
    <xf numFmtId="0" fontId="1" fillId="0" borderId="0" xfId="0" applyFont="1" applyFill="1" applyBorder="1" applyAlignment="1">
      <alignment vertical="top"/>
    </xf>
    <xf numFmtId="0" fontId="1" fillId="0" borderId="0" xfId="0" applyFont="1"/>
    <xf numFmtId="0" fontId="1" fillId="0" borderId="5" xfId="0" applyFont="1" applyBorder="1" applyAlignment="1">
      <alignment horizontal="center"/>
    </xf>
    <xf numFmtId="0" fontId="1" fillId="0" borderId="16" xfId="0" applyFont="1" applyBorder="1" applyAlignment="1">
      <alignment horizontal="center"/>
    </xf>
    <xf numFmtId="0" fontId="1" fillId="0" borderId="9" xfId="0" applyFont="1" applyBorder="1" applyAlignment="1">
      <alignment horizontal="center"/>
    </xf>
    <xf numFmtId="0" fontId="6" fillId="0" borderId="0" xfId="0" applyFont="1" applyAlignment="1">
      <alignment horizontal="left" vertical="center" wrapText="1" indent="1"/>
    </xf>
    <xf numFmtId="0" fontId="1" fillId="0" borderId="12" xfId="0" applyFont="1" applyBorder="1" applyAlignment="1">
      <alignment horizontal="center"/>
    </xf>
    <xf numFmtId="0" fontId="1" fillId="0" borderId="16" xfId="0" applyFont="1" applyBorder="1" applyAlignment="1">
      <alignment horizontal="center" wrapText="1"/>
    </xf>
    <xf numFmtId="0" fontId="0" fillId="0" borderId="1" xfId="0" applyBorder="1" applyAlignment="1">
      <alignment horizontal="left" vertical="center"/>
    </xf>
    <xf numFmtId="0" fontId="0" fillId="0" borderId="5" xfId="0" applyBorder="1" applyAlignment="1">
      <alignment horizontal="center" vertical="center"/>
    </xf>
    <xf numFmtId="164" fontId="0" fillId="3" borderId="1" xfId="1" applyNumberFormat="1" applyFont="1" applyFill="1" applyBorder="1" applyAlignment="1">
      <alignment horizontal="left" vertical="center"/>
    </xf>
    <xf numFmtId="164" fontId="0" fillId="3" borderId="9" xfId="1" applyNumberFormat="1" applyFont="1" applyFill="1" applyBorder="1" applyAlignment="1">
      <alignment horizontal="left" vertical="center"/>
    </xf>
    <xf numFmtId="1" fontId="0" fillId="3" borderId="16" xfId="1" applyNumberFormat="1" applyFont="1" applyFill="1" applyBorder="1" applyAlignment="1">
      <alignment horizontal="center" vertical="center"/>
    </xf>
    <xf numFmtId="1" fontId="0" fillId="0" borderId="1" xfId="1" applyNumberFormat="1" applyFont="1" applyFill="1" applyBorder="1" applyAlignment="1">
      <alignment horizontal="center" vertical="center"/>
    </xf>
    <xf numFmtId="0" fontId="1" fillId="0" borderId="1" xfId="0" applyFont="1" applyBorder="1" applyAlignment="1">
      <alignment horizontal="left" vertical="center"/>
    </xf>
    <xf numFmtId="0" fontId="0" fillId="4" borderId="5" xfId="0" applyFill="1" applyBorder="1" applyAlignment="1">
      <alignment horizontal="left" vertical="center"/>
    </xf>
    <xf numFmtId="164" fontId="0" fillId="0" borderId="16" xfId="1" applyNumberFormat="1" applyFont="1" applyFill="1" applyBorder="1" applyAlignment="1">
      <alignment horizontal="left" vertical="center"/>
    </xf>
    <xf numFmtId="164" fontId="0" fillId="0" borderId="1" xfId="1" applyNumberFormat="1" applyFont="1" applyFill="1" applyBorder="1" applyAlignment="1">
      <alignment horizontal="left" vertical="center"/>
    </xf>
    <xf numFmtId="164" fontId="0" fillId="0" borderId="9" xfId="1" applyNumberFormat="1" applyFont="1" applyFill="1" applyBorder="1" applyAlignment="1">
      <alignment horizontal="left" vertical="center"/>
    </xf>
    <xf numFmtId="1" fontId="0" fillId="0" borderId="16" xfId="1" applyNumberFormat="1" applyFont="1" applyFill="1" applyBorder="1" applyAlignment="1">
      <alignment horizontal="center" vertical="center"/>
    </xf>
    <xf numFmtId="0" fontId="0" fillId="0" borderId="1" xfId="0" applyBorder="1" applyAlignment="1">
      <alignment vertical="center" wrapText="1"/>
    </xf>
    <xf numFmtId="44" fontId="0" fillId="3" borderId="1" xfId="1" applyFont="1" applyFill="1" applyBorder="1" applyAlignment="1">
      <alignment horizontal="right" vertical="center"/>
    </xf>
    <xf numFmtId="0" fontId="0" fillId="3" borderId="1" xfId="1" applyNumberFormat="1" applyFont="1" applyFill="1" applyBorder="1" applyAlignment="1">
      <alignment horizontal="right" vertical="center"/>
    </xf>
    <xf numFmtId="0" fontId="0" fillId="0" borderId="1" xfId="0" applyBorder="1" applyAlignment="1">
      <alignment vertical="center"/>
    </xf>
    <xf numFmtId="0" fontId="0" fillId="0" borderId="0" xfId="0" applyBorder="1" applyProtection="1">
      <protection locked="0"/>
    </xf>
    <xf numFmtId="0" fontId="0" fillId="0" borderId="2" xfId="0" applyFont="1" applyBorder="1" applyAlignment="1">
      <alignment horizontal="left" wrapText="1"/>
    </xf>
    <xf numFmtId="164" fontId="0" fillId="3" borderId="1" xfId="0" applyNumberFormat="1" applyFill="1" applyBorder="1" applyAlignment="1">
      <alignment horizontal="right" vertical="center"/>
    </xf>
    <xf numFmtId="0" fontId="1" fillId="0" borderId="1" xfId="0" applyFont="1" applyBorder="1" applyAlignment="1">
      <alignment vertical="center"/>
    </xf>
    <xf numFmtId="0" fontId="0" fillId="4" borderId="1" xfId="0" applyFill="1" applyBorder="1" applyAlignment="1">
      <alignment horizontal="center" vertical="center"/>
    </xf>
    <xf numFmtId="164" fontId="7" fillId="2" borderId="1" xfId="0" applyNumberFormat="1" applyFont="1" applyFill="1" applyBorder="1" applyAlignment="1">
      <alignment horizontal="right" vertical="center"/>
    </xf>
    <xf numFmtId="0" fontId="1" fillId="0" borderId="6" xfId="0" applyFont="1" applyBorder="1" applyAlignment="1">
      <alignment horizontal="center"/>
    </xf>
    <xf numFmtId="0" fontId="0" fillId="0" borderId="11" xfId="0" applyBorder="1"/>
    <xf numFmtId="0" fontId="1" fillId="0" borderId="11" xfId="0" applyFont="1" applyBorder="1" applyAlignment="1">
      <alignment horizontal="center"/>
    </xf>
    <xf numFmtId="0" fontId="1" fillId="0" borderId="18" xfId="0" applyFont="1" applyBorder="1" applyAlignment="1">
      <alignment horizontal="center"/>
    </xf>
    <xf numFmtId="0" fontId="8" fillId="0" borderId="19" xfId="0" applyFont="1" applyBorder="1" applyAlignment="1">
      <alignment horizontal="center"/>
    </xf>
    <xf numFmtId="0" fontId="1" fillId="0" borderId="20" xfId="0" applyFont="1" applyBorder="1"/>
    <xf numFmtId="0" fontId="0" fillId="0" borderId="20" xfId="0" applyBorder="1"/>
    <xf numFmtId="0" fontId="1" fillId="0" borderId="21" xfId="0" applyFont="1" applyBorder="1" applyAlignment="1">
      <alignment horizontal="center" wrapText="1"/>
    </xf>
    <xf numFmtId="0" fontId="1" fillId="0" borderId="13" xfId="0" applyFont="1" applyBorder="1" applyAlignment="1">
      <alignment horizont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10" xfId="0" applyFont="1" applyBorder="1" applyAlignment="1">
      <alignment horizontal="center" wrapText="1"/>
    </xf>
    <xf numFmtId="0" fontId="1" fillId="0" borderId="6" xfId="0" applyFont="1" applyBorder="1" applyAlignment="1">
      <alignment horizontal="center" wrapText="1"/>
    </xf>
    <xf numFmtId="0" fontId="1" fillId="0" borderId="24" xfId="0" applyFont="1" applyBorder="1" applyAlignment="1">
      <alignment horizontal="center" wrapText="1"/>
    </xf>
    <xf numFmtId="0" fontId="1" fillId="0" borderId="19" xfId="0" applyFont="1" applyBorder="1" applyAlignment="1">
      <alignment horizontal="center" wrapText="1"/>
    </xf>
    <xf numFmtId="0" fontId="1" fillId="0" borderId="7" xfId="0" applyFont="1" applyBorder="1"/>
    <xf numFmtId="0" fontId="0" fillId="0" borderId="25" xfId="0" applyBorder="1" applyAlignment="1">
      <alignment wrapText="1"/>
    </xf>
    <xf numFmtId="164" fontId="0" fillId="3" borderId="26" xfId="0" applyNumberFormat="1" applyFill="1" applyBorder="1"/>
    <xf numFmtId="164" fontId="0" fillId="3" borderId="27" xfId="0" applyNumberFormat="1" applyFill="1" applyBorder="1"/>
    <xf numFmtId="164" fontId="0" fillId="0" borderId="8" xfId="0" applyNumberFormat="1" applyFill="1" applyBorder="1"/>
    <xf numFmtId="164" fontId="0" fillId="0" borderId="26" xfId="0" applyNumberFormat="1" applyFill="1" applyBorder="1"/>
    <xf numFmtId="0" fontId="0" fillId="0" borderId="5" xfId="0" applyBorder="1" applyAlignment="1">
      <alignment wrapText="1"/>
    </xf>
    <xf numFmtId="164" fontId="0" fillId="3" borderId="16" xfId="0" applyNumberFormat="1" applyFill="1" applyBorder="1"/>
    <xf numFmtId="164" fontId="0" fillId="3" borderId="1" xfId="0" applyNumberFormat="1" applyFill="1" applyBorder="1"/>
    <xf numFmtId="164" fontId="0" fillId="0" borderId="9" xfId="0" applyNumberFormat="1" applyFill="1" applyBorder="1"/>
    <xf numFmtId="164" fontId="0" fillId="0" borderId="16" xfId="0" applyNumberFormat="1" applyFill="1" applyBorder="1"/>
    <xf numFmtId="164" fontId="0" fillId="0" borderId="16" xfId="0" applyNumberFormat="1" applyFill="1" applyBorder="1" applyAlignment="1">
      <alignment wrapText="1"/>
    </xf>
    <xf numFmtId="0" fontId="1" fillId="0" borderId="23" xfId="0" applyFont="1" applyBorder="1"/>
    <xf numFmtId="164" fontId="0" fillId="3" borderId="22" xfId="0" applyNumberFormat="1" applyFill="1" applyBorder="1"/>
    <xf numFmtId="164" fontId="0" fillId="3" borderId="23" xfId="0" applyNumberFormat="1" applyFill="1" applyBorder="1"/>
    <xf numFmtId="164" fontId="0" fillId="0" borderId="10" xfId="0" applyNumberFormat="1" applyFill="1" applyBorder="1"/>
    <xf numFmtId="164" fontId="0" fillId="0" borderId="22" xfId="0" applyNumberFormat="1" applyFill="1" applyBorder="1"/>
    <xf numFmtId="49" fontId="0" fillId="0" borderId="5" xfId="0" applyNumberFormat="1" applyBorder="1"/>
    <xf numFmtId="49" fontId="0" fillId="0" borderId="5" xfId="0" applyNumberFormat="1" applyBorder="1" applyAlignment="1">
      <alignment wrapText="1"/>
    </xf>
    <xf numFmtId="49" fontId="0" fillId="0" borderId="23" xfId="0" applyNumberFormat="1" applyBorder="1" applyAlignment="1">
      <alignment horizontal="right"/>
    </xf>
    <xf numFmtId="0" fontId="0" fillId="0" borderId="29" xfId="0" applyBorder="1"/>
    <xf numFmtId="0" fontId="0" fillId="0" borderId="30" xfId="0" applyFill="1" applyBorder="1"/>
    <xf numFmtId="0" fontId="1" fillId="0" borderId="29" xfId="0" applyFont="1" applyBorder="1"/>
    <xf numFmtId="164" fontId="0" fillId="0" borderId="7" xfId="0" applyNumberFormat="1" applyFill="1" applyBorder="1"/>
    <xf numFmtId="164" fontId="0" fillId="0" borderId="31" xfId="0" applyNumberFormat="1" applyFill="1" applyBorder="1"/>
    <xf numFmtId="164" fontId="0" fillId="0" borderId="32" xfId="0" applyNumberFormat="1" applyFill="1" applyBorder="1"/>
    <xf numFmtId="0" fontId="0" fillId="0" borderId="30" xfId="0" applyBorder="1" applyAlignment="1">
      <alignment horizontal="center"/>
    </xf>
    <xf numFmtId="0" fontId="2" fillId="0" borderId="5" xfId="0" applyFont="1" applyBorder="1" applyAlignment="1">
      <alignment wrapText="1"/>
    </xf>
    <xf numFmtId="165" fontId="0" fillId="3" borderId="1" xfId="0" applyNumberFormat="1" applyFill="1" applyBorder="1"/>
    <xf numFmtId="0" fontId="0" fillId="0" borderId="2" xfId="0" applyBorder="1" applyAlignment="1">
      <alignment wrapText="1"/>
    </xf>
    <xf numFmtId="0" fontId="2" fillId="0" borderId="12" xfId="0" applyFont="1" applyBorder="1" applyAlignment="1">
      <alignment wrapText="1"/>
    </xf>
    <xf numFmtId="0" fontId="0" fillId="0" borderId="2" xfId="0" applyFill="1" applyBorder="1" applyAlignment="1">
      <alignment wrapText="1"/>
    </xf>
    <xf numFmtId="0" fontId="2" fillId="0" borderId="12" xfId="0" applyFont="1" applyFill="1" applyBorder="1" applyAlignment="1">
      <alignment wrapText="1"/>
    </xf>
    <xf numFmtId="164" fontId="0" fillId="2" borderId="1" xfId="0" applyNumberFormat="1" applyFill="1" applyBorder="1"/>
    <xf numFmtId="164" fontId="0" fillId="3" borderId="1" xfId="1" applyNumberFormat="1" applyFont="1" applyFill="1" applyBorder="1"/>
    <xf numFmtId="0" fontId="1" fillId="0" borderId="30" xfId="0" applyFont="1" applyBorder="1" applyAlignment="1">
      <alignment horizontal="center"/>
    </xf>
    <xf numFmtId="0" fontId="1" fillId="0" borderId="3" xfId="0" applyFont="1" applyFill="1" applyBorder="1" applyAlignment="1">
      <alignment horizontal="center"/>
    </xf>
    <xf numFmtId="0" fontId="0" fillId="0" borderId="4" xfId="0" applyFont="1" applyFill="1" applyBorder="1" applyAlignment="1">
      <alignment horizontal="left" wrapText="1"/>
    </xf>
    <xf numFmtId="164" fontId="0" fillId="3" borderId="0" xfId="1" applyNumberFormat="1" applyFont="1" applyFill="1"/>
    <xf numFmtId="164" fontId="0" fillId="5" borderId="1" xfId="1" applyNumberFormat="1" applyFont="1" applyFill="1" applyBorder="1"/>
    <xf numFmtId="0" fontId="0" fillId="0" borderId="2" xfId="0" applyFont="1" applyBorder="1" applyAlignment="1">
      <alignment horizontal="left" wrapText="1" indent="5"/>
    </xf>
    <xf numFmtId="0" fontId="0" fillId="0" borderId="1" xfId="0" applyFont="1" applyBorder="1" applyAlignment="1">
      <alignment horizontal="left" wrapText="1"/>
    </xf>
    <xf numFmtId="0" fontId="0" fillId="5" borderId="1" xfId="0" applyFill="1" applyBorder="1"/>
    <xf numFmtId="0" fontId="0" fillId="0" borderId="0" xfId="0" applyFont="1" applyBorder="1" applyAlignment="1">
      <alignment horizontal="left"/>
    </xf>
    <xf numFmtId="0" fontId="0" fillId="0" borderId="1" xfId="0" applyFont="1" applyFill="1" applyBorder="1"/>
    <xf numFmtId="0" fontId="0" fillId="0" borderId="1" xfId="0" applyFont="1" applyBorder="1"/>
    <xf numFmtId="0" fontId="0" fillId="0" borderId="5" xfId="0" applyFill="1" applyBorder="1" applyAlignment="1">
      <alignment horizontal="center" vertical="center"/>
    </xf>
    <xf numFmtId="0" fontId="1" fillId="0" borderId="21" xfId="0" applyFont="1" applyBorder="1"/>
    <xf numFmtId="164" fontId="0" fillId="3" borderId="33" xfId="0" applyNumberFormat="1" applyFill="1" applyBorder="1"/>
    <xf numFmtId="164" fontId="0" fillId="3" borderId="21" xfId="0" applyNumberFormat="1" applyFill="1" applyBorder="1"/>
    <xf numFmtId="164" fontId="0" fillId="0" borderId="27" xfId="0" applyNumberFormat="1" applyFill="1" applyBorder="1"/>
    <xf numFmtId="0" fontId="1" fillId="0" borderId="1" xfId="0" applyFont="1" applyBorder="1" applyAlignment="1">
      <alignment horizontal="center" vertical="top"/>
    </xf>
    <xf numFmtId="0" fontId="0" fillId="0" borderId="1" xfId="0" applyFill="1" applyBorder="1" applyAlignment="1">
      <alignment horizontal="left" vertical="center" wrapText="1"/>
    </xf>
    <xf numFmtId="0" fontId="0" fillId="0" borderId="7" xfId="0" applyBorder="1" applyAlignment="1">
      <alignment horizontal="right"/>
    </xf>
    <xf numFmtId="164" fontId="0" fillId="3" borderId="8" xfId="0" applyNumberFormat="1" applyFill="1" applyBorder="1"/>
    <xf numFmtId="164" fontId="0" fillId="3" borderId="9" xfId="0" applyNumberFormat="1" applyFill="1" applyBorder="1"/>
    <xf numFmtId="0" fontId="0" fillId="0" borderId="21" xfId="0" applyBorder="1" applyAlignment="1">
      <alignment horizontal="right"/>
    </xf>
    <xf numFmtId="0" fontId="0" fillId="0" borderId="20" xfId="0" applyBorder="1" applyAlignment="1">
      <alignment wrapText="1"/>
    </xf>
    <xf numFmtId="164" fontId="0" fillId="0" borderId="35" xfId="0" applyNumberFormat="1" applyFill="1" applyBorder="1"/>
    <xf numFmtId="164" fontId="0" fillId="3" borderId="35" xfId="0" applyNumberFormat="1" applyFill="1" applyBorder="1"/>
    <xf numFmtId="164" fontId="0" fillId="0" borderId="33" xfId="0" applyNumberFormat="1" applyFill="1" applyBorder="1"/>
    <xf numFmtId="49" fontId="0" fillId="0" borderId="7" xfId="0" applyNumberFormat="1" applyBorder="1" applyAlignment="1">
      <alignment horizontal="right"/>
    </xf>
    <xf numFmtId="49" fontId="0" fillId="0" borderId="29" xfId="0" applyNumberFormat="1" applyBorder="1"/>
    <xf numFmtId="164" fontId="0" fillId="3" borderId="32" xfId="0" applyNumberFormat="1" applyFill="1" applyBorder="1"/>
    <xf numFmtId="164" fontId="0" fillId="3" borderId="7" xfId="0" applyNumberFormat="1" applyFill="1" applyBorder="1"/>
    <xf numFmtId="164" fontId="0" fillId="3" borderId="31" xfId="0" applyNumberFormat="1" applyFill="1" applyBorder="1"/>
    <xf numFmtId="0" fontId="1" fillId="0" borderId="6" xfId="0" applyFont="1" applyBorder="1"/>
    <xf numFmtId="49" fontId="0" fillId="0" borderId="6" xfId="0" applyNumberFormat="1" applyBorder="1" applyAlignment="1">
      <alignment horizontal="right"/>
    </xf>
    <xf numFmtId="49" fontId="0" fillId="0" borderId="11" xfId="0" applyNumberFormat="1" applyBorder="1"/>
    <xf numFmtId="164" fontId="0" fillId="3" borderId="19" xfId="0" applyNumberFormat="1" applyFill="1" applyBorder="1"/>
    <xf numFmtId="164" fontId="0" fillId="3" borderId="6" xfId="0" applyNumberFormat="1" applyFill="1" applyBorder="1"/>
    <xf numFmtId="164" fontId="0" fillId="3" borderId="24" xfId="0" applyNumberFormat="1" applyFill="1" applyBorder="1"/>
    <xf numFmtId="49" fontId="0" fillId="0" borderId="28" xfId="0" applyNumberFormat="1" applyBorder="1"/>
    <xf numFmtId="164" fontId="0" fillId="0" borderId="24" xfId="0" applyNumberFormat="1" applyFill="1" applyBorder="1"/>
    <xf numFmtId="164" fontId="0" fillId="3" borderId="10" xfId="0" applyNumberFormat="1" applyFill="1" applyBorder="1"/>
    <xf numFmtId="0" fontId="10" fillId="0" borderId="4" xfId="0" applyFont="1" applyFill="1" applyBorder="1"/>
    <xf numFmtId="0" fontId="11" fillId="0" borderId="30" xfId="0" applyFont="1" applyFill="1" applyBorder="1"/>
    <xf numFmtId="0" fontId="10" fillId="0" borderId="6" xfId="0" applyFont="1" applyFill="1" applyBorder="1" applyAlignment="1">
      <alignment horizontal="center" wrapText="1"/>
    </xf>
    <xf numFmtId="0" fontId="10" fillId="0" borderId="5" xfId="0" applyFont="1" applyFill="1" applyBorder="1" applyAlignment="1">
      <alignment horizontal="center" wrapText="1"/>
    </xf>
    <xf numFmtId="0" fontId="10" fillId="0" borderId="16" xfId="0" applyFont="1" applyFill="1" applyBorder="1" applyAlignment="1">
      <alignment horizontal="center" wrapText="1"/>
    </xf>
    <xf numFmtId="0" fontId="10" fillId="0" borderId="1" xfId="0" applyFont="1" applyFill="1" applyBorder="1" applyAlignment="1">
      <alignment horizontal="center" wrapText="1"/>
    </xf>
    <xf numFmtId="0" fontId="10" fillId="0" borderId="1" xfId="0" applyFont="1" applyFill="1" applyBorder="1" applyAlignment="1"/>
    <xf numFmtId="166" fontId="11" fillId="0" borderId="1" xfId="0" applyNumberFormat="1" applyFont="1" applyFill="1" applyBorder="1" applyAlignment="1">
      <alignment horizontal="right" indent="1"/>
    </xf>
    <xf numFmtId="1" fontId="11" fillId="7" borderId="1" xfId="0" applyNumberFormat="1" applyFont="1" applyFill="1" applyBorder="1"/>
    <xf numFmtId="164" fontId="11" fillId="7" borderId="5" xfId="1" applyNumberFormat="1" applyFont="1" applyFill="1" applyBorder="1"/>
    <xf numFmtId="1" fontId="11" fillId="7" borderId="16" xfId="0" applyNumberFormat="1" applyFont="1" applyFill="1" applyBorder="1"/>
    <xf numFmtId="164" fontId="11" fillId="7" borderId="1" xfId="1" applyNumberFormat="1" applyFont="1" applyFill="1" applyBorder="1"/>
    <xf numFmtId="0" fontId="10" fillId="0" borderId="0" xfId="0" applyFont="1" applyFill="1" applyBorder="1" applyAlignment="1"/>
    <xf numFmtId="166" fontId="11" fillId="0" borderId="0" xfId="0" applyNumberFormat="1" applyFont="1" applyFill="1" applyBorder="1" applyAlignment="1">
      <alignment horizontal="right" indent="1"/>
    </xf>
    <xf numFmtId="1" fontId="11" fillId="0" borderId="0" xfId="0" applyNumberFormat="1" applyFont="1" applyFill="1" applyBorder="1"/>
    <xf numFmtId="164" fontId="11" fillId="0" borderId="0" xfId="1" applyNumberFormat="1" applyFont="1" applyFill="1" applyBorder="1"/>
    <xf numFmtId="0" fontId="11" fillId="0" borderId="0" xfId="0" applyFont="1" applyFill="1" applyBorder="1"/>
    <xf numFmtId="0" fontId="10" fillId="0" borderId="1" xfId="0" applyFont="1" applyFill="1" applyBorder="1"/>
    <xf numFmtId="2" fontId="11" fillId="7" borderId="1" xfId="1" applyNumberFormat="1" applyFont="1" applyFill="1" applyBorder="1"/>
    <xf numFmtId="0" fontId="1" fillId="3" borderId="1" xfId="0" applyFont="1" applyFill="1" applyBorder="1" applyAlignment="1">
      <alignment horizontal="center" wrapText="1"/>
    </xf>
    <xf numFmtId="164" fontId="1" fillId="3" borderId="1" xfId="1" applyNumberFormat="1" applyFont="1" applyFill="1" applyBorder="1" applyAlignment="1">
      <alignment horizontal="center"/>
    </xf>
    <xf numFmtId="0" fontId="0" fillId="0" borderId="0" xfId="0" applyFont="1" applyFill="1" applyBorder="1" applyAlignment="1">
      <alignment horizontal="left" wrapText="1"/>
    </xf>
    <xf numFmtId="0" fontId="0" fillId="0" borderId="0" xfId="0" applyFill="1" applyBorder="1" applyAlignment="1">
      <alignment wrapText="1"/>
    </xf>
    <xf numFmtId="0" fontId="1" fillId="0" borderId="17" xfId="0" applyFont="1"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0" fillId="0" borderId="2" xfId="0" applyBorder="1" applyAlignment="1">
      <alignment horizontal="center"/>
    </xf>
    <xf numFmtId="0" fontId="8" fillId="0" borderId="17" xfId="0" applyFont="1" applyBorder="1" applyAlignment="1">
      <alignment horizontal="center"/>
    </xf>
    <xf numFmtId="0" fontId="8" fillId="0" borderId="12" xfId="0" applyFont="1" applyBorder="1" applyAlignment="1">
      <alignment horizontal="center"/>
    </xf>
    <xf numFmtId="0" fontId="8" fillId="0" borderId="15" xfId="0" applyFont="1" applyBorder="1" applyAlignment="1">
      <alignment horizontal="center"/>
    </xf>
    <xf numFmtId="0" fontId="8" fillId="0" borderId="34" xfId="0" applyFont="1" applyBorder="1" applyAlignment="1">
      <alignment horizontal="center" vertical="center" textRotation="90"/>
    </xf>
    <xf numFmtId="0" fontId="8" fillId="0" borderId="3" xfId="0" applyFont="1" applyBorder="1" applyAlignment="1">
      <alignment horizontal="center" vertical="center" textRotation="90"/>
    </xf>
    <xf numFmtId="0" fontId="0" fillId="0" borderId="21" xfId="0" applyBorder="1" applyAlignment="1">
      <alignment horizontal="center" vertical="center" textRotation="90"/>
    </xf>
    <xf numFmtId="0" fontId="8" fillId="0" borderId="27" xfId="0" applyFont="1" applyBorder="1" applyAlignment="1">
      <alignment horizontal="center" vertical="center" textRotation="90"/>
    </xf>
    <xf numFmtId="0" fontId="8" fillId="0" borderId="1" xfId="0" applyFont="1" applyBorder="1" applyAlignment="1">
      <alignment horizontal="center" vertical="center" textRotation="90"/>
    </xf>
    <xf numFmtId="0" fontId="8" fillId="0" borderId="6" xfId="0" applyFont="1" applyBorder="1" applyAlignment="1">
      <alignment horizontal="center" vertical="center" textRotation="90"/>
    </xf>
    <xf numFmtId="0" fontId="8" fillId="0" borderId="23" xfId="0" applyFont="1" applyBorder="1" applyAlignment="1">
      <alignment horizontal="center" vertical="center" textRotation="90"/>
    </xf>
    <xf numFmtId="0" fontId="11" fillId="0" borderId="5" xfId="0" applyFont="1" applyFill="1" applyBorder="1" applyAlignment="1">
      <alignment wrapText="1"/>
    </xf>
    <xf numFmtId="0" fontId="11" fillId="0" borderId="2" xfId="0" applyFont="1" applyFill="1" applyBorder="1" applyAlignment="1">
      <alignment wrapText="1"/>
    </xf>
    <xf numFmtId="0" fontId="11" fillId="0" borderId="5" xfId="0" applyFont="1" applyFill="1" applyBorder="1" applyAlignment="1"/>
    <xf numFmtId="0" fontId="11" fillId="0" borderId="2" xfId="0" applyFont="1" applyFill="1" applyBorder="1" applyAlignment="1"/>
    <xf numFmtId="0" fontId="10" fillId="0" borderId="6" xfId="0" applyFont="1" applyFill="1" applyBorder="1" applyAlignment="1">
      <alignment horizontal="center" vertical="top" wrapText="1"/>
    </xf>
    <xf numFmtId="0" fontId="10" fillId="0" borderId="7" xfId="0" applyFont="1" applyFill="1" applyBorder="1" applyAlignment="1">
      <alignment horizontal="center" vertical="top" wrapText="1"/>
    </xf>
    <xf numFmtId="0" fontId="10" fillId="0" borderId="5" xfId="0" applyFont="1" applyFill="1" applyBorder="1" applyAlignment="1">
      <alignment horizontal="center" vertical="center"/>
    </xf>
    <xf numFmtId="0" fontId="10" fillId="0" borderId="15" xfId="0" applyFont="1" applyFill="1" applyBorder="1" applyAlignment="1">
      <alignment horizontal="center" vertical="center"/>
    </xf>
    <xf numFmtId="164" fontId="10" fillId="6" borderId="17" xfId="0" applyNumberFormat="1" applyFont="1" applyFill="1" applyBorder="1" applyAlignment="1">
      <alignment horizontal="center" vertical="center"/>
    </xf>
    <xf numFmtId="164" fontId="10" fillId="6" borderId="2"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view="pageLayout" zoomScaleNormal="100" workbookViewId="0">
      <selection activeCell="H5" sqref="H5"/>
    </sheetView>
  </sheetViews>
  <sheetFormatPr defaultRowHeight="15" x14ac:dyDescent="0.25"/>
  <cols>
    <col min="1" max="1" width="4.28515625" customWidth="1"/>
    <col min="2" max="2" width="19.85546875" bestFit="1" customWidth="1"/>
    <col min="3" max="3" width="35.85546875" customWidth="1"/>
    <col min="4" max="4" width="30.5703125" customWidth="1"/>
    <col min="5" max="6" width="4.85546875" customWidth="1"/>
    <col min="7" max="7" width="32.85546875" customWidth="1"/>
    <col min="8" max="8" width="23.5703125" customWidth="1"/>
    <col min="9" max="9" width="12.85546875" customWidth="1"/>
    <col min="10" max="10" width="12.28515625" hidden="1" customWidth="1"/>
    <col min="11" max="11" width="16.140625" customWidth="1"/>
    <col min="12" max="12" width="19.85546875" customWidth="1"/>
  </cols>
  <sheetData>
    <row r="1" spans="1:12" x14ac:dyDescent="0.25">
      <c r="A1" s="30"/>
      <c r="B1" s="30"/>
      <c r="C1" s="13"/>
      <c r="D1" s="13"/>
      <c r="E1" s="13"/>
      <c r="F1" s="34"/>
      <c r="G1" s="34"/>
      <c r="H1" s="34"/>
      <c r="I1" s="34"/>
      <c r="J1" s="34"/>
      <c r="K1" s="34"/>
      <c r="L1" s="34"/>
    </row>
    <row r="2" spans="1:12" s="41" customFormat="1" x14ac:dyDescent="0.25">
      <c r="A2" s="35"/>
      <c r="B2" s="1" t="s">
        <v>85</v>
      </c>
      <c r="C2" s="38" t="s">
        <v>86</v>
      </c>
      <c r="D2" s="26"/>
      <c r="E2" s="39"/>
      <c r="F2" s="35"/>
      <c r="G2" s="38" t="s">
        <v>90</v>
      </c>
      <c r="H2" s="38" t="s">
        <v>91</v>
      </c>
      <c r="I2" s="40"/>
      <c r="K2" s="40"/>
      <c r="L2" s="40"/>
    </row>
    <row r="3" spans="1:12" x14ac:dyDescent="0.25">
      <c r="A3" s="2">
        <v>3</v>
      </c>
      <c r="B3" s="1" t="s">
        <v>262</v>
      </c>
      <c r="C3" s="147" t="s">
        <v>22</v>
      </c>
      <c r="D3" s="26"/>
      <c r="E3" s="42"/>
      <c r="F3" s="17">
        <v>3</v>
      </c>
      <c r="G3" s="17" t="s">
        <v>142</v>
      </c>
      <c r="H3" s="43"/>
      <c r="I3" s="34"/>
      <c r="K3" s="34"/>
      <c r="L3" s="34"/>
    </row>
    <row r="4" spans="1:12" x14ac:dyDescent="0.25">
      <c r="A4" s="2">
        <v>4</v>
      </c>
      <c r="B4" s="44"/>
      <c r="C4" s="45"/>
      <c r="D4" s="26"/>
      <c r="E4" s="42"/>
      <c r="F4" s="17">
        <v>4</v>
      </c>
      <c r="G4" s="17" t="s">
        <v>143</v>
      </c>
      <c r="H4" s="43"/>
      <c r="I4" s="34"/>
      <c r="J4" s="34" t="s">
        <v>263</v>
      </c>
      <c r="K4" s="34"/>
      <c r="L4" s="34"/>
    </row>
    <row r="5" spans="1:12" x14ac:dyDescent="0.25">
      <c r="A5" s="26"/>
      <c r="B5" s="37"/>
      <c r="C5" s="37"/>
      <c r="D5" s="37"/>
      <c r="E5" s="13"/>
      <c r="F5" s="17">
        <v>5</v>
      </c>
      <c r="G5" s="17" t="s">
        <v>144</v>
      </c>
      <c r="H5" s="43"/>
      <c r="I5" s="34"/>
      <c r="J5" s="34" t="s">
        <v>266</v>
      </c>
      <c r="K5" s="34"/>
      <c r="L5" s="34"/>
    </row>
    <row r="6" spans="1:12" x14ac:dyDescent="0.25">
      <c r="A6" s="37"/>
      <c r="B6" s="37"/>
      <c r="C6" s="37"/>
      <c r="D6" s="37"/>
      <c r="E6" s="46"/>
      <c r="F6" s="47">
        <v>6</v>
      </c>
      <c r="G6" s="48" t="s">
        <v>145</v>
      </c>
      <c r="H6" s="43"/>
      <c r="I6" s="37"/>
      <c r="K6" s="37"/>
      <c r="L6" s="37"/>
    </row>
    <row r="7" spans="1:12" x14ac:dyDescent="0.25">
      <c r="A7" s="37"/>
      <c r="B7" s="1" t="s">
        <v>85</v>
      </c>
      <c r="C7" s="38" t="s">
        <v>86</v>
      </c>
      <c r="D7" s="38" t="s">
        <v>87</v>
      </c>
      <c r="E7" s="46"/>
      <c r="F7" s="32"/>
      <c r="G7" s="33"/>
      <c r="H7" s="50"/>
      <c r="I7" s="37"/>
      <c r="J7" s="49"/>
      <c r="K7" s="37"/>
      <c r="L7" s="37"/>
    </row>
    <row r="8" spans="1:12" x14ac:dyDescent="0.25">
      <c r="A8" s="47">
        <v>8</v>
      </c>
      <c r="B8" s="147" t="s">
        <v>264</v>
      </c>
      <c r="C8" s="147" t="s">
        <v>98</v>
      </c>
      <c r="D8" s="1" t="s">
        <v>265</v>
      </c>
      <c r="E8" s="51"/>
      <c r="F8" s="26"/>
      <c r="G8" s="26"/>
      <c r="H8" s="26"/>
      <c r="I8" s="26"/>
      <c r="J8" s="49"/>
      <c r="K8" s="31"/>
      <c r="L8" s="37"/>
    </row>
    <row r="9" spans="1:12" x14ac:dyDescent="0.25">
      <c r="A9" s="47">
        <v>9</v>
      </c>
      <c r="B9" s="44"/>
      <c r="C9" s="45"/>
      <c r="D9" s="44"/>
      <c r="E9" s="42"/>
      <c r="F9" s="26"/>
      <c r="G9" s="26"/>
      <c r="H9" s="26"/>
      <c r="I9" s="26"/>
      <c r="J9" s="31"/>
      <c r="K9" s="31"/>
      <c r="L9" s="37"/>
    </row>
    <row r="10" spans="1:12" x14ac:dyDescent="0.25">
      <c r="A10" s="47">
        <v>10</v>
      </c>
      <c r="B10" s="44"/>
      <c r="C10" s="45"/>
      <c r="D10" s="44"/>
      <c r="E10" s="42"/>
      <c r="F10" s="26"/>
      <c r="G10" s="26"/>
      <c r="H10" s="26"/>
      <c r="I10" s="26"/>
      <c r="J10" s="31"/>
      <c r="K10" s="31"/>
      <c r="L10" s="37"/>
    </row>
    <row r="11" spans="1:12" x14ac:dyDescent="0.25">
      <c r="A11" s="47">
        <v>11</v>
      </c>
      <c r="B11" s="44"/>
      <c r="C11" s="45"/>
      <c r="D11" s="44"/>
      <c r="E11" s="42"/>
      <c r="F11" s="31"/>
      <c r="G11" s="31"/>
      <c r="H11" s="31"/>
      <c r="I11" s="31"/>
      <c r="J11" s="31"/>
      <c r="K11" s="31"/>
      <c r="L11" s="37"/>
    </row>
    <row r="12" spans="1:12" x14ac:dyDescent="0.25">
      <c r="A12" s="47">
        <v>12</v>
      </c>
      <c r="B12" s="44"/>
      <c r="C12" s="45"/>
      <c r="D12" s="44"/>
      <c r="E12" s="42"/>
      <c r="F12" s="31"/>
      <c r="G12" s="31"/>
      <c r="H12" s="31"/>
      <c r="I12" s="31"/>
      <c r="J12" s="31"/>
      <c r="K12" s="31"/>
      <c r="L12" s="37"/>
    </row>
    <row r="13" spans="1:12" x14ac:dyDescent="0.25">
      <c r="A13" s="47">
        <v>13</v>
      </c>
      <c r="B13" s="44"/>
      <c r="C13" s="45"/>
      <c r="D13" s="44"/>
      <c r="E13" s="42"/>
      <c r="F13" s="35"/>
      <c r="G13" s="35"/>
      <c r="H13" s="35"/>
      <c r="I13" s="35"/>
      <c r="J13" s="31"/>
      <c r="K13" s="31"/>
      <c r="L13" s="37"/>
    </row>
    <row r="14" spans="1:12" x14ac:dyDescent="0.25">
      <c r="A14" s="47">
        <v>14</v>
      </c>
      <c r="B14" s="44"/>
      <c r="C14" s="45"/>
      <c r="D14" s="44"/>
      <c r="E14" s="42"/>
      <c r="F14" s="31"/>
      <c r="G14" s="31"/>
      <c r="H14" s="31"/>
      <c r="I14" s="31"/>
      <c r="J14" s="31"/>
      <c r="K14" s="31"/>
      <c r="L14" s="37"/>
    </row>
    <row r="15" spans="1:12" x14ac:dyDescent="0.25">
      <c r="A15" s="47">
        <v>15</v>
      </c>
      <c r="B15" s="44"/>
      <c r="C15" s="45"/>
      <c r="D15" s="44"/>
      <c r="E15" s="42"/>
      <c r="F15" s="31"/>
      <c r="G15" s="31"/>
      <c r="H15" s="31"/>
      <c r="I15" s="31"/>
      <c r="J15" s="31"/>
      <c r="K15" s="31"/>
      <c r="L15" s="37"/>
    </row>
    <row r="16" spans="1:12" x14ac:dyDescent="0.25">
      <c r="A16" s="47">
        <v>16</v>
      </c>
      <c r="B16" s="44"/>
      <c r="C16" s="45"/>
      <c r="D16" s="44"/>
      <c r="E16" s="42"/>
      <c r="F16" s="31"/>
      <c r="G16" s="31"/>
      <c r="H16" s="31"/>
      <c r="I16" s="31"/>
      <c r="J16" s="31"/>
      <c r="K16" s="31"/>
      <c r="L16" s="37"/>
    </row>
    <row r="17" spans="1:12" x14ac:dyDescent="0.25">
      <c r="A17" s="47">
        <v>17</v>
      </c>
      <c r="B17" s="44"/>
      <c r="C17" s="45"/>
      <c r="D17" s="44"/>
      <c r="E17" s="42"/>
      <c r="F17" s="31"/>
      <c r="G17" s="31"/>
      <c r="H17" s="31"/>
      <c r="I17" s="31"/>
      <c r="J17" s="31"/>
      <c r="K17" s="31"/>
      <c r="L17" s="37"/>
    </row>
    <row r="18" spans="1:12" x14ac:dyDescent="0.25">
      <c r="A18" s="47">
        <v>18</v>
      </c>
      <c r="B18" s="44"/>
      <c r="C18" s="45"/>
      <c r="D18" s="44"/>
      <c r="E18" s="42"/>
      <c r="F18" s="31"/>
      <c r="G18" s="31"/>
      <c r="H18" s="31"/>
      <c r="I18" s="31"/>
      <c r="J18" s="31"/>
      <c r="K18" s="31"/>
      <c r="L18" s="37"/>
    </row>
    <row r="19" spans="1:12" x14ac:dyDescent="0.25">
      <c r="A19" s="47">
        <v>19</v>
      </c>
      <c r="B19" s="44"/>
      <c r="C19" s="45"/>
      <c r="D19" s="44"/>
      <c r="E19" s="42"/>
      <c r="F19" s="31"/>
      <c r="G19" s="31"/>
      <c r="H19" s="31"/>
      <c r="I19" s="31"/>
      <c r="J19" s="31"/>
      <c r="K19" s="31"/>
      <c r="L19" s="37"/>
    </row>
    <row r="20" spans="1:12" x14ac:dyDescent="0.25">
      <c r="A20" s="47">
        <v>20</v>
      </c>
      <c r="B20" s="44"/>
      <c r="C20" s="45"/>
      <c r="D20" s="44"/>
      <c r="E20" s="42"/>
      <c r="F20" s="31"/>
      <c r="G20" s="31"/>
      <c r="H20" s="31"/>
      <c r="I20" s="31"/>
      <c r="J20" s="31"/>
      <c r="K20" s="31"/>
      <c r="L20" s="37"/>
    </row>
    <row r="21" spans="1:12" x14ac:dyDescent="0.25">
      <c r="A21" s="47">
        <v>21</v>
      </c>
      <c r="B21" s="44"/>
      <c r="C21" s="45"/>
      <c r="D21" s="44"/>
      <c r="E21" s="42"/>
      <c r="F21" s="31"/>
      <c r="G21" s="31"/>
      <c r="H21" s="31"/>
      <c r="I21" s="31"/>
      <c r="J21" s="31"/>
      <c r="K21" s="31"/>
      <c r="L21" s="37"/>
    </row>
    <row r="22" spans="1:12" x14ac:dyDescent="0.25">
      <c r="A22" s="47">
        <v>22</v>
      </c>
      <c r="B22" s="44"/>
      <c r="C22" s="45"/>
      <c r="D22" s="44"/>
      <c r="E22" s="42"/>
      <c r="F22" s="31"/>
      <c r="G22" s="31"/>
      <c r="H22" s="31"/>
      <c r="I22" s="31"/>
      <c r="J22" s="31"/>
      <c r="K22" s="31"/>
      <c r="L22" s="37"/>
    </row>
    <row r="23" spans="1:12" x14ac:dyDescent="0.25">
      <c r="A23" s="47">
        <v>23</v>
      </c>
      <c r="B23" s="44"/>
      <c r="C23" s="45"/>
      <c r="D23" s="44"/>
      <c r="E23" s="42"/>
      <c r="F23" s="31"/>
      <c r="G23" s="31"/>
      <c r="H23" s="31"/>
      <c r="I23" s="31"/>
      <c r="J23" s="31"/>
      <c r="K23" s="31"/>
      <c r="L23" s="37"/>
    </row>
    <row r="24" spans="1:12" x14ac:dyDescent="0.25">
      <c r="A24" s="47">
        <v>24</v>
      </c>
      <c r="B24" s="44"/>
      <c r="C24" s="45"/>
      <c r="D24" s="44"/>
      <c r="E24" s="42"/>
      <c r="F24" s="31"/>
      <c r="G24" s="31"/>
      <c r="H24" s="31"/>
      <c r="I24" s="31"/>
      <c r="J24" s="31"/>
      <c r="K24" s="31"/>
      <c r="L24" s="37"/>
    </row>
    <row r="25" spans="1:12" x14ac:dyDescent="0.25">
      <c r="A25" s="47">
        <v>25</v>
      </c>
      <c r="B25" s="44"/>
      <c r="C25" s="45"/>
      <c r="D25" s="44"/>
      <c r="E25" s="42"/>
      <c r="F25" s="31"/>
      <c r="G25" s="31"/>
      <c r="H25" s="31"/>
      <c r="I25" s="31"/>
      <c r="J25" s="31"/>
      <c r="K25" s="31"/>
      <c r="L25" s="37"/>
    </row>
    <row r="26" spans="1:12" x14ac:dyDescent="0.25">
      <c r="A26" s="47">
        <v>26</v>
      </c>
      <c r="B26" s="44"/>
      <c r="C26" s="45"/>
      <c r="D26" s="44"/>
      <c r="E26" s="42"/>
      <c r="F26" s="31"/>
      <c r="G26" s="31"/>
      <c r="H26" s="31"/>
      <c r="I26" s="31"/>
      <c r="J26" s="31"/>
      <c r="K26" s="31"/>
      <c r="L26" s="37"/>
    </row>
    <row r="27" spans="1:12" x14ac:dyDescent="0.25">
      <c r="A27" s="47">
        <v>27</v>
      </c>
      <c r="B27" s="44"/>
      <c r="C27" s="45"/>
      <c r="D27" s="44"/>
      <c r="E27" s="42"/>
      <c r="F27" s="31"/>
      <c r="G27" s="31"/>
      <c r="H27" s="31"/>
      <c r="I27" s="31"/>
      <c r="J27" s="31"/>
      <c r="K27" s="31"/>
      <c r="L27" s="37"/>
    </row>
    <row r="28" spans="1:12" x14ac:dyDescent="0.25">
      <c r="A28" s="37"/>
      <c r="B28" s="37"/>
      <c r="C28" s="37"/>
      <c r="D28" s="37"/>
      <c r="E28" s="37"/>
      <c r="F28" s="37"/>
      <c r="G28" s="37"/>
      <c r="H28" s="37"/>
      <c r="I28" s="37"/>
      <c r="J28" s="37"/>
      <c r="K28" s="37"/>
      <c r="L28" s="37"/>
    </row>
    <row r="29" spans="1:12" x14ac:dyDescent="0.25">
      <c r="A29" s="37"/>
      <c r="B29" s="37"/>
      <c r="C29" s="37"/>
      <c r="D29" s="37"/>
      <c r="E29" s="37"/>
      <c r="F29" s="37"/>
      <c r="G29" s="37"/>
      <c r="H29" s="37"/>
      <c r="I29" s="37"/>
      <c r="J29" s="37"/>
      <c r="K29" s="37"/>
      <c r="L29" s="37"/>
    </row>
  </sheetData>
  <dataValidations count="1">
    <dataValidation type="list" allowBlank="1" showInputMessage="1" showErrorMessage="1" sqref="D9:D27">
      <formula1>$J$4:$J$5</formula1>
    </dataValidation>
  </dataValidations>
  <pageMargins left="0.7" right="0.7" top="0.92708333333333337" bottom="0.75" header="0.3" footer="0.3"/>
  <pageSetup paperSize="5" orientation="landscape" r:id="rId1"/>
  <headerFooter>
    <oddHeader>&amp;LOMB No. 1505-____ 
Expiration: __/__/20__&amp;C&amp;"-,Bold"&amp;10TERRORISM RISK INSURANCE PROGRAM:  ALIEN SURPLUS LINES INSURERS
INSURER GROUP AFFILIATIONS</oddHeader>
    <oddFooter>&amp;C&amp;A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showGridLines="0" view="pageLayout" zoomScaleNormal="100" workbookViewId="0">
      <selection activeCell="B15" sqref="B15"/>
    </sheetView>
  </sheetViews>
  <sheetFormatPr defaultRowHeight="15" x14ac:dyDescent="0.25"/>
  <cols>
    <col min="1" max="1" width="3.42578125" customWidth="1"/>
    <col min="2" max="2" width="41.140625" customWidth="1"/>
    <col min="3" max="3" width="16.5703125" customWidth="1"/>
    <col min="4" max="4" width="17" customWidth="1"/>
    <col min="5" max="5" width="16.7109375" customWidth="1"/>
    <col min="6" max="6" width="21.28515625" customWidth="1"/>
    <col min="7" max="12" width="20.7109375" customWidth="1"/>
    <col min="15" max="15" width="9.140625" hidden="1" customWidth="1"/>
    <col min="19" max="19" width="9.140625" customWidth="1"/>
  </cols>
  <sheetData>
    <row r="1" spans="1:18" x14ac:dyDescent="0.25">
      <c r="B1" s="52" t="s">
        <v>146</v>
      </c>
    </row>
    <row r="2" spans="1:18" x14ac:dyDescent="0.25">
      <c r="A2" s="2">
        <v>2</v>
      </c>
      <c r="B2" s="23"/>
    </row>
    <row r="4" spans="1:18" x14ac:dyDescent="0.25">
      <c r="A4" s="35"/>
      <c r="B4" s="1" t="s">
        <v>85</v>
      </c>
      <c r="C4" s="53" t="s">
        <v>86</v>
      </c>
      <c r="D4" s="54" t="s">
        <v>87</v>
      </c>
      <c r="E4" s="1" t="s">
        <v>88</v>
      </c>
      <c r="F4" s="1" t="s">
        <v>89</v>
      </c>
      <c r="G4" s="1" t="s">
        <v>90</v>
      </c>
      <c r="H4" s="55" t="s">
        <v>91</v>
      </c>
      <c r="I4" s="54" t="s">
        <v>92</v>
      </c>
      <c r="J4" s="1" t="s">
        <v>93</v>
      </c>
      <c r="K4" s="1" t="s">
        <v>94</v>
      </c>
      <c r="L4" s="1" t="s">
        <v>95</v>
      </c>
    </row>
    <row r="5" spans="1:18" ht="25.5" x14ac:dyDescent="0.25">
      <c r="A5" s="35"/>
      <c r="B5" s="53"/>
      <c r="C5" s="57"/>
      <c r="D5" s="194" t="s">
        <v>148</v>
      </c>
      <c r="E5" s="195"/>
      <c r="F5" s="195"/>
      <c r="G5" s="195"/>
      <c r="H5" s="196"/>
      <c r="I5" s="194" t="s">
        <v>149</v>
      </c>
      <c r="J5" s="195"/>
      <c r="K5" s="195"/>
      <c r="L5" s="197"/>
      <c r="O5" s="56" t="s">
        <v>147</v>
      </c>
    </row>
    <row r="6" spans="1:18" ht="90" x14ac:dyDescent="0.25">
      <c r="A6" s="2">
        <v>6</v>
      </c>
      <c r="B6" s="1" t="s">
        <v>0</v>
      </c>
      <c r="C6" s="7" t="s">
        <v>150</v>
      </c>
      <c r="D6" s="58" t="s">
        <v>100</v>
      </c>
      <c r="E6" s="3" t="s">
        <v>101</v>
      </c>
      <c r="F6" s="3" t="s">
        <v>102</v>
      </c>
      <c r="G6" s="3" t="s">
        <v>103</v>
      </c>
      <c r="H6" s="9" t="s">
        <v>104</v>
      </c>
      <c r="I6" s="58" t="s">
        <v>151</v>
      </c>
      <c r="J6" s="3" t="s">
        <v>152</v>
      </c>
      <c r="K6" s="3" t="s">
        <v>153</v>
      </c>
      <c r="L6" s="3" t="s">
        <v>154</v>
      </c>
      <c r="O6" s="56" t="s">
        <v>155</v>
      </c>
    </row>
    <row r="7" spans="1:18" ht="15" customHeight="1" x14ac:dyDescent="0.25">
      <c r="A7" s="2">
        <v>7</v>
      </c>
      <c r="B7" s="59" t="s">
        <v>211</v>
      </c>
      <c r="C7" s="60" t="s">
        <v>132</v>
      </c>
      <c r="D7" s="67">
        <f>SUM(E7:G7)</f>
        <v>0</v>
      </c>
      <c r="E7" s="61"/>
      <c r="F7" s="61"/>
      <c r="G7" s="61"/>
      <c r="H7" s="62"/>
      <c r="I7" s="63"/>
      <c r="J7" s="44"/>
      <c r="K7" s="44"/>
      <c r="L7" s="64">
        <f>SUM(I7:K7)</f>
        <v>0</v>
      </c>
      <c r="O7" s="56" t="s">
        <v>156</v>
      </c>
    </row>
    <row r="8" spans="1:18" ht="30" customHeight="1" x14ac:dyDescent="0.25">
      <c r="A8" s="2">
        <v>8</v>
      </c>
      <c r="B8" s="148" t="s">
        <v>267</v>
      </c>
      <c r="C8" s="142" t="s">
        <v>268</v>
      </c>
      <c r="D8" s="67">
        <f t="shared" ref="D8:D11" si="0">SUM(E8:G8)</f>
        <v>0</v>
      </c>
      <c r="E8" s="61"/>
      <c r="F8" s="61"/>
      <c r="G8" s="61"/>
      <c r="H8" s="62"/>
      <c r="I8" s="63"/>
      <c r="J8" s="44"/>
      <c r="K8" s="44"/>
      <c r="L8" s="64">
        <f>SUM(I8:K8)</f>
        <v>0</v>
      </c>
      <c r="O8" s="56" t="s">
        <v>158</v>
      </c>
      <c r="R8" t="s">
        <v>157</v>
      </c>
    </row>
    <row r="9" spans="1:18" ht="15" customHeight="1" x14ac:dyDescent="0.25">
      <c r="A9" s="2">
        <v>9</v>
      </c>
      <c r="B9" s="59" t="s">
        <v>130</v>
      </c>
      <c r="C9" s="60" t="s">
        <v>133</v>
      </c>
      <c r="D9" s="67">
        <f t="shared" si="0"/>
        <v>0</v>
      </c>
      <c r="E9" s="61"/>
      <c r="F9" s="61"/>
      <c r="G9" s="61"/>
      <c r="H9" s="62"/>
      <c r="I9" s="63"/>
      <c r="J9" s="44"/>
      <c r="K9" s="44"/>
      <c r="L9" s="64">
        <f t="shared" ref="L9:L11" si="1">SUM(I9:K9)</f>
        <v>0</v>
      </c>
      <c r="O9" s="56" t="s">
        <v>159</v>
      </c>
    </row>
    <row r="10" spans="1:18" ht="15" customHeight="1" x14ac:dyDescent="0.25">
      <c r="A10" s="2">
        <v>10</v>
      </c>
      <c r="B10" s="59" t="s">
        <v>131</v>
      </c>
      <c r="C10" s="60" t="s">
        <v>134</v>
      </c>
      <c r="D10" s="67">
        <f t="shared" si="0"/>
        <v>0</v>
      </c>
      <c r="E10" s="61"/>
      <c r="F10" s="61"/>
      <c r="G10" s="61"/>
      <c r="H10" s="62"/>
      <c r="I10" s="63"/>
      <c r="J10" s="44"/>
      <c r="K10" s="44"/>
      <c r="L10" s="64">
        <f t="shared" si="1"/>
        <v>0</v>
      </c>
      <c r="O10" s="56" t="s">
        <v>160</v>
      </c>
    </row>
    <row r="11" spans="1:18" ht="15" customHeight="1" x14ac:dyDescent="0.25">
      <c r="A11" s="2">
        <v>11</v>
      </c>
      <c r="B11" s="59" t="s">
        <v>212</v>
      </c>
      <c r="C11" s="60" t="s">
        <v>129</v>
      </c>
      <c r="D11" s="67">
        <f t="shared" si="0"/>
        <v>0</v>
      </c>
      <c r="E11" s="61"/>
      <c r="F11" s="61"/>
      <c r="G11" s="61"/>
      <c r="H11" s="62"/>
      <c r="I11" s="63"/>
      <c r="J11" s="44"/>
      <c r="K11" s="44"/>
      <c r="L11" s="64">
        <f t="shared" si="1"/>
        <v>0</v>
      </c>
      <c r="O11" s="56" t="s">
        <v>161</v>
      </c>
    </row>
    <row r="12" spans="1:18" ht="15" customHeight="1" x14ac:dyDescent="0.25">
      <c r="A12" s="2">
        <v>12</v>
      </c>
      <c r="B12" s="65" t="s">
        <v>20</v>
      </c>
      <c r="C12" s="66"/>
      <c r="D12" s="67">
        <f t="shared" ref="D12:L12" si="2">SUM(D7:D11)</f>
        <v>0</v>
      </c>
      <c r="E12" s="68">
        <f t="shared" si="2"/>
        <v>0</v>
      </c>
      <c r="F12" s="68">
        <f t="shared" si="2"/>
        <v>0</v>
      </c>
      <c r="G12" s="68">
        <f t="shared" si="2"/>
        <v>0</v>
      </c>
      <c r="H12" s="69">
        <f t="shared" si="2"/>
        <v>0</v>
      </c>
      <c r="I12" s="70">
        <f t="shared" si="2"/>
        <v>0</v>
      </c>
      <c r="J12" s="64">
        <f t="shared" si="2"/>
        <v>0</v>
      </c>
      <c r="K12" s="64">
        <f t="shared" si="2"/>
        <v>0</v>
      </c>
      <c r="L12" s="64">
        <f t="shared" si="2"/>
        <v>0</v>
      </c>
      <c r="O12" s="56" t="s">
        <v>162</v>
      </c>
    </row>
    <row r="13" spans="1:18" ht="23.25" customHeight="1" x14ac:dyDescent="0.25">
      <c r="A13" s="13"/>
      <c r="B13" s="13"/>
      <c r="C13" s="40"/>
      <c r="D13" s="34"/>
      <c r="E13" s="34"/>
      <c r="F13" s="34"/>
      <c r="G13" s="34"/>
      <c r="H13" s="34"/>
      <c r="O13" s="56" t="s">
        <v>163</v>
      </c>
    </row>
    <row r="14" spans="1:18" ht="30" customHeight="1" x14ac:dyDescent="0.25">
      <c r="A14" s="2">
        <v>14</v>
      </c>
      <c r="B14" s="71" t="s">
        <v>287</v>
      </c>
      <c r="C14" s="72"/>
      <c r="D14" s="26"/>
      <c r="E14" s="26"/>
      <c r="F14" s="26"/>
      <c r="G14" s="26"/>
      <c r="H14" s="26"/>
      <c r="O14" s="56" t="s">
        <v>164</v>
      </c>
    </row>
    <row r="15" spans="1:18" ht="30" customHeight="1" x14ac:dyDescent="0.25">
      <c r="A15" s="6">
        <v>15</v>
      </c>
      <c r="B15" s="71" t="s">
        <v>213</v>
      </c>
      <c r="C15" s="73"/>
      <c r="D15" s="26"/>
      <c r="E15" s="26"/>
      <c r="F15" s="26"/>
      <c r="G15" s="26"/>
      <c r="H15" s="26"/>
      <c r="O15" s="56" t="s">
        <v>165</v>
      </c>
    </row>
    <row r="16" spans="1:18" ht="15" customHeight="1" x14ac:dyDescent="0.25">
      <c r="A16" s="2">
        <v>16</v>
      </c>
      <c r="B16" s="74" t="s">
        <v>173</v>
      </c>
      <c r="C16" s="72"/>
      <c r="D16" s="26"/>
      <c r="E16" s="26"/>
      <c r="F16" s="26"/>
      <c r="G16" s="26"/>
      <c r="H16" s="26"/>
      <c r="O16" s="56" t="s">
        <v>166</v>
      </c>
    </row>
    <row r="17" spans="1:15" ht="30" customHeight="1" x14ac:dyDescent="0.25">
      <c r="A17" s="2">
        <v>17</v>
      </c>
      <c r="B17" s="20" t="s">
        <v>175</v>
      </c>
      <c r="C17" s="44"/>
      <c r="D17" s="26"/>
      <c r="E17" s="26"/>
      <c r="F17" s="26"/>
      <c r="G17" s="24"/>
      <c r="H17" s="25"/>
      <c r="O17" s="56" t="s">
        <v>167</v>
      </c>
    </row>
    <row r="18" spans="1:15" x14ac:dyDescent="0.25">
      <c r="A18" s="12"/>
      <c r="B18" s="26"/>
      <c r="C18" s="26"/>
      <c r="D18" s="26"/>
      <c r="E18" s="26"/>
      <c r="F18" s="26"/>
      <c r="G18" s="24"/>
      <c r="H18" s="25"/>
      <c r="O18" s="56" t="s">
        <v>168</v>
      </c>
    </row>
    <row r="19" spans="1:15" ht="15" customHeight="1" x14ac:dyDescent="0.25">
      <c r="A19" s="12"/>
      <c r="B19" s="26"/>
      <c r="C19" s="26"/>
      <c r="D19" s="26"/>
      <c r="E19" s="26"/>
      <c r="F19" s="26"/>
      <c r="G19" s="24"/>
      <c r="H19" s="25"/>
      <c r="O19" s="56" t="s">
        <v>169</v>
      </c>
    </row>
    <row r="20" spans="1:15" ht="48" hidden="1" customHeight="1" x14ac:dyDescent="0.25">
      <c r="A20" s="75"/>
      <c r="B20" s="26"/>
      <c r="C20" s="26"/>
      <c r="D20" s="26"/>
      <c r="E20" s="26"/>
      <c r="F20" s="26"/>
      <c r="G20" s="75"/>
      <c r="H20" s="10"/>
      <c r="O20" s="56" t="s">
        <v>170</v>
      </c>
    </row>
    <row r="21" spans="1:15" hidden="1" x14ac:dyDescent="0.25">
      <c r="A21" s="12"/>
      <c r="B21" s="12"/>
      <c r="C21" s="12"/>
      <c r="D21" s="12"/>
      <c r="E21" s="12"/>
      <c r="F21" s="12"/>
      <c r="G21" s="12"/>
      <c r="O21" s="56" t="s">
        <v>171</v>
      </c>
    </row>
    <row r="22" spans="1:15" hidden="1" x14ac:dyDescent="0.25">
      <c r="A22" s="12"/>
      <c r="B22" s="12"/>
      <c r="C22" s="12"/>
      <c r="D22" s="12"/>
      <c r="E22" s="12"/>
      <c r="F22" s="12"/>
      <c r="G22" s="12"/>
      <c r="O22" s="56" t="s">
        <v>172</v>
      </c>
    </row>
    <row r="23" spans="1:15" ht="25.5" x14ac:dyDescent="0.25">
      <c r="A23" s="12"/>
      <c r="B23" s="12"/>
      <c r="C23" s="12"/>
      <c r="D23" s="12"/>
      <c r="E23" s="12"/>
      <c r="F23" s="12"/>
      <c r="G23" s="12"/>
      <c r="O23" s="56" t="s">
        <v>174</v>
      </c>
    </row>
    <row r="24" spans="1:15" x14ac:dyDescent="0.25">
      <c r="O24" s="56" t="s">
        <v>176</v>
      </c>
    </row>
    <row r="25" spans="1:15" ht="25.5" x14ac:dyDescent="0.25">
      <c r="O25" s="56" t="s">
        <v>177</v>
      </c>
    </row>
    <row r="26" spans="1:15" ht="38.25" x14ac:dyDescent="0.25">
      <c r="O26" s="56" t="s">
        <v>178</v>
      </c>
    </row>
    <row r="27" spans="1:15" ht="25.5" x14ac:dyDescent="0.25">
      <c r="O27" s="56" t="s">
        <v>179</v>
      </c>
    </row>
    <row r="28" spans="1:15" ht="25.5" x14ac:dyDescent="0.25">
      <c r="O28" s="56" t="s">
        <v>180</v>
      </c>
    </row>
    <row r="29" spans="1:15" ht="25.5" x14ac:dyDescent="0.25">
      <c r="O29" s="56" t="s">
        <v>181</v>
      </c>
    </row>
    <row r="30" spans="1:15" ht="25.5" x14ac:dyDescent="0.25">
      <c r="O30" s="56" t="s">
        <v>182</v>
      </c>
    </row>
    <row r="31" spans="1:15" ht="25.5" x14ac:dyDescent="0.25">
      <c r="O31" s="56" t="s">
        <v>183</v>
      </c>
    </row>
    <row r="32" spans="1:15" ht="25.5" x14ac:dyDescent="0.25">
      <c r="O32" s="56" t="s">
        <v>184</v>
      </c>
    </row>
    <row r="33" spans="15:15" ht="25.5" x14ac:dyDescent="0.25">
      <c r="O33" s="56" t="s">
        <v>185</v>
      </c>
    </row>
    <row r="34" spans="15:15" ht="38.25" x14ac:dyDescent="0.25">
      <c r="O34" s="56" t="s">
        <v>186</v>
      </c>
    </row>
    <row r="35" spans="15:15" ht="25.5" x14ac:dyDescent="0.25">
      <c r="O35" s="56" t="s">
        <v>187</v>
      </c>
    </row>
    <row r="36" spans="15:15" ht="25.5" x14ac:dyDescent="0.25">
      <c r="O36" s="56" t="s">
        <v>188</v>
      </c>
    </row>
    <row r="37" spans="15:15" ht="25.5" x14ac:dyDescent="0.25">
      <c r="O37" s="56" t="s">
        <v>189</v>
      </c>
    </row>
    <row r="38" spans="15:15" ht="38.25" x14ac:dyDescent="0.25">
      <c r="O38" s="56" t="s">
        <v>190</v>
      </c>
    </row>
    <row r="39" spans="15:15" ht="25.5" x14ac:dyDescent="0.25">
      <c r="O39" s="56" t="s">
        <v>191</v>
      </c>
    </row>
    <row r="40" spans="15:15" ht="63.75" x14ac:dyDescent="0.25">
      <c r="O40" s="56" t="s">
        <v>192</v>
      </c>
    </row>
    <row r="41" spans="15:15" x14ac:dyDescent="0.25">
      <c r="O41" s="56" t="s">
        <v>193</v>
      </c>
    </row>
    <row r="42" spans="15:15" ht="25.5" x14ac:dyDescent="0.25">
      <c r="O42" s="56" t="s">
        <v>194</v>
      </c>
    </row>
    <row r="43" spans="15:15" x14ac:dyDescent="0.25">
      <c r="O43" s="56" t="s">
        <v>195</v>
      </c>
    </row>
    <row r="44" spans="15:15" ht="25.5" x14ac:dyDescent="0.25">
      <c r="O44" s="56" t="s">
        <v>196</v>
      </c>
    </row>
    <row r="45" spans="15:15" ht="25.5" x14ac:dyDescent="0.25">
      <c r="O45" s="56" t="s">
        <v>197</v>
      </c>
    </row>
    <row r="46" spans="15:15" ht="25.5" x14ac:dyDescent="0.25">
      <c r="O46" s="56" t="s">
        <v>198</v>
      </c>
    </row>
    <row r="47" spans="15:15" ht="38.25" x14ac:dyDescent="0.25">
      <c r="O47" s="56" t="s">
        <v>199</v>
      </c>
    </row>
    <row r="48" spans="15:15" ht="25.5" x14ac:dyDescent="0.25">
      <c r="O48" s="56" t="s">
        <v>200</v>
      </c>
    </row>
    <row r="49" spans="15:15" ht="25.5" x14ac:dyDescent="0.25">
      <c r="O49" s="56" t="s">
        <v>201</v>
      </c>
    </row>
    <row r="50" spans="15:15" x14ac:dyDescent="0.25">
      <c r="O50" s="56" t="s">
        <v>202</v>
      </c>
    </row>
    <row r="51" spans="15:15" ht="38.25" x14ac:dyDescent="0.25">
      <c r="O51" s="56" t="s">
        <v>203</v>
      </c>
    </row>
    <row r="52" spans="15:15" x14ac:dyDescent="0.25">
      <c r="O52" s="56" t="s">
        <v>204</v>
      </c>
    </row>
    <row r="53" spans="15:15" ht="25.5" x14ac:dyDescent="0.25">
      <c r="O53" s="56" t="s">
        <v>205</v>
      </c>
    </row>
    <row r="54" spans="15:15" x14ac:dyDescent="0.25">
      <c r="O54" s="56" t="s">
        <v>206</v>
      </c>
    </row>
    <row r="55" spans="15:15" ht="25.5" x14ac:dyDescent="0.25">
      <c r="O55" s="56" t="s">
        <v>207</v>
      </c>
    </row>
    <row r="56" spans="15:15" ht="25.5" x14ac:dyDescent="0.25">
      <c r="O56" s="56" t="s">
        <v>208</v>
      </c>
    </row>
    <row r="57" spans="15:15" ht="25.5" x14ac:dyDescent="0.25">
      <c r="O57" s="56" t="s">
        <v>209</v>
      </c>
    </row>
    <row r="58" spans="15:15" ht="25.5" x14ac:dyDescent="0.25">
      <c r="O58" s="56" t="s">
        <v>210</v>
      </c>
    </row>
  </sheetData>
  <mergeCells count="2">
    <mergeCell ref="D5:H5"/>
    <mergeCell ref="I5:L5"/>
  </mergeCells>
  <dataValidations count="1">
    <dataValidation type="list" allowBlank="1" showInputMessage="1" showErrorMessage="1" sqref="B2">
      <formula1>$O$5:$O$58</formula1>
    </dataValidation>
  </dataValidations>
  <pageMargins left="0.7" right="0.7" top="0.89583333333333337" bottom="0.75" header="0.3" footer="0.3"/>
  <pageSetup paperSize="5" orientation="landscape" r:id="rId1"/>
  <headerFooter>
    <oddHeader>&amp;LOMB No. 1505-____  
Expiration:  __/__/20__&amp;C&amp;"-,Bold"TERRORISM RISK INSURANCE PROGRAM: ALIEN SURPLUS LINES
POLICIES AND DIRECT EARNED PREMIUM BY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view="pageLayout" zoomScaleNormal="100" workbookViewId="0">
      <selection activeCell="C5" sqref="C5"/>
    </sheetView>
  </sheetViews>
  <sheetFormatPr defaultRowHeight="15" x14ac:dyDescent="0.25"/>
  <cols>
    <col min="1" max="1" width="4.140625" customWidth="1"/>
    <col min="2" max="2" width="82.140625" customWidth="1"/>
    <col min="3" max="3" width="25.85546875" customWidth="1"/>
  </cols>
  <sheetData>
    <row r="1" spans="1:3" x14ac:dyDescent="0.25">
      <c r="A1" s="35"/>
      <c r="B1" s="1" t="s">
        <v>85</v>
      </c>
      <c r="C1" s="1" t="s">
        <v>86</v>
      </c>
    </row>
    <row r="2" spans="1:3" x14ac:dyDescent="0.25">
      <c r="A2" s="2">
        <v>2</v>
      </c>
      <c r="B2" s="5" t="s">
        <v>16</v>
      </c>
      <c r="C2" s="1" t="s">
        <v>17</v>
      </c>
    </row>
    <row r="3" spans="1:3" x14ac:dyDescent="0.25">
      <c r="A3" s="2">
        <v>3</v>
      </c>
      <c r="B3" s="76" t="s">
        <v>105</v>
      </c>
      <c r="C3" s="15"/>
    </row>
    <row r="4" spans="1:3" x14ac:dyDescent="0.25">
      <c r="A4" s="2">
        <v>4</v>
      </c>
      <c r="B4" s="76" t="s">
        <v>214</v>
      </c>
      <c r="C4" s="15"/>
    </row>
    <row r="5" spans="1:3" x14ac:dyDescent="0.25">
      <c r="A5" s="2">
        <v>5</v>
      </c>
      <c r="B5" s="76" t="s">
        <v>215</v>
      </c>
      <c r="C5" s="15"/>
    </row>
    <row r="6" spans="1:3" x14ac:dyDescent="0.25">
      <c r="A6" s="2">
        <v>6</v>
      </c>
      <c r="B6" s="76" t="s">
        <v>106</v>
      </c>
      <c r="C6" s="15"/>
    </row>
    <row r="7" spans="1:3" x14ac:dyDescent="0.25">
      <c r="A7" s="2">
        <v>7</v>
      </c>
      <c r="B7" s="76" t="s">
        <v>107</v>
      </c>
      <c r="C7" s="15"/>
    </row>
    <row r="8" spans="1:3" ht="16.5" customHeight="1" x14ac:dyDescent="0.25">
      <c r="A8" s="2">
        <v>8</v>
      </c>
      <c r="B8" s="76" t="s">
        <v>216</v>
      </c>
      <c r="C8" s="15"/>
    </row>
    <row r="9" spans="1:3" ht="17.25" customHeight="1" x14ac:dyDescent="0.25">
      <c r="A9" s="2">
        <v>9</v>
      </c>
      <c r="B9" s="76" t="s">
        <v>217</v>
      </c>
      <c r="C9" s="15"/>
    </row>
    <row r="11" spans="1:3" ht="18" customHeight="1" x14ac:dyDescent="0.25">
      <c r="B11" s="26"/>
    </row>
    <row r="12" spans="1:3" ht="12" customHeight="1" x14ac:dyDescent="0.25">
      <c r="B12" s="31"/>
    </row>
    <row r="13" spans="1:3" x14ac:dyDescent="0.25">
      <c r="B13" s="31"/>
    </row>
    <row r="14" spans="1:3" x14ac:dyDescent="0.25">
      <c r="B14" s="31"/>
    </row>
  </sheetData>
  <pageMargins left="0.7" right="0.7" top="0.9375" bottom="0.75" header="0.3" footer="0.3"/>
  <pageSetup paperSize="5" orientation="landscape" r:id="rId1"/>
  <headerFooter>
    <oddHeader>&amp;LOMB No. 1505-____  
Expiration:  __/__/20__&amp;C&amp;"-,Bold"TERRORISM RISK INSURANCE PROGRAM:  ALIEN SURPLUS LINES
STANDALONE TERRORISM (NATIONWIDE)</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showGridLines="0" tabSelected="1" view="pageLayout" zoomScaleNormal="100" workbookViewId="0">
      <selection activeCell="A12" sqref="A12"/>
    </sheetView>
  </sheetViews>
  <sheetFormatPr defaultRowHeight="15" x14ac:dyDescent="0.25"/>
  <cols>
    <col min="1" max="1" width="4.85546875" customWidth="1"/>
    <col min="2" max="2" width="40.85546875" customWidth="1"/>
    <col min="3" max="3" width="13.42578125" customWidth="1"/>
    <col min="4" max="8" width="19.7109375" customWidth="1"/>
    <col min="9" max="9" width="20.7109375" customWidth="1"/>
    <col min="13" max="13" width="0" hidden="1" customWidth="1"/>
  </cols>
  <sheetData>
    <row r="1" spans="1:13" x14ac:dyDescent="0.25">
      <c r="B1" s="52" t="s">
        <v>146</v>
      </c>
    </row>
    <row r="2" spans="1:13" x14ac:dyDescent="0.25">
      <c r="A2" s="2">
        <v>2</v>
      </c>
      <c r="B2" s="23"/>
    </row>
    <row r="4" spans="1:13" ht="16.5" customHeight="1" x14ac:dyDescent="0.25">
      <c r="A4" s="35"/>
      <c r="B4" s="1" t="s">
        <v>85</v>
      </c>
      <c r="C4" s="1" t="s">
        <v>86</v>
      </c>
      <c r="D4" s="1" t="s">
        <v>87</v>
      </c>
      <c r="E4" s="1" t="s">
        <v>88</v>
      </c>
      <c r="F4" s="1" t="s">
        <v>89</v>
      </c>
      <c r="G4" s="1" t="s">
        <v>90</v>
      </c>
      <c r="H4" s="1" t="s">
        <v>91</v>
      </c>
      <c r="M4" s="56" t="s">
        <v>147</v>
      </c>
    </row>
    <row r="5" spans="1:13" ht="79.5" customHeight="1" x14ac:dyDescent="0.25">
      <c r="A5" s="2">
        <v>5</v>
      </c>
      <c r="B5" s="1" t="s">
        <v>0</v>
      </c>
      <c r="C5" s="3" t="s">
        <v>150</v>
      </c>
      <c r="D5" s="3" t="s">
        <v>125</v>
      </c>
      <c r="E5" s="3" t="s">
        <v>126</v>
      </c>
      <c r="F5" s="3" t="s">
        <v>218</v>
      </c>
      <c r="G5" s="3" t="s">
        <v>219</v>
      </c>
      <c r="H5" s="3" t="s">
        <v>135</v>
      </c>
      <c r="M5" s="56" t="s">
        <v>155</v>
      </c>
    </row>
    <row r="6" spans="1:13" ht="15" customHeight="1" x14ac:dyDescent="0.25">
      <c r="A6" s="2">
        <v>6</v>
      </c>
      <c r="B6" s="59" t="s">
        <v>211</v>
      </c>
      <c r="C6" s="60" t="s">
        <v>132</v>
      </c>
      <c r="D6" s="77"/>
      <c r="E6" s="77"/>
      <c r="F6" s="77"/>
      <c r="G6" s="77"/>
      <c r="H6" s="66"/>
      <c r="M6" s="56" t="s">
        <v>156</v>
      </c>
    </row>
    <row r="7" spans="1:13" ht="27.75" customHeight="1" x14ac:dyDescent="0.25">
      <c r="A7" s="2">
        <v>7</v>
      </c>
      <c r="B7" s="148" t="s">
        <v>269</v>
      </c>
      <c r="C7" s="142" t="s">
        <v>268</v>
      </c>
      <c r="D7" s="66"/>
      <c r="E7" s="66"/>
      <c r="F7" s="66"/>
      <c r="G7" s="66"/>
      <c r="H7" s="77"/>
      <c r="M7" s="56" t="s">
        <v>158</v>
      </c>
    </row>
    <row r="8" spans="1:13" ht="15" customHeight="1" x14ac:dyDescent="0.25">
      <c r="A8" s="2">
        <v>8</v>
      </c>
      <c r="B8" s="59" t="s">
        <v>130</v>
      </c>
      <c r="C8" s="60" t="s">
        <v>133</v>
      </c>
      <c r="D8" s="77"/>
      <c r="E8" s="77"/>
      <c r="F8" s="77"/>
      <c r="G8" s="77"/>
      <c r="H8" s="66"/>
      <c r="M8" s="56" t="s">
        <v>159</v>
      </c>
    </row>
    <row r="9" spans="1:13" ht="15" customHeight="1" x14ac:dyDescent="0.25">
      <c r="A9" s="2">
        <v>9</v>
      </c>
      <c r="B9" s="59" t="s">
        <v>131</v>
      </c>
      <c r="C9" s="60" t="s">
        <v>134</v>
      </c>
      <c r="D9" s="77"/>
      <c r="E9" s="77"/>
      <c r="F9" s="66"/>
      <c r="G9" s="66"/>
      <c r="H9" s="66"/>
      <c r="M9" s="56" t="s">
        <v>160</v>
      </c>
    </row>
    <row r="10" spans="1:13" ht="15" customHeight="1" x14ac:dyDescent="0.25">
      <c r="A10" s="2">
        <v>10</v>
      </c>
      <c r="B10" s="59" t="s">
        <v>212</v>
      </c>
      <c r="C10" s="60" t="s">
        <v>129</v>
      </c>
      <c r="D10" s="66"/>
      <c r="E10" s="66"/>
      <c r="F10" s="77"/>
      <c r="G10" s="77"/>
      <c r="H10" s="66"/>
      <c r="M10" s="56" t="s">
        <v>161</v>
      </c>
    </row>
    <row r="11" spans="1:13" ht="15" customHeight="1" x14ac:dyDescent="0.25">
      <c r="A11" s="2">
        <v>11</v>
      </c>
      <c r="B11" s="78" t="s">
        <v>20</v>
      </c>
      <c r="C11" s="79"/>
      <c r="D11" s="80">
        <f>SUM(D6,D8:D9)</f>
        <v>0</v>
      </c>
      <c r="E11" s="80">
        <f>SUM(E6,E8:E9)</f>
        <v>0</v>
      </c>
      <c r="F11" s="80">
        <f>SUM(F6,F8,F10)</f>
        <v>0</v>
      </c>
      <c r="G11" s="80">
        <f>SUM(G6,G8,G10)</f>
        <v>0</v>
      </c>
      <c r="H11" s="80">
        <f>SUM(H7)</f>
        <v>0</v>
      </c>
      <c r="M11" s="56" t="s">
        <v>162</v>
      </c>
    </row>
    <row r="12" spans="1:13" ht="15" customHeight="1" x14ac:dyDescent="0.25">
      <c r="A12" s="28"/>
      <c r="B12" s="29"/>
      <c r="C12" s="27"/>
      <c r="D12" s="16"/>
      <c r="E12" s="16"/>
      <c r="F12" s="16"/>
      <c r="G12" s="16"/>
      <c r="H12" s="16"/>
      <c r="M12" s="56" t="s">
        <v>163</v>
      </c>
    </row>
    <row r="13" spans="1:13" ht="15" customHeight="1" x14ac:dyDescent="0.25">
      <c r="A13" s="30"/>
      <c r="B13" s="26"/>
      <c r="C13" s="27"/>
      <c r="D13" s="16"/>
      <c r="E13" s="16"/>
      <c r="F13" s="16"/>
      <c r="G13" s="16"/>
      <c r="H13" s="16"/>
      <c r="M13" s="56" t="s">
        <v>164</v>
      </c>
    </row>
    <row r="14" spans="1:13" ht="15" customHeight="1" x14ac:dyDescent="0.25">
      <c r="A14" s="30"/>
      <c r="B14" s="36"/>
      <c r="C14" s="27"/>
      <c r="D14" s="16"/>
      <c r="E14" s="16"/>
      <c r="F14" s="16"/>
      <c r="G14" s="16"/>
      <c r="H14" s="16"/>
      <c r="M14" s="56" t="s">
        <v>165</v>
      </c>
    </row>
    <row r="15" spans="1:13" ht="15" customHeight="1" x14ac:dyDescent="0.25">
      <c r="B15" s="36"/>
      <c r="M15" s="56" t="s">
        <v>166</v>
      </c>
    </row>
    <row r="16" spans="1:13" ht="15" customHeight="1" x14ac:dyDescent="0.25">
      <c r="B16" s="31"/>
      <c r="M16" s="56" t="s">
        <v>167</v>
      </c>
    </row>
    <row r="17" spans="2:13" ht="15" customHeight="1" x14ac:dyDescent="0.25">
      <c r="B17" s="33"/>
      <c r="C17" s="32"/>
      <c r="D17" s="31"/>
      <c r="E17" s="31"/>
      <c r="F17" s="31"/>
      <c r="M17" s="56" t="s">
        <v>168</v>
      </c>
    </row>
    <row r="18" spans="2:13" ht="15" customHeight="1" x14ac:dyDescent="0.25">
      <c r="M18" s="56" t="s">
        <v>169</v>
      </c>
    </row>
    <row r="19" spans="2:13" x14ac:dyDescent="0.25">
      <c r="M19" s="56" t="s">
        <v>170</v>
      </c>
    </row>
    <row r="20" spans="2:13" x14ac:dyDescent="0.25">
      <c r="M20" s="56" t="s">
        <v>171</v>
      </c>
    </row>
    <row r="21" spans="2:13" ht="16.5" customHeight="1" x14ac:dyDescent="0.25">
      <c r="M21" s="56" t="s">
        <v>172</v>
      </c>
    </row>
    <row r="22" spans="2:13" ht="25.5" x14ac:dyDescent="0.25">
      <c r="M22" s="56" t="s">
        <v>174</v>
      </c>
    </row>
    <row r="23" spans="2:13" ht="25.5" x14ac:dyDescent="0.25">
      <c r="M23" s="56" t="s">
        <v>220</v>
      </c>
    </row>
    <row r="24" spans="2:13" ht="15.75" customHeight="1" x14ac:dyDescent="0.25">
      <c r="M24" s="56" t="s">
        <v>176</v>
      </c>
    </row>
    <row r="25" spans="2:13" ht="25.5" x14ac:dyDescent="0.25">
      <c r="M25" s="56" t="s">
        <v>177</v>
      </c>
    </row>
    <row r="26" spans="2:13" ht="38.25" x14ac:dyDescent="0.25">
      <c r="M26" s="56" t="s">
        <v>178</v>
      </c>
    </row>
    <row r="27" spans="2:13" ht="25.5" x14ac:dyDescent="0.25">
      <c r="M27" s="56" t="s">
        <v>179</v>
      </c>
    </row>
    <row r="28" spans="2:13" ht="25.5" x14ac:dyDescent="0.25">
      <c r="M28" s="56" t="s">
        <v>180</v>
      </c>
    </row>
    <row r="29" spans="2:13" ht="25.5" x14ac:dyDescent="0.25">
      <c r="M29" s="56" t="s">
        <v>181</v>
      </c>
    </row>
    <row r="30" spans="2:13" ht="25.5" x14ac:dyDescent="0.25">
      <c r="M30" s="56" t="s">
        <v>182</v>
      </c>
    </row>
    <row r="31" spans="2:13" ht="25.5" x14ac:dyDescent="0.25">
      <c r="M31" s="56" t="s">
        <v>183</v>
      </c>
    </row>
    <row r="32" spans="2:13" ht="25.5" x14ac:dyDescent="0.25">
      <c r="M32" s="56" t="s">
        <v>184</v>
      </c>
    </row>
    <row r="33" spans="13:13" ht="25.5" x14ac:dyDescent="0.25">
      <c r="M33" s="56" t="s">
        <v>185</v>
      </c>
    </row>
    <row r="34" spans="13:13" ht="38.25" x14ac:dyDescent="0.25">
      <c r="M34" s="56" t="s">
        <v>186</v>
      </c>
    </row>
    <row r="35" spans="13:13" ht="25.5" x14ac:dyDescent="0.25">
      <c r="M35" s="56" t="s">
        <v>187</v>
      </c>
    </row>
    <row r="36" spans="13:13" ht="25.5" x14ac:dyDescent="0.25">
      <c r="M36" s="56" t="s">
        <v>188</v>
      </c>
    </row>
    <row r="37" spans="13:13" ht="25.5" x14ac:dyDescent="0.25">
      <c r="M37" s="56" t="s">
        <v>189</v>
      </c>
    </row>
    <row r="38" spans="13:13" ht="38.25" x14ac:dyDescent="0.25">
      <c r="M38" s="56" t="s">
        <v>190</v>
      </c>
    </row>
    <row r="39" spans="13:13" ht="25.5" x14ac:dyDescent="0.25">
      <c r="M39" s="56" t="s">
        <v>191</v>
      </c>
    </row>
    <row r="40" spans="13:13" ht="63.75" x14ac:dyDescent="0.25">
      <c r="M40" s="56" t="s">
        <v>192</v>
      </c>
    </row>
    <row r="41" spans="13:13" x14ac:dyDescent="0.25">
      <c r="M41" s="56" t="s">
        <v>193</v>
      </c>
    </row>
    <row r="42" spans="13:13" ht="25.5" x14ac:dyDescent="0.25">
      <c r="M42" s="56" t="s">
        <v>194</v>
      </c>
    </row>
    <row r="43" spans="13:13" x14ac:dyDescent="0.25">
      <c r="M43" s="56" t="s">
        <v>195</v>
      </c>
    </row>
    <row r="44" spans="13:13" ht="25.5" x14ac:dyDescent="0.25">
      <c r="M44" s="56" t="s">
        <v>196</v>
      </c>
    </row>
    <row r="45" spans="13:13" ht="25.5" x14ac:dyDescent="0.25">
      <c r="M45" s="56" t="s">
        <v>197</v>
      </c>
    </row>
    <row r="46" spans="13:13" ht="25.5" x14ac:dyDescent="0.25">
      <c r="M46" s="56" t="s">
        <v>198</v>
      </c>
    </row>
    <row r="47" spans="13:13" ht="38.25" x14ac:dyDescent="0.25">
      <c r="M47" s="56" t="s">
        <v>199</v>
      </c>
    </row>
    <row r="48" spans="13:13" ht="25.5" x14ac:dyDescent="0.25">
      <c r="M48" s="56" t="s">
        <v>200</v>
      </c>
    </row>
    <row r="49" spans="13:13" ht="25.5" x14ac:dyDescent="0.25">
      <c r="M49" s="56" t="s">
        <v>201</v>
      </c>
    </row>
    <row r="50" spans="13:13" x14ac:dyDescent="0.25">
      <c r="M50" s="56" t="s">
        <v>202</v>
      </c>
    </row>
    <row r="51" spans="13:13" ht="38.25" x14ac:dyDescent="0.25">
      <c r="M51" s="56" t="s">
        <v>203</v>
      </c>
    </row>
    <row r="52" spans="13:13" x14ac:dyDescent="0.25">
      <c r="M52" s="56" t="s">
        <v>204</v>
      </c>
    </row>
    <row r="53" spans="13:13" ht="25.5" x14ac:dyDescent="0.25">
      <c r="M53" s="56" t="s">
        <v>205</v>
      </c>
    </row>
    <row r="54" spans="13:13" x14ac:dyDescent="0.25">
      <c r="M54" s="56" t="s">
        <v>206</v>
      </c>
    </row>
    <row r="55" spans="13:13" ht="25.5" x14ac:dyDescent="0.25">
      <c r="M55" s="56" t="s">
        <v>207</v>
      </c>
    </row>
    <row r="56" spans="13:13" ht="25.5" x14ac:dyDescent="0.25">
      <c r="M56" s="56" t="s">
        <v>208</v>
      </c>
    </row>
    <row r="57" spans="13:13" ht="25.5" x14ac:dyDescent="0.25">
      <c r="M57" s="56" t="s">
        <v>209</v>
      </c>
    </row>
    <row r="58" spans="13:13" ht="25.5" x14ac:dyDescent="0.25">
      <c r="M58" s="56" t="s">
        <v>210</v>
      </c>
    </row>
  </sheetData>
  <dataValidations disablePrompts="1" count="1">
    <dataValidation type="list" allowBlank="1" showInputMessage="1" showErrorMessage="1" sqref="B2">
      <formula1>$M$4:$M$58</formula1>
    </dataValidation>
  </dataValidations>
  <pageMargins left="0.7" right="0.7" top="0.94791666666666663" bottom="0.75" header="0.3" footer="0.3"/>
  <pageSetup paperSize="5" orientation="landscape" r:id="rId1"/>
  <headerFooter>
    <oddHeader>&amp;LOMB No. 1505-____ 
Expiration:  __/__/20__&amp;C&amp;"-,Bold"TERRORISM RISK INSURANCE PROGRAM:  ALIEN SURPLUS LINES
EXPOSURE BASES BY JURISDICTION</oddHeader>
    <oddFooter>&amp;C&amp;A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view="pageLayout" zoomScaleNormal="100" workbookViewId="0">
      <selection activeCell="G3" sqref="G3"/>
    </sheetView>
  </sheetViews>
  <sheetFormatPr defaultRowHeight="15" x14ac:dyDescent="0.25"/>
  <cols>
    <col min="1" max="1" width="4" style="12" customWidth="1"/>
    <col min="2" max="2" width="4.28515625" style="12" customWidth="1"/>
    <col min="3" max="3" width="7.5703125" style="12" customWidth="1"/>
    <col min="4" max="4" width="36.85546875" style="12" customWidth="1"/>
    <col min="5" max="5" width="16.42578125" style="12" customWidth="1"/>
    <col min="6" max="6" width="16.28515625" style="12" customWidth="1"/>
    <col min="7" max="7" width="15.5703125" style="12" customWidth="1"/>
    <col min="8" max="8" width="16" style="12" customWidth="1"/>
    <col min="9" max="9" width="15" style="12" customWidth="1"/>
    <col min="10" max="10" width="17.140625" style="12" customWidth="1"/>
    <col min="11" max="11" width="16.5703125" style="12" customWidth="1"/>
    <col min="12" max="12" width="14.7109375" style="12" customWidth="1"/>
    <col min="13" max="13" width="14.140625" style="12" customWidth="1"/>
    <col min="14" max="14" width="16.28515625" style="12" customWidth="1"/>
    <col min="15" max="15" width="16.140625" style="12" customWidth="1"/>
    <col min="16" max="16384" width="9.140625" style="12"/>
  </cols>
  <sheetData>
    <row r="1" spans="1:15" x14ac:dyDescent="0.25">
      <c r="A1"/>
      <c r="B1" s="81" t="s">
        <v>85</v>
      </c>
      <c r="C1" s="81" t="s">
        <v>86</v>
      </c>
      <c r="D1" s="53" t="s">
        <v>87</v>
      </c>
      <c r="E1" s="54" t="s">
        <v>88</v>
      </c>
      <c r="F1" s="1" t="s">
        <v>89</v>
      </c>
      <c r="G1" s="1" t="s">
        <v>90</v>
      </c>
      <c r="H1" s="55" t="s">
        <v>91</v>
      </c>
      <c r="I1" s="54" t="s">
        <v>92</v>
      </c>
      <c r="J1" s="1" t="s">
        <v>93</v>
      </c>
      <c r="K1" s="1" t="s">
        <v>94</v>
      </c>
      <c r="L1" s="55" t="s">
        <v>95</v>
      </c>
      <c r="M1" s="54" t="s">
        <v>96</v>
      </c>
      <c r="N1" s="55" t="s">
        <v>270</v>
      </c>
      <c r="O1" s="54" t="s">
        <v>271</v>
      </c>
    </row>
    <row r="2" spans="1:15" ht="18.75" x14ac:dyDescent="0.3">
      <c r="A2" s="82"/>
      <c r="B2" s="83"/>
      <c r="C2" s="81"/>
      <c r="D2" s="84"/>
      <c r="E2" s="198" t="s">
        <v>221</v>
      </c>
      <c r="F2" s="199"/>
      <c r="G2" s="199"/>
      <c r="H2" s="200"/>
      <c r="I2" s="198" t="s">
        <v>222</v>
      </c>
      <c r="J2" s="199"/>
      <c r="K2" s="199"/>
      <c r="L2" s="200"/>
      <c r="M2" s="198" t="s">
        <v>272</v>
      </c>
      <c r="N2" s="200"/>
      <c r="O2" s="85" t="s">
        <v>273</v>
      </c>
    </row>
    <row r="3" spans="1:15" ht="79.5" customHeight="1" thickBot="1" x14ac:dyDescent="0.3">
      <c r="A3" s="86">
        <v>3</v>
      </c>
      <c r="B3" s="87"/>
      <c r="C3" s="88" t="s">
        <v>223</v>
      </c>
      <c r="D3" s="89" t="s">
        <v>42</v>
      </c>
      <c r="E3" s="90" t="s">
        <v>104</v>
      </c>
      <c r="F3" s="91" t="s">
        <v>224</v>
      </c>
      <c r="G3" s="91" t="s">
        <v>225</v>
      </c>
      <c r="H3" s="92" t="s">
        <v>226</v>
      </c>
      <c r="I3" s="90" t="s">
        <v>104</v>
      </c>
      <c r="J3" s="91" t="s">
        <v>224</v>
      </c>
      <c r="K3" s="93" t="s">
        <v>225</v>
      </c>
      <c r="L3" s="94" t="s">
        <v>226</v>
      </c>
      <c r="M3" s="90" t="s">
        <v>104</v>
      </c>
      <c r="N3" s="94" t="s">
        <v>226</v>
      </c>
      <c r="O3" s="95" t="s">
        <v>226</v>
      </c>
    </row>
    <row r="4" spans="1:15" ht="15" customHeight="1" thickTop="1" x14ac:dyDescent="0.25">
      <c r="A4" s="96">
        <v>4</v>
      </c>
      <c r="B4" s="201" t="s">
        <v>44</v>
      </c>
      <c r="C4" s="149">
        <v>11</v>
      </c>
      <c r="D4" s="97" t="s">
        <v>45</v>
      </c>
      <c r="E4" s="98"/>
      <c r="F4" s="99"/>
      <c r="G4" s="99"/>
      <c r="H4" s="100">
        <f>SUM(F4:G4)</f>
        <v>0</v>
      </c>
      <c r="I4" s="98"/>
      <c r="J4" s="99"/>
      <c r="K4" s="99"/>
      <c r="L4" s="100">
        <f>SUM(J4:K4)</f>
        <v>0</v>
      </c>
      <c r="M4" s="98"/>
      <c r="N4" s="150"/>
      <c r="O4" s="101">
        <f>SUM(H4,L4,N4)</f>
        <v>0</v>
      </c>
    </row>
    <row r="5" spans="1:15" ht="15" customHeight="1" x14ac:dyDescent="0.25">
      <c r="A5" s="2">
        <v>5</v>
      </c>
      <c r="B5" s="202"/>
      <c r="C5" s="19">
        <v>21</v>
      </c>
      <c r="D5" s="102" t="s">
        <v>274</v>
      </c>
      <c r="E5" s="103"/>
      <c r="F5" s="104"/>
      <c r="G5" s="104"/>
      <c r="H5" s="105">
        <f>SUM(F5:G5)</f>
        <v>0</v>
      </c>
      <c r="I5" s="103"/>
      <c r="J5" s="104"/>
      <c r="K5" s="104"/>
      <c r="L5" s="105">
        <f>SUM(J5:K5)</f>
        <v>0</v>
      </c>
      <c r="M5" s="103"/>
      <c r="N5" s="151"/>
      <c r="O5" s="106">
        <f t="shared" ref="O5:O35" si="0">SUM(H5,L5,N5)</f>
        <v>0</v>
      </c>
    </row>
    <row r="6" spans="1:15" x14ac:dyDescent="0.25">
      <c r="A6" s="2">
        <v>6</v>
      </c>
      <c r="B6" s="202"/>
      <c r="C6" s="19">
        <v>22</v>
      </c>
      <c r="D6" s="102" t="s">
        <v>46</v>
      </c>
      <c r="E6" s="103"/>
      <c r="F6" s="104"/>
      <c r="G6" s="104"/>
      <c r="H6" s="105">
        <f>SUM(F6:G6)</f>
        <v>0</v>
      </c>
      <c r="I6" s="103"/>
      <c r="J6" s="104"/>
      <c r="K6" s="104"/>
      <c r="L6" s="105">
        <f t="shared" ref="L6:L35" si="1">SUM(J6:K6)</f>
        <v>0</v>
      </c>
      <c r="M6" s="103"/>
      <c r="N6" s="151"/>
      <c r="O6" s="106">
        <f t="shared" si="0"/>
        <v>0</v>
      </c>
    </row>
    <row r="7" spans="1:15" x14ac:dyDescent="0.25">
      <c r="A7" s="2">
        <v>7</v>
      </c>
      <c r="B7" s="202"/>
      <c r="C7" s="19">
        <v>23</v>
      </c>
      <c r="D7" s="102" t="s">
        <v>47</v>
      </c>
      <c r="E7" s="103"/>
      <c r="F7" s="104"/>
      <c r="G7" s="104"/>
      <c r="H7" s="105">
        <f t="shared" ref="H7:H36" si="2">SUM(F7:G7)</f>
        <v>0</v>
      </c>
      <c r="I7" s="103"/>
      <c r="J7" s="104"/>
      <c r="K7" s="104"/>
      <c r="L7" s="105">
        <f t="shared" si="1"/>
        <v>0</v>
      </c>
      <c r="M7" s="103"/>
      <c r="N7" s="151"/>
      <c r="O7" s="106">
        <f t="shared" si="0"/>
        <v>0</v>
      </c>
    </row>
    <row r="8" spans="1:15" x14ac:dyDescent="0.25">
      <c r="A8" s="2">
        <v>8</v>
      </c>
      <c r="B8" s="202"/>
      <c r="C8" s="19" t="s">
        <v>48</v>
      </c>
      <c r="D8" s="102" t="s">
        <v>49</v>
      </c>
      <c r="E8" s="103"/>
      <c r="F8" s="104"/>
      <c r="G8" s="104"/>
      <c r="H8" s="105">
        <f t="shared" si="2"/>
        <v>0</v>
      </c>
      <c r="I8" s="103"/>
      <c r="J8" s="104"/>
      <c r="K8" s="104"/>
      <c r="L8" s="105">
        <f t="shared" si="1"/>
        <v>0</v>
      </c>
      <c r="M8" s="103"/>
      <c r="N8" s="151"/>
      <c r="O8" s="106">
        <f t="shared" si="0"/>
        <v>0</v>
      </c>
    </row>
    <row r="9" spans="1:15" x14ac:dyDescent="0.25">
      <c r="A9" s="2">
        <v>9</v>
      </c>
      <c r="B9" s="202"/>
      <c r="C9" s="19">
        <v>42</v>
      </c>
      <c r="D9" s="102" t="s">
        <v>50</v>
      </c>
      <c r="E9" s="103"/>
      <c r="F9" s="104"/>
      <c r="G9" s="104"/>
      <c r="H9" s="105">
        <f t="shared" si="2"/>
        <v>0</v>
      </c>
      <c r="I9" s="103"/>
      <c r="J9" s="104"/>
      <c r="K9" s="104"/>
      <c r="L9" s="105">
        <f t="shared" si="1"/>
        <v>0</v>
      </c>
      <c r="M9" s="103"/>
      <c r="N9" s="151"/>
      <c r="O9" s="106">
        <f t="shared" si="0"/>
        <v>0</v>
      </c>
    </row>
    <row r="10" spans="1:15" x14ac:dyDescent="0.25">
      <c r="A10" s="2">
        <v>10</v>
      </c>
      <c r="B10" s="202"/>
      <c r="C10" s="19" t="s">
        <v>51</v>
      </c>
      <c r="D10" s="102" t="s">
        <v>52</v>
      </c>
      <c r="E10" s="103"/>
      <c r="F10" s="104"/>
      <c r="G10" s="104"/>
      <c r="H10" s="105">
        <f t="shared" si="2"/>
        <v>0</v>
      </c>
      <c r="I10" s="103"/>
      <c r="J10" s="104"/>
      <c r="K10" s="104"/>
      <c r="L10" s="105">
        <f t="shared" si="1"/>
        <v>0</v>
      </c>
      <c r="M10" s="103"/>
      <c r="N10" s="151"/>
      <c r="O10" s="106">
        <f t="shared" si="0"/>
        <v>0</v>
      </c>
    </row>
    <row r="11" spans="1:15" x14ac:dyDescent="0.25">
      <c r="A11" s="2">
        <v>11</v>
      </c>
      <c r="B11" s="202"/>
      <c r="C11" s="19" t="s">
        <v>53</v>
      </c>
      <c r="D11" s="102" t="s">
        <v>54</v>
      </c>
      <c r="E11" s="103"/>
      <c r="F11" s="104"/>
      <c r="G11" s="104"/>
      <c r="H11" s="105">
        <f t="shared" si="2"/>
        <v>0</v>
      </c>
      <c r="I11" s="103"/>
      <c r="J11" s="104"/>
      <c r="K11" s="104"/>
      <c r="L11" s="105">
        <f t="shared" si="1"/>
        <v>0</v>
      </c>
      <c r="M11" s="103"/>
      <c r="N11" s="151"/>
      <c r="O11" s="106">
        <f t="shared" si="0"/>
        <v>0</v>
      </c>
    </row>
    <row r="12" spans="1:15" x14ac:dyDescent="0.25">
      <c r="A12" s="2">
        <v>12</v>
      </c>
      <c r="B12" s="202"/>
      <c r="C12" s="19">
        <v>51</v>
      </c>
      <c r="D12" s="102" t="s">
        <v>55</v>
      </c>
      <c r="E12" s="103"/>
      <c r="F12" s="104"/>
      <c r="G12" s="104"/>
      <c r="H12" s="105">
        <f t="shared" si="2"/>
        <v>0</v>
      </c>
      <c r="I12" s="103"/>
      <c r="J12" s="104"/>
      <c r="K12" s="104"/>
      <c r="L12" s="105">
        <f t="shared" si="1"/>
        <v>0</v>
      </c>
      <c r="M12" s="103"/>
      <c r="N12" s="151"/>
      <c r="O12" s="106">
        <f t="shared" si="0"/>
        <v>0</v>
      </c>
    </row>
    <row r="13" spans="1:15" x14ac:dyDescent="0.25">
      <c r="A13" s="2">
        <v>13</v>
      </c>
      <c r="B13" s="202"/>
      <c r="C13" s="19">
        <v>52</v>
      </c>
      <c r="D13" s="102" t="s">
        <v>56</v>
      </c>
      <c r="E13" s="103"/>
      <c r="F13" s="104"/>
      <c r="G13" s="104"/>
      <c r="H13" s="105">
        <f t="shared" si="2"/>
        <v>0</v>
      </c>
      <c r="I13" s="103"/>
      <c r="J13" s="104"/>
      <c r="K13" s="104"/>
      <c r="L13" s="105">
        <f t="shared" si="1"/>
        <v>0</v>
      </c>
      <c r="M13" s="103"/>
      <c r="N13" s="151"/>
      <c r="O13" s="106">
        <f t="shared" si="0"/>
        <v>0</v>
      </c>
    </row>
    <row r="14" spans="1:15" x14ac:dyDescent="0.25">
      <c r="A14" s="2">
        <v>14</v>
      </c>
      <c r="B14" s="202"/>
      <c r="C14" s="19">
        <v>53</v>
      </c>
      <c r="D14" s="102" t="s">
        <v>57</v>
      </c>
      <c r="E14" s="103"/>
      <c r="F14" s="104"/>
      <c r="G14" s="104"/>
      <c r="H14" s="105">
        <f t="shared" si="2"/>
        <v>0</v>
      </c>
      <c r="I14" s="103"/>
      <c r="J14" s="104"/>
      <c r="K14" s="104"/>
      <c r="L14" s="105">
        <f t="shared" si="1"/>
        <v>0</v>
      </c>
      <c r="M14" s="103"/>
      <c r="N14" s="151"/>
      <c r="O14" s="106">
        <f t="shared" si="0"/>
        <v>0</v>
      </c>
    </row>
    <row r="15" spans="1:15" ht="30.75" customHeight="1" x14ac:dyDescent="0.25">
      <c r="A15" s="2">
        <v>15</v>
      </c>
      <c r="B15" s="202"/>
      <c r="C15" s="19">
        <v>54</v>
      </c>
      <c r="D15" s="102" t="s">
        <v>58</v>
      </c>
      <c r="E15" s="103"/>
      <c r="F15" s="104"/>
      <c r="G15" s="104"/>
      <c r="H15" s="105">
        <f t="shared" si="2"/>
        <v>0</v>
      </c>
      <c r="I15" s="103"/>
      <c r="J15" s="104"/>
      <c r="K15" s="104"/>
      <c r="L15" s="105">
        <f t="shared" si="1"/>
        <v>0</v>
      </c>
      <c r="M15" s="103"/>
      <c r="N15" s="151"/>
      <c r="O15" s="106">
        <f t="shared" si="0"/>
        <v>0</v>
      </c>
    </row>
    <row r="16" spans="1:15" ht="29.25" customHeight="1" x14ac:dyDescent="0.25">
      <c r="A16" s="2">
        <v>16</v>
      </c>
      <c r="B16" s="202"/>
      <c r="C16" s="19">
        <v>55</v>
      </c>
      <c r="D16" s="102" t="s">
        <v>59</v>
      </c>
      <c r="E16" s="103"/>
      <c r="F16" s="104"/>
      <c r="G16" s="104"/>
      <c r="H16" s="105">
        <f t="shared" si="2"/>
        <v>0</v>
      </c>
      <c r="I16" s="103"/>
      <c r="J16" s="104"/>
      <c r="K16" s="104"/>
      <c r="L16" s="105">
        <f t="shared" si="1"/>
        <v>0</v>
      </c>
      <c r="M16" s="103"/>
      <c r="N16" s="151"/>
      <c r="O16" s="106">
        <f t="shared" si="0"/>
        <v>0</v>
      </c>
    </row>
    <row r="17" spans="1:15" ht="30.75" customHeight="1" x14ac:dyDescent="0.25">
      <c r="A17" s="2">
        <v>17</v>
      </c>
      <c r="B17" s="202"/>
      <c r="C17" s="19">
        <v>56</v>
      </c>
      <c r="D17" s="102" t="s">
        <v>60</v>
      </c>
      <c r="E17" s="103"/>
      <c r="F17" s="104"/>
      <c r="G17" s="104"/>
      <c r="H17" s="105">
        <f t="shared" si="2"/>
        <v>0</v>
      </c>
      <c r="I17" s="103"/>
      <c r="J17" s="104"/>
      <c r="K17" s="104"/>
      <c r="L17" s="105">
        <f t="shared" si="1"/>
        <v>0</v>
      </c>
      <c r="M17" s="103"/>
      <c r="N17" s="151"/>
      <c r="O17" s="106">
        <f t="shared" si="0"/>
        <v>0</v>
      </c>
    </row>
    <row r="18" spans="1:15" x14ac:dyDescent="0.25">
      <c r="A18" s="2">
        <v>18</v>
      </c>
      <c r="B18" s="202"/>
      <c r="C18" s="19">
        <v>61</v>
      </c>
      <c r="D18" s="102" t="s">
        <v>61</v>
      </c>
      <c r="E18" s="103"/>
      <c r="F18" s="104"/>
      <c r="G18" s="104"/>
      <c r="H18" s="105">
        <f t="shared" si="2"/>
        <v>0</v>
      </c>
      <c r="I18" s="103"/>
      <c r="J18" s="104"/>
      <c r="K18" s="104"/>
      <c r="L18" s="105">
        <f t="shared" si="1"/>
        <v>0</v>
      </c>
      <c r="M18" s="103"/>
      <c r="N18" s="151"/>
      <c r="O18" s="107">
        <f t="shared" si="0"/>
        <v>0</v>
      </c>
    </row>
    <row r="19" spans="1:15" x14ac:dyDescent="0.25">
      <c r="A19" s="2">
        <v>19</v>
      </c>
      <c r="B19" s="202"/>
      <c r="C19" s="19">
        <v>62</v>
      </c>
      <c r="D19" s="102" t="s">
        <v>62</v>
      </c>
      <c r="E19" s="103"/>
      <c r="F19" s="104"/>
      <c r="G19" s="104"/>
      <c r="H19" s="105">
        <f t="shared" si="2"/>
        <v>0</v>
      </c>
      <c r="I19" s="103"/>
      <c r="J19" s="104"/>
      <c r="K19" s="104"/>
      <c r="L19" s="105">
        <f t="shared" si="1"/>
        <v>0</v>
      </c>
      <c r="M19" s="103"/>
      <c r="N19" s="151"/>
      <c r="O19" s="106">
        <f t="shared" si="0"/>
        <v>0</v>
      </c>
    </row>
    <row r="20" spans="1:15" x14ac:dyDescent="0.25">
      <c r="A20" s="2">
        <v>20</v>
      </c>
      <c r="B20" s="202"/>
      <c r="C20" s="19">
        <v>71</v>
      </c>
      <c r="D20" s="102" t="s">
        <v>63</v>
      </c>
      <c r="E20" s="103"/>
      <c r="F20" s="104"/>
      <c r="G20" s="104"/>
      <c r="H20" s="105">
        <f t="shared" si="2"/>
        <v>0</v>
      </c>
      <c r="I20" s="103"/>
      <c r="J20" s="104"/>
      <c r="K20" s="104"/>
      <c r="L20" s="105">
        <f t="shared" si="1"/>
        <v>0</v>
      </c>
      <c r="M20" s="103"/>
      <c r="N20" s="151"/>
      <c r="O20" s="106">
        <f t="shared" si="0"/>
        <v>0</v>
      </c>
    </row>
    <row r="21" spans="1:15" x14ac:dyDescent="0.25">
      <c r="A21" s="2">
        <v>21</v>
      </c>
      <c r="B21" s="202"/>
      <c r="C21" s="19">
        <v>72</v>
      </c>
      <c r="D21" s="102" t="s">
        <v>64</v>
      </c>
      <c r="E21" s="103"/>
      <c r="F21" s="104"/>
      <c r="G21" s="104"/>
      <c r="H21" s="105">
        <f t="shared" si="2"/>
        <v>0</v>
      </c>
      <c r="I21" s="103"/>
      <c r="J21" s="104"/>
      <c r="K21" s="104"/>
      <c r="L21" s="105">
        <f t="shared" si="1"/>
        <v>0</v>
      </c>
      <c r="M21" s="103"/>
      <c r="N21" s="151"/>
      <c r="O21" s="106">
        <f t="shared" si="0"/>
        <v>0</v>
      </c>
    </row>
    <row r="22" spans="1:15" ht="30" x14ac:dyDescent="0.25">
      <c r="A22" s="2">
        <v>22</v>
      </c>
      <c r="B22" s="202"/>
      <c r="C22" s="19">
        <v>81</v>
      </c>
      <c r="D22" s="102" t="s">
        <v>65</v>
      </c>
      <c r="E22" s="103"/>
      <c r="F22" s="104"/>
      <c r="G22" s="104"/>
      <c r="H22" s="105">
        <f t="shared" si="2"/>
        <v>0</v>
      </c>
      <c r="I22" s="103"/>
      <c r="J22" s="104"/>
      <c r="K22" s="104"/>
      <c r="L22" s="105">
        <f t="shared" si="1"/>
        <v>0</v>
      </c>
      <c r="M22" s="103"/>
      <c r="N22" s="151"/>
      <c r="O22" s="106">
        <f t="shared" si="0"/>
        <v>0</v>
      </c>
    </row>
    <row r="23" spans="1:15" x14ac:dyDescent="0.25">
      <c r="A23" s="2">
        <v>23</v>
      </c>
      <c r="B23" s="202"/>
      <c r="C23" s="19">
        <v>92</v>
      </c>
      <c r="D23" s="102" t="s">
        <v>66</v>
      </c>
      <c r="E23" s="103"/>
      <c r="F23" s="104"/>
      <c r="G23" s="104"/>
      <c r="H23" s="105">
        <f t="shared" si="2"/>
        <v>0</v>
      </c>
      <c r="I23" s="103"/>
      <c r="J23" s="104"/>
      <c r="K23" s="104"/>
      <c r="L23" s="105">
        <f t="shared" si="1"/>
        <v>0</v>
      </c>
      <c r="M23" s="103"/>
      <c r="N23" s="151"/>
      <c r="O23" s="106">
        <f t="shared" si="0"/>
        <v>0</v>
      </c>
    </row>
    <row r="24" spans="1:15" ht="15.75" thickBot="1" x14ac:dyDescent="0.3">
      <c r="A24" s="143">
        <v>24</v>
      </c>
      <c r="B24" s="203"/>
      <c r="C24" s="152" t="s">
        <v>251</v>
      </c>
      <c r="D24" s="153" t="s">
        <v>252</v>
      </c>
      <c r="E24" s="144"/>
      <c r="F24" s="145"/>
      <c r="G24" s="145"/>
      <c r="H24" s="154">
        <f t="shared" si="2"/>
        <v>0</v>
      </c>
      <c r="I24" s="144"/>
      <c r="J24" s="145"/>
      <c r="K24" s="145"/>
      <c r="L24" s="154">
        <f t="shared" si="1"/>
        <v>0</v>
      </c>
      <c r="M24" s="144"/>
      <c r="N24" s="155"/>
      <c r="O24" s="156">
        <f t="shared" si="0"/>
        <v>0</v>
      </c>
    </row>
    <row r="25" spans="1:15" ht="15.75" thickTop="1" x14ac:dyDescent="0.25">
      <c r="A25" s="96">
        <v>25</v>
      </c>
      <c r="B25" s="204" t="s">
        <v>67</v>
      </c>
      <c r="C25" s="157" t="s">
        <v>69</v>
      </c>
      <c r="D25" s="158" t="s">
        <v>68</v>
      </c>
      <c r="E25" s="159"/>
      <c r="F25" s="160"/>
      <c r="G25" s="160"/>
      <c r="H25" s="120">
        <f t="shared" si="2"/>
        <v>0</v>
      </c>
      <c r="I25" s="159"/>
      <c r="J25" s="160"/>
      <c r="K25" s="160"/>
      <c r="L25" s="120">
        <f t="shared" si="1"/>
        <v>0</v>
      </c>
      <c r="M25" s="159"/>
      <c r="N25" s="161"/>
      <c r="O25" s="121">
        <f t="shared" si="0"/>
        <v>0</v>
      </c>
    </row>
    <row r="26" spans="1:15" x14ac:dyDescent="0.25">
      <c r="A26" s="2">
        <v>26</v>
      </c>
      <c r="B26" s="205"/>
      <c r="C26" s="22" t="s">
        <v>70</v>
      </c>
      <c r="D26" s="113" t="s">
        <v>72</v>
      </c>
      <c r="E26" s="103"/>
      <c r="F26" s="104"/>
      <c r="G26" s="104"/>
      <c r="H26" s="105">
        <f t="shared" si="2"/>
        <v>0</v>
      </c>
      <c r="I26" s="103"/>
      <c r="J26" s="104"/>
      <c r="K26" s="104"/>
      <c r="L26" s="105">
        <f t="shared" si="1"/>
        <v>0</v>
      </c>
      <c r="M26" s="103"/>
      <c r="N26" s="151"/>
      <c r="O26" s="106">
        <f t="shared" si="0"/>
        <v>0</v>
      </c>
    </row>
    <row r="27" spans="1:15" x14ac:dyDescent="0.25">
      <c r="A27" s="2">
        <v>27</v>
      </c>
      <c r="B27" s="205"/>
      <c r="C27" s="22" t="s">
        <v>71</v>
      </c>
      <c r="D27" s="113" t="s">
        <v>47</v>
      </c>
      <c r="E27" s="103"/>
      <c r="F27" s="104"/>
      <c r="G27" s="104"/>
      <c r="H27" s="105">
        <f t="shared" si="2"/>
        <v>0</v>
      </c>
      <c r="I27" s="103"/>
      <c r="J27" s="104"/>
      <c r="K27" s="104"/>
      <c r="L27" s="105">
        <f t="shared" si="1"/>
        <v>0</v>
      </c>
      <c r="M27" s="103"/>
      <c r="N27" s="151"/>
      <c r="O27" s="106">
        <f t="shared" si="0"/>
        <v>0</v>
      </c>
    </row>
    <row r="28" spans="1:15" x14ac:dyDescent="0.25">
      <c r="A28" s="2">
        <v>28</v>
      </c>
      <c r="B28" s="205"/>
      <c r="C28" s="22" t="s">
        <v>73</v>
      </c>
      <c r="D28" s="113" t="s">
        <v>49</v>
      </c>
      <c r="E28" s="103"/>
      <c r="F28" s="104"/>
      <c r="G28" s="104"/>
      <c r="H28" s="105">
        <f t="shared" si="2"/>
        <v>0</v>
      </c>
      <c r="I28" s="103"/>
      <c r="J28" s="104"/>
      <c r="K28" s="104"/>
      <c r="L28" s="105">
        <f t="shared" si="1"/>
        <v>0</v>
      </c>
      <c r="M28" s="103"/>
      <c r="N28" s="151"/>
      <c r="O28" s="106">
        <f t="shared" si="0"/>
        <v>0</v>
      </c>
    </row>
    <row r="29" spans="1:15" ht="30" x14ac:dyDescent="0.25">
      <c r="A29" s="2">
        <v>29</v>
      </c>
      <c r="B29" s="205"/>
      <c r="C29" s="22" t="s">
        <v>74</v>
      </c>
      <c r="D29" s="114" t="s">
        <v>75</v>
      </c>
      <c r="E29" s="103"/>
      <c r="F29" s="104"/>
      <c r="G29" s="104"/>
      <c r="H29" s="105">
        <f t="shared" si="2"/>
        <v>0</v>
      </c>
      <c r="I29" s="103"/>
      <c r="J29" s="104"/>
      <c r="K29" s="104"/>
      <c r="L29" s="105">
        <f t="shared" si="1"/>
        <v>0</v>
      </c>
      <c r="M29" s="103"/>
      <c r="N29" s="151"/>
      <c r="O29" s="106">
        <f t="shared" si="0"/>
        <v>0</v>
      </c>
    </row>
    <row r="30" spans="1:15" x14ac:dyDescent="0.25">
      <c r="A30" s="2">
        <v>30</v>
      </c>
      <c r="B30" s="205"/>
      <c r="C30" s="22" t="s">
        <v>76</v>
      </c>
      <c r="D30" s="113" t="s">
        <v>50</v>
      </c>
      <c r="E30" s="103"/>
      <c r="F30" s="104"/>
      <c r="G30" s="104"/>
      <c r="H30" s="105">
        <f t="shared" si="2"/>
        <v>0</v>
      </c>
      <c r="I30" s="103"/>
      <c r="J30" s="104"/>
      <c r="K30" s="104"/>
      <c r="L30" s="105">
        <f t="shared" si="1"/>
        <v>0</v>
      </c>
      <c r="M30" s="103"/>
      <c r="N30" s="151"/>
      <c r="O30" s="106">
        <f t="shared" si="0"/>
        <v>0</v>
      </c>
    </row>
    <row r="31" spans="1:15" x14ac:dyDescent="0.25">
      <c r="A31" s="2">
        <v>31</v>
      </c>
      <c r="B31" s="205"/>
      <c r="C31" s="22" t="s">
        <v>77</v>
      </c>
      <c r="D31" s="113" t="s">
        <v>52</v>
      </c>
      <c r="E31" s="103"/>
      <c r="F31" s="104"/>
      <c r="G31" s="104"/>
      <c r="H31" s="105">
        <f t="shared" si="2"/>
        <v>0</v>
      </c>
      <c r="I31" s="103"/>
      <c r="J31" s="104"/>
      <c r="K31" s="104"/>
      <c r="L31" s="105">
        <f t="shared" si="1"/>
        <v>0</v>
      </c>
      <c r="M31" s="103"/>
      <c r="N31" s="151"/>
      <c r="O31" s="106">
        <f t="shared" si="0"/>
        <v>0</v>
      </c>
    </row>
    <row r="32" spans="1:15" x14ac:dyDescent="0.25">
      <c r="A32" s="2">
        <v>32</v>
      </c>
      <c r="B32" s="205"/>
      <c r="C32" s="22" t="s">
        <v>78</v>
      </c>
      <c r="D32" s="113" t="s">
        <v>82</v>
      </c>
      <c r="E32" s="103"/>
      <c r="F32" s="104"/>
      <c r="G32" s="104"/>
      <c r="H32" s="105">
        <f t="shared" si="2"/>
        <v>0</v>
      </c>
      <c r="I32" s="103"/>
      <c r="J32" s="104"/>
      <c r="K32" s="104"/>
      <c r="L32" s="105">
        <f t="shared" si="1"/>
        <v>0</v>
      </c>
      <c r="M32" s="103"/>
      <c r="N32" s="151"/>
      <c r="O32" s="106">
        <f t="shared" si="0"/>
        <v>0</v>
      </c>
    </row>
    <row r="33" spans="1:15" x14ac:dyDescent="0.25">
      <c r="A33" s="2">
        <v>33</v>
      </c>
      <c r="B33" s="205"/>
      <c r="C33" s="22" t="s">
        <v>79</v>
      </c>
      <c r="D33" s="113" t="s">
        <v>80</v>
      </c>
      <c r="E33" s="103"/>
      <c r="F33" s="104"/>
      <c r="G33" s="104"/>
      <c r="H33" s="105">
        <f>SUM(F33:G33)</f>
        <v>0</v>
      </c>
      <c r="I33" s="103"/>
      <c r="J33" s="104"/>
      <c r="K33" s="104"/>
      <c r="L33" s="105">
        <f t="shared" si="1"/>
        <v>0</v>
      </c>
      <c r="M33" s="103"/>
      <c r="N33" s="151"/>
      <c r="O33" s="106">
        <f>SUM(H33,L33,N33)</f>
        <v>0</v>
      </c>
    </row>
    <row r="34" spans="1:15" x14ac:dyDescent="0.25">
      <c r="A34" s="162">
        <v>34</v>
      </c>
      <c r="B34" s="206"/>
      <c r="C34" s="163" t="s">
        <v>81</v>
      </c>
      <c r="D34" s="164" t="s">
        <v>66</v>
      </c>
      <c r="E34" s="165"/>
      <c r="F34" s="166"/>
      <c r="G34" s="166"/>
      <c r="H34" s="105">
        <f>SUM(F34:G34)</f>
        <v>0</v>
      </c>
      <c r="I34" s="165"/>
      <c r="J34" s="166"/>
      <c r="K34" s="166"/>
      <c r="L34" s="105">
        <f t="shared" si="1"/>
        <v>0</v>
      </c>
      <c r="M34" s="165"/>
      <c r="N34" s="167"/>
      <c r="O34" s="106">
        <f>SUM(H34,L34,N34)</f>
        <v>0</v>
      </c>
    </row>
    <row r="35" spans="1:15" ht="15.75" thickBot="1" x14ac:dyDescent="0.3">
      <c r="A35" s="108">
        <v>35</v>
      </c>
      <c r="B35" s="207"/>
      <c r="C35" s="115" t="s">
        <v>251</v>
      </c>
      <c r="D35" s="168" t="s">
        <v>252</v>
      </c>
      <c r="E35" s="109"/>
      <c r="F35" s="110"/>
      <c r="G35" s="110"/>
      <c r="H35" s="169">
        <f t="shared" si="2"/>
        <v>0</v>
      </c>
      <c r="I35" s="109"/>
      <c r="J35" s="110"/>
      <c r="K35" s="110"/>
      <c r="L35" s="111">
        <f t="shared" si="1"/>
        <v>0</v>
      </c>
      <c r="M35" s="109"/>
      <c r="N35" s="170"/>
      <c r="O35" s="112">
        <f t="shared" si="0"/>
        <v>0</v>
      </c>
    </row>
    <row r="36" spans="1:15" ht="15.75" thickTop="1" x14ac:dyDescent="0.25">
      <c r="A36" s="96">
        <v>36</v>
      </c>
      <c r="B36" s="116"/>
      <c r="C36" s="117"/>
      <c r="D36" s="118" t="s">
        <v>18</v>
      </c>
      <c r="E36" s="101">
        <f>SUM(E4:E35)</f>
        <v>0</v>
      </c>
      <c r="F36" s="119">
        <f>SUM(F4:F35)</f>
        <v>0</v>
      </c>
      <c r="G36" s="119">
        <f>SUM(G4:G35)</f>
        <v>0</v>
      </c>
      <c r="H36" s="100">
        <f t="shared" si="2"/>
        <v>0</v>
      </c>
      <c r="I36" s="101">
        <f>SUM(I4:I35)</f>
        <v>0</v>
      </c>
      <c r="J36" s="146">
        <f>SUM(J4:J35)</f>
        <v>0</v>
      </c>
      <c r="K36" s="146">
        <f>SUM(K4:K35)</f>
        <v>0</v>
      </c>
      <c r="L36" s="100">
        <f>SUM(J36:K36)</f>
        <v>0</v>
      </c>
      <c r="M36" s="101">
        <f>SUM(M4:M35)</f>
        <v>0</v>
      </c>
      <c r="N36" s="100">
        <f>SUM(N4:N35)</f>
        <v>0</v>
      </c>
      <c r="O36" s="121">
        <f>SUM(H36,L36,N36)</f>
        <v>0</v>
      </c>
    </row>
    <row r="37" spans="1:15" x14ac:dyDescent="0.25">
      <c r="M37" s="34"/>
    </row>
    <row r="38" spans="1:15" x14ac:dyDescent="0.25">
      <c r="A38" s="31"/>
      <c r="C38" s="31"/>
      <c r="D38" s="31"/>
      <c r="M38" s="34"/>
      <c r="O38" s="31"/>
    </row>
    <row r="39" spans="1:15" ht="16.5" customHeight="1" x14ac:dyDescent="0.25">
      <c r="A39" s="31"/>
      <c r="C39" s="32"/>
      <c r="D39" s="31"/>
      <c r="E39" s="31"/>
      <c r="F39" s="31"/>
      <c r="G39" s="31"/>
      <c r="M39" s="34"/>
      <c r="O39" s="32"/>
    </row>
    <row r="40" spans="1:15" ht="51.75" hidden="1" customHeight="1" x14ac:dyDescent="0.25">
      <c r="A40" s="31"/>
      <c r="C40" s="32"/>
      <c r="D40" s="32"/>
      <c r="E40" s="31"/>
      <c r="F40" s="31"/>
      <c r="G40" s="31"/>
      <c r="M40" s="34"/>
      <c r="O40" s="32"/>
    </row>
    <row r="41" spans="1:15" ht="20.25" customHeight="1" x14ac:dyDescent="0.25">
      <c r="A41" s="31"/>
      <c r="C41" s="32"/>
      <c r="D41" s="32"/>
      <c r="E41" s="31"/>
      <c r="F41" s="31"/>
      <c r="G41" s="31"/>
      <c r="M41" s="34"/>
      <c r="O41" s="32"/>
    </row>
    <row r="42" spans="1:15" x14ac:dyDescent="0.25">
      <c r="A42" s="31"/>
      <c r="C42" s="31"/>
      <c r="D42" s="31"/>
      <c r="M42" s="34"/>
      <c r="O42" s="31"/>
    </row>
    <row r="43" spans="1:15" x14ac:dyDescent="0.25">
      <c r="A43" s="31"/>
      <c r="C43" s="31"/>
      <c r="D43" s="31"/>
      <c r="M43" s="34"/>
      <c r="O43" s="31"/>
    </row>
    <row r="44" spans="1:15" x14ac:dyDescent="0.25">
      <c r="A44" s="31"/>
      <c r="C44" s="31"/>
      <c r="D44" s="31"/>
      <c r="O44" s="31"/>
    </row>
  </sheetData>
  <mergeCells count="5">
    <mergeCell ref="E2:H2"/>
    <mergeCell ref="I2:L2"/>
    <mergeCell ref="M2:N2"/>
    <mergeCell ref="B4:B24"/>
    <mergeCell ref="B25:B35"/>
  </mergeCells>
  <pageMargins left="0.5" right="0.5" top="1.03125" bottom="0.75" header="0.3" footer="0.3"/>
  <pageSetup paperSize="5" orientation="landscape" r:id="rId1"/>
  <headerFooter>
    <oddHeader>&amp;LOMB No. 1505-____ 
Expiration: __/__/20__&amp;C&amp;"-,Bold"TERRORISM RISK INSURANCE PROGRAM: ALIEN SURPLUS LINES INSURERS
POLICYHOLDER INDUSTRY CODE (NATIONWIDE)
(NAICS or SIC)</oddHeader>
    <oddFooter>&amp;C&amp;A
Page &amp;P of &amp;N</oddFooter>
  </headerFooter>
  <rowBreaks count="1" manualBreakCount="1">
    <brk id="24" max="16383"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view="pageLayout" zoomScale="90" zoomScaleNormal="100" zoomScalePageLayoutView="90" workbookViewId="0">
      <selection activeCell="E46" sqref="E46"/>
    </sheetView>
  </sheetViews>
  <sheetFormatPr defaultRowHeight="15" x14ac:dyDescent="0.25"/>
  <cols>
    <col min="1" max="1" width="3.28515625" customWidth="1"/>
    <col min="2" max="2" width="19.140625" customWidth="1"/>
    <col min="3" max="3" width="49.85546875" customWidth="1"/>
    <col min="4" max="4" width="22.7109375" customWidth="1"/>
    <col min="5" max="5" width="24.42578125" customWidth="1"/>
    <col min="6" max="7" width="22" customWidth="1"/>
  </cols>
  <sheetData>
    <row r="1" spans="1:7" x14ac:dyDescent="0.25">
      <c r="A1" s="122"/>
      <c r="B1" s="1" t="s">
        <v>85</v>
      </c>
      <c r="C1" s="1" t="s">
        <v>86</v>
      </c>
      <c r="D1" s="1" t="s">
        <v>87</v>
      </c>
      <c r="E1" s="1" t="s">
        <v>88</v>
      </c>
      <c r="F1" s="1" t="s">
        <v>89</v>
      </c>
      <c r="G1" s="1" t="s">
        <v>90</v>
      </c>
    </row>
    <row r="2" spans="1:7" ht="69" customHeight="1" x14ac:dyDescent="0.25">
      <c r="A2" s="2">
        <v>2</v>
      </c>
      <c r="B2" s="4" t="s">
        <v>227</v>
      </c>
      <c r="C2" s="4" t="s">
        <v>42</v>
      </c>
      <c r="D2" s="3" t="s">
        <v>275</v>
      </c>
      <c r="E2" s="3" t="s">
        <v>276</v>
      </c>
      <c r="F2" s="3" t="s">
        <v>123</v>
      </c>
      <c r="G2" s="3" t="s">
        <v>124</v>
      </c>
    </row>
    <row r="3" spans="1:7" ht="26.25" customHeight="1" x14ac:dyDescent="0.25">
      <c r="A3" s="2">
        <v>3</v>
      </c>
      <c r="B3" s="20" t="s">
        <v>3</v>
      </c>
      <c r="C3" s="123" t="s">
        <v>23</v>
      </c>
      <c r="D3" s="124"/>
      <c r="E3" s="124"/>
      <c r="F3" s="124"/>
      <c r="G3" s="124"/>
    </row>
    <row r="4" spans="1:7" ht="73.5" customHeight="1" x14ac:dyDescent="0.25">
      <c r="A4" s="2">
        <v>4</v>
      </c>
      <c r="B4" s="20" t="s">
        <v>4</v>
      </c>
      <c r="C4" s="123" t="s">
        <v>24</v>
      </c>
      <c r="D4" s="124"/>
      <c r="E4" s="124"/>
      <c r="F4" s="124"/>
      <c r="G4" s="124"/>
    </row>
    <row r="5" spans="1:7" ht="144" customHeight="1" x14ac:dyDescent="0.25">
      <c r="A5" s="2">
        <v>5</v>
      </c>
      <c r="B5" s="20" t="s">
        <v>21</v>
      </c>
      <c r="C5" s="123" t="s">
        <v>228</v>
      </c>
      <c r="D5" s="124"/>
      <c r="E5" s="124"/>
      <c r="F5" s="124"/>
      <c r="G5" s="124"/>
    </row>
    <row r="6" spans="1:7" ht="84.75" customHeight="1" x14ac:dyDescent="0.25">
      <c r="A6" s="2">
        <v>6</v>
      </c>
      <c r="B6" s="20" t="s">
        <v>118</v>
      </c>
      <c r="C6" s="123" t="s">
        <v>229</v>
      </c>
      <c r="D6" s="124"/>
      <c r="E6" s="124"/>
      <c r="F6" s="124"/>
      <c r="G6" s="124"/>
    </row>
    <row r="7" spans="1:7" ht="25.5" customHeight="1" x14ac:dyDescent="0.25">
      <c r="A7" s="2">
        <v>7</v>
      </c>
      <c r="B7" s="20" t="s">
        <v>1</v>
      </c>
      <c r="C7" s="123" t="s">
        <v>83</v>
      </c>
      <c r="D7" s="124"/>
      <c r="E7" s="124"/>
      <c r="F7" s="124"/>
      <c r="G7" s="124"/>
    </row>
    <row r="8" spans="1:7" ht="15" customHeight="1" x14ac:dyDescent="0.25">
      <c r="A8" s="2">
        <v>8</v>
      </c>
      <c r="B8" s="20" t="s">
        <v>119</v>
      </c>
      <c r="C8" s="123" t="s">
        <v>254</v>
      </c>
      <c r="D8" s="124"/>
      <c r="E8" s="124"/>
      <c r="F8" s="124"/>
      <c r="G8" s="124"/>
    </row>
    <row r="9" spans="1:7" ht="28.5" customHeight="1" x14ac:dyDescent="0.25">
      <c r="A9" s="2">
        <v>9</v>
      </c>
      <c r="B9" s="20" t="s">
        <v>25</v>
      </c>
      <c r="C9" s="123" t="s">
        <v>26</v>
      </c>
      <c r="D9" s="124"/>
      <c r="E9" s="124"/>
      <c r="F9" s="124"/>
      <c r="G9" s="124"/>
    </row>
    <row r="10" spans="1:7" ht="28.5" customHeight="1" x14ac:dyDescent="0.25">
      <c r="A10" s="2">
        <v>10</v>
      </c>
      <c r="B10" s="20" t="s">
        <v>5</v>
      </c>
      <c r="C10" s="123" t="s">
        <v>255</v>
      </c>
      <c r="D10" s="124"/>
      <c r="E10" s="124"/>
      <c r="F10" s="124"/>
      <c r="G10" s="124"/>
    </row>
    <row r="11" spans="1:7" ht="28.5" customHeight="1" x14ac:dyDescent="0.25">
      <c r="A11" s="2">
        <v>11</v>
      </c>
      <c r="B11" s="20" t="s">
        <v>6</v>
      </c>
      <c r="C11" s="123" t="s">
        <v>256</v>
      </c>
      <c r="D11" s="124"/>
      <c r="E11" s="124"/>
      <c r="F11" s="124"/>
      <c r="G11" s="124"/>
    </row>
    <row r="12" spans="1:7" x14ac:dyDescent="0.25">
      <c r="A12" s="2">
        <v>12</v>
      </c>
      <c r="B12" s="20" t="s">
        <v>7</v>
      </c>
      <c r="C12" s="123" t="s">
        <v>27</v>
      </c>
      <c r="D12" s="124"/>
      <c r="E12" s="124"/>
      <c r="F12" s="124"/>
      <c r="G12" s="124"/>
    </row>
    <row r="13" spans="1:7" x14ac:dyDescent="0.25">
      <c r="A13" s="2">
        <v>13</v>
      </c>
      <c r="B13" s="125" t="s">
        <v>8</v>
      </c>
      <c r="C13" s="126" t="s">
        <v>28</v>
      </c>
      <c r="D13" s="124"/>
      <c r="E13" s="124"/>
      <c r="F13" s="124"/>
      <c r="G13" s="124"/>
    </row>
    <row r="14" spans="1:7" x14ac:dyDescent="0.25">
      <c r="A14" s="2">
        <v>14</v>
      </c>
      <c r="B14" s="125" t="s">
        <v>29</v>
      </c>
      <c r="C14" s="126" t="s">
        <v>30</v>
      </c>
      <c r="D14" s="124"/>
      <c r="E14" s="124"/>
      <c r="F14" s="124"/>
      <c r="G14" s="124"/>
    </row>
    <row r="15" spans="1:7" x14ac:dyDescent="0.25">
      <c r="A15" s="2">
        <v>15</v>
      </c>
      <c r="B15" s="125" t="s">
        <v>31</v>
      </c>
      <c r="C15" s="126" t="s">
        <v>32</v>
      </c>
      <c r="D15" s="124"/>
      <c r="E15" s="124"/>
      <c r="F15" s="124"/>
      <c r="G15" s="124"/>
    </row>
    <row r="16" spans="1:7" ht="30" x14ac:dyDescent="0.25">
      <c r="A16" s="2">
        <v>16</v>
      </c>
      <c r="B16" s="125" t="s">
        <v>9</v>
      </c>
      <c r="C16" s="126" t="s">
        <v>33</v>
      </c>
      <c r="D16" s="124"/>
      <c r="E16" s="124"/>
      <c r="F16" s="124"/>
      <c r="G16" s="124"/>
    </row>
    <row r="17" spans="1:7" ht="28.5" customHeight="1" x14ac:dyDescent="0.25">
      <c r="A17" s="2">
        <v>17</v>
      </c>
      <c r="B17" s="125" t="s">
        <v>2</v>
      </c>
      <c r="C17" s="126" t="s">
        <v>34</v>
      </c>
      <c r="D17" s="124"/>
      <c r="E17" s="124"/>
      <c r="F17" s="124"/>
      <c r="G17" s="124"/>
    </row>
    <row r="18" spans="1:7" ht="49.5" customHeight="1" x14ac:dyDescent="0.25">
      <c r="A18" s="2">
        <v>18</v>
      </c>
      <c r="B18" s="125" t="s">
        <v>35</v>
      </c>
      <c r="C18" s="126" t="s">
        <v>230</v>
      </c>
      <c r="D18" s="124"/>
      <c r="E18" s="124"/>
      <c r="F18" s="124"/>
      <c r="G18" s="124"/>
    </row>
    <row r="19" spans="1:7" x14ac:dyDescent="0.25">
      <c r="A19" s="2">
        <v>19</v>
      </c>
      <c r="B19" s="125" t="s">
        <v>120</v>
      </c>
      <c r="C19" s="126" t="s">
        <v>121</v>
      </c>
      <c r="D19" s="124"/>
      <c r="E19" s="124"/>
      <c r="F19" s="124"/>
      <c r="G19" s="124"/>
    </row>
    <row r="20" spans="1:7" x14ac:dyDescent="0.25">
      <c r="A20" s="2">
        <v>20</v>
      </c>
      <c r="B20" s="125" t="s">
        <v>10</v>
      </c>
      <c r="C20" s="126" t="s">
        <v>84</v>
      </c>
      <c r="D20" s="124"/>
      <c r="E20" s="124"/>
      <c r="F20" s="124"/>
      <c r="G20" s="124"/>
    </row>
    <row r="21" spans="1:7" x14ac:dyDescent="0.25">
      <c r="A21" s="2">
        <v>21</v>
      </c>
      <c r="B21" s="125" t="s">
        <v>11</v>
      </c>
      <c r="C21" s="126" t="s">
        <v>36</v>
      </c>
      <c r="D21" s="124"/>
      <c r="E21" s="124"/>
      <c r="F21" s="124"/>
      <c r="G21" s="124"/>
    </row>
    <row r="22" spans="1:7" x14ac:dyDescent="0.25">
      <c r="A22" s="2">
        <v>22</v>
      </c>
      <c r="B22" s="125" t="s">
        <v>12</v>
      </c>
      <c r="C22" s="126" t="s">
        <v>37</v>
      </c>
      <c r="D22" s="124"/>
      <c r="E22" s="124"/>
      <c r="F22" s="124"/>
      <c r="G22" s="124"/>
    </row>
    <row r="23" spans="1:7" ht="25.5" customHeight="1" x14ac:dyDescent="0.25">
      <c r="A23" s="2">
        <v>23</v>
      </c>
      <c r="B23" s="125" t="s">
        <v>38</v>
      </c>
      <c r="C23" s="126" t="s">
        <v>231</v>
      </c>
      <c r="D23" s="124"/>
      <c r="E23" s="124"/>
      <c r="F23" s="124"/>
      <c r="G23" s="124"/>
    </row>
    <row r="24" spans="1:7" x14ac:dyDescent="0.25">
      <c r="A24" s="2">
        <v>24</v>
      </c>
      <c r="B24" s="125" t="s">
        <v>122</v>
      </c>
      <c r="C24" s="126" t="s">
        <v>232</v>
      </c>
      <c r="D24" s="124"/>
      <c r="E24" s="124"/>
      <c r="F24" s="124"/>
      <c r="G24" s="124"/>
    </row>
    <row r="25" spans="1:7" x14ac:dyDescent="0.25">
      <c r="A25" s="2">
        <v>25</v>
      </c>
      <c r="B25" s="125" t="s">
        <v>13</v>
      </c>
      <c r="C25" s="126" t="s">
        <v>39</v>
      </c>
      <c r="D25" s="124"/>
      <c r="E25" s="124"/>
      <c r="F25" s="124"/>
      <c r="G25" s="124"/>
    </row>
    <row r="26" spans="1:7" ht="14.25" customHeight="1" x14ac:dyDescent="0.25">
      <c r="A26" s="2">
        <v>26</v>
      </c>
      <c r="B26" s="125" t="s">
        <v>14</v>
      </c>
      <c r="C26" s="126" t="s">
        <v>257</v>
      </c>
      <c r="D26" s="124"/>
      <c r="E26" s="124"/>
      <c r="F26" s="124"/>
      <c r="G26" s="124"/>
    </row>
    <row r="27" spans="1:7" ht="30" x14ac:dyDescent="0.25">
      <c r="A27" s="2">
        <v>27</v>
      </c>
      <c r="B27" s="127" t="s">
        <v>15</v>
      </c>
      <c r="C27" s="128" t="s">
        <v>40</v>
      </c>
      <c r="D27" s="124"/>
      <c r="E27" s="124"/>
      <c r="F27" s="124"/>
      <c r="G27" s="124"/>
    </row>
    <row r="28" spans="1:7" ht="27.75" customHeight="1" x14ac:dyDescent="0.25">
      <c r="A28" s="2">
        <v>28</v>
      </c>
      <c r="B28" s="125" t="s">
        <v>41</v>
      </c>
      <c r="C28" s="126" t="s">
        <v>233</v>
      </c>
      <c r="D28" s="124"/>
      <c r="E28" s="124"/>
      <c r="F28" s="124"/>
      <c r="G28" s="124"/>
    </row>
    <row r="29" spans="1:7" ht="30" x14ac:dyDescent="0.25">
      <c r="A29" s="2">
        <v>29</v>
      </c>
      <c r="B29" s="127" t="s">
        <v>234</v>
      </c>
      <c r="C29" s="128" t="s">
        <v>127</v>
      </c>
      <c r="D29" s="124"/>
      <c r="E29" s="124"/>
      <c r="F29" s="124"/>
      <c r="G29" s="124"/>
    </row>
    <row r="30" spans="1:7" ht="28.5" customHeight="1" x14ac:dyDescent="0.25">
      <c r="A30" s="2">
        <v>30</v>
      </c>
      <c r="B30" s="127" t="s">
        <v>253</v>
      </c>
      <c r="C30" s="128" t="s">
        <v>258</v>
      </c>
      <c r="D30" s="124"/>
      <c r="E30" s="124"/>
      <c r="F30" s="124"/>
      <c r="G30" s="124"/>
    </row>
    <row r="31" spans="1:7" x14ac:dyDescent="0.25">
      <c r="A31" s="2">
        <v>31</v>
      </c>
      <c r="B31" s="8" t="s">
        <v>235</v>
      </c>
      <c r="C31" s="11" t="s">
        <v>236</v>
      </c>
      <c r="D31" s="129">
        <f>SUM(D3:D28)</f>
        <v>0</v>
      </c>
      <c r="E31" s="129">
        <f>SUM(E3:E28)</f>
        <v>0</v>
      </c>
      <c r="F31" s="129">
        <f>SUM(F3:F28)</f>
        <v>0</v>
      </c>
      <c r="G31" s="129">
        <f>SUM(G3:G28)</f>
        <v>0</v>
      </c>
    </row>
    <row r="32" spans="1:7" ht="27" customHeight="1" x14ac:dyDescent="0.25">
      <c r="A32" s="2">
        <v>32</v>
      </c>
      <c r="B32" s="14" t="s">
        <v>237</v>
      </c>
      <c r="C32" s="11" t="s">
        <v>259</v>
      </c>
      <c r="D32" s="129">
        <f>SUM(D29:D31)</f>
        <v>0</v>
      </c>
      <c r="E32" s="129">
        <f>SUM(E29:E31)</f>
        <v>0</v>
      </c>
      <c r="F32" s="129">
        <f>SUM(F29:F31)</f>
        <v>0</v>
      </c>
      <c r="G32" s="129">
        <f>SUM(G29:G31)</f>
        <v>0</v>
      </c>
    </row>
    <row r="33" spans="1:6" ht="15" customHeight="1" x14ac:dyDescent="0.25">
      <c r="A33" s="171"/>
      <c r="B33" s="212" t="s">
        <v>238</v>
      </c>
      <c r="C33" s="214" t="s">
        <v>277</v>
      </c>
      <c r="D33" s="215"/>
      <c r="E33" s="216" t="s">
        <v>278</v>
      </c>
      <c r="F33" s="217"/>
    </row>
    <row r="34" spans="1:6" ht="96" customHeight="1" x14ac:dyDescent="0.25">
      <c r="A34" s="172"/>
      <c r="B34" s="213"/>
      <c r="C34" s="173" t="s">
        <v>279</v>
      </c>
      <c r="D34" s="174" t="s">
        <v>280</v>
      </c>
      <c r="E34" s="175" t="s">
        <v>239</v>
      </c>
      <c r="F34" s="176" t="s">
        <v>240</v>
      </c>
    </row>
    <row r="35" spans="1:6" ht="15" customHeight="1" x14ac:dyDescent="0.25">
      <c r="A35" s="177">
        <v>35</v>
      </c>
      <c r="B35" s="178">
        <v>1</v>
      </c>
      <c r="C35" s="179"/>
      <c r="D35" s="180"/>
      <c r="E35" s="181"/>
      <c r="F35" s="182"/>
    </row>
    <row r="36" spans="1:6" ht="15" customHeight="1" x14ac:dyDescent="0.25">
      <c r="A36" s="177">
        <v>36</v>
      </c>
      <c r="B36" s="178">
        <v>2</v>
      </c>
      <c r="C36" s="179"/>
      <c r="D36" s="180"/>
      <c r="E36" s="181"/>
      <c r="F36" s="182"/>
    </row>
    <row r="37" spans="1:6" ht="15" customHeight="1" x14ac:dyDescent="0.25">
      <c r="A37" s="177">
        <v>37</v>
      </c>
      <c r="B37" s="178">
        <v>3</v>
      </c>
      <c r="C37" s="179"/>
      <c r="D37" s="180"/>
      <c r="E37" s="181"/>
      <c r="F37" s="182"/>
    </row>
    <row r="38" spans="1:6" ht="15" customHeight="1" x14ac:dyDescent="0.25">
      <c r="A38" s="177">
        <v>38</v>
      </c>
      <c r="B38" s="178">
        <v>4</v>
      </c>
      <c r="C38" s="179"/>
      <c r="D38" s="180"/>
      <c r="E38" s="181"/>
      <c r="F38" s="182"/>
    </row>
    <row r="39" spans="1:6" x14ac:dyDescent="0.25">
      <c r="A39" s="177">
        <v>39</v>
      </c>
      <c r="B39" s="178">
        <v>5</v>
      </c>
      <c r="C39" s="179"/>
      <c r="D39" s="180"/>
      <c r="E39" s="181"/>
      <c r="F39" s="182"/>
    </row>
    <row r="40" spans="1:6" ht="19.5" customHeight="1" x14ac:dyDescent="0.25">
      <c r="A40" s="183"/>
      <c r="B40" s="184"/>
      <c r="C40" s="185"/>
      <c r="D40" s="186"/>
      <c r="E40" s="185"/>
      <c r="F40" s="186"/>
    </row>
    <row r="41" spans="1:6" x14ac:dyDescent="0.25">
      <c r="A41" s="171"/>
      <c r="B41" s="212" t="s">
        <v>260</v>
      </c>
      <c r="C41" s="214" t="s">
        <v>277</v>
      </c>
      <c r="D41" s="215"/>
      <c r="E41" s="216" t="s">
        <v>278</v>
      </c>
      <c r="F41" s="217"/>
    </row>
    <row r="42" spans="1:6" ht="92.25" customHeight="1" x14ac:dyDescent="0.25">
      <c r="A42" s="172"/>
      <c r="B42" s="213"/>
      <c r="C42" s="173" t="s">
        <v>279</v>
      </c>
      <c r="D42" s="174" t="s">
        <v>280</v>
      </c>
      <c r="E42" s="175" t="s">
        <v>239</v>
      </c>
      <c r="F42" s="176" t="s">
        <v>240</v>
      </c>
    </row>
    <row r="43" spans="1:6" x14ac:dyDescent="0.25">
      <c r="A43" s="177">
        <v>43</v>
      </c>
      <c r="B43" s="178">
        <v>1</v>
      </c>
      <c r="C43" s="179"/>
      <c r="D43" s="180"/>
      <c r="E43" s="181"/>
      <c r="F43" s="182"/>
    </row>
    <row r="44" spans="1:6" ht="15" customHeight="1" x14ac:dyDescent="0.25">
      <c r="A44" s="177">
        <v>44</v>
      </c>
      <c r="B44" s="178">
        <v>2</v>
      </c>
      <c r="C44" s="179"/>
      <c r="D44" s="180"/>
      <c r="E44" s="181"/>
      <c r="F44" s="182"/>
    </row>
    <row r="45" spans="1:6" ht="15" customHeight="1" x14ac:dyDescent="0.25">
      <c r="A45" s="177">
        <v>45</v>
      </c>
      <c r="B45" s="178">
        <v>3</v>
      </c>
      <c r="C45" s="179"/>
      <c r="D45" s="180"/>
      <c r="E45" s="181"/>
      <c r="F45" s="182"/>
    </row>
    <row r="46" spans="1:6" ht="27" customHeight="1" x14ac:dyDescent="0.25">
      <c r="A46" s="177">
        <v>46</v>
      </c>
      <c r="B46" s="178">
        <v>4</v>
      </c>
      <c r="C46" s="179"/>
      <c r="D46" s="180"/>
      <c r="E46" s="181"/>
      <c r="F46" s="182"/>
    </row>
    <row r="47" spans="1:6" ht="15" customHeight="1" x14ac:dyDescent="0.25">
      <c r="A47" s="177">
        <v>47</v>
      </c>
      <c r="B47" s="178">
        <v>5</v>
      </c>
      <c r="C47" s="179"/>
      <c r="D47" s="180"/>
      <c r="E47" s="181"/>
      <c r="F47" s="182"/>
    </row>
    <row r="48" spans="1:6" x14ac:dyDescent="0.25">
      <c r="A48" s="187"/>
      <c r="B48" s="187"/>
      <c r="C48" s="187"/>
      <c r="D48" s="187"/>
      <c r="E48" s="187"/>
      <c r="F48" s="187"/>
    </row>
    <row r="49" spans="1:6" x14ac:dyDescent="0.25">
      <c r="A49" s="188">
        <v>49</v>
      </c>
      <c r="B49" s="208" t="s">
        <v>241</v>
      </c>
      <c r="C49" s="209"/>
      <c r="D49" s="189"/>
      <c r="E49" s="187"/>
      <c r="F49" s="187"/>
    </row>
    <row r="50" spans="1:6" x14ac:dyDescent="0.25">
      <c r="A50" s="188">
        <v>50</v>
      </c>
      <c r="B50" s="210" t="s">
        <v>242</v>
      </c>
      <c r="C50" s="211"/>
      <c r="D50" s="182"/>
      <c r="E50" s="187"/>
      <c r="F50" s="187"/>
    </row>
  </sheetData>
  <mergeCells count="8">
    <mergeCell ref="B49:C49"/>
    <mergeCell ref="B50:C50"/>
    <mergeCell ref="B33:B34"/>
    <mergeCell ref="C33:D33"/>
    <mergeCell ref="E33:F33"/>
    <mergeCell ref="B41:B42"/>
    <mergeCell ref="C41:D41"/>
    <mergeCell ref="E41:F41"/>
  </mergeCells>
  <pageMargins left="0.5" right="0.5" top="0.83333333333333304" bottom="0.75" header="0.3" footer="0.3"/>
  <pageSetup paperSize="5" orientation="landscape" r:id="rId1"/>
  <headerFooter>
    <oddHeader>&amp;LOMB No. 1505-____ 
Expiration:  __/__/20__&amp;C&amp;"-,Bold"TERRORISM RISK INSURANCE PROGRAM:  ALIEN SURPLUS LINES INSURERS 
GEOGRAPHIC EXPOSURES (NATIONWIDE)</oddHeader>
    <oddFooter>&amp;C&amp;A
Page &amp;P of &amp;N</oddFooter>
  </headerFooter>
  <rowBreaks count="1" manualBreakCount="1">
    <brk id="3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view="pageLayout" zoomScale="85" zoomScaleNormal="100" zoomScalePageLayoutView="85" workbookViewId="0">
      <selection activeCell="D17" sqref="D17:D18"/>
    </sheetView>
  </sheetViews>
  <sheetFormatPr defaultRowHeight="15" x14ac:dyDescent="0.25"/>
  <cols>
    <col min="1" max="1" width="3.28515625" customWidth="1"/>
    <col min="2" max="2" width="98.42578125" customWidth="1"/>
    <col min="3" max="3" width="18.42578125" customWidth="1"/>
    <col min="4" max="4" width="44.28515625" customWidth="1"/>
    <col min="5" max="5" width="20.42578125" hidden="1" customWidth="1"/>
    <col min="6" max="6" width="23.7109375" customWidth="1"/>
    <col min="7" max="7" width="21" customWidth="1"/>
  </cols>
  <sheetData>
    <row r="1" spans="1:5" x14ac:dyDescent="0.25">
      <c r="A1" s="131"/>
      <c r="B1" s="1" t="s">
        <v>85</v>
      </c>
      <c r="C1" s="1" t="s">
        <v>86</v>
      </c>
      <c r="D1" s="1" t="s">
        <v>87</v>
      </c>
    </row>
    <row r="2" spans="1:5" x14ac:dyDescent="0.25">
      <c r="A2" s="2">
        <v>2</v>
      </c>
      <c r="B2" s="5" t="s">
        <v>16</v>
      </c>
      <c r="C2" s="1" t="s">
        <v>243</v>
      </c>
      <c r="D2" s="1" t="s">
        <v>19</v>
      </c>
      <c r="E2" s="132" t="s">
        <v>244</v>
      </c>
    </row>
    <row r="3" spans="1:5" x14ac:dyDescent="0.25">
      <c r="A3" s="2">
        <v>3</v>
      </c>
      <c r="B3" s="76" t="s">
        <v>286</v>
      </c>
      <c r="C3" s="135"/>
      <c r="D3" s="21"/>
      <c r="E3" t="s">
        <v>245</v>
      </c>
    </row>
    <row r="4" spans="1:5" x14ac:dyDescent="0.25">
      <c r="A4" s="2">
        <v>4</v>
      </c>
      <c r="B4" s="76" t="s">
        <v>136</v>
      </c>
      <c r="C4" s="130"/>
      <c r="D4" s="21"/>
    </row>
    <row r="5" spans="1:5" x14ac:dyDescent="0.25">
      <c r="A5" s="2">
        <v>5</v>
      </c>
      <c r="B5" s="76" t="s">
        <v>137</v>
      </c>
      <c r="C5" s="130"/>
      <c r="D5" s="21"/>
    </row>
    <row r="6" spans="1:5" x14ac:dyDescent="0.25">
      <c r="A6" s="2">
        <v>6</v>
      </c>
      <c r="B6" s="76" t="s">
        <v>138</v>
      </c>
      <c r="C6" s="130"/>
      <c r="D6" s="21"/>
    </row>
    <row r="7" spans="1:5" x14ac:dyDescent="0.25">
      <c r="A7" s="6">
        <v>7</v>
      </c>
      <c r="B7" s="133" t="s">
        <v>139</v>
      </c>
      <c r="C7" s="134"/>
      <c r="D7" s="21"/>
    </row>
    <row r="8" spans="1:5" x14ac:dyDescent="0.25">
      <c r="A8" s="2">
        <v>8</v>
      </c>
      <c r="B8" s="76" t="s">
        <v>108</v>
      </c>
      <c r="C8" s="130"/>
      <c r="D8" s="21"/>
    </row>
    <row r="9" spans="1:5" x14ac:dyDescent="0.25">
      <c r="A9" s="2">
        <v>9</v>
      </c>
      <c r="B9" s="76" t="s">
        <v>110</v>
      </c>
      <c r="C9" s="130"/>
      <c r="D9" s="21"/>
    </row>
    <row r="10" spans="1:5" x14ac:dyDescent="0.25">
      <c r="A10" s="2">
        <v>10</v>
      </c>
      <c r="B10" s="76" t="s">
        <v>109</v>
      </c>
      <c r="C10" s="130"/>
      <c r="D10" s="21"/>
    </row>
    <row r="11" spans="1:5" ht="15" customHeight="1" x14ac:dyDescent="0.25">
      <c r="A11" s="2">
        <v>11</v>
      </c>
      <c r="B11" s="76" t="s">
        <v>111</v>
      </c>
      <c r="C11" s="130"/>
      <c r="D11" s="21"/>
    </row>
    <row r="12" spans="1:5" x14ac:dyDescent="0.25">
      <c r="A12" s="2">
        <v>12</v>
      </c>
      <c r="B12" s="76" t="s">
        <v>140</v>
      </c>
      <c r="C12" s="135"/>
      <c r="D12" s="21"/>
    </row>
    <row r="13" spans="1:5" x14ac:dyDescent="0.25">
      <c r="A13" s="2">
        <v>13</v>
      </c>
      <c r="B13" s="76" t="s">
        <v>141</v>
      </c>
      <c r="C13" s="135"/>
      <c r="D13" s="21"/>
    </row>
    <row r="14" spans="1:5" x14ac:dyDescent="0.25">
      <c r="A14" s="2">
        <v>14</v>
      </c>
      <c r="B14" s="76" t="s">
        <v>281</v>
      </c>
      <c r="C14" s="135"/>
      <c r="D14" s="190"/>
    </row>
    <row r="15" spans="1:5" x14ac:dyDescent="0.25">
      <c r="A15" s="2">
        <v>15</v>
      </c>
      <c r="B15" s="136" t="s">
        <v>282</v>
      </c>
      <c r="C15" s="191"/>
      <c r="D15" s="190"/>
    </row>
    <row r="16" spans="1:5" x14ac:dyDescent="0.25">
      <c r="A16" s="2">
        <v>16</v>
      </c>
      <c r="B16" s="136" t="s">
        <v>283</v>
      </c>
      <c r="C16" s="191"/>
      <c r="D16" s="190"/>
    </row>
    <row r="17" spans="1:4" ht="30" x14ac:dyDescent="0.25">
      <c r="A17" s="2">
        <v>17</v>
      </c>
      <c r="B17" s="136" t="s">
        <v>284</v>
      </c>
      <c r="C17" s="191"/>
      <c r="D17" s="190"/>
    </row>
    <row r="18" spans="1:4" x14ac:dyDescent="0.25">
      <c r="A18" s="2">
        <v>18</v>
      </c>
      <c r="B18" s="76" t="s">
        <v>99</v>
      </c>
      <c r="C18" s="135"/>
      <c r="D18" s="21"/>
    </row>
    <row r="19" spans="1:4" x14ac:dyDescent="0.25">
      <c r="A19" s="2">
        <v>19</v>
      </c>
      <c r="B19" s="136" t="s">
        <v>112</v>
      </c>
      <c r="C19" s="130"/>
      <c r="D19" s="21"/>
    </row>
    <row r="20" spans="1:4" ht="30" x14ac:dyDescent="0.25">
      <c r="A20" s="2">
        <v>20</v>
      </c>
      <c r="B20" s="136" t="s">
        <v>113</v>
      </c>
      <c r="C20" s="130"/>
      <c r="D20" s="21"/>
    </row>
    <row r="21" spans="1:4" ht="30" x14ac:dyDescent="0.25">
      <c r="A21" s="2">
        <v>21</v>
      </c>
      <c r="B21" s="136" t="s">
        <v>114</v>
      </c>
      <c r="C21" s="130"/>
      <c r="D21" s="21"/>
    </row>
    <row r="22" spans="1:4" x14ac:dyDescent="0.25">
      <c r="A22" s="2">
        <v>22</v>
      </c>
      <c r="B22" s="76" t="s">
        <v>288</v>
      </c>
      <c r="C22" s="135"/>
      <c r="D22" s="21"/>
    </row>
    <row r="23" spans="1:4" ht="30" x14ac:dyDescent="0.25">
      <c r="A23" s="2">
        <v>23</v>
      </c>
      <c r="B23" s="136" t="s">
        <v>246</v>
      </c>
      <c r="C23" s="130"/>
      <c r="D23" s="21"/>
    </row>
    <row r="24" spans="1:4" ht="30" x14ac:dyDescent="0.25">
      <c r="A24" s="2">
        <v>24</v>
      </c>
      <c r="B24" s="136" t="s">
        <v>247</v>
      </c>
      <c r="C24" s="130"/>
      <c r="D24" s="21"/>
    </row>
    <row r="25" spans="1:4" ht="30" x14ac:dyDescent="0.25">
      <c r="A25" s="2">
        <v>25</v>
      </c>
      <c r="B25" s="136" t="s">
        <v>248</v>
      </c>
      <c r="C25" s="130"/>
      <c r="D25" s="21"/>
    </row>
    <row r="26" spans="1:4" ht="15" customHeight="1" x14ac:dyDescent="0.25">
      <c r="A26" s="2">
        <v>26</v>
      </c>
      <c r="B26" s="137" t="s">
        <v>97</v>
      </c>
      <c r="C26" s="138"/>
      <c r="D26" s="21"/>
    </row>
    <row r="27" spans="1:4" x14ac:dyDescent="0.25">
      <c r="A27" s="13"/>
      <c r="B27" s="192"/>
      <c r="C27" s="34"/>
      <c r="D27" s="193"/>
    </row>
    <row r="28" spans="1:4" ht="288" customHeight="1" x14ac:dyDescent="0.25">
      <c r="A28" s="17">
        <v>28</v>
      </c>
      <c r="B28" s="218" t="s">
        <v>261</v>
      </c>
      <c r="C28" s="219"/>
      <c r="D28" s="139"/>
    </row>
    <row r="29" spans="1:4" x14ac:dyDescent="0.25">
      <c r="A29" s="17">
        <v>29</v>
      </c>
      <c r="B29" s="140" t="s">
        <v>250</v>
      </c>
      <c r="C29" s="129">
        <f>SUM(C30:C35)</f>
        <v>0</v>
      </c>
    </row>
    <row r="30" spans="1:4" x14ac:dyDescent="0.25">
      <c r="A30" s="17">
        <v>30</v>
      </c>
      <c r="B30" s="140" t="s">
        <v>249</v>
      </c>
      <c r="C30" s="135"/>
    </row>
    <row r="31" spans="1:4" x14ac:dyDescent="0.25">
      <c r="A31" s="17">
        <v>31</v>
      </c>
      <c r="B31" s="141" t="s">
        <v>115</v>
      </c>
      <c r="C31" s="135"/>
    </row>
    <row r="32" spans="1:4" x14ac:dyDescent="0.25">
      <c r="A32" s="17">
        <v>32</v>
      </c>
      <c r="B32" s="141" t="s">
        <v>116</v>
      </c>
      <c r="C32" s="135"/>
    </row>
    <row r="33" spans="1:3" ht="17.25" customHeight="1" x14ac:dyDescent="0.25">
      <c r="A33" s="17">
        <v>33</v>
      </c>
      <c r="B33" s="141" t="s">
        <v>43</v>
      </c>
      <c r="C33" s="135"/>
    </row>
    <row r="34" spans="1:3" x14ac:dyDescent="0.25">
      <c r="A34" s="17">
        <v>34</v>
      </c>
      <c r="B34" s="141" t="s">
        <v>128</v>
      </c>
      <c r="C34" s="135"/>
    </row>
    <row r="35" spans="1:3" x14ac:dyDescent="0.25">
      <c r="A35" s="17">
        <v>35</v>
      </c>
      <c r="B35" s="141" t="s">
        <v>117</v>
      </c>
      <c r="C35" s="135"/>
    </row>
    <row r="36" spans="1:3" x14ac:dyDescent="0.25">
      <c r="C36" s="18"/>
    </row>
    <row r="37" spans="1:3" x14ac:dyDescent="0.25">
      <c r="B37" s="33"/>
      <c r="C37" s="31"/>
    </row>
    <row r="38" spans="1:3" x14ac:dyDescent="0.25">
      <c r="B38" s="26"/>
      <c r="C38" s="31"/>
    </row>
    <row r="39" spans="1:3" x14ac:dyDescent="0.25">
      <c r="B39" s="31"/>
      <c r="C39" s="31"/>
    </row>
    <row r="40" spans="1:3" x14ac:dyDescent="0.25">
      <c r="B40" s="31"/>
      <c r="C40" s="31"/>
    </row>
    <row r="41" spans="1:3" x14ac:dyDescent="0.25">
      <c r="B41" s="31"/>
      <c r="C41" s="31"/>
    </row>
  </sheetData>
  <mergeCells count="1">
    <mergeCell ref="B28:C28"/>
  </mergeCells>
  <dataValidations count="1">
    <dataValidation type="list" allowBlank="1" showInputMessage="1" showErrorMessage="1" sqref="C26:C27 C22 C12:C14 C18">
      <formula1>$E$2:$E$3</formula1>
    </dataValidation>
  </dataValidations>
  <pageMargins left="0.5" right="0.5" top="0.84375" bottom="0.75" header="0.3" footer="0.3"/>
  <pageSetup paperSize="5" orientation="landscape" r:id="rId1"/>
  <headerFooter>
    <oddHeader>&amp;LOMB No. 1505-____ 
Expiration:  __/__/20__&amp;C&amp;"-,Bold"TERRORISM RISK INSURANCE PROGRAM:  ALIEN SURPLUS LINES INSURERS 
REINSURANCE (NATIONWIDE)</oddHeader>
    <oddFooter>&amp;C&amp;A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workbookViewId="0">
      <selection sqref="A1:G1"/>
    </sheetView>
  </sheetViews>
  <sheetFormatPr defaultRowHeight="15" x14ac:dyDescent="0.25"/>
  <sheetData>
    <row r="1" spans="1:7" ht="154.5" customHeight="1" x14ac:dyDescent="0.25">
      <c r="A1" s="220" t="s">
        <v>285</v>
      </c>
      <c r="B1" s="220"/>
      <c r="C1" s="220"/>
      <c r="D1" s="220"/>
      <c r="E1" s="220"/>
      <c r="F1" s="220"/>
      <c r="G1" s="220"/>
    </row>
  </sheetData>
  <mergeCells count="1">
    <mergeCell ref="A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DODOMFIN-89-949</_dlc_DocId>
    <_dlc_DocIdUrl xmlns="52222ef0-b167-44f5-92f7-438fda0857cd">
      <Url>https://thegreen.treas.gov/do/domfin/FI/FIO/_layouts/DocIdRedir.aspx?ID=DODOMFIN-89-949</Url>
      <Description>DODOMFIN-89-949</Description>
    </_dlc_DocIdUrl>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5" ma:contentTypeDescription="Create a new document." ma:contentTypeScope="" ma:versionID="2916ad73a6eceac7bdad3a1c1493b2f7">
  <xsd:schema xmlns:xsd="http://www.w3.org/2001/XMLSchema" xmlns:xs="http://www.w3.org/2001/XMLSchema" xmlns:p="http://schemas.microsoft.com/office/2006/metadata/properties" xmlns:ns1="http://schemas.microsoft.com/sharepoint/v3" xmlns:ns2="52222ef0-b167-44f5-92f7-438fda0857cd" xmlns:ns3="http://schemas.microsoft.com/sharepoint/v4" targetNamespace="http://schemas.microsoft.com/office/2006/metadata/properties" ma:root="true" ma:fieldsID="76f627a07030e5141f3a61d1681cfdc9" ns1:_="" ns2:_="" ns3:_="">
    <xsd:import namespace="http://schemas.microsoft.com/sharepoint/v3"/>
    <xsd:import namespace="52222ef0-b167-44f5-92f7-438fda0857c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11955A-EDDF-42BF-9AEF-3EFCD74D4D0E}">
  <ds:schemaRefs>
    <ds:schemaRef ds:uri="http://www.w3.org/XML/1998/namespace"/>
    <ds:schemaRef ds:uri="http://schemas.microsoft.com/sharepoint/v4"/>
    <ds:schemaRef ds:uri="http://purl.org/dc/elements/1.1/"/>
    <ds:schemaRef ds:uri="http://schemas.microsoft.com/sharepoint/v3"/>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52222ef0-b167-44f5-92f7-438fda0857cd"/>
  </ds:schemaRefs>
</ds:datastoreItem>
</file>

<file path=customXml/itemProps2.xml><?xml version="1.0" encoding="utf-8"?>
<ds:datastoreItem xmlns:ds="http://schemas.openxmlformats.org/officeDocument/2006/customXml" ds:itemID="{D380277B-26C6-4955-9CE4-464B348799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8DE796-68C7-49E8-B85C-1379F7E7C733}">
  <ds:schemaRefs>
    <ds:schemaRef ds:uri="http://schemas.microsoft.com/sharepoint/v3/contenttype/forms"/>
  </ds:schemaRefs>
</ds:datastoreItem>
</file>

<file path=customXml/itemProps4.xml><?xml version="1.0" encoding="utf-8"?>
<ds:datastoreItem xmlns:ds="http://schemas.openxmlformats.org/officeDocument/2006/customXml" ds:itemID="{20228326-079E-4B7E-B307-20EAA8D40E5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Affiliations</vt:lpstr>
      <vt:lpstr>Policies and DEP (Juris.)</vt:lpstr>
      <vt:lpstr>Standalone Terrorism (US)</vt:lpstr>
      <vt:lpstr>Exposure Bases (Juris.)</vt:lpstr>
      <vt:lpstr>Industry (NAICS or SIC</vt:lpstr>
      <vt:lpstr>Geographic (US)</vt:lpstr>
      <vt:lpstr>Reinsurance (US)</vt:lpstr>
      <vt:lpstr>PRA Notice</vt:lpstr>
      <vt:lpstr>'Industry (NAICS or SIC'!Print_Titles</vt:lpstr>
    </vt:vector>
  </TitlesOfParts>
  <Company>U.S. Department of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Department of Treasury</dc:creator>
  <cp:lastModifiedBy>Lindsey Baldwin</cp:lastModifiedBy>
  <cp:lastPrinted>2017-03-02T20:00:22Z</cp:lastPrinted>
  <dcterms:created xsi:type="dcterms:W3CDTF">2015-10-06T22:03:55Z</dcterms:created>
  <dcterms:modified xsi:type="dcterms:W3CDTF">2017-03-06T21:16:52Z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f3b2d02b-f444-4ec3-88fc-687083a97ac6</vt:lpwstr>
  </property>
  <property fmtid="{D5CDD505-2E9C-101B-9397-08002B2CF9AE}" pid="3" name="ContentTypeId">
    <vt:lpwstr>0x010100E7035C24B40F86448563416DAC6449AA</vt:lpwstr>
  </property>
  <property fmtid="{D5CDD505-2E9C-101B-9397-08002B2CF9AE}" pid="4" name="{A44787D4-0540-4523-9961-78E4036D8C6D}">
    <vt:lpwstr>{1F81CEC9-5F33-4B9D-926F-0E05142952BC}</vt:lpwstr>
  </property>
</Properties>
</file>