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5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23256" windowHeight="12072" activeTab="2"/>
  </bookViews>
  <sheets>
    <sheet name="Note" sheetId="1" r:id="rId1"/>
    <sheet name="Block A" sheetId="2" r:id="rId2"/>
    <sheet name="Block B" sheetId="3" r:id="rId3"/>
    <sheet name="Block C" sheetId="4" r:id="rId4"/>
    <sheet name="Block E2" sheetId="5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G34" i="5" l="1"/>
  <c r="G32" i="5"/>
  <c r="H33" i="5" s="1"/>
  <c r="H30" i="5"/>
  <c r="F30" i="5"/>
  <c r="F36" i="5" s="1"/>
  <c r="E30" i="5"/>
  <c r="E35" i="5" s="1"/>
  <c r="G29" i="5"/>
  <c r="G28" i="5"/>
  <c r="G27" i="5"/>
  <c r="G26" i="5"/>
  <c r="G25" i="5"/>
  <c r="G24" i="5"/>
  <c r="G23" i="5"/>
  <c r="G22" i="5"/>
  <c r="G30" i="5" s="1"/>
  <c r="H2" i="5"/>
  <c r="C2" i="5"/>
  <c r="C1" i="5"/>
  <c r="H2" i="4"/>
  <c r="C2" i="4"/>
  <c r="C1" i="4"/>
  <c r="N42" i="3"/>
  <c r="M42" i="3"/>
  <c r="L42" i="3"/>
  <c r="K42" i="3"/>
  <c r="J42" i="3"/>
  <c r="N40" i="3"/>
  <c r="M40" i="3"/>
  <c r="L40" i="3"/>
  <c r="K40" i="3"/>
  <c r="J40" i="3"/>
  <c r="K2" i="3"/>
  <c r="C2" i="3"/>
  <c r="C1" i="3"/>
  <c r="H65" i="2"/>
  <c r="G65" i="2"/>
  <c r="F65" i="2"/>
  <c r="E65" i="2"/>
  <c r="D65" i="2"/>
  <c r="H64" i="2"/>
  <c r="G64" i="2"/>
  <c r="F64" i="2"/>
  <c r="E64" i="2"/>
  <c r="D64" i="2"/>
  <c r="H63" i="2"/>
  <c r="G63" i="2"/>
  <c r="F63" i="2"/>
  <c r="E63" i="2"/>
  <c r="D63" i="2"/>
  <c r="N58" i="2"/>
  <c r="M58" i="2"/>
  <c r="L58" i="2"/>
  <c r="K58" i="2"/>
  <c r="J58" i="2"/>
  <c r="N26" i="2"/>
  <c r="M26" i="2"/>
  <c r="L26" i="2"/>
  <c r="K26" i="2"/>
  <c r="J26" i="2"/>
  <c r="N14" i="2"/>
  <c r="M14" i="2"/>
  <c r="L14" i="2"/>
  <c r="K14" i="2"/>
  <c r="J14" i="2"/>
  <c r="H31" i="5" l="1"/>
  <c r="H35" i="5" s="1"/>
  <c r="G35" i="5"/>
  <c r="H36" i="5" s="1"/>
  <c r="F35" i="5"/>
</calcChain>
</file>

<file path=xl/sharedStrings.xml><?xml version="1.0" encoding="utf-8"?>
<sst xmlns="http://schemas.openxmlformats.org/spreadsheetml/2006/main" count="344" uniqueCount="234">
  <si>
    <t xml:space="preserve">Sections of Annual Performance Report  </t>
  </si>
  <si>
    <t xml:space="preserve">Color Coding </t>
  </si>
  <si>
    <t>Sections</t>
  </si>
  <si>
    <t>Type</t>
  </si>
  <si>
    <t>Reporting File</t>
  </si>
  <si>
    <t>Submitted As</t>
  </si>
  <si>
    <t>Submitted To</t>
  </si>
  <si>
    <t>Highlighted Color</t>
  </si>
  <si>
    <t>Interpretation</t>
  </si>
  <si>
    <t>Cover Sheet</t>
  </si>
  <si>
    <t>Text/Signature</t>
  </si>
  <si>
    <t>MS Word</t>
  </si>
  <si>
    <t>PDF</t>
  </si>
  <si>
    <t xml:space="preserve">Please send FINAL versions of ALL these sections (4 files in total) as attachments to OME in ONE email </t>
  </si>
  <si>
    <t>Blue</t>
  </si>
  <si>
    <t>Enter Numerical</t>
  </si>
  <si>
    <t>Block A</t>
  </si>
  <si>
    <t>Numerical</t>
  </si>
  <si>
    <t>MS Excel</t>
  </si>
  <si>
    <t>Yellow</t>
  </si>
  <si>
    <t>Check Box</t>
  </si>
  <si>
    <t>Block B</t>
  </si>
  <si>
    <t>Green</t>
  </si>
  <si>
    <t>Enter Text</t>
  </si>
  <si>
    <t>Block C</t>
  </si>
  <si>
    <t>Block D</t>
  </si>
  <si>
    <t>Text</t>
  </si>
  <si>
    <t>Block E</t>
  </si>
  <si>
    <t>E1 in MS Word</t>
  </si>
  <si>
    <t>E2 in MS Excel</t>
  </si>
  <si>
    <t>Block F</t>
  </si>
  <si>
    <t>CAMP GPRA 1 Doc. Form</t>
  </si>
  <si>
    <t>Numerical/Text/   Signature</t>
  </si>
  <si>
    <t>Project Name:</t>
  </si>
  <si>
    <t>Write Here</t>
  </si>
  <si>
    <t>Grant Year:</t>
  </si>
  <si>
    <t>PR Number:</t>
  </si>
  <si>
    <t>Reporting Period:</t>
  </si>
  <si>
    <t>07/01/2016 - 06/30/2017</t>
  </si>
  <si>
    <t>College Assistance Migrant Program</t>
  </si>
  <si>
    <t>U.S. Department of Education</t>
  </si>
  <si>
    <t>Annual Performance Report and Final Performance Report</t>
  </si>
  <si>
    <t>Data Form</t>
  </si>
  <si>
    <t>A.</t>
  </si>
  <si>
    <t>CAMP Project Statistics and Reporting for GPRA</t>
  </si>
  <si>
    <t>A1</t>
  </si>
  <si>
    <t xml:space="preserve">Number of students served during this reporting period.  </t>
  </si>
  <si>
    <t>Y1</t>
  </si>
  <si>
    <t>Y2</t>
  </si>
  <si>
    <t>Y3</t>
  </si>
  <si>
    <t>Y4</t>
  </si>
  <si>
    <t>Y5</t>
  </si>
  <si>
    <t>a.</t>
  </si>
  <si>
    <r>
      <t>Number</t>
    </r>
    <r>
      <rPr>
        <b/>
        <sz val="10"/>
        <color theme="1"/>
        <rFont val="Times New Roman"/>
        <family val="1"/>
      </rPr>
      <t xml:space="preserve"> funded</t>
    </r>
    <r>
      <rPr>
        <sz val="10"/>
        <color theme="1"/>
        <rFont val="Times New Roman"/>
        <family val="1"/>
      </rPr>
      <t xml:space="preserve"> to be served</t>
    </r>
  </si>
  <si>
    <t>b.</t>
  </si>
  <si>
    <r>
      <t xml:space="preserve">Number </t>
    </r>
    <r>
      <rPr>
        <b/>
        <sz val="10"/>
        <color theme="1"/>
        <rFont val="Times New Roman"/>
        <family val="1"/>
      </rPr>
      <t>served</t>
    </r>
    <r>
      <rPr>
        <sz val="10"/>
        <color theme="1"/>
        <rFont val="Times New Roman"/>
        <family val="1"/>
      </rPr>
      <t xml:space="preserve"> in college courses (Note: A1b1 + A1b2 should sum to equal A1b)</t>
    </r>
  </si>
  <si>
    <r>
      <t xml:space="preserve">Number served who were </t>
    </r>
    <r>
      <rPr>
        <b/>
        <sz val="10"/>
        <color theme="1"/>
        <rFont val="Times New Roman"/>
        <family val="1"/>
      </rPr>
      <t>new participants</t>
    </r>
    <r>
      <rPr>
        <sz val="10"/>
        <color theme="1"/>
        <rFont val="Times New Roman"/>
        <family val="1"/>
      </rPr>
      <t xml:space="preserve"> (first academic year in CAMP) (subset of A1b)</t>
    </r>
  </si>
  <si>
    <r>
      <t xml:space="preserve">Number served who were </t>
    </r>
    <r>
      <rPr>
        <b/>
        <sz val="10"/>
        <color theme="1"/>
        <rFont val="Times New Roman"/>
        <family val="1"/>
      </rPr>
      <t>returning participants</t>
    </r>
    <r>
      <rPr>
        <sz val="10"/>
        <color theme="1"/>
        <rFont val="Times New Roman"/>
        <family val="1"/>
      </rPr>
      <t xml:space="preserve"> (not first academic year in CAMP) (subset of A1b)</t>
    </r>
  </si>
  <si>
    <t>A2</t>
  </si>
  <si>
    <t xml:space="preserve"> Status at the end of the reporting period.  </t>
  </si>
  <si>
    <t>(Note: A2a-c should sum to equal the number reported in A1b.)</t>
  </si>
  <si>
    <r>
      <rPr>
        <sz val="10"/>
        <color theme="1"/>
        <rFont val="Times New Roman"/>
        <family val="1"/>
      </rPr>
      <t>Number of CAMP first academic year</t>
    </r>
    <r>
      <rPr>
        <b/>
        <sz val="10"/>
        <color theme="1"/>
        <rFont val="Times New Roman"/>
        <family val="1"/>
      </rPr>
      <t xml:space="preserve"> completers</t>
    </r>
    <r>
      <rPr>
        <sz val="10"/>
        <color theme="1"/>
        <rFont val="Times New Roman"/>
        <family val="1"/>
      </rPr>
      <t>.</t>
    </r>
    <r>
      <rPr>
        <b/>
        <sz val="9"/>
        <color theme="1"/>
        <rFont val="Times New Roman"/>
        <family val="1"/>
      </rPr>
      <t>(Obj. 1 National Target: 86%) (GPRA 1)</t>
    </r>
  </si>
  <si>
    <t xml:space="preserve">*Supporting documentation required.  See instructions for Item A2.             </t>
  </si>
  <si>
    <r>
      <t xml:space="preserve">Number of </t>
    </r>
    <r>
      <rPr>
        <b/>
        <sz val="10"/>
        <color theme="1"/>
        <rFont val="Times New Roman"/>
        <family val="1"/>
      </rPr>
      <t>withdrawals</t>
    </r>
  </si>
  <si>
    <t>c.</t>
  </si>
  <si>
    <r>
      <t xml:space="preserve">Number of </t>
    </r>
    <r>
      <rPr>
        <b/>
        <sz val="10"/>
        <color theme="1"/>
        <rFont val="Times New Roman"/>
        <family val="1"/>
      </rPr>
      <t>persisters</t>
    </r>
    <r>
      <rPr>
        <sz val="10"/>
        <color theme="1"/>
        <rFont val="Times New Roman"/>
        <family val="1"/>
      </rPr>
      <t xml:space="preserve"> (coming back to continue in the subsequent budget period; persisters </t>
    </r>
  </si>
  <si>
    <t xml:space="preserve">were enrolled in instructional services in the reporting period reported but did not yet complete </t>
  </si>
  <si>
    <t xml:space="preserve">their first academic year of college and have returned in the subsequent budget period to </t>
  </si>
  <si>
    <t>continue instructional services).</t>
  </si>
  <si>
    <t>Your data input accuracy result</t>
  </si>
  <si>
    <t>A3</t>
  </si>
  <si>
    <t xml:space="preserve">Status of CAMP first academic year completers from question A2a above at the end of </t>
  </si>
  <si>
    <t xml:space="preserve">reporting  period.  </t>
  </si>
  <si>
    <r>
      <t>Unduplicated number of CAMP first academic year completers who</t>
    </r>
    <r>
      <rPr>
        <b/>
        <sz val="10"/>
        <color theme="1"/>
        <rFont val="Times New Roman"/>
        <family val="1"/>
      </rPr>
      <t xml:space="preserve"> continued in postsecondary</t>
    </r>
  </si>
  <si>
    <t>education programs.  (This amount should not be greater than the amount in A2a above.)</t>
  </si>
  <si>
    <r>
      <t>(Obj. 2 National Target: 85%) (GPRA 2)</t>
    </r>
    <r>
      <rPr>
        <sz val="9"/>
        <color theme="1"/>
        <rFont val="Times New Roman"/>
        <family val="1"/>
      </rPr>
      <t xml:space="preserve">             </t>
    </r>
  </si>
  <si>
    <t>A4</t>
  </si>
  <si>
    <r>
      <t xml:space="preserve">Number of CAMP first academic year </t>
    </r>
    <r>
      <rPr>
        <b/>
        <sz val="10"/>
        <color theme="1"/>
        <rFont val="Times New Roman"/>
        <family val="1"/>
      </rPr>
      <t>completers</t>
    </r>
    <r>
      <rPr>
        <sz val="10"/>
        <color theme="1"/>
        <rFont val="Times New Roman"/>
        <family val="1"/>
      </rPr>
      <t xml:space="preserve"> during this reporting period whom </t>
    </r>
  </si>
  <si>
    <t>you were able to track for follow-up data.</t>
  </si>
  <si>
    <t>A5</t>
  </si>
  <si>
    <r>
      <t>Number of your</t>
    </r>
    <r>
      <rPr>
        <b/>
        <sz val="10"/>
        <color theme="1"/>
        <rFont val="Times New Roman"/>
        <family val="1"/>
      </rPr>
      <t xml:space="preserve"> former</t>
    </r>
    <r>
      <rPr>
        <sz val="10"/>
        <color theme="1"/>
        <rFont val="Times New Roman"/>
        <family val="1"/>
      </rPr>
      <t xml:space="preserve"> CAMP students who graduated from college with Bachelor’s Degree </t>
    </r>
  </si>
  <si>
    <t>during this reporting period.</t>
  </si>
  <si>
    <r>
      <rPr>
        <b/>
        <sz val="10"/>
        <color theme="1"/>
        <rFont val="Times New Roman"/>
        <family val="1"/>
      </rPr>
      <t xml:space="preserve">For 2-Year IHEs: </t>
    </r>
    <r>
      <rPr>
        <sz val="10"/>
        <color theme="1"/>
        <rFont val="Times New Roman"/>
        <family val="1"/>
      </rPr>
      <t xml:space="preserve"> Number of your </t>
    </r>
    <r>
      <rPr>
        <b/>
        <sz val="10"/>
        <color theme="1"/>
        <rFont val="Times New Roman"/>
        <family val="1"/>
      </rPr>
      <t>former</t>
    </r>
    <r>
      <rPr>
        <sz val="10"/>
        <color theme="1"/>
        <rFont val="Times New Roman"/>
        <family val="1"/>
      </rPr>
      <t xml:space="preserve"> CAMP students who graduated from college with Bachelor's </t>
    </r>
  </si>
  <si>
    <t>Degree during this reporting period (only 2-Year IHE projects report in A5a).</t>
  </si>
  <si>
    <r>
      <rPr>
        <b/>
        <sz val="10"/>
        <color theme="1"/>
        <rFont val="Times New Roman"/>
        <family val="1"/>
      </rPr>
      <t xml:space="preserve">For 4-Year IHEs: </t>
    </r>
    <r>
      <rPr>
        <sz val="10"/>
        <color theme="1"/>
        <rFont val="Times New Roman"/>
        <family val="1"/>
      </rPr>
      <t xml:space="preserve"> Number of your </t>
    </r>
    <r>
      <rPr>
        <b/>
        <sz val="10"/>
        <color theme="1"/>
        <rFont val="Times New Roman"/>
        <family val="1"/>
      </rPr>
      <t>former</t>
    </r>
    <r>
      <rPr>
        <sz val="10"/>
        <color theme="1"/>
        <rFont val="Times New Roman"/>
        <family val="1"/>
      </rPr>
      <t xml:space="preserve"> CAMP students who graduated from college with Bachelor's </t>
    </r>
  </si>
  <si>
    <t>Degree during this reporting period (only 4-Year IHE projects report in A5b).</t>
  </si>
  <si>
    <t>A6</t>
  </si>
  <si>
    <r>
      <t xml:space="preserve">Number of your </t>
    </r>
    <r>
      <rPr>
        <b/>
        <sz val="10"/>
        <color theme="1"/>
        <rFont val="Times New Roman"/>
        <family val="1"/>
      </rPr>
      <t>former</t>
    </r>
    <r>
      <rPr>
        <sz val="10"/>
        <color theme="1"/>
        <rFont val="Times New Roman"/>
        <family val="1"/>
      </rPr>
      <t xml:space="preserve"> CAMP students who graduated from college with Associate’s Degree </t>
    </r>
  </si>
  <si>
    <t>this reporting period.</t>
  </si>
  <si>
    <t>A7</t>
  </si>
  <si>
    <r>
      <t xml:space="preserve">Number of your </t>
    </r>
    <r>
      <rPr>
        <b/>
        <sz val="10"/>
        <color theme="1"/>
        <rFont val="Times New Roman"/>
        <family val="1"/>
      </rPr>
      <t>former</t>
    </r>
    <r>
      <rPr>
        <sz val="10"/>
        <color theme="1"/>
        <rFont val="Times New Roman"/>
        <family val="1"/>
      </rPr>
      <t xml:space="preserve"> CAMP students who transferred to other IHEs during this reporting </t>
    </r>
  </si>
  <si>
    <t xml:space="preserve">period. </t>
  </si>
  <si>
    <t>A8</t>
  </si>
  <si>
    <t xml:space="preserve">Time to completion for CAMP first academic year completers from question A2a above. </t>
  </si>
  <si>
    <t>(Note: A8a-c should sum to equal the number reported in A2a).</t>
  </si>
  <si>
    <t>Number of CAMP first academic year completers during this reporting period who</t>
  </si>
  <si>
    <r>
      <t xml:space="preserve">completed their first academic year of college </t>
    </r>
    <r>
      <rPr>
        <b/>
        <sz val="10"/>
        <color theme="1"/>
        <rFont val="Times New Roman"/>
        <family val="1"/>
      </rPr>
      <t>within one reporting period</t>
    </r>
    <r>
      <rPr>
        <sz val="10"/>
        <color theme="1"/>
        <rFont val="Times New Roman"/>
        <family val="1"/>
      </rPr>
      <t xml:space="preserve"> of your project.</t>
    </r>
  </si>
  <si>
    <t>Number of CAMP first academic year completers during this reporting period who completed one</t>
  </si>
  <si>
    <r>
      <t xml:space="preserve">year of college after </t>
    </r>
    <r>
      <rPr>
        <b/>
        <sz val="10"/>
        <color theme="1"/>
        <rFont val="Times New Roman"/>
        <family val="1"/>
      </rPr>
      <t xml:space="preserve">more than one </t>
    </r>
    <r>
      <rPr>
        <sz val="10"/>
        <color theme="1"/>
        <rFont val="Times New Roman"/>
        <family val="1"/>
      </rPr>
      <t xml:space="preserve">reporting period, but </t>
    </r>
    <r>
      <rPr>
        <b/>
        <sz val="10"/>
        <color theme="1"/>
        <rFont val="Times New Roman"/>
        <family val="1"/>
      </rPr>
      <t>within two reporting periods</t>
    </r>
    <r>
      <rPr>
        <sz val="10"/>
        <color theme="1"/>
        <rFont val="Times New Roman"/>
        <family val="1"/>
      </rPr>
      <t xml:space="preserve"> of your project.</t>
    </r>
  </si>
  <si>
    <t>Number of CAMP first academic year completers during this reporting period who completed</t>
  </si>
  <si>
    <r>
      <t xml:space="preserve">one year of college after </t>
    </r>
    <r>
      <rPr>
        <b/>
        <sz val="10"/>
        <color theme="1"/>
        <rFont val="Times New Roman"/>
        <family val="1"/>
      </rPr>
      <t>more than two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reporting periods</t>
    </r>
    <r>
      <rPr>
        <sz val="10"/>
        <color theme="1"/>
        <rFont val="Times New Roman"/>
        <family val="1"/>
      </rPr>
      <t xml:space="preserve"> of your project.</t>
    </r>
  </si>
  <si>
    <t>A9</t>
  </si>
  <si>
    <t>Performance Calculation Table</t>
  </si>
  <si>
    <t>Current Year</t>
  </si>
  <si>
    <t>Annual Award Amount</t>
  </si>
  <si>
    <t>GPRA Measure 1</t>
  </si>
  <si>
    <t>GPRA Measure 2</t>
  </si>
  <si>
    <t>Success efficiency ratio</t>
  </si>
  <si>
    <t>B.</t>
  </si>
  <si>
    <t>CAMP Project Student Participant Information</t>
  </si>
  <si>
    <t>B1</t>
  </si>
  <si>
    <r>
      <t>Supportive &amp; Instructional</t>
    </r>
    <r>
      <rPr>
        <sz val="11"/>
        <color theme="1"/>
        <rFont val="Times New Roman"/>
        <family val="1"/>
      </rPr>
      <t xml:space="preserve"> Services and </t>
    </r>
    <r>
      <rPr>
        <u/>
        <sz val="11"/>
        <color theme="1"/>
        <rFont val="Times New Roman"/>
        <family val="1"/>
      </rPr>
      <t>Financial</t>
    </r>
    <r>
      <rPr>
        <sz val="11"/>
        <color theme="1"/>
        <rFont val="Times New Roman"/>
        <family val="1"/>
      </rPr>
      <t xml:space="preserve"> Services provided only by CAMP</t>
    </r>
  </si>
  <si>
    <t>funds and received by CAMP-enrolled students during the reporting period. This count</t>
  </si>
  <si>
    <t xml:space="preserve">does not include other services provided to CAMP students by the university or </t>
  </si>
  <si>
    <t>another entity.</t>
  </si>
  <si>
    <r>
      <t xml:space="preserve">Count the total number of CAMP </t>
    </r>
    <r>
      <rPr>
        <u/>
        <sz val="11"/>
        <color theme="1"/>
        <rFont val="Times New Roman"/>
        <family val="1"/>
      </rPr>
      <t>students</t>
    </r>
    <r>
      <rPr>
        <sz val="11"/>
        <color theme="1"/>
        <rFont val="Times New Roman"/>
        <family val="1"/>
      </rPr>
      <t xml:space="preserve"> served with the following types of</t>
    </r>
  </si>
  <si>
    <r>
      <t>supportive &amp; instructional</t>
    </r>
    <r>
      <rPr>
        <sz val="11"/>
        <color theme="1"/>
        <rFont val="Times New Roman"/>
        <family val="1"/>
      </rPr>
      <t xml:space="preserve"> services.  Students may appear in more than one row if</t>
    </r>
  </si>
  <si>
    <t xml:space="preserve">they received more than one service.  (Calculation of total hours received, etc. are not </t>
  </si>
  <si>
    <r>
      <t>necessary)</t>
    </r>
    <r>
      <rPr>
        <sz val="11"/>
        <color theme="1"/>
        <rFont val="Times New Roman"/>
        <family val="1"/>
      </rPr>
      <t>.</t>
    </r>
  </si>
  <si>
    <t xml:space="preserve">Counseling or guidance services to CAMP students (personal, academic, and career </t>
  </si>
  <si>
    <t xml:space="preserve">services provided in support of school-life balance and other psycho-social aspects of college </t>
  </si>
  <si>
    <t>completion).</t>
  </si>
  <si>
    <t>Tutoring (additional instructional services provided in support of a specific curriculum,</t>
  </si>
  <si>
    <t>course, or course of study).</t>
  </si>
  <si>
    <t>Health services.</t>
  </si>
  <si>
    <t>Assistance with special admissions.</t>
  </si>
  <si>
    <t>Other ______________________________________</t>
  </si>
  <si>
    <r>
      <t xml:space="preserve">Count the total number of CAMP </t>
    </r>
    <r>
      <rPr>
        <u/>
        <sz val="11"/>
        <color theme="1"/>
        <rFont val="Times New Roman"/>
        <family val="1"/>
      </rPr>
      <t xml:space="preserve">students </t>
    </r>
    <r>
      <rPr>
        <sz val="11"/>
        <color theme="1"/>
        <rFont val="Times New Roman"/>
        <family val="1"/>
      </rPr>
      <t xml:space="preserve">served with the following types of </t>
    </r>
    <r>
      <rPr>
        <u/>
        <sz val="11"/>
        <color theme="1"/>
        <rFont val="Times New Roman"/>
        <family val="1"/>
      </rPr>
      <t>financial</t>
    </r>
    <r>
      <rPr>
        <sz val="11"/>
        <color theme="1"/>
        <rFont val="Times New Roman"/>
        <family val="1"/>
      </rPr>
      <t xml:space="preserve"> </t>
    </r>
  </si>
  <si>
    <t xml:space="preserve">services. Please indicate the number of students receiving financial support services.  </t>
  </si>
  <si>
    <t>Students may appear in more than one row if they received more than one service.</t>
  </si>
  <si>
    <t>Stipends.</t>
  </si>
  <si>
    <t>Scholarships</t>
  </si>
  <si>
    <t xml:space="preserve">Transportation. </t>
  </si>
  <si>
    <t>Career-oriented work-study.</t>
  </si>
  <si>
    <t>Books and supplies</t>
  </si>
  <si>
    <t xml:space="preserve">Tuition and fees. </t>
  </si>
  <si>
    <t>Room and Board.</t>
  </si>
  <si>
    <t>Other "Financial Services"______________________________________</t>
  </si>
  <si>
    <t>B2</t>
  </si>
  <si>
    <t xml:space="preserve">Characteristics of the CAMP enrolled students during this reporting period.  </t>
  </si>
  <si>
    <t>(Note: [B2a and B2b] and [B2c and B2d] should sum to equal the number reported in A1b</t>
  </si>
  <si>
    <t xml:space="preserve">(no. served)).  </t>
  </si>
  <si>
    <t>Number of students who report themselves as male.</t>
  </si>
  <si>
    <t>Number of students who report themselves as female.</t>
  </si>
  <si>
    <t>Number of students who are 21 years old or younger.</t>
  </si>
  <si>
    <t>d.</t>
  </si>
  <si>
    <t>Number of students who are over 21 years old.</t>
  </si>
  <si>
    <t>e.</t>
  </si>
  <si>
    <t>Number of students who enrolled during the reporting period and required placement</t>
  </si>
  <si>
    <t>in developmental or remedial courses (i.e. courses that do not count toward graduation.</t>
  </si>
  <si>
    <t>f.</t>
  </si>
  <si>
    <t>Number of students who were admitted under special admissions.</t>
  </si>
  <si>
    <t>g.</t>
  </si>
  <si>
    <r>
      <t>Number of first generation college students (</t>
    </r>
    <r>
      <rPr>
        <sz val="11"/>
        <color theme="1"/>
        <rFont val="Times New Roman"/>
        <family val="1"/>
      </rPr>
      <t>i.e., students whose parents have</t>
    </r>
  </si>
  <si>
    <t>attained an education at or below the high school level).</t>
  </si>
  <si>
    <t>h.</t>
  </si>
  <si>
    <t>Number of students who were referred from MEP and accepted into CAMP.</t>
  </si>
  <si>
    <t>i.</t>
  </si>
  <si>
    <t>Number of students who were referred from HEP and accepted into CAMP.</t>
  </si>
  <si>
    <t>j.</t>
  </si>
  <si>
    <t>Number of students who were referred from NFJP and accepted into CAMP.</t>
  </si>
  <si>
    <t>k.</t>
  </si>
  <si>
    <t xml:space="preserve">Number of students who were referred from any other program and accepted into CAMP.  </t>
  </si>
  <si>
    <t>l.</t>
  </si>
  <si>
    <t xml:space="preserve">Number of students who received other financial services paid for by an agency or program </t>
  </si>
  <si>
    <t>other than CAMP.</t>
  </si>
  <si>
    <t>m.</t>
  </si>
  <si>
    <r>
      <t xml:space="preserve">Does your project screen students for English  </t>
    </r>
    <r>
      <rPr>
        <sz val="11"/>
        <color theme="1"/>
        <rFont val="Times New Roman"/>
        <family val="1"/>
      </rPr>
      <t xml:space="preserve">proficiency as determined by a language </t>
    </r>
  </si>
  <si>
    <t>assessment test ?  If “No,” skip to question C1.</t>
  </si>
  <si>
    <t>n.</t>
  </si>
  <si>
    <t xml:space="preserve">Number of ELL students who enrolled during the reporting period and had English as a second </t>
  </si>
  <si>
    <t>language needs.</t>
  </si>
  <si>
    <t>C.</t>
  </si>
  <si>
    <t>CAMP Project Services Information</t>
  </si>
  <si>
    <t>C1.</t>
  </si>
  <si>
    <t>Project Model Characteristics during the Reporting Period</t>
  </si>
  <si>
    <t>Report the number of commuter students. (A commuter student is a student who does</t>
  </si>
  <si>
    <t xml:space="preserve"> not live in IHE-funded housing.)</t>
  </si>
  <si>
    <t>Report the number of residential students. (A residential student is a student who lives</t>
  </si>
  <si>
    <t xml:space="preserve"> in IHE-funded housing.)</t>
  </si>
  <si>
    <t>Is this project in a four-year or two-year institution?</t>
  </si>
  <si>
    <t>Is the project in an institution that uses a semester, quarter, or trimester academic calendar?</t>
  </si>
  <si>
    <t>C2.</t>
  </si>
  <si>
    <t>Project Personnel Characteristics during the Reporting Period</t>
  </si>
  <si>
    <t>Number of FTE administrative staff funded by the CAMP grant.</t>
  </si>
  <si>
    <t>Number of FTE supportive and instructional staff (tutors, coaches, mentors, counselors, etc.)</t>
  </si>
  <si>
    <t>funded by the CAMP grant.</t>
  </si>
  <si>
    <t xml:space="preserve">Number of FTE administrative staff and supportive staff contributing to the project’s CAMP </t>
  </si>
  <si>
    <t>services, not funded by the CAMP grant</t>
  </si>
  <si>
    <t>C3.</t>
  </si>
  <si>
    <t>Test Information Collected during the Reporting Period</t>
  </si>
  <si>
    <t>Does your project’s IHE use SAT scores during the intake process?</t>
  </si>
  <si>
    <t>What is the average score for all first-year IHE students?</t>
  </si>
  <si>
    <t>English</t>
  </si>
  <si>
    <t>Math</t>
  </si>
  <si>
    <t>What is the average score for CAMP students?</t>
  </si>
  <si>
    <t>Does your project’s IHE use ACT scores during the intake process?</t>
  </si>
  <si>
    <t>E.</t>
  </si>
  <si>
    <t>CAMP Project Budget Information (see instructions)</t>
  </si>
  <si>
    <t>E1</t>
  </si>
  <si>
    <t>Report section E1 (narratives) in MS Word</t>
  </si>
  <si>
    <t>E2</t>
  </si>
  <si>
    <t>Report section E2 in the following Table and in the space below</t>
  </si>
  <si>
    <t xml:space="preserve">Report in column (a) carryover funds in their correct category amounts from the previous budget period,  </t>
  </si>
  <si>
    <t>in column (b) the recommended funds, by budget category, for the current budget period,</t>
  </si>
  <si>
    <t xml:space="preserve">in column (c), the total revised budget amounts (using  your approved, revised budget as in your ED524 Form), </t>
  </si>
  <si>
    <t xml:space="preserve">and by adding the previous year's carryover in column (a) with the recommended amount in column (b), in each budget category, </t>
  </si>
  <si>
    <t xml:space="preserve">and in column (d), your project’s actual expenditures for this reporting period. </t>
  </si>
  <si>
    <t>Budget Categories</t>
  </si>
  <si>
    <t>Proposed Expenditures</t>
  </si>
  <si>
    <t>Actual  Expenditures</t>
  </si>
  <si>
    <t>(a) Carryover from Previous Budget Period</t>
  </si>
  <si>
    <t>(b) Recommended Amount</t>
  </si>
  <si>
    <t>(c) Total Approved, Revised Budget Amounts</t>
  </si>
  <si>
    <t>(d) Actual Expenditure Amounts</t>
  </si>
  <si>
    <t>Personnel</t>
  </si>
  <si>
    <t>Fringe Benefit</t>
  </si>
  <si>
    <t>Travel</t>
  </si>
  <si>
    <t>Equipment</t>
  </si>
  <si>
    <t>Supplies</t>
  </si>
  <si>
    <t>Contractual</t>
  </si>
  <si>
    <t>Construction</t>
  </si>
  <si>
    <t>Other</t>
  </si>
  <si>
    <t>Total Direct Costs (lines 1-8)</t>
  </si>
  <si>
    <t>Indirect Costs</t>
  </si>
  <si>
    <t>Training Stipends</t>
  </si>
  <si>
    <t>Total Amounts (lines 9-11)</t>
  </si>
  <si>
    <t>Note: Remember to keep budget line items consistent.  For example, if you categorized student textbooks in</t>
  </si>
  <si>
    <t xml:space="preserve">the Stipend line item in your revised budget, payments for student textbooks must be categorized in the </t>
  </si>
  <si>
    <t>Stipend line item in the Actual Expenditures column.</t>
  </si>
  <si>
    <t>1)</t>
  </si>
  <si>
    <t>If the Revised Budget Amounts (Recommended + Carryover) and the Actual Expenditure Amounts are different,</t>
  </si>
  <si>
    <t>explain this difference.</t>
  </si>
  <si>
    <t>Write Here..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</si>
</sst>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0_);[Red]\(0\)"/>
    <numFmt numFmtId="165" formatCode="&quot;$&quot;#,##0"/>
    <numFmt numFmtId="166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8"/>
      <color rgb="FF000000"/>
      <name val="Tahoma"/>
      <family val="2"/>
    </font>
    <font>
      <b/>
      <sz val="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Courier New"/>
      <family val="3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4FFA7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4FFBB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3" fillId="2" borderId="0" xfId="0" applyFont="1" applyFill="1"/>
    <xf numFmtId="0" fontId="4" fillId="2" borderId="0" xfId="0" applyNumberFormat="1" applyFont="1" applyFill="1" applyAlignment="1">
      <alignment horizontal="centerContinuous" vertical="center" wrapText="1"/>
    </xf>
    <xf numFmtId="0" fontId="3" fillId="2" borderId="0" xfId="0" applyNumberFormat="1" applyFont="1" applyFill="1" applyAlignment="1">
      <alignment horizontal="centerContinuous" wrapText="1"/>
    </xf>
    <xf numFmtId="0" fontId="3" fillId="2" borderId="0" xfId="0" applyNumberFormat="1" applyFont="1" applyFill="1" applyAlignment="1">
      <alignment horizontal="centerContinuous"/>
    </xf>
    <xf numFmtId="0" fontId="5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/>
    </xf>
    <xf numFmtId="0" fontId="7" fillId="0" borderId="0" xfId="0" applyFont="1" applyAlignment="1">
      <alignment horizontal="right"/>
    </xf>
    <xf numFmtId="0" fontId="8" fillId="7" borderId="0" xfId="0" applyFont="1" applyFill="1" applyBorder="1" applyProtection="1">
      <protection locked="0"/>
    </xf>
    <xf numFmtId="0" fontId="9" fillId="7" borderId="0" xfId="0" quotePrefix="1" applyFont="1" applyFill="1" applyBorder="1" applyProtection="1">
      <protection locked="0"/>
    </xf>
    <xf numFmtId="0" fontId="9" fillId="7" borderId="0" xfId="0" applyFont="1" applyFill="1" applyBorder="1" applyProtection="1">
      <protection locked="0"/>
    </xf>
    <xf numFmtId="0" fontId="9" fillId="2" borderId="0" xfId="0" applyFont="1" applyFill="1" applyBorder="1" applyProtection="1">
      <protection locked="0"/>
    </xf>
    <xf numFmtId="0" fontId="2" fillId="6" borderId="0" xfId="0" applyFont="1" applyFill="1"/>
    <xf numFmtId="0" fontId="7" fillId="7" borderId="0" xfId="0" applyFont="1" applyFill="1" applyBorder="1" applyProtection="1">
      <protection locked="0"/>
    </xf>
    <xf numFmtId="0" fontId="7" fillId="0" borderId="0" xfId="0" applyFont="1" applyAlignment="1">
      <alignment horizontal="right" vertical="center"/>
    </xf>
    <xf numFmtId="0" fontId="0" fillId="0" borderId="0" xfId="0" applyFont="1"/>
    <xf numFmtId="0" fontId="10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0" fillId="4" borderId="5" xfId="0" applyFont="1" applyFill="1" applyBorder="1" applyAlignment="1" applyProtection="1">
      <alignment horizontal="center"/>
    </xf>
    <xf numFmtId="0" fontId="3" fillId="0" borderId="8" xfId="0" applyFont="1" applyBorder="1"/>
    <xf numFmtId="0" fontId="0" fillId="0" borderId="8" xfId="0" applyFont="1" applyBorder="1"/>
    <xf numFmtId="0" fontId="0" fillId="0" borderId="9" xfId="0" applyFont="1" applyBorder="1"/>
    <xf numFmtId="0" fontId="0" fillId="2" borderId="5" xfId="0" applyFont="1" applyFill="1" applyBorder="1" applyAlignment="1" applyProtection="1">
      <alignment horizontal="center"/>
      <protection hidden="1"/>
    </xf>
    <xf numFmtId="0" fontId="0" fillId="0" borderId="10" xfId="0" applyFont="1" applyBorder="1" applyAlignment="1">
      <alignment horizontal="center"/>
    </xf>
    <xf numFmtId="0" fontId="3" fillId="0" borderId="11" xfId="0" applyFont="1" applyBorder="1"/>
    <xf numFmtId="0" fontId="0" fillId="0" borderId="11" xfId="0" applyFont="1" applyBorder="1"/>
    <xf numFmtId="0" fontId="0" fillId="0" borderId="12" xfId="0" applyFont="1" applyBorder="1"/>
    <xf numFmtId="164" fontId="0" fillId="4" borderId="5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0" fontId="3" fillId="0" borderId="13" xfId="0" applyFont="1" applyBorder="1"/>
    <xf numFmtId="0" fontId="4" fillId="0" borderId="14" xfId="0" applyFont="1" applyBorder="1" applyAlignment="1">
      <alignment horizontal="left" vertical="center"/>
    </xf>
    <xf numFmtId="0" fontId="3" fillId="0" borderId="14" xfId="0" applyFont="1" applyBorder="1"/>
    <xf numFmtId="0" fontId="0" fillId="0" borderId="13" xfId="0" applyFont="1" applyBorder="1"/>
    <xf numFmtId="0" fontId="12" fillId="0" borderId="15" xfId="0" applyFont="1" applyBorder="1"/>
    <xf numFmtId="0" fontId="0" fillId="0" borderId="0" xfId="0" applyFont="1" applyBorder="1"/>
    <xf numFmtId="0" fontId="0" fillId="0" borderId="16" xfId="0" applyFont="1" applyBorder="1"/>
    <xf numFmtId="0" fontId="3" fillId="0" borderId="15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0" xfId="0" applyFont="1" applyBorder="1"/>
    <xf numFmtId="0" fontId="0" fillId="0" borderId="14" xfId="0" applyFont="1" applyBorder="1"/>
    <xf numFmtId="164" fontId="0" fillId="2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17" xfId="0" applyFont="1" applyBorder="1"/>
    <xf numFmtId="0" fontId="13" fillId="0" borderId="11" xfId="0" applyFont="1" applyBorder="1"/>
    <xf numFmtId="0" fontId="0" fillId="4" borderId="10" xfId="0" applyFont="1" applyFill="1" applyBorder="1" applyAlignment="1" applyProtection="1">
      <alignment horizontal="center"/>
    </xf>
    <xf numFmtId="0" fontId="3" fillId="0" borderId="0" xfId="0" applyFont="1" applyBorder="1"/>
    <xf numFmtId="0" fontId="15" fillId="0" borderId="0" xfId="0" applyFont="1" applyBorder="1"/>
    <xf numFmtId="0" fontId="15" fillId="0" borderId="9" xfId="0" applyFont="1" applyBorder="1"/>
    <xf numFmtId="0" fontId="3" fillId="0" borderId="0" xfId="0" applyFont="1"/>
    <xf numFmtId="0" fontId="0" fillId="0" borderId="7" xfId="0" applyFont="1" applyBorder="1" applyAlignment="1">
      <alignment horizontal="center"/>
    </xf>
    <xf numFmtId="0" fontId="15" fillId="0" borderId="0" xfId="0" applyFont="1"/>
    <xf numFmtId="0" fontId="16" fillId="0" borderId="15" xfId="0" applyFont="1" applyBorder="1"/>
    <xf numFmtId="0" fontId="0" fillId="0" borderId="15" xfId="0" applyFont="1" applyBorder="1"/>
    <xf numFmtId="0" fontId="0" fillId="0" borderId="13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4" xfId="0" applyFont="1" applyBorder="1" applyAlignment="1"/>
    <xf numFmtId="0" fontId="3" fillId="0" borderId="12" xfId="0" applyFont="1" applyBorder="1" applyAlignment="1"/>
    <xf numFmtId="0" fontId="3" fillId="0" borderId="14" xfId="0" applyFont="1" applyBorder="1" applyAlignment="1">
      <alignment horizontal="center"/>
    </xf>
    <xf numFmtId="0" fontId="3" fillId="0" borderId="19" xfId="0" applyFont="1" applyFill="1" applyBorder="1" applyAlignment="1"/>
    <xf numFmtId="0" fontId="3" fillId="0" borderId="7" xfId="0" applyFont="1" applyFill="1" applyBorder="1" applyAlignment="1"/>
    <xf numFmtId="0" fontId="3" fillId="0" borderId="19" xfId="0" applyFont="1" applyFill="1" applyBorder="1" applyAlignment="1">
      <alignment horizontal="center"/>
    </xf>
    <xf numFmtId="10" fontId="3" fillId="0" borderId="19" xfId="0" applyNumberFormat="1" applyFont="1" applyBorder="1" applyAlignment="1" applyProtection="1">
      <protection hidden="1"/>
    </xf>
    <xf numFmtId="0" fontId="0" fillId="0" borderId="15" xfId="0" applyBorder="1"/>
    <xf numFmtId="0" fontId="0" fillId="0" borderId="0" xfId="0" applyProtection="1">
      <protection hidden="1"/>
    </xf>
    <xf numFmtId="0" fontId="3" fillId="0" borderId="19" xfId="0" applyFont="1" applyBorder="1" applyAlignment="1"/>
    <xf numFmtId="0" fontId="3" fillId="0" borderId="7" xfId="0" applyFont="1" applyBorder="1" applyAlignment="1"/>
    <xf numFmtId="0" fontId="3" fillId="0" borderId="19" xfId="0" applyFont="1" applyBorder="1" applyAlignment="1">
      <alignment horizontal="center"/>
    </xf>
    <xf numFmtId="7" fontId="3" fillId="0" borderId="19" xfId="1" applyNumberFormat="1" applyFont="1" applyBorder="1" applyAlignment="1" applyProtection="1">
      <protection hidden="1"/>
    </xf>
    <xf numFmtId="166" fontId="3" fillId="0" borderId="19" xfId="1" applyNumberFormat="1" applyFont="1" applyBorder="1" applyAlignment="1" applyProtection="1">
      <protection hidden="1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6" borderId="0" xfId="0" applyFill="1"/>
    <xf numFmtId="0" fontId="0" fillId="9" borderId="0" xfId="0" applyFill="1"/>
    <xf numFmtId="0" fontId="0" fillId="10" borderId="0" xfId="0" applyFont="1" applyFill="1"/>
    <xf numFmtId="0" fontId="3" fillId="0" borderId="19" xfId="0" applyFont="1" applyBorder="1"/>
    <xf numFmtId="0" fontId="3" fillId="2" borderId="19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3" fillId="2" borderId="7" xfId="0" applyFont="1" applyFill="1" applyBorder="1" applyProtection="1">
      <protection locked="0"/>
    </xf>
    <xf numFmtId="0" fontId="0" fillId="4" borderId="7" xfId="0" applyFont="1" applyFill="1" applyBorder="1" applyAlignment="1" applyProtection="1">
      <alignment horizontal="center"/>
    </xf>
    <xf numFmtId="0" fontId="0" fillId="10" borderId="13" xfId="0" applyFont="1" applyFill="1" applyBorder="1"/>
    <xf numFmtId="0" fontId="0" fillId="10" borderId="8" xfId="0" applyFont="1" applyFill="1" applyBorder="1"/>
    <xf numFmtId="0" fontId="0" fillId="10" borderId="9" xfId="0" applyFont="1" applyFill="1" applyBorder="1"/>
    <xf numFmtId="0" fontId="0" fillId="10" borderId="15" xfId="0" applyFont="1" applyFill="1" applyBorder="1"/>
    <xf numFmtId="0" fontId="0" fillId="10" borderId="0" xfId="0" applyFont="1" applyFill="1" applyBorder="1"/>
    <xf numFmtId="0" fontId="0" fillId="10" borderId="16" xfId="0" applyFont="1" applyFill="1" applyBorder="1"/>
    <xf numFmtId="0" fontId="0" fillId="10" borderId="14" xfId="0" applyFont="1" applyFill="1" applyBorder="1"/>
    <xf numFmtId="0" fontId="0" fillId="10" borderId="11" xfId="0" applyFont="1" applyFill="1" applyBorder="1"/>
    <xf numFmtId="0" fontId="0" fillId="10" borderId="12" xfId="0" applyFont="1" applyFill="1" applyBorder="1"/>
    <xf numFmtId="0" fontId="0" fillId="0" borderId="5" xfId="0" applyFont="1" applyFill="1" applyBorder="1"/>
    <xf numFmtId="0" fontId="0" fillId="0" borderId="0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10" xfId="0" applyFont="1" applyFill="1" applyBorder="1"/>
    <xf numFmtId="0" fontId="0" fillId="0" borderId="5" xfId="0" applyFont="1" applyFill="1" applyBorder="1" applyAlignment="1">
      <alignment horizontal="right"/>
    </xf>
    <xf numFmtId="0" fontId="0" fillId="0" borderId="5" xfId="0" applyFont="1" applyBorder="1" applyAlignment="1" applyProtection="1">
      <alignment horizontal="center"/>
      <protection hidden="1"/>
    </xf>
    <xf numFmtId="0" fontId="0" fillId="0" borderId="17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3" fillId="0" borderId="14" xfId="0" applyFont="1" applyFill="1" applyBorder="1"/>
    <xf numFmtId="0" fontId="0" fillId="0" borderId="9" xfId="0" applyFont="1" applyFill="1" applyBorder="1"/>
    <xf numFmtId="0" fontId="18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0" fillId="0" borderId="16" xfId="0" applyFont="1" applyFill="1" applyBorder="1"/>
    <xf numFmtId="0" fontId="18" fillId="6" borderId="5" xfId="0" applyFont="1" applyFill="1" applyBorder="1" applyAlignment="1" applyProtection="1">
      <alignment horizontal="justify" vertical="center" wrapText="1"/>
      <protection locked="0"/>
    </xf>
    <xf numFmtId="0" fontId="0" fillId="0" borderId="5" xfId="0" applyBorder="1"/>
    <xf numFmtId="0" fontId="0" fillId="0" borderId="6" xfId="0" applyBorder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/>
    <xf numFmtId="0" fontId="0" fillId="0" borderId="16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6" borderId="19" xfId="0" applyFill="1" applyBorder="1" applyAlignment="1" applyProtection="1">
      <alignment wrapText="1"/>
      <protection locked="0"/>
    </xf>
    <xf numFmtId="0" fontId="0" fillId="6" borderId="7" xfId="0" applyFill="1" applyBorder="1" applyAlignment="1" applyProtection="1">
      <alignment wrapText="1"/>
      <protection locked="0"/>
    </xf>
    <xf numFmtId="0" fontId="0" fillId="6" borderId="7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0" fontId="0" fillId="6" borderId="12" xfId="0" applyFill="1" applyBorder="1" applyProtection="1">
      <protection locked="0"/>
    </xf>
    <xf numFmtId="0" fontId="0" fillId="0" borderId="19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" fillId="0" borderId="5" xfId="0" applyFont="1" applyBorder="1" applyProtection="1">
      <protection locked="0"/>
    </xf>
    <xf numFmtId="0" fontId="0" fillId="4" borderId="5" xfId="0" applyFill="1" applyBorder="1" applyAlignment="1" applyProtection="1">
      <alignment horizontal="center" vertical="center"/>
    </xf>
    <xf numFmtId="0" fontId="0" fillId="0" borderId="14" xfId="0" applyBorder="1"/>
    <xf numFmtId="0" fontId="0" fillId="0" borderId="13" xfId="0" applyBorder="1"/>
    <xf numFmtId="0" fontId="2" fillId="0" borderId="0" xfId="0" applyFont="1"/>
    <xf numFmtId="0" fontId="0" fillId="0" borderId="0" xfId="0" applyAlignment="1">
      <alignment horizontal="center"/>
    </xf>
    <xf numFmtId="0" fontId="12" fillId="2" borderId="0" xfId="0" applyFont="1" applyFill="1"/>
    <xf numFmtId="0" fontId="0" fillId="2" borderId="0" xfId="0" applyFill="1"/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Protection="1">
      <protection locked="0"/>
    </xf>
    <xf numFmtId="0" fontId="12" fillId="0" borderId="0" xfId="0" applyFont="1"/>
    <xf numFmtId="0" fontId="19" fillId="0" borderId="0" xfId="0" applyFont="1"/>
    <xf numFmtId="0" fontId="12" fillId="0" borderId="0" xfId="0" applyFont="1" applyAlignment="1">
      <alignment horizontal="left" vertical="center"/>
    </xf>
    <xf numFmtId="0" fontId="3" fillId="0" borderId="27" xfId="0" applyFont="1" applyBorder="1" applyAlignment="1">
      <alignment horizontal="center" wrapText="1"/>
    </xf>
    <xf numFmtId="49" fontId="3" fillId="0" borderId="28" xfId="0" applyNumberFormat="1" applyFont="1" applyBorder="1" applyAlignment="1" applyProtection="1">
      <alignment horizontal="center" wrapText="1"/>
    </xf>
    <xf numFmtId="49" fontId="3" fillId="0" borderId="29" xfId="0" applyNumberFormat="1" applyFont="1" applyBorder="1" applyAlignment="1" applyProtection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9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29" xfId="0" applyBorder="1" applyProtection="1">
      <protection locked="0"/>
    </xf>
    <xf numFmtId="166" fontId="0" fillId="4" borderId="27" xfId="0" applyNumberFormat="1" applyFill="1" applyBorder="1" applyAlignment="1" applyProtection="1">
      <alignment horizontal="center"/>
    </xf>
    <xf numFmtId="166" fontId="0" fillId="2" borderId="27" xfId="0" applyNumberFormat="1" applyFill="1" applyBorder="1" applyAlignment="1" applyProtection="1">
      <alignment horizontal="center"/>
      <protection hidden="1"/>
    </xf>
    <xf numFmtId="166" fontId="0" fillId="4" borderId="30" xfId="0" applyNumberFormat="1" applyFill="1" applyBorder="1" applyAlignment="1" applyProtection="1">
      <alignment horizontal="center"/>
    </xf>
    <xf numFmtId="166" fontId="0" fillId="4" borderId="31" xfId="0" applyNumberFormat="1" applyFill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166" fontId="2" fillId="2" borderId="33" xfId="0" applyNumberFormat="1" applyFont="1" applyFill="1" applyBorder="1" applyAlignment="1" applyProtection="1">
      <alignment horizontal="center"/>
      <protection hidden="1"/>
    </xf>
    <xf numFmtId="166" fontId="2" fillId="2" borderId="34" xfId="0" applyNumberFormat="1" applyFont="1" applyFill="1" applyBorder="1" applyAlignment="1" applyProtection="1">
      <alignment horizontal="center"/>
      <protection hidden="1"/>
    </xf>
    <xf numFmtId="166" fontId="2" fillId="2" borderId="35" xfId="0" applyNumberFormat="1" applyFont="1" applyFill="1" applyBorder="1" applyAlignment="1" applyProtection="1">
      <alignment horizontal="center"/>
      <protection hidden="1"/>
    </xf>
    <xf numFmtId="166" fontId="2" fillId="2" borderId="31" xfId="0" applyNumberFormat="1" applyFont="1" applyFill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36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0" fillId="0" borderId="37" xfId="0" applyBorder="1" applyProtection="1">
      <protection locked="0"/>
    </xf>
    <xf numFmtId="166" fontId="2" fillId="2" borderId="37" xfId="0" applyNumberFormat="1" applyFont="1" applyFill="1" applyBorder="1" applyAlignment="1" applyProtection="1">
      <alignment horizontal="center"/>
      <protection hidden="1"/>
    </xf>
    <xf numFmtId="166" fontId="2" fillId="0" borderId="38" xfId="0" applyNumberFormat="1" applyFont="1" applyFill="1" applyBorder="1" applyAlignment="1" applyProtection="1">
      <alignment horizontal="center"/>
      <protection hidden="1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166" fontId="0" fillId="4" borderId="40" xfId="0" applyNumberFormat="1" applyFill="1" applyBorder="1" applyAlignment="1" applyProtection="1">
      <alignment horizontal="center"/>
    </xf>
    <xf numFmtId="166" fontId="0" fillId="4" borderId="41" xfId="0" applyNumberFormat="1" applyFill="1" applyBorder="1" applyAlignment="1" applyProtection="1">
      <alignment horizontal="center"/>
    </xf>
    <xf numFmtId="166" fontId="0" fillId="2" borderId="42" xfId="0" applyNumberFormat="1" applyFill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166" fontId="0" fillId="2" borderId="37" xfId="0" applyNumberFormat="1" applyFill="1" applyBorder="1" applyAlignment="1" applyProtection="1">
      <alignment horizontal="center"/>
      <protection locked="0"/>
    </xf>
    <xf numFmtId="166" fontId="0" fillId="2" borderId="43" xfId="0" applyNumberFormat="1" applyFill="1" applyBorder="1" applyAlignment="1" applyProtection="1">
      <alignment horizontal="center"/>
    </xf>
    <xf numFmtId="166" fontId="2" fillId="2" borderId="38" xfId="0" applyNumberFormat="1" applyFont="1" applyFill="1" applyBorder="1" applyAlignment="1" applyProtection="1">
      <alignment horizontal="center"/>
      <protection hidden="1"/>
    </xf>
    <xf numFmtId="0" fontId="3" fillId="0" borderId="14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25" xfId="0" applyBorder="1" applyProtection="1">
      <protection locked="0"/>
    </xf>
    <xf numFmtId="166" fontId="0" fillId="4" borderId="26" xfId="0" applyNumberFormat="1" applyFill="1" applyBorder="1" applyAlignment="1" applyProtection="1">
      <alignment horizontal="center"/>
    </xf>
    <xf numFmtId="166" fontId="0" fillId="2" borderId="44" xfId="0" applyNumberForma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45" xfId="0" applyBorder="1" applyProtection="1">
      <protection locked="0"/>
    </xf>
    <xf numFmtId="166" fontId="2" fillId="2" borderId="40" xfId="0" applyNumberFormat="1" applyFont="1" applyFill="1" applyBorder="1" applyAlignment="1" applyProtection="1">
      <alignment horizontal="center"/>
      <protection hidden="1"/>
    </xf>
    <xf numFmtId="166" fontId="2" fillId="2" borderId="0" xfId="0" applyNumberFormat="1" applyFont="1" applyFill="1" applyBorder="1" applyAlignment="1" applyProtection="1">
      <alignment horizontal="center"/>
      <protection hidden="1"/>
    </xf>
    <xf numFmtId="164" fontId="20" fillId="2" borderId="37" xfId="0" applyNumberFormat="1" applyFont="1" applyFill="1" applyBorder="1" applyAlignment="1" applyProtection="1">
      <alignment vertical="center"/>
      <protection hidden="1"/>
    </xf>
    <xf numFmtId="164" fontId="21" fillId="2" borderId="38" xfId="0" applyNumberFormat="1" applyFont="1" applyFill="1" applyBorder="1" applyAlignment="1" applyProtection="1">
      <alignment horizontal="center" vertical="center"/>
      <protection hidden="1"/>
    </xf>
    <xf numFmtId="164" fontId="20" fillId="2" borderId="38" xfId="0" applyNumberFormat="1" applyFont="1" applyFill="1" applyBorder="1" applyAlignment="1" applyProtection="1">
      <alignment vertical="center"/>
      <protection hidden="1"/>
    </xf>
    <xf numFmtId="166" fontId="2" fillId="0" borderId="46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4" borderId="17" xfId="0" applyFont="1" applyFill="1" applyBorder="1" applyAlignment="1" applyProtection="1">
      <alignment horizontal="center" vertical="center"/>
    </xf>
    <xf numFmtId="0" fontId="0" fillId="4" borderId="10" xfId="0" applyFont="1" applyFill="1" applyBorder="1" applyAlignment="1" applyProtection="1">
      <alignment horizontal="center" vertical="center"/>
    </xf>
    <xf numFmtId="164" fontId="0" fillId="4" borderId="17" xfId="0" applyNumberFormat="1" applyFont="1" applyFill="1" applyBorder="1" applyAlignment="1" applyProtection="1">
      <alignment horizontal="center" vertical="center"/>
      <protection hidden="1"/>
    </xf>
    <xf numFmtId="164" fontId="0" fillId="4" borderId="18" xfId="0" applyNumberFormat="1" applyFont="1" applyFill="1" applyBorder="1" applyAlignment="1" applyProtection="1">
      <alignment horizontal="center" vertical="center"/>
      <protection hidden="1"/>
    </xf>
    <xf numFmtId="164" fontId="0" fillId="4" borderId="10" xfId="0" applyNumberFormat="1" applyFont="1" applyFill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4" borderId="18" xfId="0" applyFont="1" applyFill="1" applyBorder="1" applyAlignment="1" applyProtection="1">
      <alignment horizontal="center" vertical="center"/>
    </xf>
    <xf numFmtId="0" fontId="0" fillId="4" borderId="17" xfId="0" applyFont="1" applyFill="1" applyBorder="1" applyAlignment="1" applyProtection="1">
      <alignment horizontal="center"/>
    </xf>
    <xf numFmtId="0" fontId="0" fillId="4" borderId="10" xfId="0" applyFont="1" applyFill="1" applyBorder="1" applyAlignment="1" applyProtection="1">
      <alignment horizontal="center"/>
    </xf>
    <xf numFmtId="0" fontId="0" fillId="4" borderId="9" xfId="0" applyFont="1" applyFill="1" applyBorder="1" applyAlignment="1" applyProtection="1">
      <alignment horizontal="center"/>
    </xf>
    <xf numFmtId="0" fontId="0" fillId="4" borderId="12" xfId="0" applyFont="1" applyFill="1" applyBorder="1" applyAlignment="1" applyProtection="1">
      <alignment horizontal="center"/>
    </xf>
    <xf numFmtId="0" fontId="0" fillId="4" borderId="9" xfId="0" applyFont="1" applyFill="1" applyBorder="1" applyAlignment="1" applyProtection="1">
      <alignment horizontal="center" vertical="center"/>
    </xf>
    <xf numFmtId="0" fontId="0" fillId="4" borderId="16" xfId="0" applyFont="1" applyFill="1" applyBorder="1" applyAlignment="1" applyProtection="1">
      <alignment horizontal="center" vertical="center"/>
    </xf>
    <xf numFmtId="164" fontId="0" fillId="4" borderId="9" xfId="0" applyNumberFormat="1" applyFont="1" applyFill="1" applyBorder="1" applyAlignment="1" applyProtection="1">
      <alignment horizontal="center" vertical="center"/>
      <protection hidden="1"/>
    </xf>
    <xf numFmtId="164" fontId="0" fillId="4" borderId="12" xfId="0" applyNumberFormat="1" applyFont="1" applyFill="1" applyBorder="1" applyAlignment="1" applyProtection="1">
      <alignment horizontal="center" vertical="center"/>
      <protection hidden="1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5" fontId="3" fillId="4" borderId="19" xfId="0" applyNumberFormat="1" applyFont="1" applyFill="1" applyBorder="1" applyAlignment="1" applyProtection="1">
      <alignment horizontal="center"/>
    </xf>
    <xf numFmtId="165" fontId="3" fillId="4" borderId="6" xfId="0" applyNumberFormat="1" applyFont="1" applyFill="1" applyBorder="1" applyAlignment="1" applyProtection="1">
      <alignment horizontal="center"/>
    </xf>
    <xf numFmtId="0" fontId="0" fillId="4" borderId="5" xfId="0" applyFont="1" applyFill="1" applyBorder="1" applyAlignment="1" applyProtection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4" borderId="13" xfId="0" applyFill="1" applyBorder="1" applyAlignment="1" applyProtection="1">
      <alignment horizontal="center"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4" borderId="14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12" fillId="7" borderId="20" xfId="0" applyFont="1" applyFill="1" applyBorder="1" applyAlignment="1">
      <alignment horizontal="left" vertical="top" wrapText="1"/>
    </xf>
    <xf numFmtId="0" fontId="12" fillId="7" borderId="21" xfId="0" applyFont="1" applyFill="1" applyBorder="1" applyAlignment="1">
      <alignment horizontal="left" vertical="top" wrapText="1"/>
    </xf>
    <xf numFmtId="0" fontId="12" fillId="7" borderId="22" xfId="0" applyFont="1" applyFill="1" applyBorder="1" applyAlignment="1">
      <alignment horizontal="left" vertical="top" wrapText="1"/>
    </xf>
    <xf numFmtId="0" fontId="12" fillId="7" borderId="40" xfId="0" applyFont="1" applyFill="1" applyBorder="1" applyAlignment="1">
      <alignment horizontal="left" vertical="top" wrapText="1"/>
    </xf>
    <xf numFmtId="0" fontId="12" fillId="7" borderId="0" xfId="0" applyFont="1" applyFill="1" applyBorder="1" applyAlignment="1">
      <alignment horizontal="left" vertical="top" wrapText="1"/>
    </xf>
    <xf numFmtId="0" fontId="12" fillId="7" borderId="47" xfId="0" applyFont="1" applyFill="1" applyBorder="1" applyAlignment="1">
      <alignment horizontal="left" vertical="top" wrapText="1"/>
    </xf>
    <xf numFmtId="0" fontId="12" fillId="7" borderId="48" xfId="0" applyFont="1" applyFill="1" applyBorder="1" applyAlignment="1">
      <alignment horizontal="left" vertical="top" wrapText="1"/>
    </xf>
    <xf numFmtId="0" fontId="12" fillId="7" borderId="49" xfId="0" applyFont="1" applyFill="1" applyBorder="1" applyAlignment="1">
      <alignment horizontal="left" vertical="top" wrapText="1"/>
    </xf>
    <xf numFmtId="0" fontId="12" fillId="7" borderId="50" xfId="0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164" fontId="20" fillId="2" borderId="36" xfId="0" applyNumberFormat="1" applyFont="1" applyFill="1" applyBorder="1" applyAlignment="1" applyProtection="1">
      <alignment horizontal="center" vertical="center" wrapText="1"/>
      <protection hidden="1"/>
    </xf>
    <xf numFmtId="164" fontId="20" fillId="2" borderId="37" xfId="0" applyNumberFormat="1" applyFont="1" applyFill="1" applyBorder="1" applyAlignment="1" applyProtection="1">
      <alignment horizontal="center" vertical="center" wrapText="1"/>
      <protection hidden="1"/>
    </xf>
  </cellXfs>
  <cellStyles count="2">
    <cellStyle name="Currency" xfId="1" builtinId="4"/>
    <cellStyle name="Normal" xfId="0" builtinId="0"/>
  </cellStyles>
  <dxfs count="11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Q$54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R$54" lockText="1" noThreeD="1"/>
</file>

<file path=xl/ctrlProps/ctrlProp14.xml><?xml version="1.0" encoding="utf-8"?>
<formControlPr xmlns="http://schemas.microsoft.com/office/spreadsheetml/2009/9/main" objectType="CheckBox" fmlaLink="$S$54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M$11" lockText="1" noThreeD="1"/>
</file>

<file path=xl/ctrlProps/ctrlProp22.xml><?xml version="1.0" encoding="utf-8"?>
<formControlPr xmlns="http://schemas.microsoft.com/office/spreadsheetml/2009/9/main" objectType="CheckBox" fmlaLink="$M$12" lockText="1" noThreeD="1"/>
</file>

<file path=xl/ctrlProps/ctrlProp23.xml><?xml version="1.0" encoding="utf-8"?>
<formControlPr xmlns="http://schemas.microsoft.com/office/spreadsheetml/2009/9/main" objectType="CheckBox" fmlaLink="$M$13" lockText="1" noThreeD="1"/>
</file>

<file path=xl/ctrlProps/ctrlProp24.xml><?xml version="1.0" encoding="utf-8"?>
<formControlPr xmlns="http://schemas.microsoft.com/office/spreadsheetml/2009/9/main" objectType="CheckBox" fmlaLink="$M$14" lockText="1" noThreeD="1"/>
</file>

<file path=xl/ctrlProps/ctrlProp25.xml><?xml version="1.0" encoding="utf-8"?>
<formControlPr xmlns="http://schemas.microsoft.com/office/spreadsheetml/2009/9/main" objectType="CheckBox" fmlaLink="$M$15" lockText="1" noThreeD="1"/>
</file>

<file path=xl/ctrlProps/ctrlProp26.xml><?xml version="1.0" encoding="utf-8"?>
<formControlPr xmlns="http://schemas.microsoft.com/office/spreadsheetml/2009/9/main" objectType="CheckBox" fmlaLink="$M$2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M$30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54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54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</xdr:colOff>
      <xdr:row>13</xdr:row>
      <xdr:rowOff>98912</xdr:rowOff>
    </xdr:from>
    <xdr:to>
      <xdr:col>6</xdr:col>
      <xdr:colOff>7327</xdr:colOff>
      <xdr:row>31</xdr:row>
      <xdr:rowOff>51287</xdr:rowOff>
    </xdr:to>
    <xdr:sp macro="" textlink="">
      <xdr:nvSpPr>
        <xdr:cNvPr id="2" name="TextBox 1"/>
        <xdr:cNvSpPr txBox="1"/>
      </xdr:nvSpPr>
      <xdr:spPr>
        <a:xfrm>
          <a:off x="631580" y="2842112"/>
          <a:ext cx="4319222" cy="286702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Annual Performance Report (APR) is organized into four (4) reporting mediums (files):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Cover Sheet.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Excel Form: Blocks A-C and E2.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Word Form: Blocks D, E1 and F. </a:t>
          </a:r>
        </a:p>
        <a:p>
          <a:pPr marL="228600" indent="-228600">
            <a:buFont typeface="+mj-lt"/>
            <a:buAutoNum type="arabicPeriod"/>
          </a:pP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CAMP GPRA 1 Documentation Form  in MS Excel.  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 </a:t>
          </a: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Office of Migrant Education (OME) has divided the APR into these sections due to the two types of content: text and numerical. The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table summarizes the sections (blocks), the type of mediums (files) being used, and how they are being submitted. Ultimately, the entire APR (four separate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files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) will be submitted in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 single (one) email to OME. </a:t>
          </a:r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table also clarifies that </a:t>
          </a:r>
          <a:r>
            <a:rPr lang="en-US" sz="10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Cover Sheet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and </a:t>
          </a:r>
          <a:r>
            <a:rPr lang="en-US" sz="1000" b="0" u="none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CAMP GPRA 1 Documentation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are to be submitted as </a:t>
          </a:r>
          <a:r>
            <a:rPr lang="en-US" sz="1000" b="1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PDF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since they both will contain</a:t>
          </a:r>
          <a:r>
            <a:rPr lang="en-US" sz="1000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authorized 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signatures on them. 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Excel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and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</a:t>
          </a:r>
          <a:r>
            <a:rPr lang="en-US" sz="1000" b="1" u="sng" baseline="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MS Word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 are to be submitted as they are. </a:t>
          </a:r>
        </a:p>
      </xdr:txBody>
    </xdr:sp>
    <xdr:clientData/>
  </xdr:twoCellAnchor>
  <xdr:twoCellAnchor>
    <xdr:from>
      <xdr:col>7</xdr:col>
      <xdr:colOff>7327</xdr:colOff>
      <xdr:row>7</xdr:row>
      <xdr:rowOff>73269</xdr:rowOff>
    </xdr:from>
    <xdr:to>
      <xdr:col>9</xdr:col>
      <xdr:colOff>0</xdr:colOff>
      <xdr:row>12</xdr:row>
      <xdr:rowOff>417635</xdr:rowOff>
    </xdr:to>
    <xdr:sp macro="" textlink="">
      <xdr:nvSpPr>
        <xdr:cNvPr id="3" name="TextBox 2"/>
        <xdr:cNvSpPr txBox="1"/>
      </xdr:nvSpPr>
      <xdr:spPr>
        <a:xfrm>
          <a:off x="5465152" y="1578219"/>
          <a:ext cx="1973873" cy="115399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endParaRPr lang="en-US" sz="5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For your convenience, the </a:t>
          </a:r>
          <a:r>
            <a:rPr lang="en-US" sz="1000" b="1" u="sng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Performance Report MS Excel Form</a:t>
          </a:r>
          <a:r>
            <a:rPr lang="en-US" sz="1000">
              <a:solidFill>
                <a:schemeClr val="dk1"/>
              </a:solidFill>
              <a:effectLst/>
              <a:latin typeface="Times New Roman" pitchFamily="18" charset="0"/>
              <a:ea typeface="+mn-ea"/>
              <a:cs typeface="Times New Roman" pitchFamily="18" charset="0"/>
            </a:rPr>
            <a:t>: Block A, Block B, Block C and Block E2 has a color coding system to clearly show the type of information you must provide. </a:t>
          </a:r>
        </a:p>
        <a:p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 editAs="oneCell">
    <xdr:from>
      <xdr:col>2</xdr:col>
      <xdr:colOff>109773</xdr:colOff>
      <xdr:row>15</xdr:row>
      <xdr:rowOff>133699</xdr:rowOff>
    </xdr:from>
    <xdr:to>
      <xdr:col>2</xdr:col>
      <xdr:colOff>277043</xdr:colOff>
      <xdr:row>17</xdr:row>
      <xdr:rowOff>4998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248" y="3200749"/>
          <a:ext cx="167270" cy="166574"/>
        </a:xfrm>
        <a:prstGeom prst="rect">
          <a:avLst/>
        </a:prstGeom>
      </xdr:spPr>
    </xdr:pic>
    <xdr:clientData/>
  </xdr:twoCellAnchor>
  <xdr:twoCellAnchor editAs="oneCell">
    <xdr:from>
      <xdr:col>4</xdr:col>
      <xdr:colOff>648141</xdr:colOff>
      <xdr:row>17</xdr:row>
      <xdr:rowOff>158547</xdr:rowOff>
    </xdr:from>
    <xdr:to>
      <xdr:col>4</xdr:col>
      <xdr:colOff>701111</xdr:colOff>
      <xdr:row>19</xdr:row>
      <xdr:rowOff>29846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4266" y="3549447"/>
          <a:ext cx="167270" cy="166574"/>
        </a:xfrm>
        <a:prstGeom prst="rect">
          <a:avLst/>
        </a:prstGeom>
      </xdr:spPr>
    </xdr:pic>
    <xdr:clientData/>
  </xdr:twoCellAnchor>
  <xdr:twoCellAnchor editAs="oneCell">
    <xdr:from>
      <xdr:col>4</xdr:col>
      <xdr:colOff>631581</xdr:colOff>
      <xdr:row>16</xdr:row>
      <xdr:rowOff>108850</xdr:rowOff>
    </xdr:from>
    <xdr:to>
      <xdr:col>4</xdr:col>
      <xdr:colOff>670144</xdr:colOff>
      <xdr:row>17</xdr:row>
      <xdr:rowOff>146716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7706" y="3337825"/>
          <a:ext cx="171913" cy="171216"/>
        </a:xfrm>
        <a:prstGeom prst="rect">
          <a:avLst/>
        </a:prstGeom>
      </xdr:spPr>
    </xdr:pic>
    <xdr:clientData/>
  </xdr:twoCellAnchor>
  <xdr:twoCellAnchor>
    <xdr:from>
      <xdr:col>7</xdr:col>
      <xdr:colOff>314741</xdr:colOff>
      <xdr:row>13</xdr:row>
      <xdr:rowOff>115958</xdr:rowOff>
    </xdr:from>
    <xdr:to>
      <xdr:col>8</xdr:col>
      <xdr:colOff>521806</xdr:colOff>
      <xdr:row>16</xdr:row>
      <xdr:rowOff>132522</xdr:rowOff>
    </xdr:to>
    <xdr:sp macro="" textlink="">
      <xdr:nvSpPr>
        <xdr:cNvPr id="7" name="TextBox 6"/>
        <xdr:cNvSpPr txBox="1"/>
      </xdr:nvSpPr>
      <xdr:spPr>
        <a:xfrm>
          <a:off x="5772566" y="2859158"/>
          <a:ext cx="1292915" cy="502339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OMB No. 1810-0727</a:t>
          </a: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Exp. 5/31/2018</a:t>
          </a:r>
          <a:endParaRPr lang="en-US" sz="1000">
            <a:solidFill>
              <a:schemeClr val="dk1"/>
            </a:solidFill>
            <a:effectLst/>
            <a:latin typeface="Times New Roman" pitchFamily="18" charset="0"/>
            <a:ea typeface="+mn-ea"/>
            <a:cs typeface="Times New Roman" pitchFamily="18" charset="0"/>
          </a:endParaRPr>
        </a:p>
      </xdr:txBody>
    </xdr:sp>
    <xdr:clientData/>
  </xdr:twoCellAnchor>
  <xdr:twoCellAnchor editAs="oneCell">
    <xdr:from>
      <xdr:col>4</xdr:col>
      <xdr:colOff>366536</xdr:colOff>
      <xdr:row>18</xdr:row>
      <xdr:rowOff>141982</xdr:rowOff>
    </xdr:from>
    <xdr:to>
      <xdr:col>4</xdr:col>
      <xdr:colOff>538449</xdr:colOff>
      <xdr:row>20</xdr:row>
      <xdr:rowOff>17922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2661" y="3694807"/>
          <a:ext cx="171913" cy="171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28575</xdr:colOff>
          <xdr:row>0</xdr:row>
          <xdr:rowOff>47625</xdr:rowOff>
        </xdr:from>
        <xdr:to>
          <xdr:col>14</xdr:col>
          <xdr:colOff>0</xdr:colOff>
          <xdr:row>1</xdr:row>
          <xdr:rowOff>19050</xdr:rowOff>
        </xdr:to>
        <xdr:grpSp>
          <xdr:nvGrpSpPr>
            <xdr:cNvPr id="2" name="Group 1"/>
            <xdr:cNvGrpSpPr/>
          </xdr:nvGrpSpPr>
          <xdr:grpSpPr>
            <a:xfrm>
              <a:off x="6943724" y="47625"/>
              <a:ext cx="1800228" cy="238125"/>
              <a:chOff x="6048352" y="76200"/>
              <a:chExt cx="1847905" cy="161925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</a:extLst>
              </xdr:cNvPr>
              <xdr:cNvSpPr/>
            </xdr:nvSpPr>
            <xdr:spPr>
              <a:xfrm>
                <a:off x="6048352" y="76200"/>
                <a:ext cx="400049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Y1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</a:extLst>
              </xdr:cNvPr>
              <xdr:cNvSpPr/>
            </xdr:nvSpPr>
            <xdr:spPr>
              <a:xfrm>
                <a:off x="6419850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Y2</a:t>
                </a:r>
              </a:p>
            </xdr:txBody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</a:extLst>
              </xdr:cNvPr>
              <xdr:cNvSpPr/>
            </xdr:nvSpPr>
            <xdr:spPr>
              <a:xfrm>
                <a:off x="6772274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Y3</a:t>
                </a:r>
              </a:p>
            </xdr:txBody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</a:extLst>
              </xdr:cNvPr>
              <xdr:cNvSpPr/>
            </xdr:nvSpPr>
            <xdr:spPr>
              <a:xfrm>
                <a:off x="7134226" y="76200"/>
                <a:ext cx="400050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Y4</a:t>
                </a:r>
              </a:p>
            </xdr:txBody>
          </xdr:sp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</a:extLst>
              </xdr:cNvPr>
              <xdr:cNvSpPr/>
            </xdr:nvSpPr>
            <xdr:spPr>
              <a:xfrm>
                <a:off x="7496200" y="76200"/>
                <a:ext cx="400057" cy="161925"/>
              </a:xfrm>
              <a:prstGeom prst="rect">
                <a:avLst/>
              </a:prstGeom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Y5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3</xdr:row>
          <xdr:rowOff>22860</xdr:rowOff>
        </xdr:from>
        <xdr:to>
          <xdr:col>2</xdr:col>
          <xdr:colOff>106680</xdr:colOff>
          <xdr:row>6</xdr:row>
          <xdr:rowOff>45720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182880</xdr:rowOff>
        </xdr:from>
        <xdr:to>
          <xdr:col>9</xdr:col>
          <xdr:colOff>388620</xdr:colOff>
          <xdr:row>54</xdr:row>
          <xdr:rowOff>7620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601980</xdr:colOff>
          <xdr:row>53</xdr:row>
          <xdr:rowOff>182880</xdr:rowOff>
        </xdr:from>
        <xdr:to>
          <xdr:col>9</xdr:col>
          <xdr:colOff>381000</xdr:colOff>
          <xdr:row>55</xdr:row>
          <xdr:rowOff>7620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182880</xdr:rowOff>
        </xdr:from>
        <xdr:to>
          <xdr:col>10</xdr:col>
          <xdr:colOff>388620</xdr:colOff>
          <xdr:row>54</xdr:row>
          <xdr:rowOff>7620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53</xdr:row>
          <xdr:rowOff>182880</xdr:rowOff>
        </xdr:from>
        <xdr:to>
          <xdr:col>10</xdr:col>
          <xdr:colOff>388620</xdr:colOff>
          <xdr:row>55</xdr:row>
          <xdr:rowOff>7620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52</xdr:row>
          <xdr:rowOff>182880</xdr:rowOff>
        </xdr:from>
        <xdr:to>
          <xdr:col>11</xdr:col>
          <xdr:colOff>388620</xdr:colOff>
          <xdr:row>54</xdr:row>
          <xdr:rowOff>7620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53</xdr:row>
          <xdr:rowOff>182880</xdr:rowOff>
        </xdr:from>
        <xdr:to>
          <xdr:col>11</xdr:col>
          <xdr:colOff>388620</xdr:colOff>
          <xdr:row>55</xdr:row>
          <xdr:rowOff>7620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53</xdr:row>
          <xdr:rowOff>182880</xdr:rowOff>
        </xdr:from>
        <xdr:to>
          <xdr:col>12</xdr:col>
          <xdr:colOff>388620</xdr:colOff>
          <xdr:row>55</xdr:row>
          <xdr:rowOff>7620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182880</xdr:rowOff>
        </xdr:from>
        <xdr:to>
          <xdr:col>12</xdr:col>
          <xdr:colOff>388620</xdr:colOff>
          <xdr:row>54</xdr:row>
          <xdr:rowOff>7620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182880</xdr:rowOff>
        </xdr:from>
        <xdr:to>
          <xdr:col>13</xdr:col>
          <xdr:colOff>388620</xdr:colOff>
          <xdr:row>54</xdr:row>
          <xdr:rowOff>7620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53</xdr:row>
          <xdr:rowOff>182880</xdr:rowOff>
        </xdr:from>
        <xdr:to>
          <xdr:col>13</xdr:col>
          <xdr:colOff>388620</xdr:colOff>
          <xdr:row>55</xdr:row>
          <xdr:rowOff>7620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45720</xdr:rowOff>
        </xdr:from>
        <xdr:to>
          <xdr:col>10</xdr:col>
          <xdr:colOff>335280</xdr:colOff>
          <xdr:row>1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449580</xdr:colOff>
          <xdr:row>0</xdr:row>
          <xdr:rowOff>45720</xdr:rowOff>
        </xdr:from>
        <xdr:to>
          <xdr:col>11</xdr:col>
          <xdr:colOff>403860</xdr:colOff>
          <xdr:row>1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0</xdr:row>
          <xdr:rowOff>45720</xdr:rowOff>
        </xdr:from>
        <xdr:to>
          <xdr:col>12</xdr:col>
          <xdr:colOff>289560</xdr:colOff>
          <xdr:row>1</xdr:row>
          <xdr:rowOff>22860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236220</xdr:colOff>
          <xdr:row>0</xdr:row>
          <xdr:rowOff>45720</xdr:rowOff>
        </xdr:from>
        <xdr:to>
          <xdr:col>13</xdr:col>
          <xdr:colOff>190500</xdr:colOff>
          <xdr:row>1</xdr:row>
          <xdr:rowOff>22860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0</xdr:row>
          <xdr:rowOff>45720</xdr:rowOff>
        </xdr:from>
        <xdr:to>
          <xdr:col>13</xdr:col>
          <xdr:colOff>426720</xdr:colOff>
          <xdr:row>1</xdr:row>
          <xdr:rowOff>22860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220980</xdr:colOff>
          <xdr:row>11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Four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220980</xdr:colOff>
          <xdr:row>12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Two Year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220980</xdr:colOff>
          <xdr:row>13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220980</xdr:colOff>
          <xdr:row>14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Quarter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220980</xdr:colOff>
          <xdr:row>15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Trimester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182880</xdr:rowOff>
        </xdr:from>
        <xdr:to>
          <xdr:col>9</xdr:col>
          <xdr:colOff>388620</xdr:colOff>
          <xdr:row>25</xdr:row>
          <xdr:rowOff>7620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24</xdr:row>
          <xdr:rowOff>0</xdr:rowOff>
        </xdr:from>
        <xdr:to>
          <xdr:col>10</xdr:col>
          <xdr:colOff>388620</xdr:colOff>
          <xdr:row>25</xdr:row>
          <xdr:rowOff>22860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182880</xdr:rowOff>
        </xdr:from>
        <xdr:to>
          <xdr:col>9</xdr:col>
          <xdr:colOff>388620</xdr:colOff>
          <xdr:row>30</xdr:row>
          <xdr:rowOff>7620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28</xdr:row>
          <xdr:rowOff>182880</xdr:rowOff>
        </xdr:from>
        <xdr:to>
          <xdr:col>10</xdr:col>
          <xdr:colOff>388620</xdr:colOff>
          <xdr:row>30</xdr:row>
          <xdr:rowOff>7620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0</xdr:row>
          <xdr:rowOff>45720</xdr:rowOff>
        </xdr:from>
        <xdr:to>
          <xdr:col>7</xdr:col>
          <xdr:colOff>327660</xdr:colOff>
          <xdr:row>1</xdr:row>
          <xdr:rowOff>99060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441960</xdr:colOff>
          <xdr:row>0</xdr:row>
          <xdr:rowOff>45720</xdr:rowOff>
        </xdr:from>
        <xdr:to>
          <xdr:col>8</xdr:col>
          <xdr:colOff>266700</xdr:colOff>
          <xdr:row>1</xdr:row>
          <xdr:rowOff>99060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259080</xdr:colOff>
          <xdr:row>0</xdr:row>
          <xdr:rowOff>45720</xdr:rowOff>
        </xdr:from>
        <xdr:to>
          <xdr:col>8</xdr:col>
          <xdr:colOff>518160</xdr:colOff>
          <xdr:row>1</xdr:row>
          <xdr:rowOff>99060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0</xdr:row>
          <xdr:rowOff>45720</xdr:rowOff>
        </xdr:from>
        <xdr:to>
          <xdr:col>9</xdr:col>
          <xdr:colOff>289560</xdr:colOff>
          <xdr:row>1</xdr:row>
          <xdr:rowOff>83820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518160</xdr:colOff>
          <xdr:row>0</xdr:row>
          <xdr:rowOff>45720</xdr:rowOff>
        </xdr:from>
        <xdr:to>
          <xdr:col>10</xdr:col>
          <xdr:colOff>213360</xdr:colOff>
          <xdr:row>1</xdr:row>
          <xdr:rowOff>99060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</xdr:colOff>
          <xdr:row>0</xdr:row>
          <xdr:rowOff>45720</xdr:rowOff>
        </xdr:from>
        <xdr:to>
          <xdr:col>7</xdr:col>
          <xdr:colOff>297180</xdr:colOff>
          <xdr:row>1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0</xdr:row>
          <xdr:rowOff>45720</xdr:rowOff>
        </xdr:from>
        <xdr:to>
          <xdr:col>7</xdr:col>
          <xdr:colOff>609600</xdr:colOff>
          <xdr:row>1</xdr:row>
          <xdr:rowOff>22860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922020</xdr:colOff>
          <xdr:row>0</xdr:row>
          <xdr:rowOff>45720</xdr:rowOff>
        </xdr:from>
        <xdr:to>
          <xdr:col>7</xdr:col>
          <xdr:colOff>922020</xdr:colOff>
          <xdr:row>1</xdr:row>
          <xdr:rowOff>22860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1356360</xdr:colOff>
          <xdr:row>0</xdr:row>
          <xdr:rowOff>60960</xdr:rowOff>
        </xdr:from>
        <xdr:to>
          <xdr:col>7</xdr:col>
          <xdr:colOff>1356360</xdr:colOff>
          <xdr:row>1</xdr:row>
          <xdr:rowOff>30480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0</xdr:row>
          <xdr:rowOff>45720</xdr:rowOff>
        </xdr:from>
        <xdr:to>
          <xdr:col>8</xdr:col>
          <xdr:colOff>426720</xdr:colOff>
          <xdr:row>1</xdr:row>
          <xdr:rowOff>22860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Y5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akie.Washington\AppData\Local\Microsoft\Windows\Temporary%20Internet%20Files\Content.Outlook\6F91IJ1B\CAMP%20Performance%20Report%20Data%20Form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Block A"/>
      <sheetName val="Block B"/>
      <sheetName val="Block C"/>
      <sheetName val="Block E2"/>
      <sheetName val="Data"/>
    </sheetNames>
    <sheetDataSet>
      <sheetData sheetId="0"/>
      <sheetData sheetId="1">
        <row r="1">
          <cell r="C1" t="str">
            <v>Write Here</v>
          </cell>
        </row>
        <row r="2">
          <cell r="C2" t="str">
            <v>Write Here</v>
          </cell>
          <cell r="L2" t="str">
            <v>07/01/2016 - 06/30/2017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3" Type="http://schemas.openxmlformats.org/officeDocument/2006/relationships/ctrlProp" Target="../ctrlProps/ctrlProp6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19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10" Type="http://schemas.openxmlformats.org/officeDocument/2006/relationships/ctrlProp" Target="../ctrlProps/ctrlProp13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3" Type="http://schemas.openxmlformats.org/officeDocument/2006/relationships/ctrlProp" Target="../ctrlProps/ctrlProp21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34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10" Type="http://schemas.openxmlformats.org/officeDocument/2006/relationships/ctrlProp" Target="../ctrlProps/ctrlProp28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5.xml"/><Relationship Id="rId7" Type="http://schemas.openxmlformats.org/officeDocument/2006/relationships/ctrlProp" Target="../ctrlProps/ctrlProp39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3"/>
  <sheetViews>
    <sheetView workbookViewId="0">
      <selection activeCell="H23" sqref="H23"/>
    </sheetView>
  </sheetViews>
  <sheetFormatPr defaultColWidth="9.109375" defaultRowHeight="13.2" x14ac:dyDescent="0.25"/>
  <cols>
    <col min="1" max="1" width="9.109375" style="1"/>
    <col min="2" max="2" width="13.5546875" style="1" customWidth="1"/>
    <col min="3" max="3" width="13.33203125" style="1" customWidth="1"/>
    <col min="4" max="4" width="13.33203125" style="1" bestFit="1" customWidth="1"/>
    <col min="5" max="5" width="11.44140625" style="1" bestFit="1" customWidth="1"/>
    <col min="6" max="6" width="13.44140625" style="1" customWidth="1"/>
    <col min="7" max="7" width="7.6640625" style="1" customWidth="1"/>
    <col min="8" max="8" width="16.33203125" style="1" bestFit="1" customWidth="1"/>
    <col min="9" max="9" width="13.44140625" style="1" bestFit="1" customWidth="1"/>
    <col min="10" max="10" width="5.5546875" style="1" customWidth="1"/>
    <col min="11" max="16384" width="9.109375" style="1"/>
  </cols>
  <sheetData>
    <row r="3" spans="1:9" ht="14.25" x14ac:dyDescent="0.2">
      <c r="B3" s="2" t="s">
        <v>0</v>
      </c>
      <c r="C3" s="3"/>
      <c r="D3" s="4"/>
      <c r="E3" s="4"/>
      <c r="F3" s="4"/>
      <c r="H3" s="2" t="s">
        <v>1</v>
      </c>
      <c r="I3" s="3"/>
    </row>
    <row r="4" spans="1:9" ht="12.75" x14ac:dyDescent="0.2"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/>
      <c r="H4" s="5" t="s">
        <v>7</v>
      </c>
      <c r="I4" s="5" t="s">
        <v>8</v>
      </c>
    </row>
    <row r="5" spans="1:9" x14ac:dyDescent="0.25">
      <c r="B5" s="7" t="s">
        <v>9</v>
      </c>
      <c r="C5" s="7" t="s">
        <v>10</v>
      </c>
      <c r="D5" s="8" t="s">
        <v>11</v>
      </c>
      <c r="E5" s="8" t="s">
        <v>12</v>
      </c>
      <c r="F5" s="215" t="s">
        <v>13</v>
      </c>
      <c r="H5" s="9" t="s">
        <v>14</v>
      </c>
      <c r="I5" s="9" t="s">
        <v>15</v>
      </c>
    </row>
    <row r="6" spans="1:9" ht="12.75" customHeight="1" x14ac:dyDescent="0.25">
      <c r="B6" s="10" t="s">
        <v>16</v>
      </c>
      <c r="C6" s="11" t="s">
        <v>17</v>
      </c>
      <c r="D6" s="11" t="s">
        <v>18</v>
      </c>
      <c r="E6" s="11" t="s">
        <v>18</v>
      </c>
      <c r="F6" s="216"/>
      <c r="H6" s="12" t="s">
        <v>19</v>
      </c>
      <c r="I6" s="12" t="s">
        <v>20</v>
      </c>
    </row>
    <row r="7" spans="1:9" ht="12.75" customHeight="1" x14ac:dyDescent="0.25">
      <c r="B7" s="10" t="s">
        <v>21</v>
      </c>
      <c r="C7" s="11" t="s">
        <v>17</v>
      </c>
      <c r="D7" s="11" t="s">
        <v>18</v>
      </c>
      <c r="E7" s="11" t="s">
        <v>18</v>
      </c>
      <c r="F7" s="216"/>
      <c r="H7" s="13" t="s">
        <v>22</v>
      </c>
      <c r="I7" s="13" t="s">
        <v>23</v>
      </c>
    </row>
    <row r="8" spans="1:9" ht="12.75" customHeight="1" x14ac:dyDescent="0.25">
      <c r="B8" s="10" t="s">
        <v>24</v>
      </c>
      <c r="C8" s="11" t="s">
        <v>17</v>
      </c>
      <c r="D8" s="11" t="s">
        <v>18</v>
      </c>
      <c r="E8" s="11" t="s">
        <v>18</v>
      </c>
      <c r="F8" s="216"/>
    </row>
    <row r="9" spans="1:9" ht="12.75" customHeight="1" x14ac:dyDescent="0.25">
      <c r="B9" s="14" t="s">
        <v>25</v>
      </c>
      <c r="C9" s="8" t="s">
        <v>26</v>
      </c>
      <c r="D9" s="8" t="s">
        <v>11</v>
      </c>
      <c r="E9" s="8" t="s">
        <v>11</v>
      </c>
      <c r="F9" s="216"/>
    </row>
    <row r="10" spans="1:9" ht="12.75" customHeight="1" x14ac:dyDescent="0.25">
      <c r="B10" s="218" t="s">
        <v>27</v>
      </c>
      <c r="C10" s="8" t="s">
        <v>26</v>
      </c>
      <c r="D10" s="8" t="s">
        <v>28</v>
      </c>
      <c r="E10" s="8" t="s">
        <v>11</v>
      </c>
      <c r="F10" s="216"/>
    </row>
    <row r="11" spans="1:9" ht="12.75" customHeight="1" x14ac:dyDescent="0.25">
      <c r="B11" s="219"/>
      <c r="C11" s="11" t="s">
        <v>17</v>
      </c>
      <c r="D11" s="11" t="s">
        <v>29</v>
      </c>
      <c r="E11" s="11" t="s">
        <v>18</v>
      </c>
      <c r="F11" s="216"/>
    </row>
    <row r="12" spans="1:9" ht="12.75" customHeight="1" x14ac:dyDescent="0.25">
      <c r="B12" s="14" t="s">
        <v>30</v>
      </c>
      <c r="C12" s="8" t="s">
        <v>26</v>
      </c>
      <c r="D12" s="8" t="s">
        <v>11</v>
      </c>
      <c r="E12" s="8" t="s">
        <v>11</v>
      </c>
      <c r="F12" s="216"/>
    </row>
    <row r="13" spans="1:9" ht="26.4" x14ac:dyDescent="0.25">
      <c r="A13" s="6"/>
      <c r="B13" s="15" t="s">
        <v>31</v>
      </c>
      <c r="C13" s="16" t="s">
        <v>32</v>
      </c>
      <c r="D13" s="17" t="s">
        <v>18</v>
      </c>
      <c r="E13" s="17" t="s">
        <v>12</v>
      </c>
      <c r="F13" s="217"/>
    </row>
  </sheetData>
  <mergeCells count="2">
    <mergeCell ref="F5:F13"/>
    <mergeCell ref="B10:B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5"/>
  <sheetViews>
    <sheetView workbookViewId="0">
      <selection activeCell="A7" sqref="A7:N7"/>
    </sheetView>
  </sheetViews>
  <sheetFormatPr defaultRowHeight="14.4" x14ac:dyDescent="0.3"/>
  <cols>
    <col min="1" max="1" width="3.109375" customWidth="1"/>
    <col min="4" max="8" width="9.88671875" bestFit="1" customWidth="1"/>
    <col min="9" max="9" width="14.44140625" customWidth="1"/>
    <col min="10" max="10" width="9.33203125" customWidth="1"/>
    <col min="11" max="11" width="9.33203125" bestFit="1" customWidth="1"/>
    <col min="12" max="13" width="9.109375" bestFit="1" customWidth="1"/>
    <col min="14" max="14" width="9.109375" customWidth="1"/>
    <col min="15" max="15" width="1.5546875" customWidth="1"/>
  </cols>
  <sheetData>
    <row r="1" spans="1:14" ht="21" customHeight="1" x14ac:dyDescent="0.25">
      <c r="B1" s="18" t="s">
        <v>33</v>
      </c>
      <c r="C1" s="19" t="s">
        <v>34</v>
      </c>
      <c r="D1" s="20"/>
      <c r="E1" s="21"/>
      <c r="F1" s="22"/>
      <c r="G1" s="22"/>
      <c r="H1" s="22"/>
      <c r="I1" s="22"/>
      <c r="K1" s="18" t="s">
        <v>35</v>
      </c>
      <c r="L1" s="23"/>
      <c r="M1" s="23"/>
      <c r="N1" s="23"/>
    </row>
    <row r="2" spans="1:14" ht="15" x14ac:dyDescent="0.25">
      <c r="B2" s="18" t="s">
        <v>36</v>
      </c>
      <c r="C2" s="24" t="s">
        <v>34</v>
      </c>
      <c r="D2" s="20"/>
      <c r="E2" s="21"/>
      <c r="F2" s="22"/>
      <c r="G2" s="22"/>
      <c r="H2" s="22"/>
      <c r="I2" s="22"/>
      <c r="K2" s="25" t="s">
        <v>37</v>
      </c>
      <c r="L2" s="24" t="s">
        <v>38</v>
      </c>
      <c r="M2" s="24"/>
      <c r="N2" s="24"/>
    </row>
    <row r="3" spans="1:14" ht="15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5.75" x14ac:dyDescent="0.25">
      <c r="A4" s="220" t="s">
        <v>39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1:14" ht="15.75" x14ac:dyDescent="0.25">
      <c r="A5" s="220" t="s">
        <v>40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</row>
    <row r="6" spans="1:14" ht="15.75" x14ac:dyDescent="0.25">
      <c r="A6" s="220" t="s">
        <v>41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</row>
    <row r="7" spans="1:14" ht="15.75" x14ac:dyDescent="0.25">
      <c r="A7" s="220" t="s">
        <v>42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</row>
    <row r="9" spans="1:14" ht="15.75" x14ac:dyDescent="0.25">
      <c r="A9" s="27" t="s">
        <v>43</v>
      </c>
      <c r="B9" s="28" t="s">
        <v>44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5" x14ac:dyDescent="0.25">
      <c r="A10" s="29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ht="15" x14ac:dyDescent="0.25">
      <c r="A11" s="30" t="s">
        <v>45</v>
      </c>
      <c r="B11" s="31" t="s">
        <v>46</v>
      </c>
      <c r="C11" s="32"/>
      <c r="D11" s="32"/>
      <c r="E11" s="32"/>
      <c r="F11" s="32"/>
      <c r="G11" s="32"/>
      <c r="H11" s="32"/>
      <c r="I11" s="33"/>
      <c r="J11" s="34" t="s">
        <v>47</v>
      </c>
      <c r="K11" s="34" t="s">
        <v>48</v>
      </c>
      <c r="L11" s="34" t="s">
        <v>49</v>
      </c>
      <c r="M11" s="34" t="s">
        <v>50</v>
      </c>
      <c r="N11" s="34" t="s">
        <v>51</v>
      </c>
    </row>
    <row r="12" spans="1:14" ht="15" x14ac:dyDescent="0.25">
      <c r="A12" s="35" t="s">
        <v>52</v>
      </c>
      <c r="B12" s="31" t="s">
        <v>53</v>
      </c>
      <c r="C12" s="32"/>
      <c r="D12" s="32"/>
      <c r="E12" s="32"/>
      <c r="F12" s="32"/>
      <c r="G12" s="32"/>
      <c r="H12" s="32"/>
      <c r="I12" s="33"/>
      <c r="J12" s="36"/>
      <c r="K12" s="36"/>
      <c r="L12" s="36"/>
      <c r="M12" s="36"/>
      <c r="N12" s="36"/>
    </row>
    <row r="13" spans="1:14" ht="15" x14ac:dyDescent="0.25">
      <c r="A13" s="35" t="s">
        <v>54</v>
      </c>
      <c r="B13" s="37" t="s">
        <v>55</v>
      </c>
      <c r="C13" s="38"/>
      <c r="D13" s="38"/>
      <c r="E13" s="38"/>
      <c r="F13" s="38"/>
      <c r="G13" s="38"/>
      <c r="H13" s="38"/>
      <c r="I13" s="39"/>
      <c r="J13" s="36"/>
      <c r="K13" s="36"/>
      <c r="L13" s="36"/>
      <c r="M13" s="36"/>
      <c r="N13" s="36"/>
    </row>
    <row r="14" spans="1:14" ht="15" x14ac:dyDescent="0.25">
      <c r="A14" s="34">
        <v>1</v>
      </c>
      <c r="B14" s="31" t="s">
        <v>56</v>
      </c>
      <c r="C14" s="32"/>
      <c r="D14" s="32"/>
      <c r="E14" s="32"/>
      <c r="F14" s="32"/>
      <c r="G14" s="32"/>
      <c r="H14" s="32"/>
      <c r="I14" s="33"/>
      <c r="J14" s="40">
        <f>J13-J15</f>
        <v>0</v>
      </c>
      <c r="K14" s="40">
        <f>K13-K15</f>
        <v>0</v>
      </c>
      <c r="L14" s="40">
        <f>L13-L15</f>
        <v>0</v>
      </c>
      <c r="M14" s="40">
        <f>M13-M15</f>
        <v>0</v>
      </c>
      <c r="N14" s="40">
        <f>N13-N15</f>
        <v>0</v>
      </c>
    </row>
    <row r="15" spans="1:14" ht="15" x14ac:dyDescent="0.25">
      <c r="A15" s="41">
        <v>2</v>
      </c>
      <c r="B15" s="42" t="s">
        <v>57</v>
      </c>
      <c r="C15" s="43"/>
      <c r="D15" s="43"/>
      <c r="E15" s="43"/>
      <c r="F15" s="43"/>
      <c r="G15" s="43"/>
      <c r="H15" s="43"/>
      <c r="I15" s="44"/>
      <c r="J15" s="45"/>
      <c r="K15" s="45"/>
      <c r="L15" s="45"/>
      <c r="M15" s="45"/>
      <c r="N15" s="45"/>
    </row>
    <row r="16" spans="1:14" ht="15" x14ac:dyDescent="0.25">
      <c r="A16" s="4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4" x14ac:dyDescent="0.3">
      <c r="A17" s="47" t="s">
        <v>58</v>
      </c>
      <c r="B17" s="47" t="s">
        <v>59</v>
      </c>
      <c r="C17" s="38"/>
      <c r="D17" s="38"/>
      <c r="E17" s="38"/>
      <c r="F17" s="38"/>
      <c r="G17" s="38"/>
      <c r="H17" s="38"/>
      <c r="I17" s="39"/>
      <c r="J17" s="221" t="s">
        <v>47</v>
      </c>
      <c r="K17" s="222" t="s">
        <v>48</v>
      </c>
      <c r="L17" s="222" t="s">
        <v>49</v>
      </c>
      <c r="M17" s="222" t="s">
        <v>50</v>
      </c>
      <c r="N17" s="222" t="s">
        <v>51</v>
      </c>
    </row>
    <row r="18" spans="1:14" x14ac:dyDescent="0.3">
      <c r="A18" s="48"/>
      <c r="B18" s="49" t="s">
        <v>60</v>
      </c>
      <c r="C18" s="43"/>
      <c r="D18" s="43"/>
      <c r="E18" s="43"/>
      <c r="F18" s="43"/>
      <c r="G18" s="43"/>
      <c r="H18" s="43"/>
      <c r="I18" s="44"/>
      <c r="J18" s="221"/>
      <c r="K18" s="222"/>
      <c r="L18" s="222"/>
      <c r="M18" s="222"/>
      <c r="N18" s="222"/>
    </row>
    <row r="19" spans="1:14" x14ac:dyDescent="0.3">
      <c r="A19" s="50" t="s">
        <v>52</v>
      </c>
      <c r="B19" s="51" t="s">
        <v>61</v>
      </c>
      <c r="C19" s="52"/>
      <c r="D19" s="52"/>
      <c r="E19" s="52"/>
      <c r="F19" s="52"/>
      <c r="G19" s="52"/>
      <c r="H19" s="52"/>
      <c r="I19" s="53"/>
      <c r="J19" s="223"/>
      <c r="K19" s="223"/>
      <c r="L19" s="223"/>
      <c r="M19" s="223"/>
      <c r="N19" s="223"/>
    </row>
    <row r="20" spans="1:14" x14ac:dyDescent="0.3">
      <c r="A20" s="48"/>
      <c r="B20" s="49" t="s">
        <v>62</v>
      </c>
      <c r="C20" s="43"/>
      <c r="D20" s="43"/>
      <c r="E20" s="43"/>
      <c r="F20" s="43"/>
      <c r="G20" s="43"/>
      <c r="H20" s="43"/>
      <c r="I20" s="44"/>
      <c r="J20" s="224"/>
      <c r="K20" s="224"/>
      <c r="L20" s="224"/>
      <c r="M20" s="224"/>
      <c r="N20" s="224"/>
    </row>
    <row r="21" spans="1:14" ht="15" x14ac:dyDescent="0.25">
      <c r="A21" s="35" t="s">
        <v>54</v>
      </c>
      <c r="B21" s="54" t="s">
        <v>63</v>
      </c>
      <c r="C21" s="52"/>
      <c r="D21" s="52"/>
      <c r="E21" s="52"/>
      <c r="F21" s="52"/>
      <c r="G21" s="52"/>
      <c r="H21" s="52"/>
      <c r="I21" s="53"/>
      <c r="J21" s="36"/>
      <c r="K21" s="36"/>
      <c r="L21" s="36"/>
      <c r="M21" s="36"/>
      <c r="N21" s="36"/>
    </row>
    <row r="22" spans="1:14" x14ac:dyDescent="0.3">
      <c r="A22" s="55" t="s">
        <v>64</v>
      </c>
      <c r="B22" s="47" t="s">
        <v>65</v>
      </c>
      <c r="C22" s="38"/>
      <c r="D22" s="38"/>
      <c r="E22" s="38"/>
      <c r="F22" s="38"/>
      <c r="G22" s="38"/>
      <c r="H22" s="38"/>
      <c r="I22" s="38"/>
      <c r="J22" s="225"/>
      <c r="K22" s="225"/>
      <c r="L22" s="225"/>
      <c r="M22" s="225"/>
      <c r="N22" s="225"/>
    </row>
    <row r="23" spans="1:14" x14ac:dyDescent="0.3">
      <c r="A23" s="56"/>
      <c r="B23" s="54" t="s">
        <v>66</v>
      </c>
      <c r="C23" s="52"/>
      <c r="D23" s="52"/>
      <c r="E23" s="52"/>
      <c r="F23" s="52"/>
      <c r="G23" s="52"/>
      <c r="H23" s="52"/>
      <c r="I23" s="52"/>
      <c r="J23" s="226"/>
      <c r="K23" s="226"/>
      <c r="L23" s="226"/>
      <c r="M23" s="226"/>
      <c r="N23" s="226"/>
    </row>
    <row r="24" spans="1:14" x14ac:dyDescent="0.3">
      <c r="A24" s="56"/>
      <c r="B24" s="54" t="s">
        <v>67</v>
      </c>
      <c r="C24" s="52"/>
      <c r="D24" s="52"/>
      <c r="E24" s="52"/>
      <c r="F24" s="52"/>
      <c r="G24" s="52"/>
      <c r="H24" s="52"/>
      <c r="I24" s="52"/>
      <c r="J24" s="226"/>
      <c r="K24" s="226"/>
      <c r="L24" s="226"/>
      <c r="M24" s="226"/>
      <c r="N24" s="226"/>
    </row>
    <row r="25" spans="1:14" x14ac:dyDescent="0.3">
      <c r="A25" s="57"/>
      <c r="B25" s="49" t="s">
        <v>68</v>
      </c>
      <c r="C25" s="43"/>
      <c r="D25" s="43"/>
      <c r="E25" s="43"/>
      <c r="F25" s="43"/>
      <c r="G25" s="43"/>
      <c r="H25" s="43"/>
      <c r="I25" s="43"/>
      <c r="J25" s="227"/>
      <c r="K25" s="227"/>
      <c r="L25" s="227"/>
      <c r="M25" s="227"/>
      <c r="N25" s="227"/>
    </row>
    <row r="26" spans="1:14" ht="15" x14ac:dyDescent="0.25">
      <c r="A26" s="58"/>
      <c r="B26" s="228" t="s">
        <v>69</v>
      </c>
      <c r="C26" s="228"/>
      <c r="D26" s="228"/>
      <c r="E26" s="228"/>
      <c r="F26" s="228"/>
      <c r="G26" s="228"/>
      <c r="H26" s="228"/>
      <c r="I26" s="228"/>
      <c r="J26" s="59" t="str">
        <f>IF(SUM(J19:J25)&lt;&gt;J13,"Pls Check","Good Job")</f>
        <v>Good Job</v>
      </c>
      <c r="K26" s="59" t="str">
        <f>IF(SUM(K19:K25)&lt;&gt;K13,"Pls Check","Good Job")</f>
        <v>Good Job</v>
      </c>
      <c r="L26" s="59" t="str">
        <f>IF(SUM(L19:L25)&lt;&gt;L13,"Pls Check","Good Job")</f>
        <v>Good Job</v>
      </c>
      <c r="M26" s="59" t="str">
        <f>IF(SUM(M19:M25)&lt;&gt;M13,"Pls Check","Good Job")</f>
        <v>Good Job</v>
      </c>
      <c r="N26" s="59" t="str">
        <f>IF(SUM(N19:N25)&lt;&gt;N13,"Pls Check","Good Job")</f>
        <v>Good Job</v>
      </c>
    </row>
    <row r="27" spans="1:14" ht="15" x14ac:dyDescent="0.25">
      <c r="A27" s="52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</row>
    <row r="28" spans="1:14" x14ac:dyDescent="0.3">
      <c r="A28" s="60" t="s">
        <v>70</v>
      </c>
      <c r="B28" s="47" t="s">
        <v>71</v>
      </c>
      <c r="C28" s="38"/>
      <c r="D28" s="38"/>
      <c r="E28" s="38"/>
      <c r="F28" s="38"/>
      <c r="G28" s="38"/>
      <c r="H28" s="38"/>
      <c r="I28" s="39"/>
      <c r="J28" s="222" t="s">
        <v>47</v>
      </c>
      <c r="K28" s="222" t="s">
        <v>48</v>
      </c>
      <c r="L28" s="222" t="s">
        <v>49</v>
      </c>
      <c r="M28" s="222" t="s">
        <v>50</v>
      </c>
      <c r="N28" s="222" t="s">
        <v>51</v>
      </c>
    </row>
    <row r="29" spans="1:14" x14ac:dyDescent="0.3">
      <c r="A29" s="57"/>
      <c r="B29" s="49" t="s">
        <v>72</v>
      </c>
      <c r="C29" s="43"/>
      <c r="D29" s="43"/>
      <c r="E29" s="43"/>
      <c r="F29" s="43"/>
      <c r="G29" s="43"/>
      <c r="H29" s="43"/>
      <c r="I29" s="44"/>
      <c r="J29" s="222"/>
      <c r="K29" s="222"/>
      <c r="L29" s="222"/>
      <c r="M29" s="222"/>
      <c r="N29" s="222"/>
    </row>
    <row r="30" spans="1:14" x14ac:dyDescent="0.3">
      <c r="A30" s="55" t="s">
        <v>52</v>
      </c>
      <c r="B30" s="47" t="s">
        <v>73</v>
      </c>
      <c r="C30" s="38"/>
      <c r="D30" s="38"/>
      <c r="E30" s="38"/>
      <c r="F30" s="38"/>
      <c r="G30" s="38"/>
      <c r="H30" s="38"/>
      <c r="I30" s="39"/>
      <c r="J30" s="223"/>
      <c r="K30" s="223"/>
      <c r="L30" s="223"/>
      <c r="M30" s="223"/>
      <c r="N30" s="223"/>
    </row>
    <row r="31" spans="1:14" x14ac:dyDescent="0.3">
      <c r="A31" s="56"/>
      <c r="B31" s="54" t="s">
        <v>74</v>
      </c>
      <c r="C31" s="52"/>
      <c r="D31" s="52"/>
      <c r="E31" s="52"/>
      <c r="F31" s="52"/>
      <c r="G31" s="52"/>
      <c r="H31" s="52"/>
      <c r="I31" s="53"/>
      <c r="J31" s="231"/>
      <c r="K31" s="231"/>
      <c r="L31" s="231"/>
      <c r="M31" s="231"/>
      <c r="N31" s="231"/>
    </row>
    <row r="32" spans="1:14" x14ac:dyDescent="0.3">
      <c r="A32" s="57"/>
      <c r="B32" s="61" t="s">
        <v>75</v>
      </c>
      <c r="C32" s="43"/>
      <c r="D32" s="43"/>
      <c r="E32" s="43"/>
      <c r="F32" s="43"/>
      <c r="G32" s="43"/>
      <c r="H32" s="43"/>
      <c r="I32" s="44"/>
      <c r="J32" s="224"/>
      <c r="K32" s="224"/>
      <c r="L32" s="224"/>
      <c r="M32" s="224"/>
      <c r="N32" s="224"/>
    </row>
    <row r="33" spans="1:14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x14ac:dyDescent="0.3">
      <c r="A34" s="47" t="s">
        <v>76</v>
      </c>
      <c r="B34" s="47" t="s">
        <v>77</v>
      </c>
      <c r="C34" s="38"/>
      <c r="D34" s="38"/>
      <c r="E34" s="38"/>
      <c r="F34" s="38"/>
      <c r="G34" s="38"/>
      <c r="H34" s="38"/>
      <c r="I34" s="39"/>
      <c r="J34" s="34" t="s">
        <v>47</v>
      </c>
      <c r="K34" s="34" t="s">
        <v>48</v>
      </c>
      <c r="L34" s="34" t="s">
        <v>49</v>
      </c>
      <c r="M34" s="34" t="s">
        <v>50</v>
      </c>
      <c r="N34" s="34" t="s">
        <v>51</v>
      </c>
    </row>
    <row r="35" spans="1:14" x14ac:dyDescent="0.3">
      <c r="A35" s="58"/>
      <c r="B35" s="49" t="s">
        <v>78</v>
      </c>
      <c r="C35" s="43"/>
      <c r="D35" s="43"/>
      <c r="E35" s="43"/>
      <c r="F35" s="43"/>
      <c r="G35" s="43"/>
      <c r="H35" s="43"/>
      <c r="I35" s="44"/>
      <c r="J35" s="62"/>
      <c r="K35" s="62"/>
      <c r="L35" s="62"/>
      <c r="M35" s="62"/>
      <c r="N35" s="62"/>
    </row>
    <row r="36" spans="1:14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x14ac:dyDescent="0.3">
      <c r="A37" s="47" t="s">
        <v>79</v>
      </c>
      <c r="B37" s="47" t="s">
        <v>80</v>
      </c>
      <c r="C37" s="38"/>
      <c r="D37" s="38"/>
      <c r="E37" s="38"/>
      <c r="F37" s="38"/>
      <c r="G37" s="38"/>
      <c r="H37" s="38"/>
      <c r="I37" s="39"/>
      <c r="J37" s="229" t="s">
        <v>47</v>
      </c>
      <c r="K37" s="229" t="s">
        <v>48</v>
      </c>
      <c r="L37" s="229" t="s">
        <v>49</v>
      </c>
      <c r="M37" s="229" t="s">
        <v>50</v>
      </c>
      <c r="N37" s="229" t="s">
        <v>51</v>
      </c>
    </row>
    <row r="38" spans="1:14" x14ac:dyDescent="0.3">
      <c r="A38" s="58"/>
      <c r="B38" s="49" t="s">
        <v>81</v>
      </c>
      <c r="C38" s="43"/>
      <c r="D38" s="43"/>
      <c r="E38" s="43"/>
      <c r="F38" s="43"/>
      <c r="G38" s="43"/>
      <c r="H38" s="43"/>
      <c r="I38" s="44"/>
      <c r="J38" s="230"/>
      <c r="K38" s="230"/>
      <c r="L38" s="230"/>
      <c r="M38" s="230"/>
      <c r="N38" s="230"/>
    </row>
    <row r="39" spans="1:14" x14ac:dyDescent="0.3">
      <c r="A39" s="39" t="s">
        <v>52</v>
      </c>
      <c r="B39" s="63" t="s">
        <v>82</v>
      </c>
      <c r="C39" s="64"/>
      <c r="D39" s="64"/>
      <c r="E39" s="64"/>
      <c r="F39" s="64"/>
      <c r="G39" s="64"/>
      <c r="H39" s="64"/>
      <c r="I39" s="65"/>
      <c r="J39" s="232"/>
      <c r="K39" s="232"/>
      <c r="L39" s="232"/>
      <c r="M39" s="232"/>
      <c r="N39" s="234"/>
    </row>
    <row r="40" spans="1:14" x14ac:dyDescent="0.3">
      <c r="A40" s="44"/>
      <c r="B40" s="49" t="s">
        <v>83</v>
      </c>
      <c r="C40" s="42"/>
      <c r="D40" s="42"/>
      <c r="E40" s="42"/>
      <c r="F40" s="43"/>
      <c r="G40" s="43"/>
      <c r="H40" s="43"/>
      <c r="I40" s="44"/>
      <c r="J40" s="233"/>
      <c r="K40" s="233"/>
      <c r="L40" s="233"/>
      <c r="M40" s="233"/>
      <c r="N40" s="235"/>
    </row>
    <row r="41" spans="1:14" x14ac:dyDescent="0.3">
      <c r="A41" s="53" t="s">
        <v>54</v>
      </c>
      <c r="B41" s="66" t="s">
        <v>84</v>
      </c>
      <c r="C41" s="66"/>
      <c r="D41" s="66"/>
      <c r="E41" s="66"/>
      <c r="F41" s="26"/>
      <c r="G41" s="26"/>
      <c r="H41" s="26"/>
      <c r="I41" s="39"/>
      <c r="J41" s="232"/>
      <c r="K41" s="232"/>
      <c r="L41" s="232"/>
      <c r="M41" s="232"/>
      <c r="N41" s="234"/>
    </row>
    <row r="42" spans="1:14" x14ac:dyDescent="0.3">
      <c r="A42" s="44"/>
      <c r="B42" s="66" t="s">
        <v>85</v>
      </c>
      <c r="C42" s="66"/>
      <c r="D42" s="66"/>
      <c r="E42" s="66"/>
      <c r="F42" s="26"/>
      <c r="G42" s="26"/>
      <c r="H42" s="26"/>
      <c r="I42" s="44"/>
      <c r="J42" s="233"/>
      <c r="K42" s="233"/>
      <c r="L42" s="233"/>
      <c r="M42" s="233"/>
      <c r="N42" s="235"/>
    </row>
    <row r="43" spans="1:14" x14ac:dyDescent="0.3">
      <c r="A43" s="52"/>
      <c r="B43" s="31"/>
      <c r="C43" s="31"/>
      <c r="D43" s="31"/>
      <c r="E43" s="31"/>
      <c r="F43" s="32"/>
      <c r="G43" s="32"/>
      <c r="H43" s="32"/>
      <c r="I43" s="53"/>
      <c r="J43" s="26"/>
      <c r="K43" s="26"/>
      <c r="L43" s="26"/>
      <c r="M43" s="26"/>
      <c r="N43" s="26"/>
    </row>
    <row r="44" spans="1:14" x14ac:dyDescent="0.3">
      <c r="A44" s="47" t="s">
        <v>86</v>
      </c>
      <c r="B44" s="47" t="s">
        <v>87</v>
      </c>
      <c r="C44" s="38"/>
      <c r="D44" s="38"/>
      <c r="E44" s="38"/>
      <c r="F44" s="38"/>
      <c r="G44" s="38"/>
      <c r="H44" s="38"/>
      <c r="I44" s="39"/>
      <c r="J44" s="67" t="s">
        <v>47</v>
      </c>
      <c r="K44" s="67" t="s">
        <v>48</v>
      </c>
      <c r="L44" s="67" t="s">
        <v>49</v>
      </c>
      <c r="M44" s="67" t="s">
        <v>50</v>
      </c>
      <c r="N44" s="67" t="s">
        <v>51</v>
      </c>
    </row>
    <row r="45" spans="1:14" x14ac:dyDescent="0.3">
      <c r="A45" s="58"/>
      <c r="B45" s="49" t="s">
        <v>88</v>
      </c>
      <c r="C45" s="43"/>
      <c r="D45" s="43"/>
      <c r="E45" s="43"/>
      <c r="F45" s="43"/>
      <c r="G45" s="43"/>
      <c r="H45" s="43"/>
      <c r="I45" s="44"/>
      <c r="J45" s="36"/>
      <c r="K45" s="36"/>
      <c r="L45" s="36"/>
      <c r="M45" s="36"/>
      <c r="N45" s="36"/>
    </row>
    <row r="46" spans="1:14" x14ac:dyDescent="0.3">
      <c r="A46" s="68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</row>
    <row r="47" spans="1:14" x14ac:dyDescent="0.3">
      <c r="A47" s="47" t="s">
        <v>89</v>
      </c>
      <c r="B47" s="47" t="s">
        <v>90</v>
      </c>
      <c r="C47" s="38"/>
      <c r="D47" s="38"/>
      <c r="E47" s="38"/>
      <c r="F47" s="38"/>
      <c r="G47" s="38"/>
      <c r="H47" s="38"/>
      <c r="I47" s="39"/>
      <c r="J47" s="67" t="s">
        <v>47</v>
      </c>
      <c r="K47" s="67" t="s">
        <v>48</v>
      </c>
      <c r="L47" s="67" t="s">
        <v>49</v>
      </c>
      <c r="M47" s="67" t="s">
        <v>50</v>
      </c>
      <c r="N47" s="67" t="s">
        <v>51</v>
      </c>
    </row>
    <row r="48" spans="1:14" x14ac:dyDescent="0.3">
      <c r="A48" s="58"/>
      <c r="B48" s="49" t="s">
        <v>91</v>
      </c>
      <c r="C48" s="43"/>
      <c r="D48" s="43"/>
      <c r="E48" s="43"/>
      <c r="F48" s="43"/>
      <c r="G48" s="43"/>
      <c r="H48" s="43"/>
      <c r="I48" s="44"/>
      <c r="J48" s="36"/>
      <c r="K48" s="36"/>
      <c r="L48" s="36"/>
      <c r="M48" s="36"/>
      <c r="N48" s="36"/>
    </row>
    <row r="49" spans="1:14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</row>
    <row r="50" spans="1:14" x14ac:dyDescent="0.3">
      <c r="A50" s="60" t="s">
        <v>92</v>
      </c>
      <c r="B50" s="47" t="s">
        <v>93</v>
      </c>
      <c r="C50" s="38"/>
      <c r="D50" s="38"/>
      <c r="E50" s="38"/>
      <c r="F50" s="38"/>
      <c r="G50" s="38"/>
      <c r="H50" s="38"/>
      <c r="I50" s="39"/>
      <c r="J50" s="222" t="s">
        <v>47</v>
      </c>
      <c r="K50" s="222" t="s">
        <v>48</v>
      </c>
      <c r="L50" s="222" t="s">
        <v>49</v>
      </c>
      <c r="M50" s="222" t="s">
        <v>50</v>
      </c>
      <c r="N50" s="222" t="s">
        <v>51</v>
      </c>
    </row>
    <row r="51" spans="1:14" x14ac:dyDescent="0.3">
      <c r="A51" s="57"/>
      <c r="B51" s="69" t="s">
        <v>94</v>
      </c>
      <c r="C51" s="52"/>
      <c r="D51" s="52"/>
      <c r="E51" s="52"/>
      <c r="F51" s="52"/>
      <c r="G51" s="52"/>
      <c r="H51" s="52"/>
      <c r="I51" s="53"/>
      <c r="J51" s="222"/>
      <c r="K51" s="222"/>
      <c r="L51" s="222"/>
      <c r="M51" s="222"/>
      <c r="N51" s="222"/>
    </row>
    <row r="52" spans="1:14" x14ac:dyDescent="0.3">
      <c r="A52" s="50" t="s">
        <v>52</v>
      </c>
      <c r="B52" s="47" t="s">
        <v>95</v>
      </c>
      <c r="C52" s="38"/>
      <c r="D52" s="38"/>
      <c r="E52" s="38"/>
      <c r="F52" s="38"/>
      <c r="G52" s="38"/>
      <c r="H52" s="38"/>
      <c r="I52" s="39"/>
      <c r="J52" s="236"/>
      <c r="K52" s="236"/>
      <c r="L52" s="236"/>
      <c r="M52" s="236"/>
      <c r="N52" s="236"/>
    </row>
    <row r="53" spans="1:14" x14ac:dyDescent="0.3">
      <c r="A53" s="70"/>
      <c r="B53" s="54" t="s">
        <v>96</v>
      </c>
      <c r="C53" s="52"/>
      <c r="D53" s="52"/>
      <c r="E53" s="52"/>
      <c r="F53" s="52"/>
      <c r="G53" s="52"/>
      <c r="H53" s="52"/>
      <c r="I53" s="53"/>
      <c r="J53" s="237"/>
      <c r="K53" s="237"/>
      <c r="L53" s="237"/>
      <c r="M53" s="237"/>
      <c r="N53" s="237"/>
    </row>
    <row r="54" spans="1:14" x14ac:dyDescent="0.3">
      <c r="A54" s="50" t="s">
        <v>54</v>
      </c>
      <c r="B54" s="47" t="s">
        <v>97</v>
      </c>
      <c r="C54" s="38"/>
      <c r="D54" s="38"/>
      <c r="E54" s="38"/>
      <c r="F54" s="38"/>
      <c r="G54" s="38"/>
      <c r="H54" s="38"/>
      <c r="I54" s="39"/>
      <c r="J54" s="236"/>
      <c r="K54" s="236"/>
      <c r="L54" s="236"/>
      <c r="M54" s="236"/>
      <c r="N54" s="236"/>
    </row>
    <row r="55" spans="1:14" x14ac:dyDescent="0.3">
      <c r="A55" s="70"/>
      <c r="B55" s="54" t="s">
        <v>98</v>
      </c>
      <c r="C55" s="52"/>
      <c r="D55" s="52"/>
      <c r="E55" s="52"/>
      <c r="F55" s="52"/>
      <c r="G55" s="52"/>
      <c r="H55" s="52"/>
      <c r="I55" s="53"/>
      <c r="J55" s="237"/>
      <c r="K55" s="237"/>
      <c r="L55" s="237"/>
      <c r="M55" s="237"/>
      <c r="N55" s="237"/>
    </row>
    <row r="56" spans="1:14" x14ac:dyDescent="0.3">
      <c r="A56" s="50" t="s">
        <v>64</v>
      </c>
      <c r="B56" s="47" t="s">
        <v>99</v>
      </c>
      <c r="C56" s="38"/>
      <c r="D56" s="38"/>
      <c r="E56" s="38"/>
      <c r="F56" s="38"/>
      <c r="G56" s="38"/>
      <c r="H56" s="38"/>
      <c r="I56" s="39"/>
      <c r="J56" s="238"/>
      <c r="K56" s="238"/>
      <c r="L56" s="238"/>
      <c r="M56" s="238"/>
      <c r="N56" s="238"/>
    </row>
    <row r="57" spans="1:14" x14ac:dyDescent="0.3">
      <c r="A57" s="58"/>
      <c r="B57" s="49" t="s">
        <v>100</v>
      </c>
      <c r="C57" s="43"/>
      <c r="D57" s="43"/>
      <c r="E57" s="43"/>
      <c r="F57" s="43"/>
      <c r="G57" s="43"/>
      <c r="H57" s="43"/>
      <c r="I57" s="44"/>
      <c r="J57" s="239"/>
      <c r="K57" s="239"/>
      <c r="L57" s="239"/>
      <c r="M57" s="239"/>
      <c r="N57" s="239"/>
    </row>
    <row r="58" spans="1:14" x14ac:dyDescent="0.3">
      <c r="A58" s="58"/>
      <c r="B58" s="240" t="s">
        <v>69</v>
      </c>
      <c r="C58" s="240"/>
      <c r="D58" s="240"/>
      <c r="E58" s="240"/>
      <c r="F58" s="240"/>
      <c r="G58" s="240"/>
      <c r="H58" s="240"/>
      <c r="I58" s="240"/>
      <c r="J58" s="59" t="str">
        <f>IF(SUM(J52:J57)&lt;&gt;J19,"Pls Check","Good Job")</f>
        <v>Good Job</v>
      </c>
      <c r="K58" s="59" t="str">
        <f>IF(SUM(K52:K57)&lt;&gt;K19,"Pls Check","Good Job")</f>
        <v>Good Job</v>
      </c>
      <c r="L58" s="59" t="str">
        <f>IF(SUM(L52:L57)&lt;&gt;L19,"Pls Check","Good Job")</f>
        <v>Good Job</v>
      </c>
      <c r="M58" s="59" t="str">
        <f>IF(SUM(M52:M57)&lt;&gt;M19,"Pls Check","Good Job")</f>
        <v>Good Job</v>
      </c>
      <c r="N58" s="59" t="str">
        <f>IF(SUM(N52:N57)&lt;&gt;N19,"Pls Check","Good Job")</f>
        <v>Good Job</v>
      </c>
    </row>
    <row r="59" spans="1:14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</row>
    <row r="60" spans="1:14" ht="15" customHeight="1" x14ac:dyDescent="0.3">
      <c r="A60" s="71" t="s">
        <v>101</v>
      </c>
      <c r="B60" s="72"/>
      <c r="C60" s="73"/>
      <c r="D60" s="241" t="s">
        <v>102</v>
      </c>
      <c r="E60" s="242"/>
      <c r="F60" s="242"/>
      <c r="G60" s="242"/>
      <c r="H60" s="243"/>
      <c r="I60" s="26"/>
      <c r="J60" s="26"/>
      <c r="K60" s="26"/>
      <c r="L60" s="26"/>
      <c r="M60" s="26"/>
      <c r="N60" s="26"/>
    </row>
    <row r="61" spans="1:14" x14ac:dyDescent="0.3">
      <c r="A61" s="74"/>
      <c r="B61" s="75"/>
      <c r="C61" s="76"/>
      <c r="D61" s="244" t="s">
        <v>103</v>
      </c>
      <c r="E61" s="245"/>
      <c r="F61" s="245"/>
      <c r="G61" s="245"/>
      <c r="H61" s="246"/>
      <c r="I61" s="26"/>
      <c r="J61" s="26"/>
      <c r="K61" s="26"/>
      <c r="L61" s="26"/>
      <c r="M61" s="26"/>
      <c r="N61" s="26"/>
    </row>
    <row r="62" spans="1:14" x14ac:dyDescent="0.3">
      <c r="A62" s="77" t="s">
        <v>104</v>
      </c>
      <c r="B62" s="78"/>
      <c r="C62" s="79"/>
      <c r="D62" s="247"/>
      <c r="E62" s="248"/>
      <c r="F62" s="248"/>
      <c r="G62" s="248"/>
      <c r="H62" s="248"/>
      <c r="I62" s="70"/>
      <c r="J62" s="26"/>
      <c r="K62" s="26"/>
      <c r="L62" s="26"/>
      <c r="M62" s="26"/>
      <c r="N62" s="26"/>
    </row>
    <row r="63" spans="1:14" x14ac:dyDescent="0.3">
      <c r="A63" s="80" t="s">
        <v>105</v>
      </c>
      <c r="B63" s="81"/>
      <c r="C63" s="82"/>
      <c r="D63" s="83">
        <f>IFERROR(J19/(MAX(J12:J13)-J22), )</f>
        <v>0</v>
      </c>
      <c r="E63" s="83">
        <f>IFERROR(K19/(MAX(K12:K13)-K22), )</f>
        <v>0</v>
      </c>
      <c r="F63" s="83">
        <f>IFERROR(L19/(MAX(L12:L13)-L22), )</f>
        <v>0</v>
      </c>
      <c r="G63" s="83">
        <f>IFERROR(M19/(MAX(M12:M13)-M22), )</f>
        <v>0</v>
      </c>
      <c r="H63" s="83">
        <f>IFERROR(N19/(MAX(N12:N13)-N22), )</f>
        <v>0</v>
      </c>
      <c r="I63" s="84"/>
      <c r="N63" s="85"/>
    </row>
    <row r="64" spans="1:14" x14ac:dyDescent="0.3">
      <c r="A64" s="80" t="s">
        <v>106</v>
      </c>
      <c r="B64" s="81"/>
      <c r="C64" s="82"/>
      <c r="D64" s="83">
        <f>IFERROR(J30/J19,)</f>
        <v>0</v>
      </c>
      <c r="E64" s="83">
        <f>IFERROR(K30/K19,)</f>
        <v>0</v>
      </c>
      <c r="F64" s="83">
        <f>IFERROR(L30/L19,)</f>
        <v>0</v>
      </c>
      <c r="G64" s="83">
        <f>IFERROR(M30/M19,)</f>
        <v>0</v>
      </c>
      <c r="H64" s="83">
        <f>IFERROR(N30/N19,)</f>
        <v>0</v>
      </c>
      <c r="I64" s="84"/>
    </row>
    <row r="65" spans="1:9" x14ac:dyDescent="0.3">
      <c r="A65" s="86" t="s">
        <v>107</v>
      </c>
      <c r="B65" s="87"/>
      <c r="C65" s="88"/>
      <c r="D65" s="89">
        <f>IFERROR(D62/J35,)</f>
        <v>0</v>
      </c>
      <c r="E65" s="90">
        <f>IFERROR(D62/K30,)</f>
        <v>0</v>
      </c>
      <c r="F65" s="90">
        <f>IFERROR(D62/L30,)</f>
        <v>0</v>
      </c>
      <c r="G65" s="89">
        <f>IFERROR(D62/M35,)</f>
        <v>0</v>
      </c>
      <c r="H65" s="89">
        <f>IFERROR(D62/N35,)</f>
        <v>0</v>
      </c>
      <c r="I65" s="84"/>
    </row>
  </sheetData>
  <protectedRanges>
    <protectedRange password="CB1D" sqref="J12:N13 J30:N32 J35:N35 J39:N42 J45:N45 J48:N48 J52:N57 D62:H62 J15:N15 J19:N25" name="Range1"/>
  </protectedRanges>
  <mergeCells count="69">
    <mergeCell ref="B58:I58"/>
    <mergeCell ref="D60:H60"/>
    <mergeCell ref="D61:H61"/>
    <mergeCell ref="D62:H62"/>
    <mergeCell ref="J54:J55"/>
    <mergeCell ref="K54:K55"/>
    <mergeCell ref="L54:L55"/>
    <mergeCell ref="M54:M55"/>
    <mergeCell ref="N54:N55"/>
    <mergeCell ref="J56:J57"/>
    <mergeCell ref="K56:K57"/>
    <mergeCell ref="L56:L57"/>
    <mergeCell ref="M56:M57"/>
    <mergeCell ref="N56:N57"/>
    <mergeCell ref="J50:J51"/>
    <mergeCell ref="K50:K51"/>
    <mergeCell ref="L50:L51"/>
    <mergeCell ref="M50:M51"/>
    <mergeCell ref="N50:N51"/>
    <mergeCell ref="J52:J53"/>
    <mergeCell ref="K52:K53"/>
    <mergeCell ref="L52:L53"/>
    <mergeCell ref="M52:M53"/>
    <mergeCell ref="N52:N53"/>
    <mergeCell ref="J39:J40"/>
    <mergeCell ref="K39:K40"/>
    <mergeCell ref="L39:L40"/>
    <mergeCell ref="M39:M40"/>
    <mergeCell ref="N39:N40"/>
    <mergeCell ref="J41:J42"/>
    <mergeCell ref="K41:K42"/>
    <mergeCell ref="L41:L42"/>
    <mergeCell ref="M41:M42"/>
    <mergeCell ref="N41:N42"/>
    <mergeCell ref="J30:J32"/>
    <mergeCell ref="K30:K32"/>
    <mergeCell ref="L30:L32"/>
    <mergeCell ref="M30:M32"/>
    <mergeCell ref="N30:N32"/>
    <mergeCell ref="J37:J38"/>
    <mergeCell ref="K37:K38"/>
    <mergeCell ref="L37:L38"/>
    <mergeCell ref="M37:M38"/>
    <mergeCell ref="N37:N38"/>
    <mergeCell ref="B26:I26"/>
    <mergeCell ref="J28:J29"/>
    <mergeCell ref="K28:K29"/>
    <mergeCell ref="L28:L29"/>
    <mergeCell ref="M28:M29"/>
    <mergeCell ref="N28:N29"/>
    <mergeCell ref="J19:J20"/>
    <mergeCell ref="K19:K20"/>
    <mergeCell ref="L19:L20"/>
    <mergeCell ref="M19:M20"/>
    <mergeCell ref="N19:N20"/>
    <mergeCell ref="J22:J25"/>
    <mergeCell ref="K22:K25"/>
    <mergeCell ref="L22:L25"/>
    <mergeCell ref="M22:M25"/>
    <mergeCell ref="N22:N25"/>
    <mergeCell ref="A4:N4"/>
    <mergeCell ref="A5:N5"/>
    <mergeCell ref="A6:N6"/>
    <mergeCell ref="A7:N7"/>
    <mergeCell ref="J17:J18"/>
    <mergeCell ref="K17:K18"/>
    <mergeCell ref="L17:L18"/>
    <mergeCell ref="M17:M18"/>
    <mergeCell ref="N17:N18"/>
  </mergeCells>
  <conditionalFormatting sqref="J58:N58 L56:L57">
    <cfRule type="cellIs" dxfId="10" priority="11" operator="lessThan">
      <formula>0</formula>
    </cfRule>
  </conditionalFormatting>
  <conditionalFormatting sqref="K26:N26">
    <cfRule type="cellIs" dxfId="9" priority="10" operator="lessThan">
      <formula>0</formula>
    </cfRule>
  </conditionalFormatting>
  <conditionalFormatting sqref="N22:N25">
    <cfRule type="cellIs" dxfId="8" priority="9" operator="lessThan">
      <formula>0</formula>
    </cfRule>
  </conditionalFormatting>
  <conditionalFormatting sqref="K56:K57">
    <cfRule type="cellIs" dxfId="7" priority="8" operator="lessThan">
      <formula>0</formula>
    </cfRule>
  </conditionalFormatting>
  <conditionalFormatting sqref="J56:J57">
    <cfRule type="cellIs" dxfId="6" priority="7" operator="lessThan">
      <formula>0</formula>
    </cfRule>
  </conditionalFormatting>
  <conditionalFormatting sqref="M56:M57">
    <cfRule type="cellIs" dxfId="5" priority="6" operator="lessThan">
      <formula>0</formula>
    </cfRule>
  </conditionalFormatting>
  <conditionalFormatting sqref="N56:N57">
    <cfRule type="cellIs" dxfId="4" priority="5" operator="lessThan">
      <formula>0</formula>
    </cfRule>
  </conditionalFormatting>
  <conditionalFormatting sqref="M22:M25">
    <cfRule type="cellIs" dxfId="3" priority="4" operator="lessThan">
      <formula>0</formula>
    </cfRule>
  </conditionalFormatting>
  <conditionalFormatting sqref="L22:L25">
    <cfRule type="cellIs" dxfId="2" priority="3" operator="lessThan">
      <formula>0</formula>
    </cfRule>
  </conditionalFormatting>
  <conditionalFormatting sqref="K22:K25">
    <cfRule type="cellIs" dxfId="1" priority="2" operator="lessThan">
      <formula>0</formula>
    </cfRule>
  </conditionalFormatting>
  <conditionalFormatting sqref="J22:J25">
    <cfRule type="cellIs" dxfId="0" priority="1" operator="lessThan">
      <formula>0</formula>
    </cfRule>
  </conditionalFormatting>
  <dataValidations count="31">
    <dataValidation type="whole" allowBlank="1" showInputMessage="1" showErrorMessage="1" errorTitle="Please Check" error="Value can't be less than Zero and greater than N19" sqref="N35">
      <formula1>0</formula1>
      <formula2>N19</formula2>
    </dataValidation>
    <dataValidation type="whole" allowBlank="1" showInputMessage="1" showErrorMessage="1" errorTitle="Please Check" error="Value can't be less than Zero and greater than M19" sqref="M35">
      <formula1>0</formula1>
      <formula2>M19</formula2>
    </dataValidation>
    <dataValidation type="whole" allowBlank="1" showInputMessage="1" showErrorMessage="1" errorTitle="Please Check" error="Value can't be less than Zero and greater than L19" sqref="L35">
      <formula1>0</formula1>
      <formula2>L19</formula2>
    </dataValidation>
    <dataValidation type="whole" allowBlank="1" showInputMessage="1" showErrorMessage="1" errorTitle="Please Check" error="Value can't be less than Zero and greater than K19" sqref="K35">
      <formula1>0</formula1>
      <formula2>K19</formula2>
    </dataValidation>
    <dataValidation type="whole" allowBlank="1" showInputMessage="1" showErrorMessage="1" errorTitle="Please Check" error="Value can't be less than Zero and greater than J19" sqref="J35">
      <formula1>0</formula1>
      <formula2>J19</formula2>
    </dataValidation>
    <dataValidation type="whole" allowBlank="1" showInputMessage="1" showErrorMessage="1" sqref="J48:N48 J45:N45 J39:N39">
      <formula1>0</formula1>
      <formula2>500</formula2>
    </dataValidation>
    <dataValidation type="whole" allowBlank="1" showInputMessage="1" showErrorMessage="1" errorTitle="Pls Check" error="Value can't be less than Zero and greater than N18" sqref="N30:N32">
      <formula1>0</formula1>
      <formula2>N19</formula2>
    </dataValidation>
    <dataValidation type="whole" allowBlank="1" showInputMessage="1" showErrorMessage="1" errorTitle="Pls Check" error="Value can't be less than Zero and greater than M18" sqref="M30:M32">
      <formula1>0</formula1>
      <formula2>M19</formula2>
    </dataValidation>
    <dataValidation type="whole" allowBlank="1" showInputMessage="1" showErrorMessage="1" errorTitle="Pls Check" error="Value can't be less than Zero and greater than K18" sqref="K30:K32">
      <formula1>0</formula1>
      <formula2>K19</formula2>
    </dataValidation>
    <dataValidation type="decimal" operator="greaterThanOrEqual" allowBlank="1" showInputMessage="1" showErrorMessage="1" errorTitle="Please Check" error="Enter NUMERICAL     (0 or positive number)_x000a_" sqref="J21:N21">
      <formula1>0</formula1>
    </dataValidation>
    <dataValidation type="whole" operator="greaterThanOrEqual" allowBlank="1" showInputMessage="1" showErrorMessage="1" errorTitle="Please Check" error="Enter NUMERICAL     (0 or positive number)" sqref="J15:N15 J22:N25">
      <formula1>0</formula1>
    </dataValidation>
    <dataValidation type="whole" allowBlank="1" showInputMessage="1" showErrorMessage="1" errorTitle="Pls Check" error="Value can't be less than Zero and greater than N18" sqref="N56:N57">
      <formula1>0</formula1>
      <formula2>N19</formula2>
    </dataValidation>
    <dataValidation type="whole" allowBlank="1" showInputMessage="1" showErrorMessage="1" errorTitle="Pls Check" error="Value can't be less than Zero and greater than M18" sqref="M56:M57">
      <formula1>0</formula1>
      <formula2>M19</formula2>
    </dataValidation>
    <dataValidation type="whole" allowBlank="1" showInputMessage="1" showErrorMessage="1" errorTitle="Pls Check" error="Value can't be less than Zero and greater than L18" sqref="L56:L57">
      <formula1>0</formula1>
      <formula2>L19</formula2>
    </dataValidation>
    <dataValidation type="whole" allowBlank="1" showInputMessage="1" showErrorMessage="1" errorTitle="Pls Check" error="Value can't be less than Zero and greater than K18" sqref="K56:K57">
      <formula1>0</formula1>
      <formula2>K19</formula2>
    </dataValidation>
    <dataValidation type="whole" allowBlank="1" showInputMessage="1" showErrorMessage="1" errorTitle="Pls Check" error="Value can't be less than Zero and greater than J18" sqref="J56:J57">
      <formula1>0</formula1>
      <formula2>J19</formula2>
    </dataValidation>
    <dataValidation type="whole" allowBlank="1" showErrorMessage="1" errorTitle="Pls Check" error="Value can't be less than Zero and  greater than N18" sqref="N54:N55">
      <formula1>0</formula1>
      <formula2>N19</formula2>
    </dataValidation>
    <dataValidation type="whole" allowBlank="1" showErrorMessage="1" errorTitle="Pls Check" error="Value can't be less than Zero and  greater than M18" sqref="M54:M55">
      <formula1>0</formula1>
      <formula2>M19</formula2>
    </dataValidation>
    <dataValidation type="whole" allowBlank="1" showErrorMessage="1" errorTitle="Pls Check" error="Value can't be less than Zero and  greater than L18" sqref="L54:L55">
      <formula1>0</formula1>
      <formula2>L19</formula2>
    </dataValidation>
    <dataValidation type="whole" allowBlank="1" showErrorMessage="1" errorTitle="Pls Check" error="Value can't be less than Zero and  greater than K18" sqref="K54:K55">
      <formula1>0</formula1>
      <formula2>K19</formula2>
    </dataValidation>
    <dataValidation type="whole" allowBlank="1" showErrorMessage="1" errorTitle="Pls Check" error="Value can't be less than Zero and  greater than N18_x000a_" sqref="N52:N53">
      <formula1>0</formula1>
      <formula2>N19</formula2>
    </dataValidation>
    <dataValidation type="whole" allowBlank="1" showErrorMessage="1" errorTitle="Pls Check" error="Value can't be less than Zero and  greater than M18_x000a_" sqref="M52:M53">
      <formula1>0</formula1>
      <formula2>M19</formula2>
    </dataValidation>
    <dataValidation type="whole" allowBlank="1" showErrorMessage="1" errorTitle="Pls Check" error="Value can't be less than Zero and  greater than L18_x000a_" sqref="L52:L53">
      <formula1>0</formula1>
      <formula2>L19</formula2>
    </dataValidation>
    <dataValidation type="whole" allowBlank="1" showErrorMessage="1" errorTitle="Pls Check" error="Value can't be less than Zero and  greater than K18_x000a_" sqref="K52:K53">
      <formula1>0</formula1>
      <formula2>K19</formula2>
    </dataValidation>
    <dataValidation type="whole" operator="greaterThan" allowBlank="1" showInputMessage="1" showErrorMessage="1" errorTitle="Pls Check" error="Value can't  be less than Zero" sqref="J19:J20">
      <formula1>0</formula1>
    </dataValidation>
    <dataValidation type="whole" allowBlank="1" showInputMessage="1" showErrorMessage="1" errorTitle="Pls Check" error="Value can't be less than Zero and greater than L18" sqref="L30:L32">
      <formula1>0</formula1>
      <formula2>L19</formula2>
    </dataValidation>
    <dataValidation type="whole" allowBlank="1" showInputMessage="1" showErrorMessage="1" errorTitle="Pls Check" error="Value can't be less than Zero and greater than J19" sqref="J30:J32">
      <formula1>0</formula1>
      <formula2>J19</formula2>
    </dataValidation>
    <dataValidation type="whole" operator="lessThanOrEqual" allowBlank="1" showInputMessage="1" showErrorMessage="1" errorTitle="Pls Check" error="This cannot be greater than J13" sqref="J14:N14">
      <formula1>J13</formula1>
    </dataValidation>
    <dataValidation type="whole" operator="greaterThan" allowBlank="1" showInputMessage="1" showErrorMessage="1" errorTitle="Pls Check" error="Value can'tt  be less than Zero" sqref="K19:N20 J12:N13">
      <formula1>0</formula1>
    </dataValidation>
    <dataValidation type="whole" allowBlank="1" showErrorMessage="1" errorTitle="Pls Check" error="Value can't be less than Zero and  greater than J18_x000a_" sqref="J52:J53">
      <formula1>0</formula1>
      <formula2>J19</formula2>
    </dataValidation>
    <dataValidation type="whole" allowBlank="1" showErrorMessage="1" errorTitle="Pls Check" error="Value can't be less than Zero and  greater than J18" sqref="J54:J55">
      <formula1>0</formula1>
      <formula2>J19</formula2>
    </dataValidation>
  </dataValidations>
  <pageMargins left="0.7" right="0.7" top="0.75" bottom="0.75" header="0.3" footer="0.3"/>
  <pageSetup orientation="portrait" horizontalDpi="4294967294" verticalDpi="4294967294" r:id="rId1"/>
  <drawing r:id="rId2"/>
  <legacyDrawing r:id="rId3"/>
  <oleObjects>
    <mc:AlternateContent xmlns:mc="http://schemas.openxmlformats.org/markup-compatibility/2006">
      <mc:Choice Requires="x14">
        <oleObject progId="Word.Picture.8" shapeId="2054" r:id="rId4">
          <objectPr defaultSize="0" autoPict="0" r:id="rId5">
            <anchor moveWithCells="1" sizeWithCells="1">
              <from>
                <xdr:col>0</xdr:col>
                <xdr:colOff>190500</xdr:colOff>
                <xdr:row>3</xdr:row>
                <xdr:rowOff>22860</xdr:rowOff>
              </from>
              <to>
                <xdr:col>2</xdr:col>
                <xdr:colOff>106680</xdr:colOff>
                <xdr:row>6</xdr:row>
                <xdr:rowOff>45720</xdr:rowOff>
              </to>
            </anchor>
          </objectPr>
        </oleObject>
      </mc:Choice>
      <mc:Fallback>
        <oleObject progId="Word.Picture.8" shapeId="2054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11</xdr:col>
                    <xdr:colOff>30480</xdr:colOff>
                    <xdr:row>0</xdr:row>
                    <xdr:rowOff>45720</xdr:rowOff>
                  </from>
                  <to>
                    <xdr:col>11</xdr:col>
                    <xdr:colOff>419100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7" name="Check Box 2">
              <controlPr defaultSize="0" autoFill="0" autoLine="0" autoPict="0">
                <anchor moveWithCells="1">
                  <from>
                    <xdr:col>11</xdr:col>
                    <xdr:colOff>388620</xdr:colOff>
                    <xdr:row>0</xdr:row>
                    <xdr:rowOff>45720</xdr:rowOff>
                  </from>
                  <to>
                    <xdr:col>12</xdr:col>
                    <xdr:colOff>175260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8" name="Check Box 3">
              <controlPr defaultSize="0" autoFill="0" autoLine="0" autoPict="0">
                <anchor moveWithCells="1">
                  <from>
                    <xdr:col>12</xdr:col>
                    <xdr:colOff>121920</xdr:colOff>
                    <xdr:row>0</xdr:row>
                    <xdr:rowOff>45720</xdr:rowOff>
                  </from>
                  <to>
                    <xdr:col>12</xdr:col>
                    <xdr:colOff>518160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9" name="Check Box 4">
              <controlPr defaultSize="0" autoFill="0" autoLine="0" autoPict="0">
                <anchor moveWithCells="1">
                  <from>
                    <xdr:col>12</xdr:col>
                    <xdr:colOff>480060</xdr:colOff>
                    <xdr:row>0</xdr:row>
                    <xdr:rowOff>45720</xdr:rowOff>
                  </from>
                  <to>
                    <xdr:col>13</xdr:col>
                    <xdr:colOff>259080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0" name="Check Box 5">
              <controlPr defaultSize="0" autoFill="0" autoLine="0" autoPict="0">
                <anchor moveWithCells="1">
                  <from>
                    <xdr:col>13</xdr:col>
                    <xdr:colOff>220980</xdr:colOff>
                    <xdr:row>0</xdr:row>
                    <xdr:rowOff>45720</xdr:rowOff>
                  </from>
                  <to>
                    <xdr:col>14</xdr:col>
                    <xdr:colOff>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7"/>
  <sheetViews>
    <sheetView tabSelected="1" workbookViewId="0">
      <selection activeCell="H4" sqref="H4"/>
    </sheetView>
  </sheetViews>
  <sheetFormatPr defaultColWidth="9.109375" defaultRowHeight="14.4" x14ac:dyDescent="0.3"/>
  <cols>
    <col min="1" max="1" width="3.109375" style="26" customWidth="1"/>
    <col min="2" max="9" width="9.109375" style="26"/>
    <col min="10" max="14" width="7.33203125" style="26" customWidth="1"/>
    <col min="15" max="15" width="9.109375" style="26" hidden="1" customWidth="1"/>
    <col min="16" max="19" width="0" style="26" hidden="1" customWidth="1"/>
    <col min="20" max="16384" width="9.109375" style="26"/>
  </cols>
  <sheetData>
    <row r="1" spans="1:14" customFormat="1" ht="21" customHeight="1" x14ac:dyDescent="0.25">
      <c r="A1" s="91"/>
      <c r="B1" s="92" t="s">
        <v>33</v>
      </c>
      <c r="C1" s="19" t="str">
        <f>'[1]Block A'!C1</f>
        <v>Write Here</v>
      </c>
      <c r="D1" s="20"/>
      <c r="E1" s="21"/>
      <c r="F1" s="22"/>
      <c r="G1" s="22"/>
      <c r="H1" s="22"/>
      <c r="J1" s="18" t="s">
        <v>35</v>
      </c>
      <c r="K1" s="23"/>
      <c r="L1" s="23"/>
      <c r="M1" s="23"/>
      <c r="N1" s="93"/>
    </row>
    <row r="2" spans="1:14" customFormat="1" ht="15" x14ac:dyDescent="0.25">
      <c r="A2" s="91"/>
      <c r="B2" s="92" t="s">
        <v>36</v>
      </c>
      <c r="C2" s="24" t="str">
        <f>'[1]Block A'!C2</f>
        <v>Write Here</v>
      </c>
      <c r="D2" s="20"/>
      <c r="E2" s="21"/>
      <c r="F2" s="22"/>
      <c r="G2" s="22"/>
      <c r="H2" s="22"/>
      <c r="J2" s="25" t="s">
        <v>37</v>
      </c>
      <c r="K2" s="24" t="str">
        <f>'[1]Block A'!L2</f>
        <v>07/01/2016 - 06/30/2017</v>
      </c>
      <c r="L2" s="24"/>
      <c r="M2" s="24"/>
      <c r="N2" s="94"/>
    </row>
    <row r="4" spans="1:14" ht="15" x14ac:dyDescent="0.25">
      <c r="A4" s="28" t="s">
        <v>108</v>
      </c>
      <c r="B4" s="28" t="s">
        <v>109</v>
      </c>
    </row>
    <row r="6" spans="1:14" x14ac:dyDescent="0.3">
      <c r="A6" s="55" t="s">
        <v>110</v>
      </c>
      <c r="B6" s="47" t="s">
        <v>111</v>
      </c>
      <c r="C6" s="38"/>
      <c r="D6" s="38"/>
      <c r="E6" s="38"/>
      <c r="F6" s="38"/>
      <c r="G6" s="38"/>
      <c r="H6" s="38"/>
      <c r="I6" s="39"/>
      <c r="J6" s="250" t="s">
        <v>47</v>
      </c>
      <c r="K6" s="250" t="s">
        <v>48</v>
      </c>
      <c r="L6" s="250" t="s">
        <v>49</v>
      </c>
      <c r="M6" s="250" t="s">
        <v>50</v>
      </c>
      <c r="N6" s="250" t="s">
        <v>51</v>
      </c>
    </row>
    <row r="7" spans="1:14" x14ac:dyDescent="0.3">
      <c r="A7" s="56"/>
      <c r="B7" s="54" t="s">
        <v>112</v>
      </c>
      <c r="C7" s="52"/>
      <c r="D7" s="52"/>
      <c r="E7" s="52"/>
      <c r="F7" s="52"/>
      <c r="G7" s="52"/>
      <c r="H7" s="52"/>
      <c r="I7" s="53"/>
      <c r="J7" s="250"/>
      <c r="K7" s="250"/>
      <c r="L7" s="250"/>
      <c r="M7" s="250"/>
      <c r="N7" s="250"/>
    </row>
    <row r="8" spans="1:14" x14ac:dyDescent="0.3">
      <c r="A8" s="56"/>
      <c r="B8" s="54" t="s">
        <v>113</v>
      </c>
      <c r="C8" s="52"/>
      <c r="D8" s="52"/>
      <c r="E8" s="52"/>
      <c r="F8" s="52"/>
      <c r="G8" s="52"/>
      <c r="H8" s="52"/>
      <c r="I8" s="53"/>
      <c r="J8" s="250"/>
      <c r="K8" s="250"/>
      <c r="L8" s="250"/>
      <c r="M8" s="250"/>
      <c r="N8" s="250"/>
    </row>
    <row r="9" spans="1:14" x14ac:dyDescent="0.3">
      <c r="A9" s="57"/>
      <c r="B9" s="49" t="s">
        <v>114</v>
      </c>
      <c r="C9" s="43"/>
      <c r="D9" s="43"/>
      <c r="E9" s="43"/>
      <c r="F9" s="43"/>
      <c r="G9" s="43"/>
      <c r="H9" s="43"/>
      <c r="I9" s="44"/>
      <c r="J9" s="250"/>
      <c r="K9" s="250"/>
      <c r="L9" s="250"/>
      <c r="M9" s="250"/>
      <c r="N9" s="250"/>
    </row>
    <row r="10" spans="1:14" ht="15" x14ac:dyDescent="0.25">
      <c r="A10" s="55" t="s">
        <v>52</v>
      </c>
      <c r="B10" s="54" t="s">
        <v>115</v>
      </c>
      <c r="C10" s="52"/>
      <c r="D10" s="52"/>
      <c r="E10" s="52"/>
      <c r="F10" s="52"/>
      <c r="G10" s="52"/>
      <c r="H10" s="52"/>
      <c r="I10" s="53"/>
      <c r="J10" s="95"/>
      <c r="K10" s="95"/>
      <c r="L10" s="95"/>
      <c r="M10" s="95"/>
      <c r="N10" s="95"/>
    </row>
    <row r="11" spans="1:14" ht="15" x14ac:dyDescent="0.25">
      <c r="A11" s="56"/>
      <c r="B11" s="54" t="s">
        <v>116</v>
      </c>
      <c r="C11" s="52"/>
      <c r="D11" s="52"/>
      <c r="E11" s="52"/>
      <c r="F11" s="52"/>
      <c r="G11" s="52"/>
      <c r="H11" s="52"/>
      <c r="I11" s="53"/>
      <c r="J11" s="95"/>
      <c r="K11" s="95"/>
      <c r="L11" s="95"/>
      <c r="M11" s="95"/>
      <c r="N11" s="95"/>
    </row>
    <row r="12" spans="1:14" ht="15" x14ac:dyDescent="0.25">
      <c r="A12" s="56"/>
      <c r="B12" s="54" t="s">
        <v>117</v>
      </c>
      <c r="C12" s="52"/>
      <c r="D12" s="52"/>
      <c r="E12" s="52"/>
      <c r="F12" s="52"/>
      <c r="G12" s="52"/>
      <c r="H12" s="52"/>
      <c r="I12" s="53"/>
      <c r="J12" s="95"/>
      <c r="K12" s="95"/>
      <c r="L12" s="95"/>
      <c r="M12" s="95"/>
      <c r="N12" s="95"/>
    </row>
    <row r="13" spans="1:14" ht="15" x14ac:dyDescent="0.25">
      <c r="A13" s="57"/>
      <c r="B13" s="54" t="s">
        <v>118</v>
      </c>
      <c r="C13" s="52"/>
      <c r="D13" s="52"/>
      <c r="E13" s="52"/>
      <c r="F13" s="52"/>
      <c r="G13" s="52"/>
      <c r="H13" s="52"/>
      <c r="I13" s="53"/>
      <c r="J13" s="95"/>
      <c r="K13" s="95"/>
      <c r="L13" s="95"/>
      <c r="M13" s="95"/>
      <c r="N13" s="95"/>
    </row>
    <row r="14" spans="1:14" x14ac:dyDescent="0.3">
      <c r="A14" s="55">
        <v>1</v>
      </c>
      <c r="B14" s="47" t="s">
        <v>119</v>
      </c>
      <c r="C14" s="38"/>
      <c r="D14" s="38"/>
      <c r="E14" s="38"/>
      <c r="F14" s="38"/>
      <c r="G14" s="38"/>
      <c r="H14" s="38"/>
      <c r="I14" s="39"/>
      <c r="J14" s="249"/>
      <c r="K14" s="249"/>
      <c r="L14" s="249"/>
      <c r="M14" s="249"/>
      <c r="N14" s="249"/>
    </row>
    <row r="15" spans="1:14" x14ac:dyDescent="0.3">
      <c r="A15" s="56"/>
      <c r="B15" s="54" t="s">
        <v>120</v>
      </c>
      <c r="C15" s="52"/>
      <c r="D15" s="52"/>
      <c r="E15" s="52"/>
      <c r="F15" s="52"/>
      <c r="G15" s="52"/>
      <c r="H15" s="52"/>
      <c r="I15" s="53"/>
      <c r="J15" s="249"/>
      <c r="K15" s="249"/>
      <c r="L15" s="249"/>
      <c r="M15" s="249"/>
      <c r="N15" s="249"/>
    </row>
    <row r="16" spans="1:14" x14ac:dyDescent="0.3">
      <c r="A16" s="57"/>
      <c r="B16" s="49" t="s">
        <v>121</v>
      </c>
      <c r="C16" s="43"/>
      <c r="D16" s="43"/>
      <c r="E16" s="43"/>
      <c r="F16" s="43"/>
      <c r="G16" s="43"/>
      <c r="H16" s="43"/>
      <c r="I16" s="44"/>
      <c r="J16" s="249"/>
      <c r="K16" s="249"/>
      <c r="L16" s="249"/>
      <c r="M16" s="249"/>
      <c r="N16" s="249"/>
    </row>
    <row r="17" spans="1:14" x14ac:dyDescent="0.3">
      <c r="A17" s="55">
        <v>2</v>
      </c>
      <c r="B17" s="47" t="s">
        <v>122</v>
      </c>
      <c r="C17" s="38"/>
      <c r="D17" s="38"/>
      <c r="E17" s="38"/>
      <c r="F17" s="38"/>
      <c r="G17" s="38"/>
      <c r="H17" s="38"/>
      <c r="I17" s="39"/>
      <c r="J17" s="249"/>
      <c r="K17" s="232"/>
      <c r="L17" s="232"/>
      <c r="M17" s="232"/>
      <c r="N17" s="232"/>
    </row>
    <row r="18" spans="1:14" x14ac:dyDescent="0.3">
      <c r="A18" s="57"/>
      <c r="B18" s="54" t="s">
        <v>123</v>
      </c>
      <c r="C18" s="52"/>
      <c r="D18" s="52"/>
      <c r="E18" s="52"/>
      <c r="F18" s="52"/>
      <c r="G18" s="52"/>
      <c r="H18" s="52"/>
      <c r="I18" s="53"/>
      <c r="J18" s="249"/>
      <c r="K18" s="233"/>
      <c r="L18" s="233"/>
      <c r="M18" s="233"/>
      <c r="N18" s="233"/>
    </row>
    <row r="19" spans="1:14" ht="15" x14ac:dyDescent="0.25">
      <c r="A19" s="35">
        <v>3</v>
      </c>
      <c r="B19" s="96" t="s">
        <v>124</v>
      </c>
      <c r="C19" s="32"/>
      <c r="D19" s="32"/>
      <c r="E19" s="32"/>
      <c r="F19" s="32"/>
      <c r="G19" s="32"/>
      <c r="H19" s="32"/>
      <c r="I19" s="33"/>
      <c r="J19" s="36"/>
      <c r="K19" s="36"/>
      <c r="L19" s="36"/>
      <c r="M19" s="36"/>
      <c r="N19" s="36"/>
    </row>
    <row r="20" spans="1:14" ht="15" x14ac:dyDescent="0.25">
      <c r="A20" s="35">
        <v>4</v>
      </c>
      <c r="B20" s="54" t="s">
        <v>125</v>
      </c>
      <c r="C20" s="52"/>
      <c r="D20" s="52"/>
      <c r="E20" s="52"/>
      <c r="F20" s="52"/>
      <c r="G20" s="52"/>
      <c r="H20" s="52"/>
      <c r="I20" s="53"/>
      <c r="J20" s="36"/>
      <c r="K20" s="36"/>
      <c r="L20" s="36"/>
      <c r="M20" s="36"/>
      <c r="N20" s="36"/>
    </row>
    <row r="21" spans="1:14" ht="15" x14ac:dyDescent="0.25">
      <c r="A21" s="58">
        <v>5</v>
      </c>
      <c r="B21" s="97" t="s">
        <v>126</v>
      </c>
      <c r="C21" s="98"/>
      <c r="D21" s="98"/>
      <c r="E21" s="98"/>
      <c r="F21" s="98"/>
      <c r="G21" s="98"/>
      <c r="H21" s="98"/>
      <c r="I21" s="99"/>
      <c r="J21" s="100"/>
      <c r="K21" s="36"/>
      <c r="L21" s="36"/>
      <c r="M21" s="36"/>
      <c r="N21" s="36"/>
    </row>
    <row r="22" spans="1:14" ht="15" x14ac:dyDescent="0.25">
      <c r="A22" s="55" t="s">
        <v>54</v>
      </c>
      <c r="B22" s="54" t="s">
        <v>127</v>
      </c>
      <c r="C22" s="52"/>
      <c r="D22" s="52"/>
      <c r="E22" s="52"/>
      <c r="F22" s="52"/>
      <c r="G22" s="52"/>
      <c r="H22" s="52"/>
      <c r="I22" s="53"/>
      <c r="J22" s="101"/>
      <c r="K22" s="102"/>
      <c r="L22" s="102"/>
      <c r="M22" s="102"/>
      <c r="N22" s="103"/>
    </row>
    <row r="23" spans="1:14" ht="15" x14ac:dyDescent="0.25">
      <c r="A23" s="56"/>
      <c r="B23" s="54" t="s">
        <v>128</v>
      </c>
      <c r="C23" s="52"/>
      <c r="D23" s="52"/>
      <c r="E23" s="52"/>
      <c r="F23" s="52"/>
      <c r="G23" s="52"/>
      <c r="H23" s="52"/>
      <c r="I23" s="53"/>
      <c r="J23" s="104"/>
      <c r="K23" s="105"/>
      <c r="L23" s="105"/>
      <c r="M23" s="105"/>
      <c r="N23" s="106"/>
    </row>
    <row r="24" spans="1:14" ht="15" x14ac:dyDescent="0.25">
      <c r="A24" s="57"/>
      <c r="B24" s="49" t="s">
        <v>129</v>
      </c>
      <c r="C24" s="43"/>
      <c r="D24" s="43"/>
      <c r="E24" s="43"/>
      <c r="F24" s="43"/>
      <c r="G24" s="43"/>
      <c r="H24" s="43"/>
      <c r="I24" s="44"/>
      <c r="J24" s="107"/>
      <c r="K24" s="108"/>
      <c r="L24" s="108"/>
      <c r="M24" s="108"/>
      <c r="N24" s="109"/>
    </row>
    <row r="25" spans="1:14" ht="15" x14ac:dyDescent="0.25">
      <c r="A25" s="35">
        <v>1</v>
      </c>
      <c r="B25" s="47" t="s">
        <v>130</v>
      </c>
      <c r="C25" s="32"/>
      <c r="D25" s="32"/>
      <c r="E25" s="32"/>
      <c r="F25" s="32"/>
      <c r="G25" s="32"/>
      <c r="H25" s="32"/>
      <c r="I25" s="33"/>
      <c r="J25" s="36"/>
      <c r="K25" s="36"/>
      <c r="L25" s="36"/>
      <c r="M25" s="36"/>
      <c r="N25" s="36"/>
    </row>
    <row r="26" spans="1:14" ht="15" x14ac:dyDescent="0.25">
      <c r="A26" s="35">
        <v>2</v>
      </c>
      <c r="B26" s="47" t="s">
        <v>131</v>
      </c>
      <c r="C26" s="32"/>
      <c r="D26" s="32"/>
      <c r="E26" s="32"/>
      <c r="F26" s="32"/>
      <c r="G26" s="32"/>
      <c r="H26" s="32"/>
      <c r="I26" s="33"/>
      <c r="J26" s="36"/>
      <c r="K26" s="36"/>
      <c r="L26" s="36"/>
      <c r="M26" s="36"/>
      <c r="N26" s="36"/>
    </row>
    <row r="27" spans="1:14" ht="15" x14ac:dyDescent="0.25">
      <c r="A27" s="35">
        <v>3</v>
      </c>
      <c r="B27" s="47" t="s">
        <v>132</v>
      </c>
      <c r="C27" s="32"/>
      <c r="D27" s="32"/>
      <c r="E27" s="32"/>
      <c r="F27" s="32"/>
      <c r="G27" s="32"/>
      <c r="H27" s="32"/>
      <c r="I27" s="33"/>
      <c r="J27" s="36"/>
      <c r="K27" s="36"/>
      <c r="L27" s="36"/>
      <c r="M27" s="36"/>
      <c r="N27" s="36"/>
    </row>
    <row r="28" spans="1:14" ht="15" x14ac:dyDescent="0.25">
      <c r="A28" s="35">
        <v>4</v>
      </c>
      <c r="B28" s="47" t="s">
        <v>133</v>
      </c>
      <c r="C28" s="32"/>
      <c r="D28" s="32"/>
      <c r="E28" s="32"/>
      <c r="F28" s="32"/>
      <c r="G28" s="32"/>
      <c r="H28" s="32"/>
      <c r="I28" s="33"/>
      <c r="J28" s="36"/>
      <c r="K28" s="36"/>
      <c r="L28" s="36"/>
      <c r="M28" s="36"/>
      <c r="N28" s="36"/>
    </row>
    <row r="29" spans="1:14" ht="15" x14ac:dyDescent="0.25">
      <c r="A29" s="35">
        <v>5</v>
      </c>
      <c r="B29" s="47" t="s">
        <v>134</v>
      </c>
      <c r="C29" s="32"/>
      <c r="D29" s="32"/>
      <c r="E29" s="32"/>
      <c r="F29" s="32"/>
      <c r="G29" s="32"/>
      <c r="H29" s="32"/>
      <c r="I29" s="33"/>
      <c r="J29" s="36"/>
      <c r="K29" s="36"/>
      <c r="L29" s="36"/>
      <c r="M29" s="36"/>
      <c r="N29" s="36"/>
    </row>
    <row r="30" spans="1:14" ht="15" x14ac:dyDescent="0.25">
      <c r="A30" s="35">
        <v>6</v>
      </c>
      <c r="B30" s="47" t="s">
        <v>135</v>
      </c>
      <c r="C30" s="32"/>
      <c r="D30" s="32"/>
      <c r="E30" s="32"/>
      <c r="F30" s="32"/>
      <c r="G30" s="32"/>
      <c r="H30" s="32"/>
      <c r="I30" s="33"/>
      <c r="J30" s="36"/>
      <c r="K30" s="36"/>
      <c r="L30" s="36"/>
      <c r="M30" s="36"/>
      <c r="N30" s="36"/>
    </row>
    <row r="31" spans="1:14" ht="15" x14ac:dyDescent="0.25">
      <c r="A31" s="110">
        <v>7</v>
      </c>
      <c r="B31" s="47" t="s">
        <v>136</v>
      </c>
      <c r="C31" s="32"/>
      <c r="D31" s="32"/>
      <c r="E31" s="32"/>
      <c r="F31" s="32"/>
      <c r="G31" s="32"/>
      <c r="H31" s="32"/>
      <c r="I31" s="33"/>
      <c r="J31" s="36"/>
      <c r="K31" s="36"/>
      <c r="L31" s="36"/>
      <c r="M31" s="36"/>
      <c r="N31" s="36"/>
    </row>
    <row r="32" spans="1:14" x14ac:dyDescent="0.3">
      <c r="A32" s="110">
        <v>8</v>
      </c>
      <c r="B32" s="97" t="s">
        <v>137</v>
      </c>
      <c r="C32" s="98"/>
      <c r="D32" s="98"/>
      <c r="E32" s="98"/>
      <c r="F32" s="98"/>
      <c r="G32" s="98"/>
      <c r="H32" s="98"/>
      <c r="I32" s="99"/>
      <c r="J32" s="36"/>
      <c r="K32" s="36"/>
      <c r="L32" s="36"/>
      <c r="M32" s="36"/>
      <c r="N32" s="36"/>
    </row>
    <row r="33" spans="1:14" x14ac:dyDescent="0.3">
      <c r="A33" s="111"/>
      <c r="B33" s="63"/>
      <c r="C33" s="52"/>
      <c r="D33" s="52"/>
      <c r="E33" s="52"/>
      <c r="F33" s="52"/>
      <c r="G33" s="52"/>
      <c r="H33" s="52"/>
      <c r="I33" s="52"/>
    </row>
    <row r="34" spans="1:14" x14ac:dyDescent="0.3">
      <c r="A34" s="52"/>
      <c r="B34" s="63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3">
      <c r="A35" s="52"/>
      <c r="B35" s="63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3">
      <c r="A36" s="112" t="s">
        <v>138</v>
      </c>
      <c r="B36" s="47" t="s">
        <v>139</v>
      </c>
      <c r="C36" s="38"/>
      <c r="D36" s="38"/>
      <c r="E36" s="38"/>
      <c r="F36" s="38"/>
      <c r="G36" s="38"/>
      <c r="H36" s="38"/>
      <c r="I36" s="39"/>
      <c r="J36" s="251" t="s">
        <v>47</v>
      </c>
      <c r="K36" s="251" t="s">
        <v>48</v>
      </c>
      <c r="L36" s="251" t="s">
        <v>49</v>
      </c>
      <c r="M36" s="251" t="s">
        <v>50</v>
      </c>
      <c r="N36" s="251" t="s">
        <v>51</v>
      </c>
    </row>
    <row r="37" spans="1:14" x14ac:dyDescent="0.3">
      <c r="A37" s="113"/>
      <c r="B37" s="54" t="s">
        <v>140</v>
      </c>
      <c r="C37" s="52"/>
      <c r="D37" s="52"/>
      <c r="E37" s="52"/>
      <c r="F37" s="52"/>
      <c r="G37" s="52"/>
      <c r="H37" s="52"/>
      <c r="I37" s="53"/>
      <c r="J37" s="252"/>
      <c r="K37" s="252"/>
      <c r="L37" s="252"/>
      <c r="M37" s="252"/>
      <c r="N37" s="252"/>
    </row>
    <row r="38" spans="1:14" x14ac:dyDescent="0.3">
      <c r="A38" s="114"/>
      <c r="B38" s="49" t="s">
        <v>141</v>
      </c>
      <c r="C38" s="43"/>
      <c r="D38" s="43"/>
      <c r="E38" s="43"/>
      <c r="F38" s="43"/>
      <c r="G38" s="43"/>
      <c r="H38" s="43"/>
      <c r="I38" s="44"/>
      <c r="J38" s="253"/>
      <c r="K38" s="253"/>
      <c r="L38" s="253"/>
      <c r="M38" s="253"/>
      <c r="N38" s="253"/>
    </row>
    <row r="39" spans="1:14" x14ac:dyDescent="0.3">
      <c r="A39" s="115" t="s">
        <v>52</v>
      </c>
      <c r="B39" s="96" t="s">
        <v>142</v>
      </c>
      <c r="C39" s="32"/>
      <c r="D39" s="32"/>
      <c r="E39" s="32"/>
      <c r="F39" s="32"/>
      <c r="G39" s="32"/>
      <c r="H39" s="32"/>
      <c r="I39" s="33"/>
      <c r="J39" s="36"/>
      <c r="K39" s="36"/>
      <c r="L39" s="36"/>
      <c r="M39" s="36"/>
      <c r="N39" s="36"/>
    </row>
    <row r="40" spans="1:14" x14ac:dyDescent="0.3">
      <c r="A40" s="115" t="s">
        <v>54</v>
      </c>
      <c r="B40" s="96" t="s">
        <v>143</v>
      </c>
      <c r="C40" s="32"/>
      <c r="D40" s="32"/>
      <c r="E40" s="32"/>
      <c r="F40" s="32"/>
      <c r="G40" s="32"/>
      <c r="H40" s="32"/>
      <c r="I40" s="33"/>
      <c r="J40" s="116">
        <f>'[1]Block A'!J13-'[1]Block B'!J39</f>
        <v>0</v>
      </c>
      <c r="K40" s="116">
        <f>'[1]Block A'!K13-'[1]Block B'!K39</f>
        <v>0</v>
      </c>
      <c r="L40" s="116">
        <f>'[1]Block A'!L13-'[1]Block B'!L39</f>
        <v>0</v>
      </c>
      <c r="M40" s="116">
        <f>'[1]Block A'!M13-'[1]Block B'!M39</f>
        <v>0</v>
      </c>
      <c r="N40" s="116">
        <f>'[1]Block A'!N13-'[1]Block B'!N39</f>
        <v>0</v>
      </c>
    </row>
    <row r="41" spans="1:14" x14ac:dyDescent="0.3">
      <c r="A41" s="115" t="s">
        <v>64</v>
      </c>
      <c r="B41" s="96" t="s">
        <v>144</v>
      </c>
      <c r="C41" s="32"/>
      <c r="D41" s="32"/>
      <c r="E41" s="32"/>
      <c r="F41" s="32"/>
      <c r="G41" s="32"/>
      <c r="H41" s="32"/>
      <c r="I41" s="33"/>
      <c r="J41" s="36"/>
      <c r="K41" s="36"/>
      <c r="L41" s="36"/>
      <c r="M41" s="36"/>
      <c r="N41" s="36"/>
    </row>
    <row r="42" spans="1:14" x14ac:dyDescent="0.3">
      <c r="A42" s="115" t="s">
        <v>145</v>
      </c>
      <c r="B42" s="96" t="s">
        <v>146</v>
      </c>
      <c r="C42" s="32"/>
      <c r="D42" s="32"/>
      <c r="E42" s="32"/>
      <c r="F42" s="32"/>
      <c r="G42" s="32"/>
      <c r="H42" s="32"/>
      <c r="I42" s="33"/>
      <c r="J42" s="116">
        <f>'[1]Block A'!J13-'[1]Block B'!J41</f>
        <v>0</v>
      </c>
      <c r="K42" s="116">
        <f>'[1]Block A'!K13-'[1]Block B'!K41</f>
        <v>0</v>
      </c>
      <c r="L42" s="116">
        <f>'[1]Block A'!L13-'[1]Block B'!L41</f>
        <v>0</v>
      </c>
      <c r="M42" s="116">
        <f>'[1]Block A'!M13-'[1]Block B'!M41</f>
        <v>0</v>
      </c>
      <c r="N42" s="116">
        <f>'[1]Block A'!N13-'[1]Block B'!N41</f>
        <v>0</v>
      </c>
    </row>
    <row r="43" spans="1:14" x14ac:dyDescent="0.3">
      <c r="A43" s="117" t="s">
        <v>147</v>
      </c>
      <c r="B43" s="47" t="s">
        <v>148</v>
      </c>
      <c r="C43" s="38"/>
      <c r="D43" s="38"/>
      <c r="E43" s="38"/>
      <c r="F43" s="38"/>
      <c r="G43" s="38"/>
      <c r="H43" s="38"/>
      <c r="I43" s="39"/>
      <c r="J43" s="223"/>
      <c r="K43" s="223"/>
      <c r="L43" s="223"/>
      <c r="M43" s="223"/>
      <c r="N43" s="223"/>
    </row>
    <row r="44" spans="1:14" x14ac:dyDescent="0.3">
      <c r="A44" s="118"/>
      <c r="B44" s="49" t="s">
        <v>149</v>
      </c>
      <c r="C44" s="43"/>
      <c r="D44" s="43"/>
      <c r="E44" s="43"/>
      <c r="F44" s="43"/>
      <c r="G44" s="43"/>
      <c r="H44" s="43"/>
      <c r="I44" s="44"/>
      <c r="J44" s="224"/>
      <c r="K44" s="224"/>
      <c r="L44" s="224"/>
      <c r="M44" s="224"/>
      <c r="N44" s="224"/>
    </row>
    <row r="45" spans="1:14" x14ac:dyDescent="0.3">
      <c r="A45" s="119" t="s">
        <v>150</v>
      </c>
      <c r="B45" s="96" t="s">
        <v>151</v>
      </c>
      <c r="C45" s="32"/>
      <c r="D45" s="32"/>
      <c r="E45" s="32"/>
      <c r="F45" s="32"/>
      <c r="G45" s="32"/>
      <c r="H45" s="32"/>
      <c r="I45" s="33"/>
      <c r="J45" s="36"/>
      <c r="K45" s="36"/>
      <c r="L45" s="36"/>
      <c r="M45" s="36"/>
      <c r="N45" s="36"/>
    </row>
    <row r="46" spans="1:14" x14ac:dyDescent="0.3">
      <c r="A46" s="120" t="s">
        <v>152</v>
      </c>
      <c r="B46" s="47" t="s">
        <v>153</v>
      </c>
      <c r="C46" s="38"/>
      <c r="D46" s="38"/>
      <c r="E46" s="38"/>
      <c r="F46" s="38"/>
      <c r="G46" s="38"/>
      <c r="H46" s="38"/>
      <c r="I46" s="39"/>
      <c r="J46" s="223"/>
      <c r="K46" s="223"/>
      <c r="L46" s="223"/>
      <c r="M46" s="223"/>
      <c r="N46" s="223"/>
    </row>
    <row r="47" spans="1:14" x14ac:dyDescent="0.3">
      <c r="A47" s="121"/>
      <c r="B47" s="122" t="s">
        <v>154</v>
      </c>
      <c r="C47" s="43"/>
      <c r="D47" s="43"/>
      <c r="E47" s="43"/>
      <c r="F47" s="43"/>
      <c r="G47" s="43"/>
      <c r="H47" s="43"/>
      <c r="I47" s="44"/>
      <c r="J47" s="224"/>
      <c r="K47" s="224"/>
      <c r="L47" s="224"/>
      <c r="M47" s="224"/>
      <c r="N47" s="224"/>
    </row>
    <row r="48" spans="1:14" x14ac:dyDescent="0.3">
      <c r="A48" s="115" t="s">
        <v>155</v>
      </c>
      <c r="B48" s="96" t="s">
        <v>156</v>
      </c>
      <c r="C48" s="32"/>
      <c r="D48" s="32"/>
      <c r="E48" s="32"/>
      <c r="F48" s="32"/>
      <c r="G48" s="32"/>
      <c r="H48" s="32"/>
      <c r="I48" s="33"/>
      <c r="J48" s="36"/>
      <c r="K48" s="36"/>
      <c r="L48" s="36"/>
      <c r="M48" s="36"/>
      <c r="N48" s="36"/>
    </row>
    <row r="49" spans="1:19" x14ac:dyDescent="0.3">
      <c r="A49" s="115" t="s">
        <v>157</v>
      </c>
      <c r="B49" s="96" t="s">
        <v>158</v>
      </c>
      <c r="C49" s="32"/>
      <c r="D49" s="32"/>
      <c r="E49" s="32"/>
      <c r="F49" s="32"/>
      <c r="G49" s="32"/>
      <c r="H49" s="32"/>
      <c r="I49" s="33"/>
      <c r="J49" s="36"/>
      <c r="K49" s="36"/>
      <c r="L49" s="36"/>
      <c r="M49" s="36"/>
      <c r="N49" s="36"/>
    </row>
    <row r="50" spans="1:19" x14ac:dyDescent="0.3">
      <c r="A50" s="115" t="s">
        <v>159</v>
      </c>
      <c r="B50" s="96" t="s">
        <v>160</v>
      </c>
      <c r="C50" s="32"/>
      <c r="D50" s="32"/>
      <c r="E50" s="32"/>
      <c r="F50" s="32"/>
      <c r="G50" s="32"/>
      <c r="H50" s="32"/>
      <c r="I50" s="33"/>
      <c r="J50" s="36"/>
      <c r="K50" s="36"/>
      <c r="L50" s="36"/>
      <c r="M50" s="36"/>
      <c r="N50" s="36"/>
    </row>
    <row r="51" spans="1:19" x14ac:dyDescent="0.3">
      <c r="A51" s="115" t="s">
        <v>161</v>
      </c>
      <c r="B51" s="47" t="s">
        <v>162</v>
      </c>
      <c r="C51" s="38"/>
      <c r="D51" s="38"/>
      <c r="E51" s="38"/>
      <c r="F51" s="38"/>
      <c r="G51" s="38"/>
      <c r="H51" s="38"/>
      <c r="I51" s="39"/>
      <c r="J51" s="36"/>
      <c r="K51" s="36"/>
      <c r="L51" s="36"/>
      <c r="M51" s="36"/>
      <c r="N51" s="36"/>
    </row>
    <row r="52" spans="1:19" x14ac:dyDescent="0.3">
      <c r="A52" s="120" t="s">
        <v>163</v>
      </c>
      <c r="B52" s="47" t="s">
        <v>164</v>
      </c>
      <c r="C52" s="38"/>
      <c r="D52" s="38"/>
      <c r="E52" s="38"/>
      <c r="F52" s="38"/>
      <c r="G52" s="38"/>
      <c r="H52" s="38"/>
      <c r="I52" s="39"/>
      <c r="J52" s="223"/>
      <c r="K52" s="223"/>
      <c r="L52" s="223"/>
      <c r="M52" s="223"/>
      <c r="N52" s="223"/>
    </row>
    <row r="53" spans="1:19" x14ac:dyDescent="0.3">
      <c r="A53" s="58"/>
      <c r="B53" s="54" t="s">
        <v>165</v>
      </c>
      <c r="C53" s="52"/>
      <c r="D53" s="52"/>
      <c r="E53" s="52"/>
      <c r="F53" s="52"/>
      <c r="G53" s="52"/>
      <c r="H53" s="52"/>
      <c r="I53" s="53"/>
      <c r="J53" s="224"/>
      <c r="K53" s="224"/>
      <c r="L53" s="224"/>
      <c r="M53" s="224"/>
      <c r="N53" s="224"/>
    </row>
    <row r="54" spans="1:19" x14ac:dyDescent="0.3">
      <c r="A54" s="120" t="s">
        <v>166</v>
      </c>
      <c r="B54" s="47" t="s">
        <v>167</v>
      </c>
      <c r="C54" s="38"/>
      <c r="D54" s="38"/>
      <c r="E54" s="38"/>
      <c r="F54" s="38"/>
      <c r="G54" s="38"/>
      <c r="H54" s="38"/>
      <c r="I54" s="123"/>
      <c r="J54" s="124"/>
      <c r="K54" s="124"/>
      <c r="L54" s="124"/>
      <c r="M54" s="124"/>
      <c r="N54" s="124"/>
      <c r="O54" s="125" t="b">
        <v>0</v>
      </c>
      <c r="P54" s="125" t="b">
        <v>0</v>
      </c>
      <c r="Q54" s="125" t="b">
        <v>0</v>
      </c>
      <c r="R54" s="125" t="b">
        <v>0</v>
      </c>
      <c r="S54" s="125" t="b">
        <v>0</v>
      </c>
    </row>
    <row r="55" spans="1:19" x14ac:dyDescent="0.3">
      <c r="A55" s="58"/>
      <c r="B55" s="54" t="s">
        <v>168</v>
      </c>
      <c r="C55" s="52"/>
      <c r="D55" s="52"/>
      <c r="E55" s="52"/>
      <c r="F55" s="52"/>
      <c r="G55" s="52"/>
      <c r="H55" s="52"/>
      <c r="I55" s="126"/>
      <c r="J55" s="124"/>
      <c r="K55" s="124"/>
      <c r="L55" s="124"/>
      <c r="M55" s="127"/>
      <c r="N55" s="127"/>
    </row>
    <row r="56" spans="1:19" x14ac:dyDescent="0.3">
      <c r="A56" s="120" t="s">
        <v>169</v>
      </c>
      <c r="B56" s="47" t="s">
        <v>170</v>
      </c>
      <c r="C56" s="38"/>
      <c r="D56" s="38"/>
      <c r="E56" s="38"/>
      <c r="F56" s="38"/>
      <c r="G56" s="38"/>
      <c r="H56" s="38"/>
      <c r="I56" s="123"/>
      <c r="J56" s="223"/>
      <c r="K56" s="223"/>
      <c r="L56" s="223"/>
      <c r="M56" s="223"/>
      <c r="N56" s="223"/>
    </row>
    <row r="57" spans="1:19" x14ac:dyDescent="0.3">
      <c r="A57" s="58"/>
      <c r="B57" s="49" t="s">
        <v>171</v>
      </c>
      <c r="C57" s="43"/>
      <c r="D57" s="43"/>
      <c r="E57" s="43"/>
      <c r="F57" s="43"/>
      <c r="G57" s="43"/>
      <c r="H57" s="43"/>
      <c r="I57" s="44"/>
      <c r="J57" s="224"/>
      <c r="K57" s="224"/>
      <c r="L57" s="224"/>
      <c r="M57" s="224"/>
      <c r="N57" s="224"/>
    </row>
  </sheetData>
  <protectedRanges>
    <protectedRange password="CB1D" sqref="J25:N32 J39:N39 J41:N41 J43:N57 J14:N21" name="Range1"/>
  </protectedRanges>
  <mergeCells count="40">
    <mergeCell ref="J52:J53"/>
    <mergeCell ref="K52:K53"/>
    <mergeCell ref="L52:L53"/>
    <mergeCell ref="M52:M53"/>
    <mergeCell ref="N52:N53"/>
    <mergeCell ref="J56:J57"/>
    <mergeCell ref="K56:K57"/>
    <mergeCell ref="L56:L57"/>
    <mergeCell ref="M56:M57"/>
    <mergeCell ref="N56:N57"/>
    <mergeCell ref="J43:J44"/>
    <mergeCell ref="K43:K44"/>
    <mergeCell ref="L43:L44"/>
    <mergeCell ref="M43:M44"/>
    <mergeCell ref="N43:N44"/>
    <mergeCell ref="J46:J47"/>
    <mergeCell ref="K46:K47"/>
    <mergeCell ref="L46:L47"/>
    <mergeCell ref="M46:M47"/>
    <mergeCell ref="N46:N47"/>
    <mergeCell ref="J17:J18"/>
    <mergeCell ref="K17:K18"/>
    <mergeCell ref="L17:L18"/>
    <mergeCell ref="M17:M18"/>
    <mergeCell ref="N17:N18"/>
    <mergeCell ref="J36:J38"/>
    <mergeCell ref="K36:K38"/>
    <mergeCell ref="L36:L38"/>
    <mergeCell ref="M36:M38"/>
    <mergeCell ref="N36:N38"/>
    <mergeCell ref="J6:J9"/>
    <mergeCell ref="K6:K9"/>
    <mergeCell ref="L6:L9"/>
    <mergeCell ref="M6:M9"/>
    <mergeCell ref="N6:N9"/>
    <mergeCell ref="J14:J16"/>
    <mergeCell ref="K14:K16"/>
    <mergeCell ref="L14:L16"/>
    <mergeCell ref="M14:M16"/>
    <mergeCell ref="N14:N1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182880</xdr:rowOff>
                  </from>
                  <to>
                    <xdr:col>9</xdr:col>
                    <xdr:colOff>388620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8</xdr:col>
                    <xdr:colOff>601980</xdr:colOff>
                    <xdr:row>53</xdr:row>
                    <xdr:rowOff>182880</xdr:rowOff>
                  </from>
                  <to>
                    <xdr:col>9</xdr:col>
                    <xdr:colOff>381000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182880</xdr:rowOff>
                  </from>
                  <to>
                    <xdr:col>10</xdr:col>
                    <xdr:colOff>388620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53</xdr:row>
                    <xdr:rowOff>182880</xdr:rowOff>
                  </from>
                  <to>
                    <xdr:col>10</xdr:col>
                    <xdr:colOff>388620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11</xdr:col>
                    <xdr:colOff>0</xdr:colOff>
                    <xdr:row>52</xdr:row>
                    <xdr:rowOff>182880</xdr:rowOff>
                  </from>
                  <to>
                    <xdr:col>11</xdr:col>
                    <xdr:colOff>388620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11</xdr:col>
                    <xdr:colOff>0</xdr:colOff>
                    <xdr:row>53</xdr:row>
                    <xdr:rowOff>182880</xdr:rowOff>
                  </from>
                  <to>
                    <xdr:col>11</xdr:col>
                    <xdr:colOff>388620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53</xdr:row>
                    <xdr:rowOff>182880</xdr:rowOff>
                  </from>
                  <to>
                    <xdr:col>12</xdr:col>
                    <xdr:colOff>388620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182880</xdr:rowOff>
                  </from>
                  <to>
                    <xdr:col>12</xdr:col>
                    <xdr:colOff>388620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182880</xdr:rowOff>
                  </from>
                  <to>
                    <xdr:col>13</xdr:col>
                    <xdr:colOff>388620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53</xdr:row>
                    <xdr:rowOff>182880</xdr:rowOff>
                  </from>
                  <to>
                    <xdr:col>13</xdr:col>
                    <xdr:colOff>388620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45720</xdr:rowOff>
                  </from>
                  <to>
                    <xdr:col>10</xdr:col>
                    <xdr:colOff>335280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10</xdr:col>
                    <xdr:colOff>449580</xdr:colOff>
                    <xdr:row>0</xdr:row>
                    <xdr:rowOff>45720</xdr:rowOff>
                  </from>
                  <to>
                    <xdr:col>11</xdr:col>
                    <xdr:colOff>403860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11</xdr:col>
                    <xdr:colOff>342900</xdr:colOff>
                    <xdr:row>0</xdr:row>
                    <xdr:rowOff>45720</xdr:rowOff>
                  </from>
                  <to>
                    <xdr:col>12</xdr:col>
                    <xdr:colOff>289560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12</xdr:col>
                    <xdr:colOff>236220</xdr:colOff>
                    <xdr:row>0</xdr:row>
                    <xdr:rowOff>45720</xdr:rowOff>
                  </from>
                  <to>
                    <xdr:col>13</xdr:col>
                    <xdr:colOff>190500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13</xdr:col>
                    <xdr:colOff>121920</xdr:colOff>
                    <xdr:row>0</xdr:row>
                    <xdr:rowOff>45720</xdr:rowOff>
                  </from>
                  <to>
                    <xdr:col>13</xdr:col>
                    <xdr:colOff>426720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7">
        <x14:dataValidation type="whole" allowBlank="1" showInputMessage="1" showErrorMessage="1" errorTitle="Pls Check" error="Value can't be negative and greater than J12 of sheet Block A">
          <x14:formula1>
            <xm:f>0</xm:f>
          </x14:formula1>
          <x14:formula2>
            <xm:f>'[1]Block A'!#REF!</xm:f>
          </x14:formula2>
          <xm:sqref>J17:J18</xm:sqref>
        </x14:dataValidation>
        <x14:dataValidation type="whole" allowBlank="1" showInputMessage="1" showErrorMessage="1" errorTitle="Pls Check" error="Value can't be less than Zero and greater than N12 of sheet Block A">
          <x14:formula1>
            <xm:f>0</xm:f>
          </x14:formula1>
          <x14:formula2>
            <xm:f>'[1]Block A'!#REF!</xm:f>
          </x14:formula2>
          <xm:sqref>N17:N18</xm:sqref>
        </x14:dataValidation>
        <x14:dataValidation type="whole" allowBlank="1" showInputMessage="1" showErrorMessage="1" errorTitle="Pls Check" error="Value can't be less than Zero and greater than M12 of sheet Block A">
          <x14:formula1>
            <xm:f>0</xm:f>
          </x14:formula1>
          <x14:formula2>
            <xm:f>'[1]Block A'!#REF!</xm:f>
          </x14:formula2>
          <xm:sqref>M17:M18</xm:sqref>
        </x14:dataValidation>
        <x14:dataValidation type="whole" allowBlank="1" showInputMessage="1" showErrorMessage="1" errorTitle="Pls Check" error="Value can't be less than Zero and greater than L12 of sheet Block A">
          <x14:formula1>
            <xm:f>0</xm:f>
          </x14:formula1>
          <x14:formula2>
            <xm:f>'[1]Block A'!#REF!</xm:f>
          </x14:formula2>
          <xm:sqref>L17:L18</xm:sqref>
        </x14:dataValidation>
        <x14:dataValidation type="whole" allowBlank="1" showInputMessage="1" showErrorMessage="1" errorTitle="Pls Check" error="Value can't be less than Zero and greater than K12 of sheet Block A">
          <x14:formula1>
            <xm:f>0</xm:f>
          </x14:formula1>
          <x14:formula2>
            <xm:f>'[1]Block A'!#REF!</xm:f>
          </x14:formula2>
          <xm:sqref>K17:K18</xm:sqref>
        </x14:dataValidation>
        <x14:dataValidation type="whole" allowBlank="1" showInputMessage="1" showErrorMessage="1" errorTitle="Pls Check" error="Value can't be negative and greater than N12 of sheet Block A">
          <x14:formula1>
            <xm:f>0</xm:f>
          </x14:formula1>
          <x14:formula2>
            <xm:f>'[1]Block A'!#REF!</xm:f>
          </x14:formula2>
          <xm:sqref>N14:N16</xm:sqref>
        </x14:dataValidation>
        <x14:dataValidation type="whole" allowBlank="1" showInputMessage="1" showErrorMessage="1" errorTitle="Pls Check" error="Value can't be negative and greater than M12 of sheet Block A">
          <x14:formula1>
            <xm:f>0</xm:f>
          </x14:formula1>
          <x14:formula2>
            <xm:f>'[1]Block A'!#REF!</xm:f>
          </x14:formula2>
          <xm:sqref>M14:M16</xm:sqref>
        </x14:dataValidation>
        <x14:dataValidation type="whole" allowBlank="1" showInputMessage="1" showErrorMessage="1" errorTitle="Pls Check" error="Value can't be negative and greater than L12 of sheet Block A">
          <x14:formula1>
            <xm:f>0</xm:f>
          </x14:formula1>
          <x14:formula2>
            <xm:f>'[1]Block A'!#REF!</xm:f>
          </x14:formula2>
          <xm:sqref>L14:L16</xm:sqref>
        </x14:dataValidation>
        <x14:dataValidation type="whole" allowBlank="1" showInputMessage="1" showErrorMessage="1" errorTitle="Pls Check" error="Value can't be negative and greater than K12 of sheet Block A">
          <x14:formula1>
            <xm:f>0</xm:f>
          </x14:formula1>
          <x14:formula2>
            <xm:f>'[1]Block A'!#REF!</xm:f>
          </x14:formula2>
          <xm:sqref>K14:K16</xm:sqref>
        </x14:dataValidation>
        <x14:dataValidation type="whole" allowBlank="1" showInputMessage="1" showErrorMessage="1" errorTitle="Pls Check" error="Value can't be negative and greater than J12 of sheet Block A">
          <x14:formula1>
            <xm:f>0</xm:f>
          </x14:formula1>
          <x14:formula2>
            <xm:f>'[1]Block A'!#REF!</xm:f>
          </x14:formula2>
          <xm:sqref>J14:J16</xm:sqref>
        </x14:dataValidation>
        <x14:dataValidation type="whole" allowBlank="1" showInputMessage="1" showErrorMessage="1" errorTitle="Pls Check" error="Value can't be negative and greater than J12 of Block A">
          <x14:formula1>
            <xm:f>0</xm:f>
          </x14:formula1>
          <x14:formula2>
            <xm:f>'[1]Block A'!#REF!</xm:f>
          </x14:formula2>
          <xm:sqref>J26</xm:sqref>
        </x14:dataValidation>
        <x14:dataValidation type="whole" allowBlank="1" showInputMessage="1" showErrorMessage="1" errorTitle="Pls Check" error="Value can't be negative and greater than J12 of Block A">
          <x14:formula1>
            <xm:f>0</xm:f>
          </x14:formula1>
          <x14:formula2>
            <xm:f>'[1]Block A'!#REF!</xm:f>
          </x14:formula2>
          <xm:sqref>J25</xm:sqref>
        </x14:dataValidation>
        <x14:dataValidation type="whole" allowBlank="1" showInputMessage="1" showErrorMessage="1" errorTitle="Pls Check" error="Value can't be negative and greater than N12 of Block A">
          <x14:formula1>
            <xm:f>0</xm:f>
          </x14:formula1>
          <x14:formula2>
            <xm:f>'[1]Block A'!#REF!</xm:f>
          </x14:formula2>
          <xm:sqref>N21</xm:sqref>
        </x14:dataValidation>
        <x14:dataValidation type="whole" allowBlank="1" showInputMessage="1" showErrorMessage="1" errorTitle="Pls Check" error="Value can't be negative and greater than M12 of Block A">
          <x14:formula1>
            <xm:f>0</xm:f>
          </x14:formula1>
          <x14:formula2>
            <xm:f>'[1]Block A'!#REF!</xm:f>
          </x14:formula2>
          <xm:sqref>M21</xm:sqref>
        </x14:dataValidation>
        <x14:dataValidation type="whole" allowBlank="1" showInputMessage="1" showErrorMessage="1" errorTitle="Pls Check" error="Value can't be negative and greater than L12 of Block A">
          <x14:formula1>
            <xm:f>0</xm:f>
          </x14:formula1>
          <x14:formula2>
            <xm:f>'[1]Block A'!#REF!</xm:f>
          </x14:formula2>
          <xm:sqref>L21</xm:sqref>
        </x14:dataValidation>
        <x14:dataValidation type="whole" allowBlank="1" showInputMessage="1" showErrorMessage="1" errorTitle="Pls Check" error="Value can't be negative and greater than K12 of Block A">
          <x14:formula1>
            <xm:f>0</xm:f>
          </x14:formula1>
          <x14:formula2>
            <xm:f>'[1]Block A'!#REF!</xm:f>
          </x14:formula2>
          <xm:sqref>K21</xm:sqref>
        </x14:dataValidation>
        <x14:dataValidation type="whole" allowBlank="1" showInputMessage="1" showErrorMessage="1" errorTitle="Pls Check" error="Value can't be negative and greater than N12 of Block A">
          <x14:formula1>
            <xm:f>0</xm:f>
          </x14:formula1>
          <x14:formula2>
            <xm:f>'[1]Block A'!#REF!</xm:f>
          </x14:formula2>
          <xm:sqref>N20</xm:sqref>
        </x14:dataValidation>
        <x14:dataValidation type="whole" allowBlank="1" showInputMessage="1" showErrorMessage="1" errorTitle="Pls Check" error="Value can't be negative and greater than M12 of Block A">
          <x14:formula1>
            <xm:f>0</xm:f>
          </x14:formula1>
          <x14:formula2>
            <xm:f>'[1]Block A'!#REF!</xm:f>
          </x14:formula2>
          <xm:sqref>M20</xm:sqref>
        </x14:dataValidation>
        <x14:dataValidation type="whole" allowBlank="1" showInputMessage="1" showErrorMessage="1" errorTitle="Pls Check" error="Value can't be negative and greater than L12 of Block A">
          <x14:formula1>
            <xm:f>0</xm:f>
          </x14:formula1>
          <x14:formula2>
            <xm:f>'[1]Block A'!#REF!</xm:f>
          </x14:formula2>
          <xm:sqref>L20</xm:sqref>
        </x14:dataValidation>
        <x14:dataValidation type="whole" allowBlank="1" showInputMessage="1" showErrorMessage="1" errorTitle="Pls Check" error="Value can't be negative and greater than K12 of Block A">
          <x14:formula1>
            <xm:f>0</xm:f>
          </x14:formula1>
          <x14:formula2>
            <xm:f>'[1]Block A'!#REF!</xm:f>
          </x14:formula2>
          <xm:sqref>K20</xm:sqref>
        </x14:dataValidation>
        <x14:dataValidation type="whole" allowBlank="1" showInputMessage="1" showErrorMessage="1" errorTitle="Pls Check" error="Value can't be negative and greater than J12 of Block A">
          <x14:formula1>
            <xm:f>0</xm:f>
          </x14:formula1>
          <x14:formula2>
            <xm:f>'[1]Block A'!#REF!</xm:f>
          </x14:formula2>
          <xm:sqref>J21</xm:sqref>
        </x14:dataValidation>
        <x14:dataValidation type="whole" allowBlank="1" showInputMessage="1" showErrorMessage="1" errorTitle="Pls Check" error="Value can't be negative and greater than J12 of Block A">
          <x14:formula1>
            <xm:f>0</xm:f>
          </x14:formula1>
          <x14:formula2>
            <xm:f>'[1]Block A'!#REF!</xm:f>
          </x14:formula2>
          <xm:sqref>J20</xm:sqref>
        </x14:dataValidation>
        <x14:dataValidation type="whole" allowBlank="1" showInputMessage="1" showErrorMessage="1" errorTitle="Pls Check" error="Value can't be negative and greater than N12 of Block A">
          <x14:formula1>
            <xm:f>0</xm:f>
          </x14:formula1>
          <x14:formula2>
            <xm:f>'[1]Block A'!#REF!</xm:f>
          </x14:formula2>
          <xm:sqref>N19</xm:sqref>
        </x14:dataValidation>
        <x14:dataValidation type="whole" allowBlank="1" showInputMessage="1" showErrorMessage="1" errorTitle="Pls Check" error="Value can't be negative and greater than M12 of Block A">
          <x14:formula1>
            <xm:f>0</xm:f>
          </x14:formula1>
          <x14:formula2>
            <xm:f>'[1]Block A'!#REF!</xm:f>
          </x14:formula2>
          <xm:sqref>M19</xm:sqref>
        </x14:dataValidation>
        <x14:dataValidation type="whole" allowBlank="1" showInputMessage="1" showErrorMessage="1" errorTitle="Pls Check" error="Value can't be negative and greater than L12 of Block A">
          <x14:formula1>
            <xm:f>0</xm:f>
          </x14:formula1>
          <x14:formula2>
            <xm:f>'[1]Block A'!#REF!</xm:f>
          </x14:formula2>
          <xm:sqref>L19</xm:sqref>
        </x14:dataValidation>
        <x14:dataValidation type="whole" allowBlank="1" showInputMessage="1" showErrorMessage="1" errorTitle="Pls Check" error="Value can't be negative and greater than K12 of Block A">
          <x14:formula1>
            <xm:f>0</xm:f>
          </x14:formula1>
          <x14:formula2>
            <xm:f>'[1]Block A'!#REF!</xm:f>
          </x14:formula2>
          <xm:sqref>K19</xm:sqref>
        </x14:dataValidation>
        <x14:dataValidation type="whole" allowBlank="1" showInputMessage="1" showErrorMessage="1" errorTitle="Pls Check" error="Value can't be negative and greater than J12 of Block A">
          <x14:formula1>
            <xm:f>0</xm:f>
          </x14:formula1>
          <x14:formula2>
            <xm:f>'[1]Block A'!#REF!</xm:f>
          </x14:formula2>
          <xm:sqref>J19</xm:sqref>
        </x14:dataValidation>
        <x14:dataValidation type="whole" allowBlank="1" showInputMessage="1" showErrorMessage="1" errorTitle="Pls Check" error="Value can't be less than Zero and greater than L12 of sheet Block A">
          <x14:formula1>
            <xm:f>0</xm:f>
          </x14:formula1>
          <x14:formula2>
            <xm:f>'[1]Block A'!#REF!</xm:f>
          </x14:formula2>
          <xm:sqref>L43:L44 L46:L47 L52:L53</xm:sqref>
        </x14:dataValidation>
        <x14:dataValidation type="whole" allowBlank="1" showInputMessage="1" showErrorMessage="1" errorTitle="Pls Check" error="Value can't be negative and greater than N12 of Block A">
          <x14:formula1>
            <xm:f>0</xm:f>
          </x14:formula1>
          <x14:formula2>
            <xm:f>'[1]Block A'!#REF!</xm:f>
          </x14:formula2>
          <xm:sqref>N45 N39 N41 N25:N33 N48:N51</xm:sqref>
        </x14:dataValidation>
        <x14:dataValidation type="whole" allowBlank="1" showInputMessage="1" showErrorMessage="1" errorTitle="Pls Check" error="Value can't be negative and greater than M12 of Block A">
          <x14:formula1>
            <xm:f>0</xm:f>
          </x14:formula1>
          <x14:formula2>
            <xm:f>'[1]Block A'!#REF!</xm:f>
          </x14:formula2>
          <xm:sqref>M45 M39 M41 M25:M33 M48:M51</xm:sqref>
        </x14:dataValidation>
        <x14:dataValidation type="whole" allowBlank="1" showInputMessage="1" showErrorMessage="1" errorTitle="Pls Check" error="Value can't be negative and greater than L12 of Block A">
          <x14:formula1>
            <xm:f>0</xm:f>
          </x14:formula1>
          <x14:formula2>
            <xm:f>'[1]Block A'!#REF!</xm:f>
          </x14:formula2>
          <xm:sqref>L45 L39 L41 L25:L33 L48:L51</xm:sqref>
        </x14:dataValidation>
        <x14:dataValidation type="whole" allowBlank="1" showInputMessage="1" showErrorMessage="1" errorTitle="Pls Check" error="Value can't be negative and greater than K12 of Block A">
          <x14:formula1>
            <xm:f>0</xm:f>
          </x14:formula1>
          <x14:formula2>
            <xm:f>'[1]Block A'!#REF!</xm:f>
          </x14:formula2>
          <xm:sqref>K45 K39 K41 K25:K33 K48:K51</xm:sqref>
        </x14:dataValidation>
        <x14:dataValidation type="whole" allowBlank="1" showInputMessage="1" showErrorMessage="1" errorTitle="Pls Check" error="Value can't be less than Zero and greater than M12 of sheet Block A">
          <x14:formula1>
            <xm:f>0</xm:f>
          </x14:formula1>
          <x14:formula2>
            <xm:f>'[1]Block A'!#REF!</xm:f>
          </x14:formula2>
          <xm:sqref>M43:M44 M46:M47 M52:M53</xm:sqref>
        </x14:dataValidation>
        <x14:dataValidation type="whole" allowBlank="1" showInputMessage="1" showErrorMessage="1" errorTitle="Pls Check" error="Value can't be less than Zero and greater than K12 of sheet Block A">
          <x14:formula1>
            <xm:f>0</xm:f>
          </x14:formula1>
          <x14:formula2>
            <xm:f>'[1]Block A'!#REF!</xm:f>
          </x14:formula2>
          <xm:sqref>K43:K44 K46:K47 K52:K53</xm:sqref>
        </x14:dataValidation>
        <x14:dataValidation type="whole" allowBlank="1" showInputMessage="1" showErrorMessage="1" errorTitle="Pls Check" error="Value can't be negative and greater than J12 of Block A">
          <x14:formula1>
            <xm:f>0</xm:f>
          </x14:formula1>
          <x14:formula2>
            <xm:f>'[1]Block A'!#REF!</xm:f>
          </x14:formula2>
          <xm:sqref>J45 J39 J41 J27:J33 J48:J51</xm:sqref>
        </x14:dataValidation>
        <x14:dataValidation type="whole" allowBlank="1" showInputMessage="1" showErrorMessage="1" errorTitle="Pls Check" error="Value can't be less than Zero and greater than N12 of sheet Block A">
          <x14:formula1>
            <xm:f>0</xm:f>
          </x14:formula1>
          <x14:formula2>
            <xm:f>'[1]Block A'!#REF!</xm:f>
          </x14:formula2>
          <xm:sqref>N43:N44 N46:N47 N52:N53</xm:sqref>
        </x14:dataValidation>
        <x14:dataValidation type="whole" allowBlank="1" showInputMessage="1" showErrorMessage="1" errorTitle="Pls Check" error="Value can't be less than Zero and greater than J12 of sheet Block A">
          <x14:formula1>
            <xm:f>0</xm:f>
          </x14:formula1>
          <x14:formula2>
            <xm:f>'[1]Block A'!#REF!</xm:f>
          </x14:formula2>
          <xm:sqref>J43:J44 J46:J47 J52:J53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4"/>
  <sheetViews>
    <sheetView workbookViewId="0">
      <selection sqref="A1:XFD1048576"/>
    </sheetView>
  </sheetViews>
  <sheetFormatPr defaultRowHeight="14.4" x14ac:dyDescent="0.3"/>
  <cols>
    <col min="1" max="1" width="4.88671875" customWidth="1"/>
    <col min="13" max="13" width="9.109375" hidden="1" customWidth="1"/>
  </cols>
  <sheetData>
    <row r="1" spans="1:13" ht="15" x14ac:dyDescent="0.25">
      <c r="B1" s="18" t="s">
        <v>33</v>
      </c>
      <c r="C1" s="19" t="str">
        <f>'[1]Block A'!C1</f>
        <v>Write Here</v>
      </c>
      <c r="D1" s="20"/>
      <c r="E1" s="21"/>
      <c r="G1" s="18" t="s">
        <v>35</v>
      </c>
      <c r="H1" s="23"/>
      <c r="I1" s="23"/>
      <c r="J1" s="23"/>
      <c r="K1" s="93"/>
    </row>
    <row r="2" spans="1:13" ht="15" x14ac:dyDescent="0.25">
      <c r="B2" s="18" t="s">
        <v>36</v>
      </c>
      <c r="C2" s="24" t="str">
        <f>'[1]Block A'!C2</f>
        <v>Write Here</v>
      </c>
      <c r="D2" s="20"/>
      <c r="E2" s="21"/>
      <c r="G2" s="25" t="s">
        <v>37</v>
      </c>
      <c r="H2" s="24" t="str">
        <f>'[1]Block A'!L2</f>
        <v>07/01/2016 - 06/30/2017</v>
      </c>
      <c r="I2" s="24"/>
      <c r="J2" s="24"/>
      <c r="K2" s="94"/>
    </row>
    <row r="4" spans="1:13" ht="15" x14ac:dyDescent="0.25">
      <c r="A4" s="28" t="s">
        <v>172</v>
      </c>
      <c r="B4" s="28" t="s">
        <v>173</v>
      </c>
    </row>
    <row r="6" spans="1:13" ht="15" x14ac:dyDescent="0.25">
      <c r="A6" s="128" t="s">
        <v>174</v>
      </c>
      <c r="B6" s="96" t="s">
        <v>175</v>
      </c>
      <c r="C6" s="129"/>
      <c r="D6" s="129"/>
      <c r="E6" s="129"/>
      <c r="F6" s="129"/>
      <c r="G6" s="129"/>
      <c r="H6" s="129"/>
      <c r="I6" s="129"/>
      <c r="J6" s="130"/>
      <c r="K6" s="131"/>
    </row>
    <row r="7" spans="1:13" x14ac:dyDescent="0.3">
      <c r="A7" s="254" t="s">
        <v>52</v>
      </c>
      <c r="B7" s="54" t="s">
        <v>176</v>
      </c>
      <c r="C7" s="132"/>
      <c r="D7" s="132"/>
      <c r="E7" s="132"/>
      <c r="F7" s="132"/>
      <c r="G7" s="132"/>
      <c r="H7" s="132"/>
      <c r="I7" s="133"/>
      <c r="J7" s="256"/>
      <c r="K7" s="257"/>
    </row>
    <row r="8" spans="1:13" x14ac:dyDescent="0.3">
      <c r="A8" s="255"/>
      <c r="B8" s="54" t="s">
        <v>177</v>
      </c>
      <c r="C8" s="132"/>
      <c r="D8" s="132"/>
      <c r="E8" s="132"/>
      <c r="F8" s="132"/>
      <c r="G8" s="132"/>
      <c r="H8" s="132"/>
      <c r="I8" s="133"/>
      <c r="J8" s="258"/>
      <c r="K8" s="259"/>
    </row>
    <row r="9" spans="1:13" x14ac:dyDescent="0.3">
      <c r="A9" s="254" t="s">
        <v>54</v>
      </c>
      <c r="B9" s="47" t="s">
        <v>178</v>
      </c>
      <c r="C9" s="134"/>
      <c r="D9" s="134"/>
      <c r="E9" s="134"/>
      <c r="F9" s="134"/>
      <c r="G9" s="134"/>
      <c r="H9" s="134"/>
      <c r="I9" s="135"/>
      <c r="J9" s="256"/>
      <c r="K9" s="257"/>
    </row>
    <row r="10" spans="1:13" x14ac:dyDescent="0.3">
      <c r="A10" s="255"/>
      <c r="B10" s="49" t="s">
        <v>179</v>
      </c>
      <c r="C10" s="136"/>
      <c r="D10" s="136"/>
      <c r="E10" s="136"/>
      <c r="F10" s="136"/>
      <c r="G10" s="136"/>
      <c r="H10" s="136"/>
      <c r="I10" s="137"/>
      <c r="J10" s="258"/>
      <c r="K10" s="259"/>
    </row>
    <row r="11" spans="1:13" x14ac:dyDescent="0.3">
      <c r="A11" s="260" t="s">
        <v>64</v>
      </c>
      <c r="B11" s="262" t="s">
        <v>180</v>
      </c>
      <c r="C11" s="263"/>
      <c r="D11" s="263"/>
      <c r="E11" s="263"/>
      <c r="F11" s="263"/>
      <c r="G11" s="263"/>
      <c r="H11" s="263"/>
      <c r="I11" s="264"/>
      <c r="J11" s="138"/>
      <c r="K11" s="139"/>
      <c r="M11" s="91" t="b">
        <v>0</v>
      </c>
    </row>
    <row r="12" spans="1:13" x14ac:dyDescent="0.3">
      <c r="A12" s="261"/>
      <c r="B12" s="265"/>
      <c r="C12" s="266"/>
      <c r="D12" s="266"/>
      <c r="E12" s="266"/>
      <c r="F12" s="266"/>
      <c r="G12" s="266"/>
      <c r="H12" s="266"/>
      <c r="I12" s="267"/>
      <c r="J12" s="138"/>
      <c r="K12" s="139"/>
      <c r="M12" s="91" t="b">
        <v>0</v>
      </c>
    </row>
    <row r="13" spans="1:13" x14ac:dyDescent="0.3">
      <c r="A13" s="260" t="s">
        <v>145</v>
      </c>
      <c r="B13" s="269" t="s">
        <v>181</v>
      </c>
      <c r="C13" s="270"/>
      <c r="D13" s="270"/>
      <c r="E13" s="270"/>
      <c r="F13" s="270"/>
      <c r="G13" s="270"/>
      <c r="H13" s="270"/>
      <c r="I13" s="271"/>
      <c r="J13" s="138"/>
      <c r="K13" s="140"/>
      <c r="M13" s="91" t="b">
        <v>0</v>
      </c>
    </row>
    <row r="14" spans="1:13" x14ac:dyDescent="0.3">
      <c r="A14" s="261"/>
      <c r="B14" s="272"/>
      <c r="C14" s="273"/>
      <c r="D14" s="273"/>
      <c r="E14" s="273"/>
      <c r="F14" s="273"/>
      <c r="G14" s="273"/>
      <c r="H14" s="273"/>
      <c r="I14" s="273"/>
      <c r="J14" s="141"/>
      <c r="K14" s="142"/>
      <c r="M14" s="91" t="b">
        <v>0</v>
      </c>
    </row>
    <row r="15" spans="1:13" x14ac:dyDescent="0.3">
      <c r="A15" s="268"/>
      <c r="B15" s="274"/>
      <c r="C15" s="275"/>
      <c r="D15" s="275"/>
      <c r="E15" s="275"/>
      <c r="F15" s="275"/>
      <c r="G15" s="275"/>
      <c r="H15" s="275"/>
      <c r="I15" s="276"/>
      <c r="J15" s="141"/>
      <c r="K15" s="142"/>
      <c r="M15" s="91" t="b">
        <v>0</v>
      </c>
    </row>
    <row r="16" spans="1:13" ht="15" x14ac:dyDescent="0.25">
      <c r="M16" s="91"/>
    </row>
    <row r="17" spans="1:13" ht="15" x14ac:dyDescent="0.25">
      <c r="A17" s="143" t="s">
        <v>182</v>
      </c>
      <c r="B17" s="96" t="s">
        <v>183</v>
      </c>
      <c r="C17" s="129"/>
      <c r="D17" s="129"/>
      <c r="E17" s="129"/>
      <c r="F17" s="129"/>
      <c r="G17" s="129"/>
      <c r="H17" s="129"/>
      <c r="I17" s="129"/>
      <c r="J17" s="130"/>
      <c r="K17" s="131"/>
      <c r="M17" s="91"/>
    </row>
    <row r="18" spans="1:13" ht="15" x14ac:dyDescent="0.25">
      <c r="A18" s="128" t="s">
        <v>52</v>
      </c>
      <c r="B18" s="96" t="s">
        <v>184</v>
      </c>
      <c r="C18" s="129"/>
      <c r="D18" s="129"/>
      <c r="E18" s="129"/>
      <c r="F18" s="129"/>
      <c r="G18" s="129"/>
      <c r="H18" s="129"/>
      <c r="I18" s="144"/>
      <c r="J18" s="277"/>
      <c r="K18" s="278"/>
      <c r="M18" s="91"/>
    </row>
    <row r="19" spans="1:13" x14ac:dyDescent="0.3">
      <c r="A19" s="145" t="s">
        <v>54</v>
      </c>
      <c r="B19" s="47" t="s">
        <v>185</v>
      </c>
      <c r="C19" s="134"/>
      <c r="D19" s="134"/>
      <c r="E19" s="134"/>
      <c r="F19" s="134"/>
      <c r="G19" s="134"/>
      <c r="H19" s="134"/>
      <c r="I19" s="135"/>
      <c r="J19" s="256"/>
      <c r="K19" s="257"/>
      <c r="M19" s="91"/>
    </row>
    <row r="20" spans="1:13" x14ac:dyDescent="0.3">
      <c r="A20" s="146"/>
      <c r="B20" s="49" t="s">
        <v>186</v>
      </c>
      <c r="C20" s="136"/>
      <c r="D20" s="136"/>
      <c r="E20" s="136"/>
      <c r="F20" s="136"/>
      <c r="G20" s="136"/>
      <c r="H20" s="136"/>
      <c r="I20" s="137"/>
      <c r="J20" s="258"/>
      <c r="K20" s="259"/>
      <c r="M20" s="91"/>
    </row>
    <row r="21" spans="1:13" x14ac:dyDescent="0.3">
      <c r="A21" s="145" t="s">
        <v>64</v>
      </c>
      <c r="B21" s="47" t="s">
        <v>187</v>
      </c>
      <c r="C21" s="134"/>
      <c r="D21" s="134"/>
      <c r="E21" s="134"/>
      <c r="F21" s="134"/>
      <c r="G21" s="134"/>
      <c r="H21" s="134"/>
      <c r="I21" s="135"/>
      <c r="J21" s="256"/>
      <c r="K21" s="257"/>
      <c r="M21" s="91"/>
    </row>
    <row r="22" spans="1:13" x14ac:dyDescent="0.3">
      <c r="A22" s="147"/>
      <c r="B22" s="49" t="s">
        <v>188</v>
      </c>
      <c r="C22" s="136"/>
      <c r="D22" s="136"/>
      <c r="E22" s="136"/>
      <c r="F22" s="136"/>
      <c r="G22" s="136"/>
      <c r="H22" s="136"/>
      <c r="I22" s="137"/>
      <c r="J22" s="258"/>
      <c r="K22" s="259"/>
      <c r="M22" s="91"/>
    </row>
    <row r="23" spans="1:13" ht="15" x14ac:dyDescent="0.25">
      <c r="M23" s="91"/>
    </row>
    <row r="24" spans="1:13" ht="15" x14ac:dyDescent="0.25">
      <c r="A24" s="143" t="s">
        <v>189</v>
      </c>
      <c r="B24" s="96" t="s">
        <v>190</v>
      </c>
      <c r="C24" s="129"/>
      <c r="D24" s="129"/>
      <c r="E24" s="129"/>
      <c r="F24" s="129"/>
      <c r="G24" s="129"/>
      <c r="H24" s="129"/>
      <c r="I24" s="129"/>
      <c r="J24" s="130"/>
      <c r="K24" s="131"/>
      <c r="M24" s="91"/>
    </row>
    <row r="25" spans="1:13" x14ac:dyDescent="0.3">
      <c r="A25" s="128" t="s">
        <v>52</v>
      </c>
      <c r="B25" s="96" t="s">
        <v>191</v>
      </c>
      <c r="C25" s="129"/>
      <c r="D25" s="129"/>
      <c r="E25" s="129"/>
      <c r="F25" s="129"/>
      <c r="G25" s="129"/>
      <c r="H25" s="129"/>
      <c r="I25" s="144"/>
      <c r="J25" s="124"/>
      <c r="K25" s="124"/>
      <c r="M25" s="91" t="b">
        <v>0</v>
      </c>
    </row>
    <row r="26" spans="1:13" ht="15" x14ac:dyDescent="0.25">
      <c r="A26" s="145">
        <v>1</v>
      </c>
      <c r="B26" s="47" t="s">
        <v>192</v>
      </c>
      <c r="C26" s="134"/>
      <c r="D26" s="134"/>
      <c r="E26" s="134"/>
      <c r="F26" s="134"/>
      <c r="G26" s="134"/>
      <c r="H26" s="134"/>
      <c r="I26" s="135"/>
      <c r="J26" s="148" t="s">
        <v>193</v>
      </c>
      <c r="K26" s="149"/>
      <c r="M26" s="91"/>
    </row>
    <row r="27" spans="1:13" ht="15" x14ac:dyDescent="0.25">
      <c r="A27" s="147"/>
      <c r="B27" s="150"/>
      <c r="C27" s="136"/>
      <c r="D27" s="136"/>
      <c r="E27" s="136"/>
      <c r="F27" s="136"/>
      <c r="G27" s="136"/>
      <c r="H27" s="136"/>
      <c r="I27" s="137"/>
      <c r="J27" s="148" t="s">
        <v>194</v>
      </c>
      <c r="K27" s="149"/>
      <c r="M27" s="91"/>
    </row>
    <row r="28" spans="1:13" ht="15" x14ac:dyDescent="0.25">
      <c r="A28" s="151">
        <v>2</v>
      </c>
      <c r="B28" s="47" t="s">
        <v>195</v>
      </c>
      <c r="C28" s="134"/>
      <c r="D28" s="134"/>
      <c r="E28" s="134"/>
      <c r="F28" s="134"/>
      <c r="G28" s="134"/>
      <c r="H28" s="134"/>
      <c r="I28" s="135"/>
      <c r="J28" s="148" t="s">
        <v>193</v>
      </c>
      <c r="K28" s="149"/>
      <c r="M28" s="91"/>
    </row>
    <row r="29" spans="1:13" ht="15" x14ac:dyDescent="0.25">
      <c r="A29" s="150"/>
      <c r="B29" s="150"/>
      <c r="C29" s="136"/>
      <c r="D29" s="136"/>
      <c r="E29" s="136"/>
      <c r="F29" s="136"/>
      <c r="G29" s="136"/>
      <c r="H29" s="136"/>
      <c r="I29" s="137"/>
      <c r="J29" s="148" t="s">
        <v>194</v>
      </c>
      <c r="K29" s="149"/>
      <c r="M29" s="91"/>
    </row>
    <row r="30" spans="1:13" x14ac:dyDescent="0.3">
      <c r="A30" s="128" t="s">
        <v>54</v>
      </c>
      <c r="B30" s="96" t="s">
        <v>196</v>
      </c>
      <c r="C30" s="129"/>
      <c r="D30" s="129"/>
      <c r="E30" s="129"/>
      <c r="F30" s="129"/>
      <c r="G30" s="129"/>
      <c r="H30" s="129"/>
      <c r="I30" s="144"/>
      <c r="J30" s="124"/>
      <c r="K30" s="124"/>
      <c r="M30" s="91" t="b">
        <v>0</v>
      </c>
    </row>
    <row r="31" spans="1:13" ht="15" x14ac:dyDescent="0.25">
      <c r="A31" s="145">
        <v>1</v>
      </c>
      <c r="B31" s="47" t="s">
        <v>192</v>
      </c>
      <c r="C31" s="134"/>
      <c r="D31" s="134"/>
      <c r="E31" s="134"/>
      <c r="F31" s="134"/>
      <c r="G31" s="134"/>
      <c r="H31" s="134"/>
      <c r="I31" s="135"/>
      <c r="J31" s="148" t="s">
        <v>193</v>
      </c>
      <c r="K31" s="149"/>
      <c r="M31" s="91"/>
    </row>
    <row r="32" spans="1:13" ht="15" x14ac:dyDescent="0.25">
      <c r="A32" s="147"/>
      <c r="B32" s="150"/>
      <c r="C32" s="136"/>
      <c r="D32" s="136"/>
      <c r="E32" s="136"/>
      <c r="F32" s="136"/>
      <c r="G32" s="136"/>
      <c r="H32" s="136"/>
      <c r="I32" s="137"/>
      <c r="J32" s="148" t="s">
        <v>194</v>
      </c>
      <c r="K32" s="149"/>
    </row>
    <row r="33" spans="1:11" x14ac:dyDescent="0.3">
      <c r="A33" s="145">
        <v>2</v>
      </c>
      <c r="B33" s="47" t="s">
        <v>195</v>
      </c>
      <c r="C33" s="134"/>
      <c r="D33" s="134"/>
      <c r="E33" s="134"/>
      <c r="F33" s="134"/>
      <c r="G33" s="134"/>
      <c r="H33" s="134"/>
      <c r="I33" s="135"/>
      <c r="J33" s="148" t="s">
        <v>193</v>
      </c>
      <c r="K33" s="149"/>
    </row>
    <row r="34" spans="1:11" x14ac:dyDescent="0.3">
      <c r="A34" s="147"/>
      <c r="B34" s="150"/>
      <c r="C34" s="136"/>
      <c r="D34" s="136"/>
      <c r="E34" s="136"/>
      <c r="F34" s="136"/>
      <c r="G34" s="136"/>
      <c r="H34" s="136"/>
      <c r="I34" s="137"/>
      <c r="J34" s="148" t="s">
        <v>194</v>
      </c>
      <c r="K34" s="149"/>
    </row>
  </sheetData>
  <protectedRanges>
    <protectedRange password="CB1D" sqref="J7:K10 J18:K22 K26:K29 K31:K34" name="Range1"/>
  </protectedRanges>
  <mergeCells count="11">
    <mergeCell ref="A13:A15"/>
    <mergeCell ref="B13:I15"/>
    <mergeCell ref="J18:K18"/>
    <mergeCell ref="J19:K20"/>
    <mergeCell ref="J21:K22"/>
    <mergeCell ref="A7:A8"/>
    <mergeCell ref="J7:K8"/>
    <mergeCell ref="A9:A10"/>
    <mergeCell ref="J9:K10"/>
    <mergeCell ref="A11:A12"/>
    <mergeCell ref="B11:I12"/>
  </mergeCells>
  <dataValidations count="2">
    <dataValidation operator="equal" allowBlank="1" showInputMessage="1" showErrorMessage="1" errorTitle="Please Check" error="Enter NUMERICAL   (0 or positive number only)" sqref="J7:K8"/>
    <dataValidation operator="greaterThanOrEqual" allowBlank="1" showInputMessage="1" showErrorMessage="1" errorTitle="Please Check" error="Enter NUMERICAL   (0 or positive number only)" sqref="K31:K34 J18:K22 K26:K29 J9:K10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10</xdr:col>
                    <xdr:colOff>220980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10</xdr:col>
                    <xdr:colOff>220980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10</xdr:col>
                    <xdr:colOff>220980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10</xdr:col>
                    <xdr:colOff>220980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14</xdr:row>
                    <xdr:rowOff>0</xdr:rowOff>
                  </from>
                  <to>
                    <xdr:col>10</xdr:col>
                    <xdr:colOff>220980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182880</xdr:rowOff>
                  </from>
                  <to>
                    <xdr:col>9</xdr:col>
                    <xdr:colOff>388620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10</xdr:col>
                    <xdr:colOff>0</xdr:colOff>
                    <xdr:row>24</xdr:row>
                    <xdr:rowOff>0</xdr:rowOff>
                  </from>
                  <to>
                    <xdr:col>10</xdr:col>
                    <xdr:colOff>388620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182880</xdr:rowOff>
                  </from>
                  <to>
                    <xdr:col>9</xdr:col>
                    <xdr:colOff>388620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10</xdr:col>
                    <xdr:colOff>0</xdr:colOff>
                    <xdr:row>28</xdr:row>
                    <xdr:rowOff>182880</xdr:rowOff>
                  </from>
                  <to>
                    <xdr:col>10</xdr:col>
                    <xdr:colOff>388620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7</xdr:col>
                    <xdr:colOff>22860</xdr:colOff>
                    <xdr:row>0</xdr:row>
                    <xdr:rowOff>45720</xdr:rowOff>
                  </from>
                  <to>
                    <xdr:col>7</xdr:col>
                    <xdr:colOff>327660</xdr:colOff>
                    <xdr:row>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7</xdr:col>
                    <xdr:colOff>441960</xdr:colOff>
                    <xdr:row>0</xdr:row>
                    <xdr:rowOff>45720</xdr:rowOff>
                  </from>
                  <to>
                    <xdr:col>8</xdr:col>
                    <xdr:colOff>266700</xdr:colOff>
                    <xdr:row>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8</xdr:col>
                    <xdr:colOff>259080</xdr:colOff>
                    <xdr:row>0</xdr:row>
                    <xdr:rowOff>45720</xdr:rowOff>
                  </from>
                  <to>
                    <xdr:col>8</xdr:col>
                    <xdr:colOff>518160</xdr:colOff>
                    <xdr:row>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9</xdr:col>
                    <xdr:colOff>68580</xdr:colOff>
                    <xdr:row>0</xdr:row>
                    <xdr:rowOff>45720</xdr:rowOff>
                  </from>
                  <to>
                    <xdr:col>9</xdr:col>
                    <xdr:colOff>289560</xdr:colOff>
                    <xdr:row>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9</xdr:col>
                    <xdr:colOff>518160</xdr:colOff>
                    <xdr:row>0</xdr:row>
                    <xdr:rowOff>45720</xdr:rowOff>
                  </from>
                  <to>
                    <xdr:col>10</xdr:col>
                    <xdr:colOff>213360</xdr:colOff>
                    <xdr:row>1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1"/>
  <sheetViews>
    <sheetView workbookViewId="0">
      <selection activeCell="B3" sqref="B3"/>
    </sheetView>
  </sheetViews>
  <sheetFormatPr defaultRowHeight="14.4" x14ac:dyDescent="0.3"/>
  <cols>
    <col min="1" max="1" width="4.44140625" customWidth="1"/>
    <col min="4" max="4" width="12.33203125" customWidth="1"/>
    <col min="5" max="5" width="11" customWidth="1"/>
    <col min="6" max="6" width="20.6640625" customWidth="1"/>
    <col min="7" max="7" width="16" customWidth="1"/>
    <col min="8" max="8" width="24.6640625" customWidth="1"/>
    <col min="9" max="9" width="9.109375" customWidth="1"/>
  </cols>
  <sheetData>
    <row r="1" spans="1:10" ht="21" customHeight="1" x14ac:dyDescent="0.25">
      <c r="B1" s="18" t="s">
        <v>33</v>
      </c>
      <c r="C1" s="19" t="str">
        <f>'[1]Block A'!C1</f>
        <v>Write Here</v>
      </c>
      <c r="D1" s="20"/>
      <c r="E1" s="21"/>
      <c r="F1" s="22"/>
      <c r="G1" s="18" t="s">
        <v>35</v>
      </c>
      <c r="H1" s="23"/>
      <c r="I1" s="23"/>
      <c r="J1" s="152"/>
    </row>
    <row r="2" spans="1:10" ht="15" x14ac:dyDescent="0.25">
      <c r="B2" s="18" t="s">
        <v>36</v>
      </c>
      <c r="C2" s="24" t="str">
        <f>'[1]Block A'!C2</f>
        <v>Write Here</v>
      </c>
      <c r="D2" s="20"/>
      <c r="E2" s="21"/>
      <c r="F2" s="22"/>
      <c r="G2" s="25" t="s">
        <v>37</v>
      </c>
      <c r="H2" s="24" t="str">
        <f>'[1]Block A'!L2</f>
        <v>07/01/2016 - 06/30/2017</v>
      </c>
      <c r="I2" s="24"/>
    </row>
    <row r="7" spans="1:10" ht="15" x14ac:dyDescent="0.25">
      <c r="A7" s="46" t="s">
        <v>197</v>
      </c>
      <c r="B7" s="28" t="s">
        <v>198</v>
      </c>
    </row>
    <row r="9" spans="1:10" ht="15" x14ac:dyDescent="0.25">
      <c r="A9" s="153" t="s">
        <v>199</v>
      </c>
      <c r="B9" s="154" t="s">
        <v>200</v>
      </c>
    </row>
    <row r="10" spans="1:10" ht="15" x14ac:dyDescent="0.25">
      <c r="B10" s="155"/>
    </row>
    <row r="11" spans="1:10" ht="15" x14ac:dyDescent="0.25">
      <c r="A11" s="153" t="s">
        <v>201</v>
      </c>
      <c r="B11" s="154" t="s">
        <v>202</v>
      </c>
      <c r="C11" s="156"/>
      <c r="D11" s="156"/>
      <c r="E11" s="156"/>
      <c r="F11" s="156"/>
      <c r="G11" s="156"/>
      <c r="H11" s="156"/>
      <c r="I11" s="156"/>
    </row>
    <row r="12" spans="1:10" ht="15" x14ac:dyDescent="0.25">
      <c r="B12" s="157"/>
      <c r="C12" s="157"/>
      <c r="D12" s="157"/>
      <c r="E12" s="157"/>
      <c r="F12" s="157"/>
      <c r="G12" s="157"/>
      <c r="H12" s="157"/>
      <c r="I12" s="157"/>
    </row>
    <row r="13" spans="1:10" ht="15" x14ac:dyDescent="0.25">
      <c r="A13" s="288" t="s">
        <v>203</v>
      </c>
      <c r="B13" s="288"/>
      <c r="C13" s="288"/>
      <c r="D13" s="288"/>
      <c r="E13" s="288"/>
      <c r="F13" s="288"/>
      <c r="G13" s="288"/>
      <c r="H13" s="288"/>
    </row>
    <row r="14" spans="1:10" ht="15" x14ac:dyDescent="0.25">
      <c r="A14" s="158" t="s">
        <v>204</v>
      </c>
      <c r="B14" s="158"/>
      <c r="C14" s="159"/>
      <c r="D14" s="159"/>
      <c r="E14" s="159"/>
      <c r="F14" s="159"/>
      <c r="G14" s="159"/>
      <c r="H14" s="159"/>
    </row>
    <row r="15" spans="1:10" ht="15" x14ac:dyDescent="0.25">
      <c r="A15" s="158" t="s">
        <v>205</v>
      </c>
      <c r="B15" s="160"/>
      <c r="C15" s="159"/>
      <c r="D15" s="159"/>
      <c r="E15" s="159"/>
      <c r="F15" s="159"/>
      <c r="G15" s="159"/>
      <c r="H15" s="159"/>
    </row>
    <row r="16" spans="1:10" ht="15" x14ac:dyDescent="0.25">
      <c r="A16" s="289" t="s">
        <v>206</v>
      </c>
      <c r="B16" s="289"/>
      <c r="C16" s="289"/>
      <c r="D16" s="289"/>
      <c r="E16" s="289"/>
      <c r="F16" s="289"/>
      <c r="G16" s="289"/>
      <c r="H16" s="289"/>
      <c r="I16" s="289"/>
    </row>
    <row r="17" spans="1:8" x14ac:dyDescent="0.3">
      <c r="A17" s="159" t="s">
        <v>207</v>
      </c>
      <c r="B17" s="161"/>
      <c r="C17" s="159"/>
      <c r="D17" s="159"/>
      <c r="E17" s="159"/>
      <c r="F17" s="159"/>
      <c r="G17" s="159"/>
    </row>
    <row r="18" spans="1:8" ht="15.75" thickBot="1" x14ac:dyDescent="0.3">
      <c r="B18" s="161"/>
    </row>
    <row r="19" spans="1:8" x14ac:dyDescent="0.3">
      <c r="A19" s="290" t="s">
        <v>208</v>
      </c>
      <c r="B19" s="291"/>
      <c r="C19" s="291"/>
      <c r="D19" s="291"/>
      <c r="E19" s="297" t="s">
        <v>209</v>
      </c>
      <c r="F19" s="298"/>
      <c r="G19" s="299"/>
      <c r="H19" s="303" t="s">
        <v>210</v>
      </c>
    </row>
    <row r="20" spans="1:8" ht="16.5" customHeight="1" x14ac:dyDescent="0.3">
      <c r="A20" s="292"/>
      <c r="B20" s="293"/>
      <c r="C20" s="293"/>
      <c r="D20" s="293"/>
      <c r="E20" s="300"/>
      <c r="F20" s="301"/>
      <c r="G20" s="302"/>
      <c r="H20" s="304"/>
    </row>
    <row r="21" spans="1:8" ht="65.25" customHeight="1" x14ac:dyDescent="0.3">
      <c r="A21" s="294"/>
      <c r="B21" s="295"/>
      <c r="C21" s="295"/>
      <c r="D21" s="296"/>
      <c r="E21" s="162" t="s">
        <v>211</v>
      </c>
      <c r="F21" s="163" t="s">
        <v>212</v>
      </c>
      <c r="G21" s="164" t="s">
        <v>213</v>
      </c>
      <c r="H21" s="165" t="s">
        <v>214</v>
      </c>
    </row>
    <row r="22" spans="1:8" ht="15" x14ac:dyDescent="0.25">
      <c r="A22" s="166">
        <v>1</v>
      </c>
      <c r="B22" s="167" t="s">
        <v>215</v>
      </c>
      <c r="C22" s="168"/>
      <c r="D22" s="169"/>
      <c r="E22" s="170"/>
      <c r="F22" s="170"/>
      <c r="G22" s="171">
        <f>F22+E22</f>
        <v>0</v>
      </c>
      <c r="H22" s="172"/>
    </row>
    <row r="23" spans="1:8" ht="15" x14ac:dyDescent="0.25">
      <c r="A23" s="166">
        <v>2</v>
      </c>
      <c r="B23" s="167" t="s">
        <v>216</v>
      </c>
      <c r="C23" s="168"/>
      <c r="D23" s="169"/>
      <c r="E23" s="170"/>
      <c r="F23" s="170"/>
      <c r="G23" s="171">
        <f>F23+E23</f>
        <v>0</v>
      </c>
      <c r="H23" s="172"/>
    </row>
    <row r="24" spans="1:8" ht="15" x14ac:dyDescent="0.25">
      <c r="A24" s="166">
        <v>3</v>
      </c>
      <c r="B24" s="167" t="s">
        <v>217</v>
      </c>
      <c r="C24" s="168"/>
      <c r="D24" s="169"/>
      <c r="E24" s="170"/>
      <c r="F24" s="170"/>
      <c r="G24" s="171">
        <f t="shared" ref="G24:G34" si="0">F24+E24</f>
        <v>0</v>
      </c>
      <c r="H24" s="172"/>
    </row>
    <row r="25" spans="1:8" ht="15" x14ac:dyDescent="0.25">
      <c r="A25" s="166">
        <v>4</v>
      </c>
      <c r="B25" s="167" t="s">
        <v>218</v>
      </c>
      <c r="C25" s="168"/>
      <c r="D25" s="169"/>
      <c r="E25" s="170"/>
      <c r="F25" s="170"/>
      <c r="G25" s="171">
        <f t="shared" si="0"/>
        <v>0</v>
      </c>
      <c r="H25" s="172"/>
    </row>
    <row r="26" spans="1:8" ht="17.25" customHeight="1" x14ac:dyDescent="0.25">
      <c r="A26" s="166">
        <v>5</v>
      </c>
      <c r="B26" s="167" t="s">
        <v>219</v>
      </c>
      <c r="C26" s="168"/>
      <c r="D26" s="169"/>
      <c r="E26" s="170"/>
      <c r="F26" s="170"/>
      <c r="G26" s="171">
        <f t="shared" si="0"/>
        <v>0</v>
      </c>
      <c r="H26" s="172"/>
    </row>
    <row r="27" spans="1:8" ht="15" x14ac:dyDescent="0.25">
      <c r="A27" s="166">
        <v>6</v>
      </c>
      <c r="B27" s="167" t="s">
        <v>220</v>
      </c>
      <c r="C27" s="168"/>
      <c r="D27" s="169"/>
      <c r="E27" s="170"/>
      <c r="F27" s="170"/>
      <c r="G27" s="171">
        <f t="shared" si="0"/>
        <v>0</v>
      </c>
      <c r="H27" s="172"/>
    </row>
    <row r="28" spans="1:8" x14ac:dyDescent="0.3">
      <c r="A28" s="166">
        <v>7</v>
      </c>
      <c r="B28" s="167" t="s">
        <v>221</v>
      </c>
      <c r="C28" s="168"/>
      <c r="D28" s="169"/>
      <c r="E28" s="170"/>
      <c r="F28" s="170"/>
      <c r="G28" s="171">
        <f t="shared" si="0"/>
        <v>0</v>
      </c>
      <c r="H28" s="172"/>
    </row>
    <row r="29" spans="1:8" x14ac:dyDescent="0.3">
      <c r="A29" s="166">
        <v>8</v>
      </c>
      <c r="B29" s="167" t="s">
        <v>222</v>
      </c>
      <c r="C29" s="168"/>
      <c r="D29" s="169"/>
      <c r="E29" s="173"/>
      <c r="F29" s="173"/>
      <c r="G29" s="171">
        <f>F29+E29</f>
        <v>0</v>
      </c>
      <c r="H29" s="172"/>
    </row>
    <row r="30" spans="1:8" ht="15" thickBot="1" x14ac:dyDescent="0.35">
      <c r="A30" s="174">
        <v>9</v>
      </c>
      <c r="B30" s="175" t="s">
        <v>223</v>
      </c>
      <c r="C30" s="176"/>
      <c r="D30" s="177"/>
      <c r="E30" s="178">
        <f>SUM(E22:E29)</f>
        <v>0</v>
      </c>
      <c r="F30" s="179">
        <f>SUM(F22:F29)</f>
        <v>0</v>
      </c>
      <c r="G30" s="180">
        <f>SUM(G22:G29)</f>
        <v>0</v>
      </c>
      <c r="H30" s="181">
        <f>SUM(H22:H29)</f>
        <v>0</v>
      </c>
    </row>
    <row r="31" spans="1:8" ht="15.6" thickTop="1" thickBot="1" x14ac:dyDescent="0.35">
      <c r="A31" s="182"/>
      <c r="B31" s="183" t="s">
        <v>69</v>
      </c>
      <c r="C31" s="184"/>
      <c r="D31" s="185"/>
      <c r="E31" s="186"/>
      <c r="F31" s="186"/>
      <c r="G31" s="186"/>
      <c r="H31" s="187" t="str">
        <f>IF(SUM(H22:H29)&gt;G30,"Pls Check","Good Job")</f>
        <v>Good Job</v>
      </c>
    </row>
    <row r="32" spans="1:8" ht="15.6" thickTop="1" thickBot="1" x14ac:dyDescent="0.35">
      <c r="A32" s="188">
        <v>10</v>
      </c>
      <c r="B32" s="189" t="s">
        <v>224</v>
      </c>
      <c r="C32" s="190"/>
      <c r="D32" s="191"/>
      <c r="E32" s="192"/>
      <c r="F32" s="193"/>
      <c r="G32" s="194">
        <f t="shared" si="0"/>
        <v>0</v>
      </c>
      <c r="H32" s="193"/>
    </row>
    <row r="33" spans="1:8" ht="15" thickBot="1" x14ac:dyDescent="0.35">
      <c r="A33" s="195"/>
      <c r="B33" s="183" t="s">
        <v>69</v>
      </c>
      <c r="C33" s="184"/>
      <c r="D33" s="185"/>
      <c r="E33" s="196"/>
      <c r="F33" s="196"/>
      <c r="G33" s="197"/>
      <c r="H33" s="198" t="str">
        <f>IF(H32&gt;G32,"Pls Check","Good Job")</f>
        <v>Good Job</v>
      </c>
    </row>
    <row r="34" spans="1:8" x14ac:dyDescent="0.3">
      <c r="A34" s="166">
        <v>11</v>
      </c>
      <c r="B34" s="199" t="s">
        <v>225</v>
      </c>
      <c r="C34" s="200"/>
      <c r="D34" s="201"/>
      <c r="E34" s="202"/>
      <c r="F34" s="202"/>
      <c r="G34" s="203">
        <f t="shared" si="0"/>
        <v>0</v>
      </c>
      <c r="H34" s="193"/>
    </row>
    <row r="35" spans="1:8" ht="15" thickBot="1" x14ac:dyDescent="0.35">
      <c r="A35" s="204">
        <v>12</v>
      </c>
      <c r="B35" s="175" t="s">
        <v>226</v>
      </c>
      <c r="C35" s="176"/>
      <c r="D35" s="205"/>
      <c r="E35" s="206">
        <f>SUM(E30:E34)</f>
        <v>0</v>
      </c>
      <c r="F35" s="207">
        <f>SUM(F30:F34)</f>
        <v>0</v>
      </c>
      <c r="G35" s="179">
        <f>SUM(G30:G34)</f>
        <v>0</v>
      </c>
      <c r="H35" s="180">
        <f>SUM(H30:H34)</f>
        <v>0</v>
      </c>
    </row>
    <row r="36" spans="1:8" ht="15.75" customHeight="1" thickBot="1" x14ac:dyDescent="0.35">
      <c r="A36" s="305" t="s">
        <v>69</v>
      </c>
      <c r="B36" s="306"/>
      <c r="C36" s="306"/>
      <c r="D36" s="306"/>
      <c r="E36" s="208"/>
      <c r="F36" s="209" t="str">
        <f>IF(SUM(F30:F34)&lt;&gt;'[1]Block A'!D62,"Pls Check","Good Job")</f>
        <v>Good Job</v>
      </c>
      <c r="G36" s="210"/>
      <c r="H36" s="211" t="str">
        <f>IF(SUM(H30:H34)&gt;G35,"Pls Check","Good Job")</f>
        <v>Good Job</v>
      </c>
    </row>
    <row r="37" spans="1:8" x14ac:dyDescent="0.3">
      <c r="B37" s="212" t="s">
        <v>227</v>
      </c>
    </row>
    <row r="38" spans="1:8" x14ac:dyDescent="0.3">
      <c r="B38" s="212" t="s">
        <v>228</v>
      </c>
    </row>
    <row r="39" spans="1:8" x14ac:dyDescent="0.3">
      <c r="A39" s="159"/>
      <c r="B39" s="212" t="s">
        <v>229</v>
      </c>
    </row>
    <row r="40" spans="1:8" x14ac:dyDescent="0.3">
      <c r="A40" s="159"/>
      <c r="B40" s="212"/>
    </row>
    <row r="41" spans="1:8" x14ac:dyDescent="0.3">
      <c r="A41" s="159"/>
      <c r="B41" s="212"/>
    </row>
    <row r="42" spans="1:8" x14ac:dyDescent="0.3">
      <c r="A42" s="159"/>
      <c r="B42" s="212"/>
    </row>
    <row r="43" spans="1:8" x14ac:dyDescent="0.3">
      <c r="A43" s="159"/>
      <c r="B43" s="212"/>
    </row>
    <row r="44" spans="1:8" x14ac:dyDescent="0.3">
      <c r="A44" s="159"/>
      <c r="B44" s="212"/>
    </row>
    <row r="45" spans="1:8" x14ac:dyDescent="0.3">
      <c r="A45" s="159"/>
      <c r="B45" s="212"/>
    </row>
    <row r="46" spans="1:8" x14ac:dyDescent="0.3">
      <c r="A46" s="159"/>
      <c r="B46" s="212"/>
    </row>
    <row r="47" spans="1:8" x14ac:dyDescent="0.3">
      <c r="A47" s="159"/>
      <c r="B47" s="212"/>
    </row>
    <row r="48" spans="1:8" x14ac:dyDescent="0.3">
      <c r="A48" s="159"/>
      <c r="B48" s="212"/>
    </row>
    <row r="49" spans="1:9" x14ac:dyDescent="0.3">
      <c r="A49" s="159"/>
      <c r="B49" s="212"/>
    </row>
    <row r="50" spans="1:9" x14ac:dyDescent="0.3">
      <c r="A50" s="159"/>
      <c r="B50" s="212"/>
    </row>
    <row r="51" spans="1:9" x14ac:dyDescent="0.3">
      <c r="A51" s="159"/>
      <c r="B51" s="212"/>
    </row>
    <row r="52" spans="1:9" x14ac:dyDescent="0.3">
      <c r="A52" s="159"/>
      <c r="B52" s="212"/>
    </row>
    <row r="53" spans="1:9" x14ac:dyDescent="0.3">
      <c r="A53" s="159"/>
      <c r="B53" s="212"/>
    </row>
    <row r="54" spans="1:9" x14ac:dyDescent="0.3">
      <c r="A54" s="159"/>
      <c r="B54" s="212"/>
    </row>
    <row r="55" spans="1:9" x14ac:dyDescent="0.3">
      <c r="A55" s="159"/>
      <c r="B55" s="212"/>
    </row>
    <row r="56" spans="1:9" x14ac:dyDescent="0.3">
      <c r="A56" s="159"/>
      <c r="B56" s="212"/>
    </row>
    <row r="57" spans="1:9" x14ac:dyDescent="0.3">
      <c r="A57" s="159"/>
      <c r="B57" s="212"/>
    </row>
    <row r="58" spans="1:9" x14ac:dyDescent="0.3">
      <c r="A58" s="159"/>
      <c r="B58" s="212"/>
    </row>
    <row r="59" spans="1:9" x14ac:dyDescent="0.3">
      <c r="A59" s="159"/>
      <c r="B59" s="212"/>
    </row>
    <row r="60" spans="1:9" x14ac:dyDescent="0.3">
      <c r="A60" s="159"/>
      <c r="B60" s="212"/>
    </row>
    <row r="61" spans="1:9" x14ac:dyDescent="0.3">
      <c r="A61" s="213" t="s">
        <v>230</v>
      </c>
      <c r="B61" s="159" t="s">
        <v>231</v>
      </c>
    </row>
    <row r="62" spans="1:9" x14ac:dyDescent="0.3">
      <c r="B62" s="159" t="s">
        <v>232</v>
      </c>
    </row>
    <row r="63" spans="1:9" x14ac:dyDescent="0.3">
      <c r="A63" s="213"/>
      <c r="B63" s="213"/>
      <c r="C63" s="213"/>
      <c r="D63" s="214"/>
      <c r="E63" s="213"/>
      <c r="F63" s="213"/>
      <c r="G63" s="213"/>
    </row>
    <row r="64" spans="1:9" ht="15" thickBot="1" x14ac:dyDescent="0.35">
      <c r="A64" s="213"/>
      <c r="B64" s="213" t="s">
        <v>233</v>
      </c>
      <c r="C64" s="213"/>
      <c r="D64" s="213"/>
      <c r="E64" s="213"/>
      <c r="F64" s="213"/>
      <c r="G64" s="213"/>
      <c r="H64" s="213"/>
      <c r="I64" s="213"/>
    </row>
    <row r="65" spans="1:9" x14ac:dyDescent="0.3">
      <c r="A65" s="213"/>
      <c r="B65" s="279"/>
      <c r="C65" s="280"/>
      <c r="D65" s="280"/>
      <c r="E65" s="280"/>
      <c r="F65" s="280"/>
      <c r="G65" s="280"/>
      <c r="H65" s="281"/>
      <c r="I65" s="213"/>
    </row>
    <row r="66" spans="1:9" x14ac:dyDescent="0.3">
      <c r="A66" s="213"/>
      <c r="B66" s="282"/>
      <c r="C66" s="283"/>
      <c r="D66" s="283"/>
      <c r="E66" s="283"/>
      <c r="F66" s="283"/>
      <c r="G66" s="283"/>
      <c r="H66" s="284"/>
      <c r="I66" s="213"/>
    </row>
    <row r="67" spans="1:9" x14ac:dyDescent="0.3">
      <c r="A67" s="213"/>
      <c r="B67" s="282"/>
      <c r="C67" s="283"/>
      <c r="D67" s="283"/>
      <c r="E67" s="283"/>
      <c r="F67" s="283"/>
      <c r="G67" s="283"/>
      <c r="H67" s="284"/>
      <c r="I67" s="213"/>
    </row>
    <row r="68" spans="1:9" x14ac:dyDescent="0.3">
      <c r="A68" s="213"/>
      <c r="B68" s="282"/>
      <c r="C68" s="283"/>
      <c r="D68" s="283"/>
      <c r="E68" s="283"/>
      <c r="F68" s="283"/>
      <c r="G68" s="283"/>
      <c r="H68" s="284"/>
      <c r="I68" s="213"/>
    </row>
    <row r="69" spans="1:9" x14ac:dyDescent="0.3">
      <c r="A69" s="46"/>
      <c r="B69" s="282"/>
      <c r="C69" s="283"/>
      <c r="D69" s="283"/>
      <c r="E69" s="283"/>
      <c r="F69" s="283"/>
      <c r="G69" s="283"/>
      <c r="H69" s="284"/>
      <c r="I69" s="46"/>
    </row>
    <row r="70" spans="1:9" x14ac:dyDescent="0.3">
      <c r="A70" s="46"/>
      <c r="B70" s="282"/>
      <c r="C70" s="283"/>
      <c r="D70" s="283"/>
      <c r="E70" s="283"/>
      <c r="F70" s="283"/>
      <c r="G70" s="283"/>
      <c r="H70" s="284"/>
    </row>
    <row r="71" spans="1:9" x14ac:dyDescent="0.3">
      <c r="B71" s="282"/>
      <c r="C71" s="283"/>
      <c r="D71" s="283"/>
      <c r="E71" s="283"/>
      <c r="F71" s="283"/>
      <c r="G71" s="283"/>
      <c r="H71" s="284"/>
    </row>
    <row r="72" spans="1:9" x14ac:dyDescent="0.3">
      <c r="B72" s="282"/>
      <c r="C72" s="283"/>
      <c r="D72" s="283"/>
      <c r="E72" s="283"/>
      <c r="F72" s="283"/>
      <c r="G72" s="283"/>
      <c r="H72" s="284"/>
    </row>
    <row r="73" spans="1:9" x14ac:dyDescent="0.3">
      <c r="B73" s="282"/>
      <c r="C73" s="283"/>
      <c r="D73" s="283"/>
      <c r="E73" s="283"/>
      <c r="F73" s="283"/>
      <c r="G73" s="283"/>
      <c r="H73" s="284"/>
    </row>
    <row r="74" spans="1:9" x14ac:dyDescent="0.3">
      <c r="B74" s="282"/>
      <c r="C74" s="283"/>
      <c r="D74" s="283"/>
      <c r="E74" s="283"/>
      <c r="F74" s="283"/>
      <c r="G74" s="283"/>
      <c r="H74" s="284"/>
    </row>
    <row r="75" spans="1:9" x14ac:dyDescent="0.3">
      <c r="B75" s="282"/>
      <c r="C75" s="283"/>
      <c r="D75" s="283"/>
      <c r="E75" s="283"/>
      <c r="F75" s="283"/>
      <c r="G75" s="283"/>
      <c r="H75" s="284"/>
    </row>
    <row r="76" spans="1:9" x14ac:dyDescent="0.3">
      <c r="B76" s="282"/>
      <c r="C76" s="283"/>
      <c r="D76" s="283"/>
      <c r="E76" s="283"/>
      <c r="F76" s="283"/>
      <c r="G76" s="283"/>
      <c r="H76" s="284"/>
    </row>
    <row r="77" spans="1:9" x14ac:dyDescent="0.3">
      <c r="B77" s="282"/>
      <c r="C77" s="283"/>
      <c r="D77" s="283"/>
      <c r="E77" s="283"/>
      <c r="F77" s="283"/>
      <c r="G77" s="283"/>
      <c r="H77" s="284"/>
    </row>
    <row r="78" spans="1:9" x14ac:dyDescent="0.3">
      <c r="B78" s="282"/>
      <c r="C78" s="283"/>
      <c r="D78" s="283"/>
      <c r="E78" s="283"/>
      <c r="F78" s="283"/>
      <c r="G78" s="283"/>
      <c r="H78" s="284"/>
    </row>
    <row r="79" spans="1:9" x14ac:dyDescent="0.3">
      <c r="B79" s="282"/>
      <c r="C79" s="283"/>
      <c r="D79" s="283"/>
      <c r="E79" s="283"/>
      <c r="F79" s="283"/>
      <c r="G79" s="283"/>
      <c r="H79" s="284"/>
    </row>
    <row r="80" spans="1:9" x14ac:dyDescent="0.3">
      <c r="B80" s="282"/>
      <c r="C80" s="283"/>
      <c r="D80" s="283"/>
      <c r="E80" s="283"/>
      <c r="F80" s="283"/>
      <c r="G80" s="283"/>
      <c r="H80" s="284"/>
    </row>
    <row r="81" spans="2:8" ht="15" thickBot="1" x14ac:dyDescent="0.35">
      <c r="B81" s="285"/>
      <c r="C81" s="286"/>
      <c r="D81" s="286"/>
      <c r="E81" s="286"/>
      <c r="F81" s="286"/>
      <c r="G81" s="286"/>
      <c r="H81" s="287"/>
    </row>
  </sheetData>
  <protectedRanges>
    <protectedRange password="CB1D" sqref="E22:F29 E32:F32 E34:F34 H22:H29 H32 H34 B65" name="Range1"/>
  </protectedRanges>
  <mergeCells count="7">
    <mergeCell ref="B65:H81"/>
    <mergeCell ref="A13:H13"/>
    <mergeCell ref="A16:I16"/>
    <mergeCell ref="A19:D21"/>
    <mergeCell ref="E19:G20"/>
    <mergeCell ref="H19:H20"/>
    <mergeCell ref="A36:D3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7</xdr:col>
                    <xdr:colOff>30480</xdr:colOff>
                    <xdr:row>0</xdr:row>
                    <xdr:rowOff>45720</xdr:rowOff>
                  </from>
                  <to>
                    <xdr:col>7</xdr:col>
                    <xdr:colOff>297180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7</xdr:col>
                    <xdr:colOff>464820</xdr:colOff>
                    <xdr:row>0</xdr:row>
                    <xdr:rowOff>45720</xdr:rowOff>
                  </from>
                  <to>
                    <xdr:col>7</xdr:col>
                    <xdr:colOff>609600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7</xdr:col>
                    <xdr:colOff>922020</xdr:colOff>
                    <xdr:row>0</xdr:row>
                    <xdr:rowOff>45720</xdr:rowOff>
                  </from>
                  <to>
                    <xdr:col>7</xdr:col>
                    <xdr:colOff>922020</xdr:colOff>
                    <xdr:row>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7</xdr:col>
                    <xdr:colOff>1356360</xdr:colOff>
                    <xdr:row>0</xdr:row>
                    <xdr:rowOff>60960</xdr:rowOff>
                  </from>
                  <to>
                    <xdr:col>7</xdr:col>
                    <xdr:colOff>1356360</xdr:colOff>
                    <xdr:row>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0</xdr:row>
                    <xdr:rowOff>45720</xdr:rowOff>
                  </from>
                  <to>
                    <xdr:col>8</xdr:col>
                    <xdr:colOff>426720</xdr:colOff>
                    <xdr:row>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</vt:lpstr>
      <vt:lpstr>Block A</vt:lpstr>
      <vt:lpstr>Block B</vt:lpstr>
      <vt:lpstr>Block C</vt:lpstr>
      <vt:lpstr>Block E2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Washington, Tomakie</cp:lastModifiedBy>
  <dcterms:created xsi:type="dcterms:W3CDTF">2017-03-22T17:42:55Z</dcterms:created>
  <dcterms:modified xsi:type="dcterms:W3CDTF">2017-03-22T18:51:10Z</dcterms:modified>
</cp:coreProperties>
</file>