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010 NAPIS 2007\2017\"/>
    </mc:Choice>
  </mc:AlternateContent>
  <bookViews>
    <workbookView xWindow="0" yWindow="0" windowWidth="19200" windowHeight="855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/>
  <c r="E37" i="2"/>
  <c r="H37" i="2" s="1"/>
  <c r="E35" i="2"/>
  <c r="H35" i="2" s="1"/>
  <c r="E28" i="2"/>
  <c r="H28" i="2" s="1"/>
  <c r="E17" i="2"/>
  <c r="H17" i="2" s="1"/>
  <c r="H8" i="2"/>
  <c r="I8" i="2" s="1"/>
  <c r="J8" i="2" s="1"/>
  <c r="E11" i="2"/>
  <c r="H11" i="2" s="1"/>
  <c r="E10" i="2"/>
  <c r="H10" i="2"/>
  <c r="E34" i="2"/>
  <c r="H34" i="2" s="1"/>
  <c r="E13" i="2"/>
  <c r="H13" i="2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3" i="2"/>
  <c r="I10" i="2"/>
  <c r="I17" i="2" l="1"/>
  <c r="J17" i="2" s="1"/>
  <c r="I11" i="2"/>
  <c r="J11" i="2" s="1"/>
  <c r="I34" i="2"/>
  <c r="J34" i="2" s="1"/>
  <c r="I7" i="2"/>
  <c r="J7" i="2" s="1"/>
  <c r="J38" i="2"/>
  <c r="J13" i="2"/>
  <c r="J10" i="2"/>
  <c r="I38" i="2"/>
  <c r="I31" i="2"/>
  <c r="J31" i="2" s="1"/>
  <c r="J36" i="2"/>
  <c r="I36" i="2"/>
  <c r="I12" i="2"/>
  <c r="J12" i="2" s="1"/>
  <c r="I35" i="2"/>
  <c r="J35" i="2" s="1"/>
  <c r="I27" i="2"/>
  <c r="J27" i="2"/>
  <c r="I30" i="2"/>
  <c r="J30" i="2" s="1"/>
  <c r="I25" i="2"/>
  <c r="J25" i="2" s="1"/>
  <c r="I21" i="2"/>
  <c r="J21" i="2" s="1"/>
  <c r="I16" i="2"/>
  <c r="J16" i="2" s="1"/>
  <c r="I20" i="2"/>
  <c r="J20" i="2" s="1"/>
  <c r="I33" i="2"/>
  <c r="J33" i="2"/>
  <c r="I23" i="2"/>
  <c r="J23" i="2" s="1"/>
  <c r="I26" i="2"/>
  <c r="J26" i="2" s="1"/>
  <c r="I15" i="2"/>
  <c r="J15" i="2" s="1"/>
  <c r="I18" i="2"/>
  <c r="J18" i="2" s="1"/>
  <c r="I24" i="2"/>
  <c r="J24" i="2" s="1"/>
  <c r="H39" i="2"/>
  <c r="I6" i="2"/>
  <c r="I37" i="2"/>
  <c r="J37" i="2"/>
  <c r="I19" i="2"/>
  <c r="J19" i="2" s="1"/>
  <c r="I32" i="2"/>
  <c r="J32" i="2" s="1"/>
  <c r="I22" i="2"/>
  <c r="J22" i="2" s="1"/>
  <c r="I29" i="2"/>
  <c r="J29" i="2" s="1"/>
  <c r="I28" i="2"/>
  <c r="J28" i="2"/>
  <c r="I14" i="2"/>
  <c r="J14" i="2" s="1"/>
  <c r="E39" i="2"/>
  <c r="I39" i="2" l="1"/>
  <c r="J6" i="2"/>
  <c r="J39" i="2" s="1"/>
</calcChain>
</file>

<file path=xl/sharedStrings.xml><?xml version="1.0" encoding="utf-8"?>
<sst xmlns="http://schemas.openxmlformats.org/spreadsheetml/2006/main" count="37" uniqueCount="36">
  <si>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</si>
  <si>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</si>
  <si>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</si>
  <si>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</si>
  <si>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</si>
  <si>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</si>
  <si>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</si>
  <si>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</si>
  <si>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</si>
  <si>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</si>
  <si>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</si>
  <si>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</si>
  <si>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</si>
  <si>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</si>
  <si>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</si>
  <si>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</si>
  <si>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</si>
  <si>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</si>
  <si>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</si>
  <si>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</si>
  <si>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</si>
  <si>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</si>
  <si>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</si>
  <si>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</si>
  <si>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</si>
  <si>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</si>
  <si>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</si>
  <si>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</si>
  <si>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</si>
  <si>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Cooperative Agricultural Pest Survey</t>
  </si>
  <si>
    <t>11</t>
  </si>
  <si>
    <t>Cooperative Agreement</t>
  </si>
  <si>
    <t>12</t>
  </si>
  <si>
    <t>Specimens for Determination</t>
  </si>
  <si>
    <t>OMB Control No.
0579-0010</t>
  </si>
  <si>
    <t>Cooperative Agricultural Pest Survey - July 11,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</si>
</sst>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1080</v>
      </c>
      <c r="D6" s="29">
        <v>8.3000000000000004E-2</v>
      </c>
      <c r="E6" s="5">
        <f t="shared" ref="E6:E17" si="0">+C6*D6</f>
        <v>89.64</v>
      </c>
      <c r="F6" s="21" t="s">
        <v>30</v>
      </c>
      <c r="G6" s="25">
        <v>35.06</v>
      </c>
      <c r="H6" s="26">
        <f t="shared" ref="H6:H17" si="1">+E6*G6</f>
        <v>3142.7784000000001</v>
      </c>
      <c r="I6" s="26">
        <f t="shared" ref="I6:I17" si="2">+H6*0.139</f>
        <v>436.84619760000004</v>
      </c>
      <c r="J6" s="26">
        <f t="shared" ref="J6:J17" si="3">+H6+I6</f>
        <v>3579.6245976</v>
      </c>
      <c r="K6" s="2"/>
    </row>
    <row r="7" spans="1:11" x14ac:dyDescent="0.2">
      <c r="A7" s="2"/>
      <c r="B7" s="2" t="s">
        <v>31</v>
      </c>
      <c r="C7" s="5">
        <v>52</v>
      </c>
      <c r="D7" s="29">
        <v>2</v>
      </c>
      <c r="E7" s="5">
        <f t="shared" si="0"/>
        <v>104</v>
      </c>
      <c r="F7" s="21" t="s">
        <v>32</v>
      </c>
      <c r="G7" s="25">
        <v>42.02</v>
      </c>
      <c r="H7" s="26">
        <f t="shared" si="1"/>
        <v>4370.08</v>
      </c>
      <c r="I7" s="26">
        <f t="shared" si="2"/>
        <v>607.44112000000007</v>
      </c>
      <c r="J7" s="26">
        <f t="shared" si="3"/>
        <v>4977.5211200000003</v>
      </c>
      <c r="K7" s="2"/>
    </row>
    <row r="8" spans="1:11" s="31" customFormat="1" x14ac:dyDescent="0.2">
      <c r="A8" s="30"/>
      <c r="B8" s="30" t="s">
        <v>33</v>
      </c>
      <c r="C8" s="32">
        <v>51</v>
      </c>
      <c r="D8" s="33">
        <v>0.25</v>
      </c>
      <c r="E8" s="32">
        <v>1</v>
      </c>
      <c r="F8" s="34" t="s">
        <v>30</v>
      </c>
      <c r="G8" s="35">
        <v>35.06</v>
      </c>
      <c r="H8" s="36">
        <f t="shared" si="1"/>
        <v>35.06</v>
      </c>
      <c r="I8" s="36">
        <f t="shared" si="2"/>
        <v>4.8733400000000007</v>
      </c>
      <c r="J8" s="36">
        <f t="shared" si="3"/>
        <v>39.933340000000001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194.79999999999998</v>
      </c>
      <c r="F39" s="27"/>
      <c r="G39" s="25"/>
      <c r="H39" s="26">
        <f>SUM(H6:H38)</f>
        <v>7547.9184000000005</v>
      </c>
      <c r="I39" s="26">
        <f>SUM(I6:I38)</f>
        <v>1049.1606576000001</v>
      </c>
      <c r="J39" s="26">
        <f>SUM(J6:J38)</f>
        <v>8597.0790575999999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CAPS Survey </Project_x0020_Name>
    <OMB_x0020_control_x0020__x0023_ xmlns="64E31D74-685E-46CD-AE51-A264634057B8">0579-0010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  <_dlc_DocId xmlns="ed6d8045-9bce-45b8-96e9-ffa15b628daa">A7UXA6N55WET-2455-759</_dlc_DocId>
    <_dlc_DocIdUrl xmlns="ed6d8045-9bce-45b8-96e9-ffa15b628daa">
      <Url>http://sp.we.aphis.gov/PPQ/policy/php/PCC/Paperwork Burden/_layouts/DocIdRedir.aspx?ID=A7UXA6N55WET-2455-759</Url>
      <Description>A7UXA6N55WET-2455-759</Description>
    </_dlc_DocIdUrl>
  </documentManagement>
</p:properties>
</file>

<file path=customXml/itemProps1.xml><?xml version="1.0" encoding="utf-8"?>
<ds:datastoreItem xmlns:ds="http://schemas.openxmlformats.org/officeDocument/2006/customXml" ds:itemID="{DE5D7ABE-2D0C-489D-B8BF-DA45E54B91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8399DA-506F-4CD6-A24A-26C9082CE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2FAB3-60DD-463A-A91D-6DA048FA33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7D44FF-72C3-4A96-8289-7CE7689F0A7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64E31D74-685E-46CD-AE51-A264634057B8"/>
    <ds:schemaRef ds:uri="http://schemas.openxmlformats.org/package/2006/metadata/core-properties"/>
    <ds:schemaRef ds:uri="ed6d8045-9bce-45b8-96e9-ffa15b628d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2017-07-11T19:20:17Z</cp:lastPrinted>
  <dcterms:created xsi:type="dcterms:W3CDTF">2001-05-15T11:23:39Z</dcterms:created>
  <dcterms:modified xsi:type="dcterms:W3CDTF">2017-07-11T19:20:22Z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fc5aba0f-cf8d-452d-9916-2ef2dac3f96f</vt:lpwstr>
  </property>
</Properties>
</file>