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413 Potatoes from Mexico\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7" i="19"/>
  <c r="L87" i="19"/>
  <c r="J88" i="19"/>
  <c r="L88" i="19" s="1"/>
  <c r="J112" i="19"/>
  <c r="L112" i="19"/>
  <c r="J113" i="19"/>
  <c r="L113" i="19" s="1"/>
  <c r="J114" i="19"/>
  <c r="L114" i="19"/>
  <c r="J115" i="19"/>
  <c r="L115" i="19" s="1"/>
  <c r="J116" i="19"/>
  <c r="L116" i="19"/>
  <c r="J117" i="19"/>
  <c r="L117" i="19" s="1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/>
  <c r="J229" i="19"/>
  <c r="L229" i="19" s="1"/>
  <c r="J230" i="19"/>
  <c r="L230" i="19"/>
  <c r="J231" i="19"/>
  <c r="L231" i="19" s="1"/>
  <c r="J232" i="19"/>
  <c r="L232" i="19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L292" i="19" s="1"/>
  <c r="J290" i="19"/>
  <c r="L290" i="19" s="1"/>
  <c r="J291" i="19"/>
  <c r="L291" i="19" s="1"/>
  <c r="J315" i="19"/>
  <c r="L315" i="19" s="1"/>
  <c r="J316" i="19"/>
  <c r="L316" i="19" s="1"/>
  <c r="J317" i="19"/>
  <c r="L317" i="19"/>
  <c r="J318" i="19"/>
  <c r="L318" i="19" s="1"/>
  <c r="J319" i="19"/>
  <c r="L319" i="19"/>
  <c r="J320" i="19"/>
  <c r="L320" i="19" s="1"/>
  <c r="J344" i="19"/>
  <c r="L344" i="19"/>
  <c r="J345" i="19"/>
  <c r="L345" i="19" s="1"/>
  <c r="J346" i="19"/>
  <c r="L346" i="19"/>
  <c r="J347" i="19"/>
  <c r="L347" i="19" s="1"/>
  <c r="J348" i="19"/>
  <c r="L348" i="19"/>
  <c r="J349" i="19"/>
  <c r="L349" i="19" s="1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/>
  <c r="J434" i="19"/>
  <c r="L434" i="19" s="1"/>
  <c r="J435" i="19"/>
  <c r="L435" i="19"/>
  <c r="J436" i="19"/>
  <c r="L436" i="19" s="1"/>
  <c r="J460" i="19"/>
  <c r="L460" i="19"/>
  <c r="J461" i="19"/>
  <c r="L461" i="19" s="1"/>
  <c r="J462" i="19"/>
  <c r="L462" i="19"/>
  <c r="J463" i="19"/>
  <c r="L463" i="19" s="1"/>
  <c r="J464" i="19"/>
  <c r="L464" i="19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 s="1"/>
  <c r="J578" i="19"/>
  <c r="L578" i="19"/>
  <c r="J579" i="19"/>
  <c r="L579" i="19" s="1"/>
  <c r="J580" i="19"/>
  <c r="L580" i="19"/>
  <c r="J581" i="19"/>
  <c r="L581" i="19" s="1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/>
  <c r="J666" i="19"/>
  <c r="L666" i="19" s="1"/>
  <c r="J667" i="19"/>
  <c r="L667" i="19"/>
  <c r="J668" i="19"/>
  <c r="L668" i="19" s="1"/>
  <c r="J692" i="19"/>
  <c r="L692" i="19"/>
  <c r="J693" i="19"/>
  <c r="L693" i="19" s="1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L756" i="19" s="1"/>
  <c r="J754" i="19"/>
  <c r="L754" i="19" s="1"/>
  <c r="J755" i="19"/>
  <c r="L755" i="19" s="1"/>
  <c r="J779" i="19"/>
  <c r="L779" i="19" s="1"/>
  <c r="J780" i="19"/>
  <c r="L780" i="19" s="1"/>
  <c r="J781" i="19"/>
  <c r="L781" i="19"/>
  <c r="J782" i="19"/>
  <c r="L782" i="19" s="1"/>
  <c r="J783" i="19"/>
  <c r="L783" i="19"/>
  <c r="J784" i="19"/>
  <c r="L784" i="19" s="1"/>
  <c r="J808" i="19"/>
  <c r="L808" i="19"/>
  <c r="J809" i="19"/>
  <c r="L809" i="19" s="1"/>
  <c r="J810" i="19"/>
  <c r="L810" i="19"/>
  <c r="J811" i="19"/>
  <c r="L811" i="19" s="1"/>
  <c r="J812" i="19"/>
  <c r="L812" i="19"/>
  <c r="J813" i="19"/>
  <c r="L813" i="19" s="1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/>
  <c r="J898" i="19"/>
  <c r="L898" i="19" s="1"/>
  <c r="J899" i="19"/>
  <c r="L899" i="19"/>
  <c r="J900" i="19"/>
  <c r="L900" i="19" s="1"/>
  <c r="J924" i="19"/>
  <c r="L924" i="19"/>
  <c r="J925" i="19"/>
  <c r="L925" i="19" s="1"/>
  <c r="J926" i="19"/>
  <c r="L926" i="19"/>
  <c r="J927" i="19"/>
  <c r="L927" i="19" s="1"/>
  <c r="J928" i="19"/>
  <c r="L928" i="19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/>
  <c r="J1014" i="19"/>
  <c r="L1014" i="19" s="1"/>
  <c r="J1015" i="19"/>
  <c r="L1015" i="19"/>
  <c r="J1016" i="19"/>
  <c r="L1016" i="19" s="1"/>
  <c r="J1040" i="19"/>
  <c r="L1040" i="19"/>
  <c r="J1041" i="19"/>
  <c r="L1041" i="19" s="1"/>
  <c r="J1042" i="19"/>
  <c r="L1042" i="19"/>
  <c r="J1043" i="19"/>
  <c r="L1043" i="19" s="1"/>
  <c r="J1044" i="19"/>
  <c r="L1044" i="19"/>
  <c r="J1045" i="19"/>
  <c r="L1045" i="19" s="1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 s="1"/>
  <c r="J1332" i="19"/>
  <c r="L1332" i="19" s="1"/>
  <c r="J1333" i="19"/>
  <c r="L1333" i="19"/>
  <c r="J1334" i="19"/>
  <c r="L1334" i="19" s="1"/>
  <c r="J1335" i="19"/>
  <c r="L1335" i="19"/>
  <c r="J1359" i="19"/>
  <c r="L1359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/>
  <c r="L1452" i="19" s="1"/>
  <c r="J1449" i="19"/>
  <c r="L1449" i="19" s="1"/>
  <c r="J1450" i="19"/>
  <c r="L1450" i="19"/>
  <c r="J1451" i="19"/>
  <c r="L1451" i="19" s="1"/>
  <c r="J1475" i="19"/>
  <c r="L1475" i="19" s="1"/>
  <c r="J1476" i="19"/>
  <c r="L1476" i="19" s="1"/>
  <c r="J1477" i="19"/>
  <c r="L1477" i="19" s="1"/>
  <c r="J1478" i="19"/>
  <c r="L1478" i="19"/>
  <c r="J1479" i="19"/>
  <c r="L1479" i="19" s="1"/>
  <c r="J1480" i="19"/>
  <c r="L1480" i="19" s="1"/>
  <c r="J1504" i="19"/>
  <c r="L1504" i="19" s="1"/>
  <c r="J1505" i="19"/>
  <c r="L1505" i="19"/>
  <c r="J1506" i="19"/>
  <c r="L1506" i="19" s="1"/>
  <c r="J1507" i="19"/>
  <c r="L1507" i="19" s="1"/>
  <c r="J1508" i="19"/>
  <c r="L1508" i="19" s="1"/>
  <c r="J1509" i="19"/>
  <c r="L1509" i="19"/>
  <c r="J1533" i="19"/>
  <c r="L1533" i="19" s="1"/>
  <c r="J1534" i="19"/>
  <c r="L1534" i="19" s="1"/>
  <c r="J1535" i="19"/>
  <c r="J1536" i="19"/>
  <c r="L1536" i="19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/>
  <c r="J1591" i="19"/>
  <c r="J1592" i="19"/>
  <c r="L1592" i="19" s="1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/>
  <c r="J1681" i="19"/>
  <c r="L1681" i="19" s="1"/>
  <c r="J1682" i="19"/>
  <c r="L1682" i="19" s="1"/>
  <c r="J1683" i="19"/>
  <c r="L1683" i="19" s="1"/>
  <c r="J1707" i="19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76" i="19"/>
  <c r="J292" i="19"/>
  <c r="J408" i="19"/>
  <c r="J524" i="19"/>
  <c r="J582" i="19"/>
  <c r="J698" i="19"/>
  <c r="J814" i="19"/>
  <c r="J930" i="19"/>
  <c r="J1017" i="19"/>
  <c r="J1104" i="19"/>
  <c r="J1220" i="19"/>
  <c r="J1336" i="19"/>
  <c r="J1684" i="19"/>
  <c r="L988" i="19"/>
  <c r="L524" i="19"/>
  <c r="L60" i="19" l="1"/>
  <c r="L1684" i="19"/>
  <c r="J1452" i="19"/>
  <c r="J1046" i="19"/>
  <c r="J872" i="19"/>
  <c r="J640" i="19"/>
  <c r="J466" i="19"/>
  <c r="J234" i="19"/>
  <c r="J60" i="19"/>
  <c r="J1742" i="19"/>
  <c r="J1713" i="19"/>
  <c r="J1626" i="19"/>
  <c r="L1046" i="19"/>
  <c r="L582" i="19"/>
  <c r="L118" i="19"/>
  <c r="L1626" i="19"/>
  <c r="L1394" i="19"/>
  <c r="L1365" i="19"/>
  <c r="L1017" i="19"/>
  <c r="L89" i="19"/>
  <c r="L553" i="19"/>
  <c r="J988" i="19"/>
  <c r="J756" i="19"/>
  <c r="J553" i="19"/>
  <c r="J350" i="19"/>
  <c r="J118" i="19"/>
  <c r="L930" i="19"/>
  <c r="L466" i="19"/>
  <c r="L1278" i="19"/>
  <c r="L1249" i="19"/>
  <c r="L872" i="19"/>
  <c r="L408" i="19"/>
  <c r="O1742" i="19"/>
  <c r="O1684" i="19"/>
  <c r="O1510" i="19"/>
  <c r="O1452" i="19"/>
  <c r="O1278" i="19"/>
  <c r="O1220" i="19"/>
  <c r="O1046" i="19"/>
  <c r="O988" i="19"/>
  <c r="O814" i="19"/>
  <c r="O756" i="19"/>
  <c r="O582" i="19"/>
  <c r="O524" i="19"/>
  <c r="O350" i="19"/>
  <c r="O292" i="19"/>
  <c r="O118" i="19"/>
  <c r="O60" i="19"/>
  <c r="J1510" i="19"/>
  <c r="J1481" i="19"/>
  <c r="J1394" i="19"/>
  <c r="J1278" i="19"/>
  <c r="J1249" i="19"/>
  <c r="L1191" i="19"/>
  <c r="L1104" i="19"/>
  <c r="L640" i="19"/>
  <c r="L176" i="19"/>
  <c r="O1626" i="19"/>
  <c r="O1568" i="19"/>
  <c r="O1394" i="19"/>
  <c r="O1336" i="19"/>
  <c r="O1162" i="19"/>
  <c r="O1104" i="19"/>
  <c r="O930" i="19"/>
  <c r="O872" i="19"/>
  <c r="O698" i="19"/>
  <c r="O640" i="19"/>
  <c r="O466" i="19"/>
  <c r="O408" i="19"/>
  <c r="O234" i="19"/>
  <c r="O176" i="19"/>
  <c r="L1133" i="19"/>
  <c r="L901" i="19"/>
  <c r="L814" i="19"/>
  <c r="L785" i="19"/>
  <c r="L698" i="19"/>
  <c r="L669" i="19"/>
  <c r="L437" i="19"/>
  <c r="L350" i="19"/>
  <c r="L321" i="19"/>
  <c r="L234" i="19"/>
  <c r="L205" i="19"/>
  <c r="O321" i="19"/>
  <c r="O89" i="19"/>
  <c r="M30" i="19"/>
  <c r="L1510" i="19"/>
  <c r="L1481" i="19"/>
  <c r="L1307" i="19"/>
  <c r="L1650" i="19"/>
  <c r="L1655" i="19" s="1"/>
  <c r="J1655" i="19"/>
  <c r="L1535" i="19"/>
  <c r="L1539" i="19" s="1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<sst xmlns="http://schemas.openxmlformats.org/spreadsheetml/2006/main" count="3218" uniqueCount="72">
  <si>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</si>
  <si>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</si>
  <si>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</si>
  <si>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</si>
  <si>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</si>
  <si>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</si>
  <si>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</si>
  <si>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</si>
  <si>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</si>
  <si>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</si>
  <si>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</si>
  <si>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</si>
  <si>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</si>
  <si>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</si>
  <si>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</si>
  <si>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</si>
  <si>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</si>
  <si>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</si>
  <si>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</si>
  <si>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</si>
  <si>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</si>
  <si>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</si>
  <si>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</si>
  <si>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</si>
  <si>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</si>
  <si>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</si>
  <si>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</si>
  <si>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</si>
  <si>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</si>
  <si>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</si>
  <si>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</si>
  <si>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</si>
  <si>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</si>
  <si>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</si>
  <si>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</si>
  <si>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</si>
  <si>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</si>
  <si>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</si>
  <si>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</si>
  <si>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</si>
  <si>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</si>
  <si>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</si>
  <si>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</si>
  <si>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</si>
  <si>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</si>
  <si>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</si>
  <si>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</si>
  <si>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</si>
  <si>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</si>
  <si>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</si>
  <si>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</si>
  <si>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</si>
  <si>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Importation of Potatoes from Mexico</t>
  </si>
  <si>
    <t>Grower Registration Certification (business)</t>
  </si>
  <si>
    <t>Packinghouse Registration (business)</t>
  </si>
  <si>
    <t>0579-0413</t>
  </si>
  <si>
    <t>319-56.66(a)</t>
  </si>
  <si>
    <t>Bilateral Workplan (foreign gov't)</t>
  </si>
  <si>
    <t>319-56.66(c)</t>
  </si>
  <si>
    <t>319.56-66 (d)</t>
  </si>
  <si>
    <t>Grower Registration Certification (foreign gov't) (same respondent as workplan)</t>
  </si>
  <si>
    <t>Packinghouse Registration (foreign gov't) (same respondent as workplan)</t>
  </si>
  <si>
    <t>Inspections and Agricultural Seal (foreign gov't) (same respondent as workplan)</t>
  </si>
  <si>
    <t>319.56-66 (g)</t>
  </si>
  <si>
    <t>Inspections and Agricultural Seal (business) (same respondent as packinghouse)</t>
  </si>
  <si>
    <t>Phytosanitary Certificate (foreign gov't) (same respondent as workplan)</t>
  </si>
  <si>
    <t>Phytosanitary Certificate (business) (same respondent as workplan)</t>
  </si>
  <si>
    <t>319.56-66 (h)</t>
  </si>
  <si>
    <t>319.56-66 (c)</t>
  </si>
  <si>
    <t>Surveys (foreign gov't) (same respondent as workplan)</t>
  </si>
  <si>
    <t>Surveys (business) (same respondent as grower certification)</t>
  </si>
  <si>
    <t>4./4/17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</si>
</sst>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30" zoomScale="75" zoomScaleNormal="100" zoomScaleSheetLayoutView="75" workbookViewId="0">
      <selection activeCell="S52" sqref="S52"/>
    </sheetView>
  </sheetViews>
  <sheetFormatPr defaultColWidth="9.140625"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52</v>
      </c>
      <c r="J6" s="118"/>
      <c r="K6" s="118"/>
      <c r="L6" s="118"/>
      <c r="M6" s="119"/>
      <c r="N6" s="26" t="s">
        <v>55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42804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56</v>
      </c>
      <c r="B23" s="134" t="s">
        <v>57</v>
      </c>
      <c r="C23" s="103"/>
      <c r="D23" s="103"/>
      <c r="E23" s="103"/>
      <c r="F23" s="104"/>
      <c r="G23" s="28" t="s">
        <v>51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28" t="s">
        <v>53</v>
      </c>
      <c r="C24" s="129"/>
      <c r="D24" s="129"/>
      <c r="E24" s="129"/>
      <c r="F24" s="130"/>
      <c r="G24" s="28" t="s">
        <v>51</v>
      </c>
      <c r="H24" s="8">
        <v>12</v>
      </c>
      <c r="I24" s="9">
        <v>1</v>
      </c>
      <c r="J24" s="29">
        <f t="shared" si="0"/>
        <v>12</v>
      </c>
      <c r="K24" s="9">
        <v>0.5</v>
      </c>
      <c r="L24" s="4">
        <f t="shared" si="1"/>
        <v>6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58</v>
      </c>
      <c r="B25" s="128" t="s">
        <v>60</v>
      </c>
      <c r="C25" s="129"/>
      <c r="D25" s="129"/>
      <c r="E25" s="129"/>
      <c r="F25" s="130"/>
      <c r="G25" s="28" t="s">
        <v>51</v>
      </c>
      <c r="H25" s="8">
        <v>1</v>
      </c>
      <c r="I25" s="9">
        <v>12</v>
      </c>
      <c r="J25" s="29">
        <f t="shared" si="0"/>
        <v>12</v>
      </c>
      <c r="K25" s="9">
        <v>0.5</v>
      </c>
      <c r="L25" s="4">
        <f t="shared" si="1"/>
        <v>6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128" t="s">
        <v>54</v>
      </c>
      <c r="C26" s="129"/>
      <c r="D26" s="129"/>
      <c r="E26" s="129"/>
      <c r="F26" s="130"/>
      <c r="G26" s="28" t="s">
        <v>51</v>
      </c>
      <c r="H26" s="8">
        <v>6</v>
      </c>
      <c r="I26" s="9">
        <v>1</v>
      </c>
      <c r="J26" s="29">
        <f t="shared" si="0"/>
        <v>6</v>
      </c>
      <c r="K26" s="9">
        <v>0.5</v>
      </c>
      <c r="L26" s="4">
        <f t="shared" si="1"/>
        <v>3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59</v>
      </c>
      <c r="B27" s="128" t="s">
        <v>61</v>
      </c>
      <c r="C27" s="129"/>
      <c r="D27" s="129"/>
      <c r="E27" s="129"/>
      <c r="F27" s="130"/>
      <c r="G27" s="28" t="s">
        <v>51</v>
      </c>
      <c r="H27" s="8">
        <v>1</v>
      </c>
      <c r="I27" s="9">
        <v>6</v>
      </c>
      <c r="J27" s="29">
        <f t="shared" si="0"/>
        <v>6</v>
      </c>
      <c r="K27" s="9">
        <v>0.5</v>
      </c>
      <c r="L27" s="4">
        <f t="shared" si="1"/>
        <v>3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128" t="s">
        <v>62</v>
      </c>
      <c r="C28" s="129"/>
      <c r="D28" s="129"/>
      <c r="E28" s="129"/>
      <c r="F28" s="130"/>
      <c r="G28" s="28" t="s">
        <v>51</v>
      </c>
      <c r="H28" s="8">
        <v>1</v>
      </c>
      <c r="I28" s="9">
        <v>30</v>
      </c>
      <c r="J28" s="29">
        <f t="shared" si="0"/>
        <v>30</v>
      </c>
      <c r="K28" s="9">
        <v>1</v>
      </c>
      <c r="L28" s="4">
        <f t="shared" si="1"/>
        <v>30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19</v>
      </c>
      <c r="I29" s="35"/>
      <c r="J29" s="30">
        <f>SUM(J23:J28)</f>
        <v>67</v>
      </c>
      <c r="K29" s="35"/>
      <c r="L29" s="30">
        <f>SUM(L23:L28)</f>
        <v>128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>
        <v>19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205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236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205</v>
      </c>
      <c r="K31" s="39"/>
      <c r="L31" s="73">
        <f>SUM(L30+O30)</f>
        <v>236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 t="s">
        <v>52</v>
      </c>
      <c r="J37" s="118"/>
      <c r="K37" s="118"/>
      <c r="L37" s="118"/>
      <c r="M37" s="119"/>
      <c r="N37" s="26" t="s">
        <v>55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 t="s">
        <v>71</v>
      </c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63</v>
      </c>
      <c r="B54" s="128" t="s">
        <v>64</v>
      </c>
      <c r="C54" s="129"/>
      <c r="D54" s="129"/>
      <c r="E54" s="129"/>
      <c r="F54" s="130"/>
      <c r="G54" s="28" t="s">
        <v>51</v>
      </c>
      <c r="H54" s="8">
        <v>6</v>
      </c>
      <c r="I54" s="9">
        <v>5</v>
      </c>
      <c r="J54" s="29">
        <f t="shared" ref="J54:J59" si="3">SUM(H54*I54)</f>
        <v>30</v>
      </c>
      <c r="K54" s="9">
        <v>1</v>
      </c>
      <c r="L54" s="4">
        <f t="shared" ref="L54:L59" si="4">SUM(J54*K54)</f>
        <v>30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67</v>
      </c>
      <c r="B55" s="128" t="s">
        <v>65</v>
      </c>
      <c r="C55" s="129"/>
      <c r="D55" s="129"/>
      <c r="E55" s="129"/>
      <c r="F55" s="130"/>
      <c r="G55" s="28" t="s">
        <v>51</v>
      </c>
      <c r="H55" s="8">
        <v>1</v>
      </c>
      <c r="I55" s="9">
        <v>30</v>
      </c>
      <c r="J55" s="29">
        <f t="shared" si="3"/>
        <v>30</v>
      </c>
      <c r="K55" s="9">
        <v>0.5</v>
      </c>
      <c r="L55" s="4">
        <f t="shared" si="4"/>
        <v>15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67</v>
      </c>
      <c r="B56" s="128" t="s">
        <v>66</v>
      </c>
      <c r="C56" s="129"/>
      <c r="D56" s="129"/>
      <c r="E56" s="129"/>
      <c r="F56" s="130"/>
      <c r="G56" s="28" t="s">
        <v>51</v>
      </c>
      <c r="H56" s="8">
        <v>6</v>
      </c>
      <c r="I56" s="9">
        <v>5</v>
      </c>
      <c r="J56" s="29">
        <f t="shared" si="3"/>
        <v>30</v>
      </c>
      <c r="K56" s="9">
        <v>0.5</v>
      </c>
      <c r="L56" s="4">
        <f t="shared" si="4"/>
        <v>15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68</v>
      </c>
      <c r="B57" s="77" t="s">
        <v>70</v>
      </c>
      <c r="C57" s="78"/>
      <c r="D57" s="78"/>
      <c r="E57" s="78"/>
      <c r="F57" s="79"/>
      <c r="G57" s="28" t="s">
        <v>51</v>
      </c>
      <c r="H57" s="8">
        <v>12</v>
      </c>
      <c r="I57" s="9">
        <v>2</v>
      </c>
      <c r="J57" s="29">
        <f t="shared" si="3"/>
        <v>24</v>
      </c>
      <c r="K57" s="9">
        <v>1</v>
      </c>
      <c r="L57" s="4">
        <f t="shared" si="4"/>
        <v>24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68</v>
      </c>
      <c r="B58" s="77" t="s">
        <v>69</v>
      </c>
      <c r="C58" s="78"/>
      <c r="D58" s="78"/>
      <c r="E58" s="78"/>
      <c r="F58" s="79"/>
      <c r="G58" s="28" t="s">
        <v>51</v>
      </c>
      <c r="H58" s="8">
        <v>1</v>
      </c>
      <c r="I58" s="9">
        <v>24</v>
      </c>
      <c r="J58" s="29">
        <f t="shared" si="3"/>
        <v>24</v>
      </c>
      <c r="K58" s="9">
        <v>1</v>
      </c>
      <c r="L58" s="4">
        <f t="shared" si="4"/>
        <v>24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138</v>
      </c>
      <c r="K60" s="43"/>
      <c r="L60" s="32">
        <f>SUM(L54:L59)</f>
        <v>108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8"/>
      <c r="C83" s="129"/>
      <c r="D83" s="129"/>
      <c r="E83" s="129"/>
      <c r="F83" s="130"/>
      <c r="G83" s="28"/>
      <c r="H83" s="8"/>
      <c r="I83" s="9"/>
      <c r="J83" s="29"/>
      <c r="K83" s="9"/>
      <c r="L83" s="4"/>
      <c r="M83" s="10"/>
      <c r="N83" s="11"/>
      <c r="O83" s="69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8"/>
      <c r="C84" s="129"/>
      <c r="D84" s="129"/>
      <c r="E84" s="129"/>
      <c r="F84" s="130"/>
      <c r="G84" s="28"/>
      <c r="H84" s="8"/>
      <c r="I84" s="9"/>
      <c r="J84" s="29"/>
      <c r="K84" s="9"/>
      <c r="L84" s="4"/>
      <c r="M84" s="10"/>
      <c r="N84" s="11"/>
      <c r="O84" s="69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8"/>
      <c r="C85" s="129"/>
      <c r="D85" s="129"/>
      <c r="E85" s="129"/>
      <c r="F85" s="130"/>
      <c r="G85" s="28"/>
      <c r="H85" s="8"/>
      <c r="I85" s="9"/>
      <c r="J85" s="29"/>
      <c r="K85" s="9"/>
      <c r="L85" s="4"/>
      <c r="M85" s="10"/>
      <c r="N85" s="11"/>
      <c r="O85" s="69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8"/>
      <c r="C86" s="129"/>
      <c r="D86" s="129"/>
      <c r="E86" s="129"/>
      <c r="F86" s="130"/>
      <c r="G86" s="28"/>
      <c r="H86" s="8"/>
      <c r="I86" s="9"/>
      <c r="J86" s="29"/>
      <c r="K86" s="9"/>
      <c r="L86" s="4"/>
      <c r="M86" s="10"/>
      <c r="N86" s="11"/>
      <c r="O86" s="69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ref="J87:J88" si="7">SUM(H87*I87)</f>
        <v>0</v>
      </c>
      <c r="K87" s="9"/>
      <c r="L87" s="4">
        <f t="shared" ref="L87:L88" si="8">SUM(J87*K87)</f>
        <v>0</v>
      </c>
      <c r="M87" s="10"/>
      <c r="N87" s="11"/>
      <c r="O87" s="69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7"/>
        <v>0</v>
      </c>
      <c r="K88" s="9"/>
      <c r="L88" s="4">
        <f t="shared" si="8"/>
        <v>0</v>
      </c>
      <c r="M88" s="10"/>
      <c r="N88" s="11"/>
      <c r="O88" s="69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Mexican Potatoes</Project_x0020_Name>
    <OMB_x0020_control_x0020__x0023_ xmlns="64E31D74-685E-46CD-AE51-A264634057B8" xsi:nil="true"/>
    <APHIS_x0020_docket_x0020__x0023_ xmlns="64E31D74-685E-46CD-AE51-A264634057B8">2013-0037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A7UXA6N55WET-2455-350</_dlc_DocId>
    <_dlc_DocIdUrl xmlns="ed6d8045-9bce-45b8-96e9-ffa15b628daa">
      <Url>http://sp.we.aphis.gov/PPQ/policy/php/PCC/Paperwork%20Burden/_layouts/DocIdRedir.aspx?ID=A7UXA6N55WET-2455-350</Url>
      <Description>A7UXA6N55WET-2455-350</Description>
    </_dlc_DocIdUrl>
  </documentManagement>
</p:propertie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ed6d8045-9bce-45b8-96e9-ffa15b628daa"/>
    <ds:schemaRef ds:uri="64E31D74-685E-46CD-AE51-A264634057B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2017-04-04T18:33:25Z</cp:lastPrinted>
  <dcterms:created xsi:type="dcterms:W3CDTF">2000-01-10T18:54:20Z</dcterms:created>
  <dcterms:modified xsi:type="dcterms:W3CDTF">2017-04-04T18:33:30Z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6de3f928-6239-4cfd-8dd8-617670f7cfa2</vt:lpwstr>
  </property>
</Properties>
</file>