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73 French Beans Runner Beans\2017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E14" i="2"/>
  <c r="H14" i="2" s="1"/>
  <c r="E15" i="2"/>
  <c r="H15" i="2" s="1"/>
  <c r="E16" i="2"/>
  <c r="H16" i="2" s="1"/>
  <c r="I6" i="2"/>
  <c r="J6" i="2" s="1"/>
  <c r="E38" i="2"/>
  <c r="H38" i="2" s="1"/>
  <c r="E37" i="2"/>
  <c r="H37" i="2" s="1"/>
  <c r="I37" i="2" s="1"/>
  <c r="E35" i="2"/>
  <c r="H35" i="2"/>
  <c r="E28" i="2"/>
  <c r="H28" i="2" s="1"/>
  <c r="E17" i="2"/>
  <c r="H17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6" i="2" l="1"/>
  <c r="J16" i="2" s="1"/>
  <c r="I31" i="2"/>
  <c r="J31" i="2" s="1"/>
  <c r="I18" i="2"/>
  <c r="J18" i="2" s="1"/>
  <c r="I36" i="2"/>
  <c r="J36" i="2" s="1"/>
  <c r="I24" i="2"/>
  <c r="J24" i="2" s="1"/>
  <c r="I12" i="2"/>
  <c r="J12" i="2" s="1"/>
  <c r="I10" i="2"/>
  <c r="J10" i="2" s="1"/>
  <c r="I14" i="2"/>
  <c r="J14" i="2"/>
  <c r="I20" i="2"/>
  <c r="J20" i="2" s="1"/>
  <c r="I33" i="2"/>
  <c r="J33" i="2"/>
  <c r="I23" i="2"/>
  <c r="J23" i="2"/>
  <c r="I26" i="2"/>
  <c r="J26" i="2"/>
  <c r="I13" i="2"/>
  <c r="J13" i="2"/>
  <c r="I17" i="2"/>
  <c r="J17" i="2"/>
  <c r="I19" i="2"/>
  <c r="J19" i="2" s="1"/>
  <c r="J32" i="2"/>
  <c r="I32" i="2"/>
  <c r="J22" i="2"/>
  <c r="I22" i="2"/>
  <c r="I29" i="2"/>
  <c r="J29" i="2" s="1"/>
  <c r="I34" i="2"/>
  <c r="J34" i="2" s="1"/>
  <c r="J28" i="2"/>
  <c r="I28" i="2"/>
  <c r="I38" i="2"/>
  <c r="J38" i="2" s="1"/>
  <c r="I15" i="2"/>
  <c r="J15" i="2" s="1"/>
  <c r="I27" i="2"/>
  <c r="J27" i="2" s="1"/>
  <c r="I30" i="2"/>
  <c r="J30" i="2" s="1"/>
  <c r="J25" i="2"/>
  <c r="I25" i="2"/>
  <c r="I21" i="2"/>
  <c r="J21" i="2" s="1"/>
  <c r="H39" i="2"/>
  <c r="I7" i="2"/>
  <c r="I39" i="2" s="1"/>
  <c r="I11" i="2"/>
  <c r="J11" i="2" s="1"/>
  <c r="I35" i="2"/>
  <c r="J35" i="2" s="1"/>
  <c r="E39" i="2"/>
  <c r="J37" i="2"/>
  <c r="J7" i="2" l="1"/>
  <c r="J39" i="2" s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<sst xmlns="http://schemas.openxmlformats.org/spreadsheetml/2006/main" count="35" uniqueCount="34">
  <si>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</si>
  <si>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</si>
  <si>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</si>
  <si>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</si>
  <si>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</si>
  <si>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</si>
  <si>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</si>
  <si>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</si>
  <si>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</si>
  <si>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</si>
  <si>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</si>
  <si>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</si>
  <si>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</si>
  <si>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</si>
  <si>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</si>
  <si>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</si>
  <si>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</si>
  <si>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</si>
  <si>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</si>
  <si>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</si>
  <si>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</si>
  <si>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</si>
  <si>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</si>
  <si>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</si>
  <si>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</si>
  <si>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</si>
  <si>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</si>
  <si>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</si>
  <si>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</si>
  <si>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</si>
  <si>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Imporation of French Beans &amp; Runner Beans from the Republic of Kenya into the United States</t>
  </si>
  <si>
    <t>Phytosanitary Certificate</t>
  </si>
  <si>
    <t>11</t>
  </si>
  <si>
    <t>OMB Control No.
0579-0373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</si>
</sst>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F6" sqref="F6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10</v>
      </c>
      <c r="D6" s="29">
        <v>0.5</v>
      </c>
      <c r="E6" s="5">
        <v>5</v>
      </c>
      <c r="F6" s="21" t="s">
        <v>32</v>
      </c>
      <c r="G6" s="25">
        <v>35.06</v>
      </c>
      <c r="H6" s="26">
        <f>+E6*G6</f>
        <v>175.3</v>
      </c>
      <c r="I6" s="26">
        <f t="shared" ref="I6:I17" si="0">+H6*0.139</f>
        <v>24.366700000000005</v>
      </c>
      <c r="J6" s="26">
        <f t="shared" ref="J6:J17" si="1">+H6+I6</f>
        <v>199.66670000000002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5.32</v>
      </c>
      <c r="F39" s="27"/>
      <c r="G39" s="25"/>
      <c r="H39" s="26">
        <f>SUM(H6:H38)</f>
        <v>175.3</v>
      </c>
      <c r="I39" s="26">
        <f>SUM(I6:I38)</f>
        <v>24.366700000000005</v>
      </c>
      <c r="J39" s="26">
        <f>SUM(J6:J38)</f>
        <v>199.66670000000002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Kenya French Beans &amp; Runner Beans </Project_x0020_Name>
    <OMB_x0020_control_x0020__x0023_ xmlns="64E31D74-685E-46CD-AE51-A264634057B8">0579-0373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A7UXA6N55WET-2455-366</_dlc_DocId>
    <_dlc_DocIdUrl xmlns="ed6d8045-9bce-45b8-96e9-ffa15b628daa">
      <Url>http://sp.we.aphis.gov/PPQ/policy/php/PCC/Paperwork%20Burden/_layouts/DocIdRedir.aspx?ID=A7UXA6N55WET-2455-366</Url>
      <Description>A7UXA6N55WET-2455-366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12933-19C2-43D5-8D5F-505D7E0C4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1480B-CB5F-496A-9442-A3021D6D83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2E0A2F-FC6B-44CC-A98B-8A712C9467DE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ed6d8045-9bce-45b8-96e9-ffa15b628daa"/>
    <ds:schemaRef ds:uri="64E31D74-685E-46CD-AE51-A264634057B8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D32ACE6-465A-42DE-AC03-0D6D1117B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2013-08-12T13:55:42Z</cp:lastPrinted>
  <dcterms:created xsi:type="dcterms:W3CDTF">2001-05-15T11:23:39Z</dcterms:created>
  <dcterms:modified xsi:type="dcterms:W3CDTF">2017-05-05T18:48:15Z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2c406271-4baf-4033-bee5-3d345f9bb515</vt:lpwstr>
  </property>
</Properties>
</file>