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igliori\Desktop\"/>
    </mc:Choice>
  </mc:AlternateContent>
  <workbookProtection workbookPassword="CA59" lockStructure="1"/>
  <bookViews>
    <workbookView xWindow="0" yWindow="0" windowWidth="16455" windowHeight="4995"/>
  </bookViews>
  <sheets>
    <sheet name="Sheet1" sheetId="19" r:id="rId1"/>
  </sheets>
  <definedNames>
    <definedName name="_xlnm.Print_Area" localSheetId="0">Sheet1!$A$1:$Q$41</definedName>
  </definedNames>
  <calcPr calcId="171027"/>
</workbook>
</file>

<file path=xl/calcChain.xml><?xml version="1.0" encoding="utf-8"?>
<calcChain xmlns="http://schemas.openxmlformats.org/spreadsheetml/2006/main">
  <c r="J23" i="19" l="1"/>
  <c r="O34" i="19" l="1"/>
  <c r="J34" i="19"/>
  <c r="L34" i="19" s="1"/>
  <c r="Q34" i="19" s="1"/>
  <c r="O36" i="19" l="1"/>
  <c r="J36" i="19"/>
  <c r="L36" i="19" s="1"/>
  <c r="Q36" i="19" s="1"/>
  <c r="O35" i="19"/>
  <c r="J35" i="19"/>
  <c r="L35" i="19" s="1"/>
  <c r="Q35" i="19" s="1"/>
  <c r="O32" i="19"/>
  <c r="J32" i="19"/>
  <c r="L32" i="19" s="1"/>
  <c r="Q32" i="19" s="1"/>
  <c r="O31" i="19"/>
  <c r="J31" i="19"/>
  <c r="L31" i="19" s="1"/>
  <c r="Q31" i="19" s="1"/>
  <c r="O30" i="19"/>
  <c r="J30" i="19"/>
  <c r="L30" i="19" s="1"/>
  <c r="Q30" i="19" s="1"/>
  <c r="O29" i="19"/>
  <c r="J29" i="19"/>
  <c r="L29" i="19" s="1"/>
  <c r="Q29" i="19" s="1"/>
  <c r="L23" i="19"/>
  <c r="O23" i="19"/>
  <c r="J24" i="19"/>
  <c r="L24" i="19" s="1"/>
  <c r="O24" i="19"/>
  <c r="J25" i="19"/>
  <c r="L25" i="19" s="1"/>
  <c r="Q25" i="19" s="1"/>
  <c r="O25" i="19"/>
  <c r="J26" i="19"/>
  <c r="L26" i="19" s="1"/>
  <c r="O26" i="19"/>
  <c r="J27" i="19"/>
  <c r="L27" i="19" s="1"/>
  <c r="O27" i="19"/>
  <c r="J28" i="19"/>
  <c r="L28" i="19" s="1"/>
  <c r="O28" i="19"/>
  <c r="J33" i="19"/>
  <c r="L33" i="19" s="1"/>
  <c r="O33" i="19"/>
  <c r="J37" i="19"/>
  <c r="L37" i="19" s="1"/>
  <c r="O37" i="19"/>
  <c r="M38" i="19"/>
  <c r="M39" i="19" s="1"/>
  <c r="O38" i="19" l="1"/>
  <c r="O39" i="19" s="1"/>
  <c r="J38" i="19"/>
  <c r="J39" i="19" s="1"/>
  <c r="L38" i="19"/>
  <c r="L39" i="19" s="1"/>
  <c r="Q37" i="19"/>
  <c r="Q33" i="19"/>
  <c r="Q28" i="19"/>
  <c r="Q27" i="19"/>
  <c r="Q26" i="19"/>
  <c r="Q23" i="19"/>
  <c r="Q24" i="19"/>
  <c r="J40" i="19" l="1"/>
  <c r="L40" i="19"/>
  <c r="Q38" i="19"/>
  <c r="Q39" i="19" s="1"/>
</calcChain>
</file>

<file path=xl/sharedStrings.xml><?xml version="1.0" encoding="utf-8"?>
<sst xmlns="http://schemas.openxmlformats.org/spreadsheetml/2006/main" count="66" uniqueCount="61">
  <si>
    <t>IDENTIFICATION OF REPORTING OR RECORDKEEPING REQUIREMENT</t>
  </si>
  <si>
    <t>OMB NO.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</si>
  <si>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</si>
  <si>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</si>
  <si>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</si>
  <si>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</si>
  <si>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</si>
  <si>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</si>
  <si>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</si>
  <si>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</si>
  <si>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</si>
  <si>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</si>
  <si>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</si>
  <si>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</si>
  <si>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</si>
  <si>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</si>
  <si>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</si>
  <si>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</si>
  <si>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</si>
  <si>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</si>
  <si>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</si>
  <si>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</si>
  <si>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</si>
  <si>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</si>
  <si>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</si>
  <si>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</si>
  <si>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</si>
  <si>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</si>
  <si>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</si>
  <si>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</si>
  <si>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</si>
  <si>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</si>
  <si>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</si>
  <si>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</si>
  <si>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</si>
  <si>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</si>
  <si>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</si>
  <si>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</si>
  <si>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</si>
  <si>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</si>
  <si>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</si>
  <si>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</si>
  <si>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</si>
  <si>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</si>
  <si>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</si>
  <si>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TOTAL OF ALL PAGES</t>
  </si>
  <si>
    <t>HOUR</t>
  </si>
  <si>
    <t>PER</t>
  </si>
  <si>
    <t xml:space="preserve">COST </t>
  </si>
  <si>
    <t>COST</t>
  </si>
  <si>
    <t>(L)</t>
  </si>
  <si>
    <t>(M)</t>
  </si>
  <si>
    <r>
      <t xml:space="preserve">INSTRUCTIONS:  </t>
    </r>
    <r>
      <rPr>
        <sz val="8"/>
        <rFont val="Arial"/>
        <family val="2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Arial"/>
        <family val="2"/>
      </rPr>
      <t xml:space="preserve">
NOTE:  </t>
    </r>
    <r>
      <rPr>
        <sz val="8"/>
        <rFont val="Arial"/>
        <family val="2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Arial"/>
        <family val="2"/>
      </rPr>
      <t xml:space="preserve">   
</t>
    </r>
  </si>
  <si>
    <t>TITLE OF INFORMATION COLLECTION REQUEST</t>
  </si>
  <si>
    <t>TOTAL - COLUMNS "F" AND "I" = OMB 831, 13 b;                        COLUMNS "H" AND "K" = OMB 831, 13c</t>
  </si>
  <si>
    <t>DATE PREPARED:</t>
  </si>
  <si>
    <t>0596-0081</t>
  </si>
  <si>
    <t>FS-2800-9</t>
  </si>
  <si>
    <t>36 CFR 228.42</t>
  </si>
  <si>
    <t xml:space="preserve">Contract for the Sale of Minerals </t>
  </si>
  <si>
    <t>Disposal of Mineral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</si>
</sst>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 d\,\ yyyy"/>
    <numFmt numFmtId="166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4" fontId="4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0" fontId="7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" fillId="0" borderId="0" xfId="0" applyFont="1" applyProtection="1"/>
    <xf numFmtId="0" fontId="4" fillId="0" borderId="0" xfId="0" applyFont="1" applyProtection="1"/>
    <xf numFmtId="0" fontId="1" fillId="0" borderId="1" xfId="0" applyFont="1" applyBorder="1" applyProtection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" fontId="4" fillId="0" borderId="9" xfId="0" applyNumberFormat="1" applyFont="1" applyBorder="1" applyAlignment="1" applyProtection="1">
      <alignment vertical="center"/>
    </xf>
    <xf numFmtId="1" fontId="4" fillId="0" borderId="5" xfId="0" applyNumberFormat="1" applyFont="1" applyBorder="1" applyAlignment="1" applyProtection="1">
      <alignment horizontal="left" vertical="center"/>
    </xf>
    <xf numFmtId="3" fontId="4" fillId="0" borderId="6" xfId="0" applyNumberFormat="1" applyFont="1" applyBorder="1" applyAlignment="1" applyProtection="1">
      <alignment vertical="center"/>
    </xf>
    <xf numFmtId="1" fontId="4" fillId="0" borderId="5" xfId="0" applyNumberFormat="1" applyFont="1" applyBorder="1" applyAlignment="1" applyProtection="1">
      <alignment vertical="center"/>
    </xf>
    <xf numFmtId="4" fontId="4" fillId="0" borderId="0" xfId="0" applyNumberFormat="1" applyFont="1" applyProtection="1"/>
    <xf numFmtId="1" fontId="4" fillId="0" borderId="9" xfId="0" applyNumberFormat="1" applyFont="1" applyBorder="1" applyAlignment="1" applyProtection="1">
      <alignment horizontal="left" vertical="center"/>
    </xf>
    <xf numFmtId="3" fontId="4" fillId="0" borderId="11" xfId="0" applyNumberFormat="1" applyFont="1" applyBorder="1" applyAlignment="1" applyProtection="1">
      <alignment vertical="center"/>
    </xf>
    <xf numFmtId="1" fontId="4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6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0" fillId="0" borderId="6" xfId="0" applyFont="1" applyBorder="1" applyAlignment="1" applyProtection="1"/>
    <xf numFmtId="0" fontId="10" fillId="0" borderId="0" xfId="0" applyFont="1" applyBorder="1" applyAlignment="1" applyProtection="1"/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0" fillId="0" borderId="14" xfId="0" applyFont="1" applyBorder="1" applyAlignment="1" applyProtection="1"/>
    <xf numFmtId="0" fontId="1" fillId="0" borderId="4" xfId="0" applyFont="1" applyBorder="1"/>
    <xf numFmtId="0" fontId="1" fillId="0" borderId="15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vertical="center"/>
    </xf>
    <xf numFmtId="166" fontId="1" fillId="0" borderId="16" xfId="0" applyNumberFormat="1" applyFont="1" applyBorder="1" applyAlignment="1" applyProtection="1">
      <alignment vertical="center"/>
    </xf>
    <xf numFmtId="166" fontId="1" fillId="0" borderId="9" xfId="0" applyNumberFormat="1" applyFont="1" applyBorder="1" applyAlignment="1" applyProtection="1">
      <alignment vertical="center"/>
    </xf>
    <xf numFmtId="166" fontId="1" fillId="0" borderId="10" xfId="0" applyNumberFormat="1" applyFont="1" applyBorder="1" applyAlignment="1" applyProtection="1">
      <alignment vertical="center"/>
    </xf>
    <xf numFmtId="4" fontId="4" fillId="0" borderId="3" xfId="0" applyNumberFormat="1" applyFont="1" applyBorder="1" applyAlignment="1" applyProtection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</xf>
    <xf numFmtId="4" fontId="4" fillId="0" borderId="5" xfId="0" applyNumberFormat="1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</xf>
    <xf numFmtId="166" fontId="4" fillId="0" borderId="5" xfId="0" applyNumberFormat="1" applyFont="1" applyBorder="1" applyAlignment="1" applyProtection="1">
      <alignment horizontal="center" vertical="center"/>
    </xf>
    <xf numFmtId="166" fontId="4" fillId="0" borderId="9" xfId="0" applyNumberFormat="1" applyFont="1" applyBorder="1" applyAlignment="1" applyProtection="1">
      <alignment horizontal="center" vertical="center"/>
    </xf>
    <xf numFmtId="2" fontId="1" fillId="0" borderId="20" xfId="0" applyNumberFormat="1" applyFont="1" applyBorder="1" applyProtection="1"/>
    <xf numFmtId="0" fontId="1" fillId="0" borderId="20" xfId="0" applyFont="1" applyBorder="1" applyProtection="1"/>
    <xf numFmtId="4" fontId="5" fillId="0" borderId="9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Alignment="1" applyProtection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vertical="center"/>
    </xf>
    <xf numFmtId="166" fontId="4" fillId="0" borderId="2" xfId="0" applyNumberFormat="1" applyFont="1" applyFill="1" applyBorder="1" applyAlignment="1" applyProtection="1">
      <alignment vertical="center"/>
      <protection locked="0"/>
    </xf>
    <xf numFmtId="166" fontId="4" fillId="0" borderId="2" xfId="0" applyNumberFormat="1" applyFont="1" applyFill="1" applyBorder="1" applyAlignment="1">
      <alignment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0" borderId="3" xfId="0" applyFont="1" applyBorder="1"/>
    <xf numFmtId="49" fontId="5" fillId="0" borderId="16" xfId="0" applyNumberFormat="1" applyFont="1" applyBorder="1" applyAlignment="1" applyProtection="1">
      <alignment horizontal="right" vertical="center" wrapText="1"/>
    </xf>
    <xf numFmtId="49" fontId="5" fillId="0" borderId="17" xfId="0" applyNumberFormat="1" applyFont="1" applyBorder="1" applyAlignment="1" applyProtection="1">
      <alignment horizontal="right" vertical="center" wrapText="1"/>
    </xf>
    <xf numFmtId="49" fontId="5" fillId="0" borderId="11" xfId="0" applyNumberFormat="1" applyFont="1" applyBorder="1" applyAlignment="1" applyProtection="1">
      <alignment horizontal="right" vertical="center" wrapText="1"/>
    </xf>
    <xf numFmtId="0" fontId="11" fillId="0" borderId="14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top" wrapText="1"/>
    </xf>
    <xf numFmtId="0" fontId="11" fillId="0" borderId="6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15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left"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8" fillId="0" borderId="13" xfId="0" applyNumberFormat="1" applyFont="1" applyBorder="1" applyAlignment="1" applyProtection="1">
      <alignment horizontal="center" vertical="center"/>
    </xf>
    <xf numFmtId="2" fontId="8" fillId="0" borderId="6" xfId="0" applyNumberFormat="1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/>
    </xf>
    <xf numFmtId="2" fontId="8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 vertical="center"/>
    </xf>
    <xf numFmtId="2" fontId="7" fillId="0" borderId="13" xfId="0" applyNumberFormat="1" applyFont="1" applyBorder="1" applyAlignment="1" applyProtection="1">
      <alignment horizontal="center" vertical="center"/>
    </xf>
    <xf numFmtId="2" fontId="7" fillId="0" borderId="6" xfId="0" applyNumberFormat="1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2" fontId="7" fillId="0" borderId="8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</xf>
    <xf numFmtId="164" fontId="4" fillId="0" borderId="15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right" vertical="center"/>
    </xf>
    <xf numFmtId="49" fontId="5" fillId="0" borderId="17" xfId="0" applyNumberFormat="1" applyFont="1" applyBorder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9" fontId="5" fillId="0" borderId="18" xfId="0" applyNumberFormat="1" applyFont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right" vertical="center"/>
    </xf>
    <xf numFmtId="49" fontId="5" fillId="0" borderId="12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AB2010"/>
  <sheetViews>
    <sheetView tabSelected="1" showWhiteSpace="0" topLeftCell="A7" zoomScaleNormal="100" zoomScaleSheetLayoutView="75" zoomScalePageLayoutView="90" workbookViewId="0">
      <selection activeCell="A23" sqref="A23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33" customWidth="1"/>
    <col min="8" max="8" width="9.140625" style="6" customWidth="1"/>
    <col min="9" max="9" width="11.5703125" style="6" bestFit="1" customWidth="1"/>
    <col min="10" max="10" width="14" style="20" customWidth="1"/>
    <col min="11" max="11" width="9.140625" style="6" customWidth="1"/>
    <col min="12" max="12" width="13.42578125" style="1" customWidth="1"/>
    <col min="13" max="13" width="12.140625" style="6" customWidth="1"/>
    <col min="14" max="14" width="9.140625" style="6" customWidth="1"/>
    <col min="15" max="15" width="11.42578125" style="45" customWidth="1"/>
    <col min="16" max="16" width="7" style="1" customWidth="1"/>
    <col min="17" max="17" width="12" style="1" customWidth="1"/>
    <col min="18" max="16384" width="9.140625" style="1"/>
  </cols>
  <sheetData>
    <row r="1" spans="1:18" x14ac:dyDescent="0.15">
      <c r="O1" s="43"/>
    </row>
    <row r="2" spans="1:18" x14ac:dyDescent="0.15">
      <c r="O2" s="43"/>
    </row>
    <row r="3" spans="1:18" x14ac:dyDescent="0.15">
      <c r="A3" s="2"/>
      <c r="B3" s="2"/>
      <c r="C3" s="2"/>
      <c r="D3" s="2"/>
      <c r="E3" s="2"/>
      <c r="F3" s="2"/>
      <c r="G3" s="34"/>
      <c r="H3" s="7"/>
      <c r="I3" s="7"/>
      <c r="J3" s="22"/>
      <c r="K3" s="7"/>
      <c r="L3" s="2"/>
      <c r="M3" s="7"/>
      <c r="N3" s="7"/>
      <c r="O3" s="44"/>
    </row>
    <row r="4" spans="1:18" ht="9" customHeight="1" x14ac:dyDescent="0.2">
      <c r="A4" s="107" t="s">
        <v>52</v>
      </c>
      <c r="B4" s="108"/>
      <c r="C4" s="108"/>
      <c r="D4" s="108"/>
      <c r="E4" s="108"/>
      <c r="F4" s="108"/>
      <c r="G4" s="108"/>
      <c r="H4" s="109"/>
      <c r="I4" s="157" t="s">
        <v>53</v>
      </c>
      <c r="J4" s="158"/>
      <c r="K4" s="158"/>
      <c r="L4" s="158"/>
      <c r="M4" s="159"/>
      <c r="N4" s="157" t="s">
        <v>1</v>
      </c>
      <c r="O4" s="159"/>
      <c r="P4" s="55"/>
      <c r="Q4" s="50"/>
      <c r="R4" s="51"/>
    </row>
    <row r="5" spans="1:18" ht="8.25" customHeight="1" x14ac:dyDescent="0.15">
      <c r="A5" s="110"/>
      <c r="B5" s="111"/>
      <c r="C5" s="111"/>
      <c r="D5" s="111"/>
      <c r="E5" s="111"/>
      <c r="F5" s="111"/>
      <c r="G5" s="111"/>
      <c r="H5" s="112"/>
      <c r="I5" s="160"/>
      <c r="J5" s="161"/>
      <c r="K5" s="161"/>
      <c r="L5" s="161"/>
      <c r="M5" s="162"/>
      <c r="N5" s="160"/>
      <c r="O5" s="162"/>
      <c r="P5" s="56"/>
      <c r="Q5" s="58"/>
    </row>
    <row r="6" spans="1:18" ht="12.75" customHeight="1" x14ac:dyDescent="0.15">
      <c r="A6" s="110"/>
      <c r="B6" s="111"/>
      <c r="C6" s="111"/>
      <c r="D6" s="111"/>
      <c r="E6" s="111"/>
      <c r="F6" s="111"/>
      <c r="G6" s="111"/>
      <c r="H6" s="112"/>
      <c r="I6" s="150" t="s">
        <v>60</v>
      </c>
      <c r="J6" s="151"/>
      <c r="K6" s="151"/>
      <c r="L6" s="151"/>
      <c r="M6" s="152"/>
      <c r="N6" s="88" t="s">
        <v>56</v>
      </c>
      <c r="O6" s="89"/>
      <c r="P6" s="56"/>
      <c r="Q6" s="58"/>
    </row>
    <row r="7" spans="1:18" ht="8.25" customHeight="1" x14ac:dyDescent="0.15">
      <c r="A7" s="110"/>
      <c r="B7" s="111"/>
      <c r="C7" s="111"/>
      <c r="D7" s="111"/>
      <c r="E7" s="111"/>
      <c r="F7" s="111"/>
      <c r="G7" s="111"/>
      <c r="H7" s="112"/>
      <c r="I7" s="153"/>
      <c r="J7" s="151"/>
      <c r="K7" s="151"/>
      <c r="L7" s="151"/>
      <c r="M7" s="152"/>
      <c r="N7" s="88"/>
      <c r="O7" s="89"/>
      <c r="P7" s="102"/>
      <c r="Q7" s="103"/>
    </row>
    <row r="8" spans="1:18" ht="8.25" customHeight="1" x14ac:dyDescent="0.15">
      <c r="A8" s="110"/>
      <c r="B8" s="111"/>
      <c r="C8" s="111"/>
      <c r="D8" s="111"/>
      <c r="E8" s="111"/>
      <c r="F8" s="111"/>
      <c r="G8" s="111"/>
      <c r="H8" s="112"/>
      <c r="I8" s="153"/>
      <c r="J8" s="151"/>
      <c r="K8" s="151"/>
      <c r="L8" s="151"/>
      <c r="M8" s="152"/>
      <c r="N8" s="88"/>
      <c r="O8" s="89"/>
      <c r="P8" s="102"/>
      <c r="Q8" s="103"/>
    </row>
    <row r="9" spans="1:18" ht="9" customHeight="1" x14ac:dyDescent="0.15">
      <c r="A9" s="110"/>
      <c r="B9" s="111"/>
      <c r="C9" s="111"/>
      <c r="D9" s="111"/>
      <c r="E9" s="111"/>
      <c r="F9" s="111"/>
      <c r="G9" s="111"/>
      <c r="H9" s="112"/>
      <c r="I9" s="153"/>
      <c r="J9" s="151"/>
      <c r="K9" s="151"/>
      <c r="L9" s="151"/>
      <c r="M9" s="152"/>
      <c r="N9" s="9" t="s">
        <v>55</v>
      </c>
      <c r="O9" s="49"/>
      <c r="P9" s="56"/>
      <c r="Q9" s="58"/>
    </row>
    <row r="10" spans="1:18" ht="8.25" customHeight="1" x14ac:dyDescent="0.15">
      <c r="A10" s="110"/>
      <c r="B10" s="111"/>
      <c r="C10" s="111"/>
      <c r="D10" s="111"/>
      <c r="E10" s="111"/>
      <c r="F10" s="111"/>
      <c r="G10" s="111"/>
      <c r="H10" s="112"/>
      <c r="I10" s="153"/>
      <c r="J10" s="151"/>
      <c r="K10" s="151"/>
      <c r="L10" s="151"/>
      <c r="M10" s="152"/>
      <c r="N10" s="20"/>
      <c r="O10" s="49"/>
      <c r="P10" s="56"/>
      <c r="Q10" s="58"/>
    </row>
    <row r="11" spans="1:18" ht="8.25" customHeight="1" x14ac:dyDescent="0.15">
      <c r="A11" s="110"/>
      <c r="B11" s="111"/>
      <c r="C11" s="111"/>
      <c r="D11" s="111"/>
      <c r="E11" s="111"/>
      <c r="F11" s="111"/>
      <c r="G11" s="111"/>
      <c r="H11" s="112"/>
      <c r="I11" s="153"/>
      <c r="J11" s="151"/>
      <c r="K11" s="151"/>
      <c r="L11" s="151"/>
      <c r="M11" s="152"/>
      <c r="N11" s="140">
        <v>43024</v>
      </c>
      <c r="O11" s="141"/>
      <c r="P11" s="56"/>
      <c r="Q11" s="58"/>
    </row>
    <row r="12" spans="1:18" ht="8.25" customHeight="1" x14ac:dyDescent="0.15">
      <c r="A12" s="113"/>
      <c r="B12" s="114"/>
      <c r="C12" s="114"/>
      <c r="D12" s="114"/>
      <c r="E12" s="114"/>
      <c r="F12" s="114"/>
      <c r="G12" s="114"/>
      <c r="H12" s="115"/>
      <c r="I12" s="154"/>
      <c r="J12" s="155"/>
      <c r="K12" s="155"/>
      <c r="L12" s="155"/>
      <c r="M12" s="156"/>
      <c r="N12" s="142"/>
      <c r="O12" s="143"/>
      <c r="P12" s="57"/>
      <c r="Q12" s="59"/>
    </row>
    <row r="13" spans="1:18" ht="8.25" customHeight="1" x14ac:dyDescent="0.15">
      <c r="A13" s="134" t="s">
        <v>0</v>
      </c>
      <c r="B13" s="135"/>
      <c r="C13" s="135"/>
      <c r="D13" s="135"/>
      <c r="E13" s="135"/>
      <c r="F13" s="136"/>
      <c r="G13" s="35"/>
      <c r="H13" s="144" t="s">
        <v>2</v>
      </c>
      <c r="I13" s="145"/>
      <c r="J13" s="145"/>
      <c r="K13" s="145"/>
      <c r="L13" s="145"/>
      <c r="M13" s="145"/>
      <c r="N13" s="145"/>
      <c r="O13" s="146"/>
      <c r="P13" s="53"/>
      <c r="Q13" s="53"/>
    </row>
    <row r="14" spans="1:18" x14ac:dyDescent="0.15">
      <c r="A14" s="137"/>
      <c r="B14" s="138"/>
      <c r="C14" s="138"/>
      <c r="D14" s="138"/>
      <c r="E14" s="138"/>
      <c r="F14" s="139"/>
      <c r="G14" s="35"/>
      <c r="H14" s="147"/>
      <c r="I14" s="148"/>
      <c r="J14" s="148"/>
      <c r="K14" s="148"/>
      <c r="L14" s="148"/>
      <c r="M14" s="148"/>
      <c r="N14" s="148"/>
      <c r="O14" s="149"/>
      <c r="P14" s="53"/>
      <c r="Q14" s="53"/>
    </row>
    <row r="15" spans="1:18" ht="8.25" customHeight="1" x14ac:dyDescent="0.15">
      <c r="A15" s="10"/>
      <c r="B15" s="11"/>
      <c r="C15" s="11"/>
      <c r="D15" s="11"/>
      <c r="E15" s="11"/>
      <c r="F15" s="12"/>
      <c r="G15" s="35"/>
      <c r="H15" s="122" t="s">
        <v>3</v>
      </c>
      <c r="I15" s="123"/>
      <c r="J15" s="123"/>
      <c r="K15" s="123"/>
      <c r="L15" s="124"/>
      <c r="M15" s="128" t="s">
        <v>4</v>
      </c>
      <c r="N15" s="129"/>
      <c r="O15" s="130"/>
      <c r="P15" s="53"/>
      <c r="Q15" s="53"/>
    </row>
    <row r="16" spans="1:18" x14ac:dyDescent="0.15">
      <c r="A16" s="13"/>
      <c r="B16" s="11"/>
      <c r="C16" s="11"/>
      <c r="D16" s="11"/>
      <c r="E16" s="11"/>
      <c r="F16" s="12"/>
      <c r="G16" s="35"/>
      <c r="H16" s="125"/>
      <c r="I16" s="126"/>
      <c r="J16" s="126"/>
      <c r="K16" s="126"/>
      <c r="L16" s="127"/>
      <c r="M16" s="131"/>
      <c r="N16" s="132"/>
      <c r="O16" s="133"/>
      <c r="P16" s="53"/>
      <c r="Q16" s="53"/>
    </row>
    <row r="17" spans="1:24" x14ac:dyDescent="0.15">
      <c r="A17" s="13"/>
      <c r="B17" s="11"/>
      <c r="C17" s="11"/>
      <c r="D17" s="11"/>
      <c r="E17" s="11"/>
      <c r="F17" s="12"/>
      <c r="G17" s="36"/>
      <c r="H17" s="14"/>
      <c r="I17" s="10"/>
      <c r="J17" s="10"/>
      <c r="K17" s="10"/>
      <c r="L17" s="15"/>
      <c r="M17" s="10"/>
      <c r="N17" s="10"/>
      <c r="O17" s="46" t="s">
        <v>38</v>
      </c>
      <c r="P17" s="53"/>
      <c r="Q17" s="53"/>
    </row>
    <row r="18" spans="1:24" x14ac:dyDescent="0.15">
      <c r="A18" s="13"/>
      <c r="B18" s="11"/>
      <c r="C18" s="11"/>
      <c r="D18" s="11"/>
      <c r="E18" s="11"/>
      <c r="F18" s="12"/>
      <c r="G18" s="37" t="s">
        <v>5</v>
      </c>
      <c r="H18" s="17" t="s">
        <v>15</v>
      </c>
      <c r="I18" s="16" t="s">
        <v>17</v>
      </c>
      <c r="J18" s="16" t="s">
        <v>21</v>
      </c>
      <c r="K18" s="16" t="s">
        <v>24</v>
      </c>
      <c r="L18" s="16" t="s">
        <v>26</v>
      </c>
      <c r="M18" s="16" t="s">
        <v>30</v>
      </c>
      <c r="N18" s="16" t="s">
        <v>34</v>
      </c>
      <c r="O18" s="46" t="s">
        <v>31</v>
      </c>
      <c r="P18" s="61" t="s">
        <v>48</v>
      </c>
      <c r="Q18" s="61" t="s">
        <v>38</v>
      </c>
    </row>
    <row r="19" spans="1:24" x14ac:dyDescent="0.15">
      <c r="A19" s="16" t="s">
        <v>12</v>
      </c>
      <c r="B19" s="166" t="s">
        <v>11</v>
      </c>
      <c r="C19" s="167"/>
      <c r="D19" s="167"/>
      <c r="E19" s="167"/>
      <c r="F19" s="168"/>
      <c r="G19" s="37" t="s">
        <v>7</v>
      </c>
      <c r="H19" s="17" t="s">
        <v>16</v>
      </c>
      <c r="I19" s="16" t="s">
        <v>22</v>
      </c>
      <c r="J19" s="16" t="s">
        <v>22</v>
      </c>
      <c r="K19" s="16" t="s">
        <v>43</v>
      </c>
      <c r="L19" s="16" t="s">
        <v>24</v>
      </c>
      <c r="M19" s="16" t="s">
        <v>31</v>
      </c>
      <c r="N19" s="16" t="s">
        <v>35</v>
      </c>
      <c r="O19" s="46" t="s">
        <v>39</v>
      </c>
      <c r="P19" s="54" t="s">
        <v>47</v>
      </c>
      <c r="Q19" s="54" t="s">
        <v>49</v>
      </c>
    </row>
    <row r="20" spans="1:24" ht="8.25" customHeight="1" x14ac:dyDescent="0.15">
      <c r="A20" s="16" t="s">
        <v>13</v>
      </c>
      <c r="B20" s="11"/>
      <c r="C20" s="11"/>
      <c r="D20" s="11"/>
      <c r="E20" s="11"/>
      <c r="F20" s="12"/>
      <c r="G20" s="37" t="s">
        <v>6</v>
      </c>
      <c r="H20" s="12"/>
      <c r="I20" s="16" t="s">
        <v>18</v>
      </c>
      <c r="J20" s="16" t="s">
        <v>28</v>
      </c>
      <c r="K20" s="16" t="s">
        <v>44</v>
      </c>
      <c r="L20" s="16" t="s">
        <v>27</v>
      </c>
      <c r="M20" s="16" t="s">
        <v>32</v>
      </c>
      <c r="N20" s="16" t="s">
        <v>31</v>
      </c>
      <c r="O20" s="47" t="s">
        <v>40</v>
      </c>
      <c r="P20" s="54" t="s">
        <v>46</v>
      </c>
      <c r="Q20" s="54"/>
      <c r="V20" s="5"/>
    </row>
    <row r="21" spans="1:24" ht="12.75" customHeight="1" x14ac:dyDescent="0.15">
      <c r="A21" s="13"/>
      <c r="B21" s="11"/>
      <c r="C21" s="11"/>
      <c r="D21" s="11"/>
      <c r="E21" s="11"/>
      <c r="F21" s="12"/>
      <c r="G21" s="38"/>
      <c r="H21" s="12"/>
      <c r="I21" s="16" t="s">
        <v>19</v>
      </c>
      <c r="J21" s="16"/>
      <c r="K21" s="16"/>
      <c r="L21" s="16"/>
      <c r="M21" s="16"/>
      <c r="N21" s="16" t="s">
        <v>36</v>
      </c>
      <c r="O21" s="46"/>
      <c r="P21" s="53"/>
      <c r="Q21" s="53"/>
      <c r="V21" s="5"/>
    </row>
    <row r="22" spans="1:24" ht="12.75" customHeight="1" x14ac:dyDescent="0.15">
      <c r="A22" s="18" t="s">
        <v>9</v>
      </c>
      <c r="B22" s="119" t="s">
        <v>10</v>
      </c>
      <c r="C22" s="120"/>
      <c r="D22" s="120"/>
      <c r="E22" s="120"/>
      <c r="F22" s="121"/>
      <c r="G22" s="39" t="s">
        <v>8</v>
      </c>
      <c r="H22" s="19" t="s">
        <v>14</v>
      </c>
      <c r="I22" s="18" t="s">
        <v>20</v>
      </c>
      <c r="J22" s="18" t="s">
        <v>23</v>
      </c>
      <c r="K22" s="18" t="s">
        <v>25</v>
      </c>
      <c r="L22" s="18" t="s">
        <v>29</v>
      </c>
      <c r="M22" s="18" t="s">
        <v>33</v>
      </c>
      <c r="N22" s="18" t="s">
        <v>41</v>
      </c>
      <c r="O22" s="48" t="s">
        <v>37</v>
      </c>
      <c r="P22" s="60" t="s">
        <v>50</v>
      </c>
      <c r="Q22" s="60" t="s">
        <v>51</v>
      </c>
      <c r="V22" s="5"/>
    </row>
    <row r="23" spans="1:24" s="3" customFormat="1" ht="26.25" customHeight="1" x14ac:dyDescent="0.2">
      <c r="A23" s="78" t="s">
        <v>58</v>
      </c>
      <c r="B23" s="116" t="s">
        <v>59</v>
      </c>
      <c r="C23" s="117"/>
      <c r="D23" s="117"/>
      <c r="E23" s="117"/>
      <c r="F23" s="118"/>
      <c r="G23" s="79" t="s">
        <v>57</v>
      </c>
      <c r="H23" s="80">
        <v>2617</v>
      </c>
      <c r="I23" s="81">
        <v>1</v>
      </c>
      <c r="J23" s="82">
        <f>SUM(H23*I23)</f>
        <v>2617</v>
      </c>
      <c r="K23" s="81">
        <v>2.5</v>
      </c>
      <c r="L23" s="83">
        <f t="shared" ref="L23:L37" si="0">SUM(J23*K23)</f>
        <v>6542.5</v>
      </c>
      <c r="M23" s="84"/>
      <c r="N23" s="81"/>
      <c r="O23" s="85">
        <f t="shared" ref="O23:O37" si="1">SUM(M23*N23)</f>
        <v>0</v>
      </c>
      <c r="P23" s="86">
        <v>32.71</v>
      </c>
      <c r="Q23" s="87">
        <f t="shared" ref="Q23:Q37" si="2">SUM(L23*P23)</f>
        <v>214005.17500000002</v>
      </c>
      <c r="R23" s="1"/>
      <c r="S23" s="1"/>
      <c r="T23" s="1"/>
      <c r="U23" s="1"/>
      <c r="V23" s="5"/>
      <c r="W23" s="1"/>
      <c r="X23" s="1"/>
    </row>
    <row r="24" spans="1:24" s="3" customFormat="1" ht="26.25" customHeight="1" x14ac:dyDescent="0.2">
      <c r="A24" s="78"/>
      <c r="B24" s="93"/>
      <c r="C24" s="94"/>
      <c r="D24" s="94"/>
      <c r="E24" s="94"/>
      <c r="F24" s="95"/>
      <c r="G24" s="79"/>
      <c r="H24" s="80"/>
      <c r="I24" s="81"/>
      <c r="J24" s="82">
        <f t="shared" ref="J24:J37" si="3">SUM(H24*I24)</f>
        <v>0</v>
      </c>
      <c r="K24" s="81"/>
      <c r="L24" s="83">
        <f t="shared" si="0"/>
        <v>0</v>
      </c>
      <c r="M24" s="84"/>
      <c r="N24" s="81"/>
      <c r="O24" s="85">
        <f t="shared" si="1"/>
        <v>0</v>
      </c>
      <c r="P24" s="86"/>
      <c r="Q24" s="87">
        <f t="shared" si="2"/>
        <v>0</v>
      </c>
      <c r="R24" s="1"/>
      <c r="S24" s="1"/>
      <c r="T24" s="1"/>
      <c r="U24" s="1"/>
      <c r="V24" s="5"/>
      <c r="W24" s="1"/>
      <c r="X24" s="1"/>
    </row>
    <row r="25" spans="1:24" s="3" customFormat="1" ht="26.25" customHeight="1" x14ac:dyDescent="0.2">
      <c r="A25" s="78"/>
      <c r="B25" s="93"/>
      <c r="C25" s="94"/>
      <c r="D25" s="94"/>
      <c r="E25" s="94"/>
      <c r="F25" s="95"/>
      <c r="G25" s="79"/>
      <c r="H25" s="80"/>
      <c r="I25" s="81"/>
      <c r="J25" s="82">
        <f t="shared" si="3"/>
        <v>0</v>
      </c>
      <c r="K25" s="81"/>
      <c r="L25" s="83">
        <f t="shared" si="0"/>
        <v>0</v>
      </c>
      <c r="M25" s="84"/>
      <c r="N25" s="81"/>
      <c r="O25" s="85">
        <f t="shared" si="1"/>
        <v>0</v>
      </c>
      <c r="P25" s="86"/>
      <c r="Q25" s="87">
        <f>SUM(L25*P25)</f>
        <v>0</v>
      </c>
      <c r="R25" s="1"/>
      <c r="S25" s="1"/>
      <c r="T25" s="1"/>
      <c r="U25" s="1"/>
      <c r="V25" s="5"/>
      <c r="W25" s="1"/>
      <c r="X25" s="1"/>
    </row>
    <row r="26" spans="1:24" s="3" customFormat="1" ht="26.25" customHeight="1" x14ac:dyDescent="0.2">
      <c r="A26" s="52"/>
      <c r="B26" s="96"/>
      <c r="C26" s="97"/>
      <c r="D26" s="97"/>
      <c r="E26" s="97"/>
      <c r="F26" s="98"/>
      <c r="G26" s="23"/>
      <c r="H26" s="68"/>
      <c r="I26" s="8"/>
      <c r="J26" s="69">
        <f t="shared" si="3"/>
        <v>0</v>
      </c>
      <c r="K26" s="8"/>
      <c r="L26" s="4">
        <f t="shared" si="0"/>
        <v>0</v>
      </c>
      <c r="M26" s="77"/>
      <c r="N26" s="8"/>
      <c r="O26" s="66">
        <f t="shared" si="1"/>
        <v>0</v>
      </c>
      <c r="P26" s="67"/>
      <c r="Q26" s="62">
        <f t="shared" si="2"/>
        <v>0</v>
      </c>
      <c r="R26" s="1"/>
      <c r="S26" s="1"/>
      <c r="T26" s="1"/>
      <c r="U26" s="1"/>
      <c r="V26" s="5"/>
      <c r="W26" s="1"/>
      <c r="X26" s="1"/>
    </row>
    <row r="27" spans="1:24" s="3" customFormat="1" ht="26.25" customHeight="1" x14ac:dyDescent="0.2">
      <c r="A27" s="52"/>
      <c r="B27" s="90"/>
      <c r="C27" s="91"/>
      <c r="D27" s="91"/>
      <c r="E27" s="91"/>
      <c r="F27" s="92"/>
      <c r="G27" s="23"/>
      <c r="H27" s="68"/>
      <c r="I27" s="8"/>
      <c r="J27" s="69">
        <f t="shared" si="3"/>
        <v>0</v>
      </c>
      <c r="K27" s="8"/>
      <c r="L27" s="4">
        <f t="shared" si="0"/>
        <v>0</v>
      </c>
      <c r="M27" s="77"/>
      <c r="N27" s="8"/>
      <c r="O27" s="66">
        <f t="shared" si="1"/>
        <v>0</v>
      </c>
      <c r="P27" s="67"/>
      <c r="Q27" s="62">
        <f t="shared" si="2"/>
        <v>0</v>
      </c>
      <c r="R27" s="1"/>
      <c r="S27" s="1"/>
      <c r="T27" s="1"/>
      <c r="U27" s="1"/>
      <c r="V27" s="5"/>
      <c r="W27" s="1"/>
      <c r="X27" s="1"/>
    </row>
    <row r="28" spans="1:24" s="3" customFormat="1" ht="26.25" customHeight="1" x14ac:dyDescent="0.2">
      <c r="A28" s="52"/>
      <c r="B28" s="90"/>
      <c r="C28" s="91"/>
      <c r="D28" s="91"/>
      <c r="E28" s="91"/>
      <c r="F28" s="92"/>
      <c r="G28" s="23"/>
      <c r="H28" s="68"/>
      <c r="I28" s="8"/>
      <c r="J28" s="69">
        <f t="shared" si="3"/>
        <v>0</v>
      </c>
      <c r="K28" s="8"/>
      <c r="L28" s="4">
        <f t="shared" si="0"/>
        <v>0</v>
      </c>
      <c r="M28" s="77"/>
      <c r="N28" s="8"/>
      <c r="O28" s="66">
        <f t="shared" si="1"/>
        <v>0</v>
      </c>
      <c r="P28" s="67"/>
      <c r="Q28" s="62">
        <f t="shared" si="2"/>
        <v>0</v>
      </c>
      <c r="R28" s="1"/>
      <c r="S28" s="1"/>
      <c r="T28" s="1"/>
      <c r="U28" s="1"/>
      <c r="V28" s="5"/>
      <c r="W28" s="1"/>
      <c r="X28" s="1"/>
    </row>
    <row r="29" spans="1:24" s="3" customFormat="1" ht="26.25" customHeight="1" x14ac:dyDescent="0.2">
      <c r="A29" s="52"/>
      <c r="B29" s="90"/>
      <c r="C29" s="91"/>
      <c r="D29" s="91"/>
      <c r="E29" s="91"/>
      <c r="F29" s="92"/>
      <c r="G29" s="23"/>
      <c r="H29" s="68"/>
      <c r="I29" s="8"/>
      <c r="J29" s="69">
        <f t="shared" ref="J29:J32" si="4">SUM(H29*I29)</f>
        <v>0</v>
      </c>
      <c r="K29" s="8"/>
      <c r="L29" s="4">
        <f t="shared" ref="L29:L32" si="5">SUM(J29*K29)</f>
        <v>0</v>
      </c>
      <c r="M29" s="77"/>
      <c r="N29" s="8"/>
      <c r="O29" s="66">
        <f t="shared" ref="O29:O32" si="6">SUM(M29*N29)</f>
        <v>0</v>
      </c>
      <c r="P29" s="67"/>
      <c r="Q29" s="62">
        <f t="shared" si="2"/>
        <v>0</v>
      </c>
      <c r="R29" s="1"/>
      <c r="S29" s="1"/>
      <c r="T29" s="1"/>
      <c r="U29" s="1"/>
      <c r="V29" s="5"/>
      <c r="W29" s="1"/>
      <c r="X29" s="1"/>
    </row>
    <row r="30" spans="1:24" s="3" customFormat="1" ht="26.25" customHeight="1" x14ac:dyDescent="0.2">
      <c r="A30" s="52"/>
      <c r="B30" s="90"/>
      <c r="C30" s="91"/>
      <c r="D30" s="91"/>
      <c r="E30" s="91"/>
      <c r="F30" s="92"/>
      <c r="G30" s="23"/>
      <c r="H30" s="68"/>
      <c r="I30" s="8"/>
      <c r="J30" s="69">
        <f t="shared" si="4"/>
        <v>0</v>
      </c>
      <c r="K30" s="8"/>
      <c r="L30" s="4">
        <f t="shared" si="5"/>
        <v>0</v>
      </c>
      <c r="M30" s="77"/>
      <c r="N30" s="8"/>
      <c r="O30" s="66">
        <f t="shared" si="6"/>
        <v>0</v>
      </c>
      <c r="P30" s="67"/>
      <c r="Q30" s="62">
        <f t="shared" si="2"/>
        <v>0</v>
      </c>
      <c r="R30" s="1"/>
      <c r="S30" s="1"/>
      <c r="T30" s="1"/>
      <c r="U30" s="1"/>
      <c r="V30" s="5"/>
      <c r="W30" s="1"/>
      <c r="X30" s="1"/>
    </row>
    <row r="31" spans="1:24" s="11" customFormat="1" ht="26.25" customHeight="1" x14ac:dyDescent="0.2">
      <c r="A31" s="52"/>
      <c r="B31" s="90"/>
      <c r="C31" s="91"/>
      <c r="D31" s="91"/>
      <c r="E31" s="91"/>
      <c r="F31" s="92"/>
      <c r="G31" s="23"/>
      <c r="H31" s="68"/>
      <c r="I31" s="8"/>
      <c r="J31" s="69">
        <f t="shared" si="4"/>
        <v>0</v>
      </c>
      <c r="K31" s="8"/>
      <c r="L31" s="4">
        <f t="shared" si="5"/>
        <v>0</v>
      </c>
      <c r="M31" s="77"/>
      <c r="N31" s="8"/>
      <c r="O31" s="66">
        <f t="shared" si="6"/>
        <v>0</v>
      </c>
      <c r="P31" s="67"/>
      <c r="Q31" s="62">
        <f t="shared" si="2"/>
        <v>0</v>
      </c>
      <c r="R31" s="21"/>
      <c r="S31" s="21"/>
      <c r="T31" s="21"/>
      <c r="U31" s="21"/>
      <c r="V31" s="28"/>
      <c r="W31" s="21"/>
    </row>
    <row r="32" spans="1:24" s="11" customFormat="1" ht="26.25" customHeight="1" x14ac:dyDescent="0.15">
      <c r="A32" s="52"/>
      <c r="B32" s="90"/>
      <c r="C32" s="91"/>
      <c r="D32" s="91"/>
      <c r="E32" s="91"/>
      <c r="F32" s="92"/>
      <c r="G32" s="23"/>
      <c r="H32" s="68"/>
      <c r="I32" s="8"/>
      <c r="J32" s="69">
        <f t="shared" si="4"/>
        <v>0</v>
      </c>
      <c r="K32" s="8"/>
      <c r="L32" s="4">
        <f t="shared" si="5"/>
        <v>0</v>
      </c>
      <c r="M32" s="77"/>
      <c r="N32" s="8"/>
      <c r="O32" s="66">
        <f t="shared" si="6"/>
        <v>0</v>
      </c>
      <c r="P32" s="67"/>
      <c r="Q32" s="62">
        <f t="shared" si="2"/>
        <v>0</v>
      </c>
      <c r="R32" s="20"/>
      <c r="S32" s="20"/>
      <c r="T32" s="20"/>
      <c r="U32" s="20"/>
      <c r="V32" s="32"/>
      <c r="W32" s="20"/>
    </row>
    <row r="33" spans="1:28" s="11" customFormat="1" ht="30" customHeight="1" x14ac:dyDescent="0.15">
      <c r="A33" s="52"/>
      <c r="B33" s="90"/>
      <c r="C33" s="91"/>
      <c r="D33" s="91"/>
      <c r="E33" s="91"/>
      <c r="F33" s="92"/>
      <c r="G33" s="23"/>
      <c r="H33" s="68"/>
      <c r="I33" s="8"/>
      <c r="J33" s="69">
        <f t="shared" si="3"/>
        <v>0</v>
      </c>
      <c r="K33" s="8"/>
      <c r="L33" s="4">
        <f t="shared" si="0"/>
        <v>0</v>
      </c>
      <c r="M33" s="77"/>
      <c r="N33" s="8"/>
      <c r="O33" s="66">
        <f t="shared" si="1"/>
        <v>0</v>
      </c>
      <c r="P33" s="67"/>
      <c r="Q33" s="62">
        <f t="shared" si="2"/>
        <v>0</v>
      </c>
    </row>
    <row r="34" spans="1:28" s="11" customFormat="1" ht="26.25" customHeight="1" x14ac:dyDescent="0.15">
      <c r="A34" s="52"/>
      <c r="B34" s="90"/>
      <c r="C34" s="91"/>
      <c r="D34" s="91"/>
      <c r="E34" s="91"/>
      <c r="F34" s="92"/>
      <c r="G34" s="23"/>
      <c r="H34" s="68"/>
      <c r="I34" s="8"/>
      <c r="J34" s="69">
        <f t="shared" si="3"/>
        <v>0</v>
      </c>
      <c r="K34" s="8"/>
      <c r="L34" s="4">
        <f t="shared" si="0"/>
        <v>0</v>
      </c>
      <c r="M34" s="77"/>
      <c r="N34" s="8"/>
      <c r="O34" s="66">
        <f t="shared" si="1"/>
        <v>0</v>
      </c>
      <c r="P34" s="67"/>
      <c r="Q34" s="62">
        <f t="shared" ref="Q34" si="7">SUM(L34*P34)</f>
        <v>0</v>
      </c>
    </row>
    <row r="35" spans="1:28" s="11" customFormat="1" ht="26.25" customHeight="1" x14ac:dyDescent="0.15">
      <c r="A35" s="52"/>
      <c r="B35" s="90"/>
      <c r="C35" s="91"/>
      <c r="D35" s="91"/>
      <c r="E35" s="91"/>
      <c r="F35" s="92"/>
      <c r="G35" s="23"/>
      <c r="H35" s="68"/>
      <c r="I35" s="8"/>
      <c r="J35" s="69">
        <f t="shared" ref="J35:J36" si="8">SUM(H35*I35)</f>
        <v>0</v>
      </c>
      <c r="K35" s="8"/>
      <c r="L35" s="4">
        <f t="shared" ref="L35:L36" si="9">SUM(J35*K35)</f>
        <v>0</v>
      </c>
      <c r="M35" s="77"/>
      <c r="N35" s="8"/>
      <c r="O35" s="66">
        <f t="shared" ref="O35:O36" si="10">SUM(M35*N35)</f>
        <v>0</v>
      </c>
      <c r="P35" s="67"/>
      <c r="Q35" s="62">
        <f t="shared" si="2"/>
        <v>0</v>
      </c>
    </row>
    <row r="36" spans="1:28" s="11" customFormat="1" ht="26.25" customHeight="1" x14ac:dyDescent="0.15">
      <c r="A36" s="52"/>
      <c r="B36" s="90"/>
      <c r="C36" s="91"/>
      <c r="D36" s="91"/>
      <c r="E36" s="91"/>
      <c r="F36" s="92"/>
      <c r="G36" s="23"/>
      <c r="H36" s="68"/>
      <c r="I36" s="8"/>
      <c r="J36" s="69">
        <f t="shared" si="8"/>
        <v>0</v>
      </c>
      <c r="K36" s="8"/>
      <c r="L36" s="4">
        <f t="shared" si="9"/>
        <v>0</v>
      </c>
      <c r="M36" s="77"/>
      <c r="N36" s="8"/>
      <c r="O36" s="66">
        <f t="shared" si="10"/>
        <v>0</v>
      </c>
      <c r="P36" s="67"/>
      <c r="Q36" s="62">
        <f t="shared" si="2"/>
        <v>0</v>
      </c>
      <c r="R36" s="20"/>
      <c r="S36" s="20"/>
      <c r="T36" s="20"/>
      <c r="U36" s="20"/>
      <c r="V36" s="32"/>
      <c r="W36" s="20"/>
      <c r="X36" s="20"/>
      <c r="Y36" s="20"/>
      <c r="Z36" s="20"/>
      <c r="AA36" s="20"/>
      <c r="AB36" s="20"/>
    </row>
    <row r="37" spans="1:28" s="11" customFormat="1" ht="30" customHeight="1" x14ac:dyDescent="0.15">
      <c r="A37" s="52"/>
      <c r="B37" s="99"/>
      <c r="C37" s="100"/>
      <c r="D37" s="100"/>
      <c r="E37" s="100"/>
      <c r="F37" s="101"/>
      <c r="G37" s="23"/>
      <c r="H37" s="68"/>
      <c r="I37" s="8"/>
      <c r="J37" s="69">
        <f t="shared" si="3"/>
        <v>0</v>
      </c>
      <c r="K37" s="8"/>
      <c r="L37" s="4">
        <f t="shared" si="0"/>
        <v>0</v>
      </c>
      <c r="M37" s="77"/>
      <c r="N37" s="8"/>
      <c r="O37" s="66">
        <f t="shared" si="1"/>
        <v>0</v>
      </c>
      <c r="P37" s="67"/>
      <c r="Q37" s="62">
        <f t="shared" si="2"/>
        <v>0</v>
      </c>
      <c r="R37" s="20"/>
      <c r="S37" s="20"/>
      <c r="T37" s="20"/>
      <c r="U37" s="20"/>
      <c r="V37" s="32"/>
      <c r="W37" s="20"/>
      <c r="X37" s="20"/>
      <c r="Y37" s="20"/>
      <c r="Z37" s="20"/>
      <c r="AA37" s="20"/>
      <c r="AB37" s="20"/>
    </row>
    <row r="38" spans="1:28" s="11" customFormat="1" ht="30" customHeight="1" thickBot="1" x14ac:dyDescent="0.2">
      <c r="A38" s="25"/>
      <c r="B38" s="169" t="s">
        <v>42</v>
      </c>
      <c r="C38" s="170"/>
      <c r="D38" s="170"/>
      <c r="E38" s="170"/>
      <c r="F38" s="171"/>
      <c r="G38" s="40"/>
      <c r="H38" s="26"/>
      <c r="I38" s="27"/>
      <c r="J38" s="70">
        <f>SUM(J23:J37)</f>
        <v>2617</v>
      </c>
      <c r="K38" s="27"/>
      <c r="L38" s="70">
        <f>SUM(L23:L37)</f>
        <v>6542.5</v>
      </c>
      <c r="M38" s="70">
        <f>SUM(M23:M37)</f>
        <v>0</v>
      </c>
      <c r="N38" s="27"/>
      <c r="O38" s="70">
        <f>SUM(O23:O37)</f>
        <v>0</v>
      </c>
      <c r="P38" s="65"/>
      <c r="Q38" s="72">
        <f>SUM(Q23:Q37)</f>
        <v>214005.17500000002</v>
      </c>
      <c r="R38" s="20"/>
      <c r="S38" s="20"/>
      <c r="T38" s="20"/>
      <c r="U38" s="20"/>
      <c r="V38" s="32"/>
      <c r="W38" s="20"/>
      <c r="X38" s="20"/>
      <c r="Y38" s="20"/>
      <c r="Z38" s="20"/>
      <c r="AA38" s="20"/>
      <c r="AB38" s="20"/>
    </row>
    <row r="39" spans="1:28" s="11" customFormat="1" ht="30" customHeight="1" thickBot="1" x14ac:dyDescent="0.2">
      <c r="A39" s="29"/>
      <c r="B39" s="163" t="s">
        <v>45</v>
      </c>
      <c r="C39" s="164"/>
      <c r="D39" s="164"/>
      <c r="E39" s="164"/>
      <c r="F39" s="165"/>
      <c r="G39" s="41"/>
      <c r="H39" s="30"/>
      <c r="I39" s="31"/>
      <c r="J39" s="71">
        <f>SUM(J38)</f>
        <v>2617</v>
      </c>
      <c r="K39" s="31"/>
      <c r="L39" s="71">
        <f>SUM(L38)</f>
        <v>6542.5</v>
      </c>
      <c r="M39" s="71">
        <f>SUM(M38)</f>
        <v>0</v>
      </c>
      <c r="N39" s="31"/>
      <c r="O39" s="71">
        <f>SUM(O38)</f>
        <v>0</v>
      </c>
      <c r="P39" s="63"/>
      <c r="Q39" s="73">
        <f>SUM(Q38)</f>
        <v>214005.17500000002</v>
      </c>
      <c r="R39" s="20"/>
      <c r="S39" s="20"/>
      <c r="T39" s="20"/>
      <c r="U39" s="20"/>
      <c r="V39" s="32"/>
      <c r="W39" s="20"/>
      <c r="X39" s="20"/>
      <c r="Y39" s="20"/>
      <c r="Z39" s="20"/>
      <c r="AA39" s="20"/>
      <c r="AB39" s="20"/>
    </row>
    <row r="40" spans="1:28" s="11" customFormat="1" ht="30" customHeight="1" thickBot="1" x14ac:dyDescent="0.2">
      <c r="A40" s="104" t="s">
        <v>54</v>
      </c>
      <c r="B40" s="105"/>
      <c r="C40" s="105"/>
      <c r="D40" s="105"/>
      <c r="E40" s="105"/>
      <c r="F40" s="106"/>
      <c r="G40" s="41"/>
      <c r="H40" s="30"/>
      <c r="I40" s="31"/>
      <c r="J40" s="76">
        <f>SUM(J39+M39)</f>
        <v>2617</v>
      </c>
      <c r="K40" s="31"/>
      <c r="L40" s="76">
        <f>SUM(L39+O39)</f>
        <v>6542.5</v>
      </c>
      <c r="M40" s="24"/>
      <c r="N40" s="31"/>
      <c r="O40" s="24"/>
      <c r="P40" s="63"/>
      <c r="Q40" s="64"/>
      <c r="R40" s="20"/>
      <c r="S40" s="20"/>
      <c r="T40" s="20"/>
      <c r="U40" s="20"/>
      <c r="V40" s="32"/>
      <c r="W40" s="20"/>
      <c r="X40" s="20"/>
      <c r="Y40" s="20"/>
      <c r="Z40" s="20"/>
      <c r="AA40" s="20"/>
      <c r="AB40" s="20"/>
    </row>
    <row r="41" spans="1:28" s="11" customFormat="1" ht="11.25" customHeight="1" x14ac:dyDescent="0.15">
      <c r="A41" s="20"/>
      <c r="B41" s="20"/>
      <c r="C41" s="20"/>
      <c r="D41" s="20"/>
      <c r="E41" s="20"/>
      <c r="F41" s="20"/>
      <c r="G41" s="42"/>
      <c r="H41" s="20"/>
      <c r="I41" s="20"/>
      <c r="J41" s="20"/>
      <c r="K41" s="20"/>
      <c r="L41" s="20"/>
      <c r="M41" s="20"/>
      <c r="N41" s="20"/>
      <c r="O41" s="74"/>
      <c r="P41" s="75"/>
      <c r="Q41" s="75"/>
      <c r="R41" s="20"/>
      <c r="S41" s="20"/>
      <c r="T41" s="20"/>
      <c r="U41" s="20"/>
      <c r="V41" s="32"/>
      <c r="W41" s="20"/>
      <c r="X41" s="20"/>
      <c r="Y41" s="20"/>
      <c r="Z41" s="20"/>
      <c r="AA41" s="20"/>
      <c r="AB41" s="20"/>
    </row>
    <row r="42" spans="1:28" customFormat="1" ht="8.25" customHeight="1" x14ac:dyDescent="0.2"/>
    <row r="43" spans="1:28" customFormat="1" ht="12.75" customHeight="1" x14ac:dyDescent="0.2"/>
    <row r="44" spans="1:28" customFormat="1" ht="8.25" customHeight="1" x14ac:dyDescent="0.2"/>
    <row r="45" spans="1:28" customFormat="1" ht="8.25" customHeight="1" x14ac:dyDescent="0.2"/>
    <row r="46" spans="1:28" customFormat="1" ht="9" customHeight="1" x14ac:dyDescent="0.2"/>
    <row r="47" spans="1:28" customFormat="1" ht="8.25" customHeight="1" x14ac:dyDescent="0.2"/>
    <row r="48" spans="1:28" customFormat="1" ht="8.25" customHeight="1" x14ac:dyDescent="0.2"/>
    <row r="49" customFormat="1" ht="8.25" customHeight="1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50.1" customHeight="1" x14ac:dyDescent="0.2"/>
    <row r="61" customFormat="1" ht="50.1" customHeight="1" x14ac:dyDescent="0.2"/>
    <row r="62" customFormat="1" ht="50.1" customHeight="1" x14ac:dyDescent="0.2"/>
    <row r="63" customFormat="1" ht="50.1" customHeight="1" x14ac:dyDescent="0.2"/>
    <row r="64" customFormat="1" ht="50.1" customHeight="1" x14ac:dyDescent="0.2"/>
    <row r="65" customFormat="1" ht="50.1" customHeight="1" x14ac:dyDescent="0.2"/>
    <row r="66" customFormat="1" ht="20.100000000000001" customHeight="1" x14ac:dyDescent="0.2"/>
    <row r="67" customFormat="1" ht="12.75" x14ac:dyDescent="0.2"/>
    <row r="68" customFormat="1" ht="12.75" x14ac:dyDescent="0.2"/>
    <row r="69" customFormat="1" ht="12.75" x14ac:dyDescent="0.2"/>
    <row r="70" customFormat="1" ht="9" customHeight="1" x14ac:dyDescent="0.2"/>
    <row r="71" customFormat="1" ht="8.25" customHeight="1" x14ac:dyDescent="0.2"/>
    <row r="72" customFormat="1" ht="12.75" customHeight="1" x14ac:dyDescent="0.2"/>
    <row r="73" customFormat="1" ht="8.25" customHeight="1" x14ac:dyDescent="0.2"/>
    <row r="74" customFormat="1" ht="8.25" customHeight="1" x14ac:dyDescent="0.2"/>
    <row r="75" customFormat="1" ht="9" customHeight="1" x14ac:dyDescent="0.2"/>
    <row r="76" customFormat="1" ht="8.25" customHeight="1" x14ac:dyDescent="0.2"/>
    <row r="77" customFormat="1" ht="8.25" customHeight="1" x14ac:dyDescent="0.2"/>
    <row r="78" customFormat="1" ht="8.25" customHeight="1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50.1" customHeight="1" x14ac:dyDescent="0.2"/>
    <row r="90" customFormat="1" ht="50.1" customHeight="1" x14ac:dyDescent="0.2"/>
    <row r="91" customFormat="1" ht="50.1" customHeight="1" x14ac:dyDescent="0.2"/>
    <row r="92" customFormat="1" ht="50.1" customHeight="1" x14ac:dyDescent="0.2"/>
    <row r="93" customFormat="1" ht="50.1" customHeight="1" x14ac:dyDescent="0.2"/>
    <row r="94" customFormat="1" ht="50.1" customHeight="1" x14ac:dyDescent="0.2"/>
    <row r="95" customFormat="1" ht="20.100000000000001" customHeight="1" x14ac:dyDescent="0.2"/>
    <row r="96" customFormat="1" ht="12.75" x14ac:dyDescent="0.2"/>
    <row r="97" customFormat="1" ht="12.75" x14ac:dyDescent="0.2"/>
    <row r="98" customFormat="1" ht="12.75" x14ac:dyDescent="0.2"/>
    <row r="99" customFormat="1" ht="9" customHeight="1" x14ac:dyDescent="0.2"/>
    <row r="100" customFormat="1" ht="8.25" customHeight="1" x14ac:dyDescent="0.2"/>
    <row r="101" customFormat="1" ht="12.75" customHeight="1" x14ac:dyDescent="0.2"/>
    <row r="102" customFormat="1" ht="8.25" customHeight="1" x14ac:dyDescent="0.2"/>
    <row r="103" customFormat="1" ht="8.25" customHeight="1" x14ac:dyDescent="0.2"/>
    <row r="104" customFormat="1" ht="9" customHeight="1" x14ac:dyDescent="0.2"/>
    <row r="105" customFormat="1" ht="8.25" customHeight="1" x14ac:dyDescent="0.2"/>
    <row r="106" customFormat="1" ht="8.25" customHeight="1" x14ac:dyDescent="0.2"/>
    <row r="107" customFormat="1" ht="8.25" customHeight="1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50.1" customHeight="1" x14ac:dyDescent="0.2"/>
    <row r="119" customFormat="1" ht="50.1" customHeight="1" x14ac:dyDescent="0.2"/>
    <row r="120" customFormat="1" ht="50.1" customHeight="1" x14ac:dyDescent="0.2"/>
    <row r="121" customFormat="1" ht="50.1" customHeight="1" x14ac:dyDescent="0.2"/>
    <row r="122" customFormat="1" ht="50.1" customHeight="1" x14ac:dyDescent="0.2"/>
    <row r="123" customFormat="1" ht="50.1" customHeight="1" x14ac:dyDescent="0.2"/>
    <row r="124" customFormat="1" ht="20.100000000000001" customHeight="1" x14ac:dyDescent="0.2"/>
    <row r="125" customFormat="1" ht="12.75" x14ac:dyDescent="0.2"/>
    <row r="126" customFormat="1" ht="12.75" x14ac:dyDescent="0.2"/>
    <row r="127" customFormat="1" ht="12.75" x14ac:dyDescent="0.2"/>
    <row r="128" customFormat="1" ht="9" customHeight="1" x14ac:dyDescent="0.2"/>
    <row r="129" customFormat="1" ht="8.25" customHeight="1" x14ac:dyDescent="0.2"/>
    <row r="130" customFormat="1" ht="12.75" customHeight="1" x14ac:dyDescent="0.2"/>
    <row r="131" customFormat="1" ht="8.25" customHeight="1" x14ac:dyDescent="0.2"/>
    <row r="132" customFormat="1" ht="8.25" customHeight="1" x14ac:dyDescent="0.2"/>
    <row r="133" customFormat="1" ht="9" customHeight="1" x14ac:dyDescent="0.2"/>
    <row r="134" customFormat="1" ht="8.25" customHeight="1" x14ac:dyDescent="0.2"/>
    <row r="135" customFormat="1" ht="8.25" customHeight="1" x14ac:dyDescent="0.2"/>
    <row r="136" customFormat="1" ht="8.25" customHeight="1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50.1" customHeight="1" x14ac:dyDescent="0.2"/>
    <row r="148" customFormat="1" ht="50.1" customHeight="1" x14ac:dyDescent="0.2"/>
    <row r="149" customFormat="1" ht="50.1" customHeight="1" x14ac:dyDescent="0.2"/>
    <row r="150" customFormat="1" ht="50.1" customHeight="1" x14ac:dyDescent="0.2"/>
    <row r="151" customFormat="1" ht="50.1" customHeight="1" x14ac:dyDescent="0.2"/>
    <row r="152" customFormat="1" ht="50.1" customHeight="1" x14ac:dyDescent="0.2"/>
    <row r="153" customFormat="1" ht="20.100000000000001" customHeight="1" x14ac:dyDescent="0.2"/>
    <row r="154" customFormat="1" ht="12.75" x14ac:dyDescent="0.2"/>
    <row r="155" customFormat="1" ht="12.75" x14ac:dyDescent="0.2"/>
    <row r="156" customFormat="1" ht="12.75" x14ac:dyDescent="0.2"/>
    <row r="157" customFormat="1" ht="9" customHeight="1" x14ac:dyDescent="0.2"/>
    <row r="158" customFormat="1" ht="8.25" customHeight="1" x14ac:dyDescent="0.2"/>
    <row r="159" customFormat="1" ht="12.75" customHeight="1" x14ac:dyDescent="0.2"/>
    <row r="160" customFormat="1" ht="8.25" customHeight="1" x14ac:dyDescent="0.2"/>
    <row r="161" customFormat="1" ht="8.25" customHeight="1" x14ac:dyDescent="0.2"/>
    <row r="162" customFormat="1" ht="9" customHeight="1" x14ac:dyDescent="0.2"/>
    <row r="163" customFormat="1" ht="8.25" customHeight="1" x14ac:dyDescent="0.2"/>
    <row r="164" customFormat="1" ht="8.25" customHeight="1" x14ac:dyDescent="0.2"/>
    <row r="165" customFormat="1" ht="8.25" customHeight="1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50.1" customHeight="1" x14ac:dyDescent="0.2"/>
    <row r="177" customFormat="1" ht="50.1" customHeight="1" x14ac:dyDescent="0.2"/>
    <row r="178" customFormat="1" ht="50.1" customHeight="1" x14ac:dyDescent="0.2"/>
    <row r="179" customFormat="1" ht="50.1" customHeight="1" x14ac:dyDescent="0.2"/>
    <row r="180" customFormat="1" ht="50.1" customHeight="1" x14ac:dyDescent="0.2"/>
    <row r="181" customFormat="1" ht="50.1" customHeight="1" x14ac:dyDescent="0.2"/>
    <row r="182" customFormat="1" ht="20.100000000000001" customHeight="1" x14ac:dyDescent="0.2"/>
    <row r="183" customFormat="1" ht="12.75" x14ac:dyDescent="0.2"/>
    <row r="184" customFormat="1" ht="12.75" x14ac:dyDescent="0.2"/>
    <row r="185" customFormat="1" ht="12.75" x14ac:dyDescent="0.2"/>
    <row r="186" customFormat="1" ht="9" customHeight="1" x14ac:dyDescent="0.2"/>
    <row r="187" customFormat="1" ht="8.25" customHeight="1" x14ac:dyDescent="0.2"/>
    <row r="188" customFormat="1" ht="12.75" customHeight="1" x14ac:dyDescent="0.2"/>
    <row r="189" customFormat="1" ht="8.25" customHeight="1" x14ac:dyDescent="0.2"/>
    <row r="190" customFormat="1" ht="8.25" customHeight="1" x14ac:dyDescent="0.2"/>
    <row r="191" customFormat="1" ht="9" customHeight="1" x14ac:dyDescent="0.2"/>
    <row r="192" customFormat="1" ht="8.25" customHeight="1" x14ac:dyDescent="0.2"/>
    <row r="193" customFormat="1" ht="8.25" customHeight="1" x14ac:dyDescent="0.2"/>
    <row r="194" customFormat="1" ht="8.25" customHeight="1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50.1" customHeight="1" x14ac:dyDescent="0.2"/>
    <row r="206" customFormat="1" ht="50.1" customHeight="1" x14ac:dyDescent="0.2"/>
    <row r="207" customFormat="1" ht="50.1" customHeight="1" x14ac:dyDescent="0.2"/>
    <row r="208" customFormat="1" ht="50.1" customHeight="1" x14ac:dyDescent="0.2"/>
    <row r="209" customFormat="1" ht="50.1" customHeight="1" x14ac:dyDescent="0.2"/>
    <row r="210" customFormat="1" ht="50.1" customHeight="1" x14ac:dyDescent="0.2"/>
    <row r="211" customFormat="1" ht="20.100000000000001" customHeight="1" x14ac:dyDescent="0.2"/>
    <row r="212" customFormat="1" ht="12.75" x14ac:dyDescent="0.2"/>
    <row r="213" customFormat="1" ht="12.75" x14ac:dyDescent="0.2"/>
    <row r="214" customFormat="1" ht="12.75" x14ac:dyDescent="0.2"/>
    <row r="215" customFormat="1" ht="9" customHeight="1" x14ac:dyDescent="0.2"/>
    <row r="216" customFormat="1" ht="8.25" customHeight="1" x14ac:dyDescent="0.2"/>
    <row r="217" customFormat="1" ht="12.75" customHeight="1" x14ac:dyDescent="0.2"/>
    <row r="218" customFormat="1" ht="8.25" customHeight="1" x14ac:dyDescent="0.2"/>
    <row r="219" customFormat="1" ht="8.25" customHeight="1" x14ac:dyDescent="0.2"/>
    <row r="220" customFormat="1" ht="9" customHeight="1" x14ac:dyDescent="0.2"/>
    <row r="221" customFormat="1" ht="8.25" customHeight="1" x14ac:dyDescent="0.2"/>
    <row r="222" customFormat="1" ht="8.25" customHeight="1" x14ac:dyDescent="0.2"/>
    <row r="223" customFormat="1" ht="8.25" customHeight="1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50.1" customHeight="1" x14ac:dyDescent="0.2"/>
    <row r="235" customFormat="1" ht="50.1" customHeight="1" x14ac:dyDescent="0.2"/>
    <row r="236" customFormat="1" ht="50.1" customHeight="1" x14ac:dyDescent="0.2"/>
    <row r="237" customFormat="1" ht="50.1" customHeight="1" x14ac:dyDescent="0.2"/>
    <row r="238" customFormat="1" ht="50.1" customHeight="1" x14ac:dyDescent="0.2"/>
    <row r="239" customFormat="1" ht="50.1" customHeight="1" x14ac:dyDescent="0.2"/>
    <row r="240" customFormat="1" ht="20.100000000000001" customHeight="1" x14ac:dyDescent="0.2"/>
    <row r="241" customFormat="1" ht="12.75" x14ac:dyDescent="0.2"/>
    <row r="242" customFormat="1" ht="12.75" x14ac:dyDescent="0.2"/>
    <row r="243" customFormat="1" ht="12.75" x14ac:dyDescent="0.2"/>
    <row r="244" customFormat="1" ht="9" customHeight="1" x14ac:dyDescent="0.2"/>
    <row r="245" customFormat="1" ht="8.25" customHeight="1" x14ac:dyDescent="0.2"/>
    <row r="246" customFormat="1" ht="12.75" customHeight="1" x14ac:dyDescent="0.2"/>
    <row r="247" customFormat="1" ht="8.25" customHeight="1" x14ac:dyDescent="0.2"/>
    <row r="248" customFormat="1" ht="8.25" customHeight="1" x14ac:dyDescent="0.2"/>
    <row r="249" customFormat="1" ht="9" customHeight="1" x14ac:dyDescent="0.2"/>
    <row r="250" customFormat="1" ht="8.25" customHeight="1" x14ac:dyDescent="0.2"/>
    <row r="251" customFormat="1" ht="8.25" customHeight="1" x14ac:dyDescent="0.2"/>
    <row r="252" customFormat="1" ht="8.25" customHeight="1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50.1" customHeight="1" x14ac:dyDescent="0.2"/>
    <row r="264" customFormat="1" ht="50.1" customHeight="1" x14ac:dyDescent="0.2"/>
    <row r="265" customFormat="1" ht="50.1" customHeight="1" x14ac:dyDescent="0.2"/>
    <row r="266" customFormat="1" ht="50.1" customHeight="1" x14ac:dyDescent="0.2"/>
    <row r="267" customFormat="1" ht="50.1" customHeight="1" x14ac:dyDescent="0.2"/>
    <row r="268" customFormat="1" ht="50.1" customHeight="1" x14ac:dyDescent="0.2"/>
    <row r="269" customFormat="1" ht="20.100000000000001" customHeight="1" x14ac:dyDescent="0.2"/>
    <row r="270" customFormat="1" ht="12.75" x14ac:dyDescent="0.2"/>
    <row r="271" customFormat="1" ht="12.75" x14ac:dyDescent="0.2"/>
    <row r="272" customFormat="1" ht="12.75" x14ac:dyDescent="0.2"/>
    <row r="273" customFormat="1" ht="9" customHeight="1" x14ac:dyDescent="0.2"/>
    <row r="274" customFormat="1" ht="8.25" customHeight="1" x14ac:dyDescent="0.2"/>
    <row r="275" customFormat="1" ht="12.75" customHeight="1" x14ac:dyDescent="0.2"/>
    <row r="276" customFormat="1" ht="8.25" customHeight="1" x14ac:dyDescent="0.2"/>
    <row r="277" customFormat="1" ht="8.25" customHeight="1" x14ac:dyDescent="0.2"/>
    <row r="278" customFormat="1" ht="9" customHeight="1" x14ac:dyDescent="0.2"/>
    <row r="279" customFormat="1" ht="8.25" customHeight="1" x14ac:dyDescent="0.2"/>
    <row r="280" customFormat="1" ht="8.25" customHeight="1" x14ac:dyDescent="0.2"/>
    <row r="281" customFormat="1" ht="8.25" customHeight="1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50.1" customHeight="1" x14ac:dyDescent="0.2"/>
    <row r="293" customFormat="1" ht="50.1" customHeight="1" x14ac:dyDescent="0.2"/>
    <row r="294" customFormat="1" ht="50.1" customHeight="1" x14ac:dyDescent="0.2"/>
    <row r="295" customFormat="1" ht="50.1" customHeight="1" x14ac:dyDescent="0.2"/>
    <row r="296" customFormat="1" ht="50.1" customHeight="1" x14ac:dyDescent="0.2"/>
    <row r="297" customFormat="1" ht="50.1" customHeight="1" x14ac:dyDescent="0.2"/>
    <row r="298" customFormat="1" ht="20.100000000000001" customHeight="1" x14ac:dyDescent="0.2"/>
    <row r="299" customFormat="1" ht="12.75" x14ac:dyDescent="0.2"/>
    <row r="300" customFormat="1" ht="12.75" x14ac:dyDescent="0.2"/>
    <row r="301" customFormat="1" ht="12.75" x14ac:dyDescent="0.2"/>
    <row r="302" customFormat="1" ht="9" customHeight="1" x14ac:dyDescent="0.2"/>
    <row r="303" customFormat="1" ht="8.25" customHeight="1" x14ac:dyDescent="0.2"/>
    <row r="304" customFormat="1" ht="12.75" customHeight="1" x14ac:dyDescent="0.2"/>
    <row r="305" customFormat="1" ht="8.25" customHeight="1" x14ac:dyDescent="0.2"/>
    <row r="306" customFormat="1" ht="8.25" customHeight="1" x14ac:dyDescent="0.2"/>
    <row r="307" customFormat="1" ht="9" customHeight="1" x14ac:dyDescent="0.2"/>
    <row r="308" customFormat="1" ht="8.25" customHeight="1" x14ac:dyDescent="0.2"/>
    <row r="309" customFormat="1" ht="8.25" customHeight="1" x14ac:dyDescent="0.2"/>
    <row r="310" customFormat="1" ht="8.25" customHeight="1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50.1" customHeight="1" x14ac:dyDescent="0.2"/>
    <row r="322" customFormat="1" ht="50.1" customHeight="1" x14ac:dyDescent="0.2"/>
    <row r="323" customFormat="1" ht="50.1" customHeight="1" x14ac:dyDescent="0.2"/>
    <row r="324" customFormat="1" ht="50.1" customHeight="1" x14ac:dyDescent="0.2"/>
    <row r="325" customFormat="1" ht="50.1" customHeight="1" x14ac:dyDescent="0.2"/>
    <row r="326" customFormat="1" ht="50.1" customHeight="1" x14ac:dyDescent="0.2"/>
    <row r="327" customFormat="1" ht="20.100000000000001" customHeight="1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customFormat="1" ht="12.75" x14ac:dyDescent="0.2"/>
    <row r="1026" customFormat="1" ht="12.75" x14ac:dyDescent="0.2"/>
    <row r="1027" customFormat="1" ht="12.75" x14ac:dyDescent="0.2"/>
    <row r="1028" customFormat="1" ht="12.75" x14ac:dyDescent="0.2"/>
    <row r="1029" customFormat="1" ht="12.75" x14ac:dyDescent="0.2"/>
    <row r="1030" customFormat="1" ht="12.75" x14ac:dyDescent="0.2"/>
    <row r="1031" customFormat="1" ht="12.75" x14ac:dyDescent="0.2"/>
    <row r="1032" customFormat="1" ht="12.75" x14ac:dyDescent="0.2"/>
    <row r="1033" customFormat="1" ht="12.75" x14ac:dyDescent="0.2"/>
    <row r="1034" customFormat="1" ht="12.75" x14ac:dyDescent="0.2"/>
    <row r="1035" customFormat="1" ht="12.75" x14ac:dyDescent="0.2"/>
    <row r="1036" customFormat="1" ht="12.75" x14ac:dyDescent="0.2"/>
    <row r="1037" customFormat="1" ht="12.75" x14ac:dyDescent="0.2"/>
    <row r="1038" customFormat="1" ht="12.75" x14ac:dyDescent="0.2"/>
    <row r="1039" customFormat="1" ht="12.75" x14ac:dyDescent="0.2"/>
    <row r="1040" customFormat="1" ht="12.75" x14ac:dyDescent="0.2"/>
    <row r="1041" customFormat="1" ht="12.75" x14ac:dyDescent="0.2"/>
    <row r="1042" customFormat="1" ht="12.75" x14ac:dyDescent="0.2"/>
    <row r="1043" customFormat="1" ht="12.75" x14ac:dyDescent="0.2"/>
    <row r="1044" customFormat="1" ht="12.75" x14ac:dyDescent="0.2"/>
    <row r="1045" customFormat="1" ht="12.75" x14ac:dyDescent="0.2"/>
    <row r="1046" customFormat="1" ht="12.75" x14ac:dyDescent="0.2"/>
    <row r="1047" customFormat="1" ht="12.75" x14ac:dyDescent="0.2"/>
    <row r="1048" customFormat="1" ht="12.75" x14ac:dyDescent="0.2"/>
    <row r="1049" customFormat="1" ht="12.75" x14ac:dyDescent="0.2"/>
    <row r="1050" customFormat="1" ht="12.75" x14ac:dyDescent="0.2"/>
    <row r="1051" customFormat="1" ht="12.75" x14ac:dyDescent="0.2"/>
    <row r="1052" customFormat="1" ht="12.75" x14ac:dyDescent="0.2"/>
    <row r="1053" customFormat="1" ht="12.75" x14ac:dyDescent="0.2"/>
    <row r="1054" customFormat="1" ht="12.75" x14ac:dyDescent="0.2"/>
    <row r="1055" customFormat="1" ht="12.75" x14ac:dyDescent="0.2"/>
    <row r="1056" customFormat="1" ht="12.75" x14ac:dyDescent="0.2"/>
    <row r="1057" customFormat="1" ht="12.75" x14ac:dyDescent="0.2"/>
    <row r="1058" customFormat="1" ht="12.75" x14ac:dyDescent="0.2"/>
    <row r="1059" customFormat="1" ht="12.75" x14ac:dyDescent="0.2"/>
    <row r="1060" customFormat="1" ht="12.75" x14ac:dyDescent="0.2"/>
    <row r="1061" customFormat="1" ht="12.75" x14ac:dyDescent="0.2"/>
    <row r="1062" customFormat="1" ht="12.75" x14ac:dyDescent="0.2"/>
    <row r="1063" customFormat="1" ht="12.75" x14ac:dyDescent="0.2"/>
    <row r="1064" customFormat="1" ht="12.75" x14ac:dyDescent="0.2"/>
    <row r="1065" customFormat="1" ht="12.75" x14ac:dyDescent="0.2"/>
    <row r="1066" customFormat="1" ht="12.75" x14ac:dyDescent="0.2"/>
    <row r="1067" customFormat="1" ht="12.75" x14ac:dyDescent="0.2"/>
    <row r="1068" customFormat="1" ht="12.75" x14ac:dyDescent="0.2"/>
    <row r="1069" customFormat="1" ht="12.75" x14ac:dyDescent="0.2"/>
    <row r="1070" customFormat="1" ht="12.75" x14ac:dyDescent="0.2"/>
    <row r="1071" customFormat="1" ht="12.75" x14ac:dyDescent="0.2"/>
    <row r="1072" customFormat="1" ht="12.75" x14ac:dyDescent="0.2"/>
    <row r="1073" customFormat="1" ht="12.75" x14ac:dyDescent="0.2"/>
    <row r="1074" customFormat="1" ht="12.75" x14ac:dyDescent="0.2"/>
    <row r="1075" customFormat="1" ht="12.75" x14ac:dyDescent="0.2"/>
    <row r="1076" customFormat="1" ht="12.75" x14ac:dyDescent="0.2"/>
    <row r="1077" customFormat="1" ht="12.75" x14ac:dyDescent="0.2"/>
    <row r="1078" customFormat="1" ht="12.75" x14ac:dyDescent="0.2"/>
    <row r="1079" customFormat="1" ht="12.75" x14ac:dyDescent="0.2"/>
    <row r="1080" customFormat="1" ht="12.75" x14ac:dyDescent="0.2"/>
    <row r="1081" customFormat="1" ht="12.75" x14ac:dyDescent="0.2"/>
    <row r="1082" customFormat="1" ht="12.75" x14ac:dyDescent="0.2"/>
    <row r="1083" customFormat="1" ht="12.75" x14ac:dyDescent="0.2"/>
    <row r="1084" customFormat="1" ht="12.75" x14ac:dyDescent="0.2"/>
    <row r="1085" customFormat="1" ht="12.75" x14ac:dyDescent="0.2"/>
    <row r="1086" customFormat="1" ht="12.75" x14ac:dyDescent="0.2"/>
    <row r="1087" customFormat="1" ht="12.75" x14ac:dyDescent="0.2"/>
    <row r="1088" customFormat="1" ht="12.75" x14ac:dyDescent="0.2"/>
    <row r="1089" customFormat="1" ht="12.75" x14ac:dyDescent="0.2"/>
    <row r="1090" customFormat="1" ht="12.75" x14ac:dyDescent="0.2"/>
    <row r="1091" customFormat="1" ht="12.75" x14ac:dyDescent="0.2"/>
    <row r="1092" customFormat="1" ht="12.75" x14ac:dyDescent="0.2"/>
    <row r="1093" customFormat="1" ht="12.75" x14ac:dyDescent="0.2"/>
    <row r="1094" customFormat="1" ht="12.75" x14ac:dyDescent="0.2"/>
    <row r="1095" customFormat="1" ht="12.75" x14ac:dyDescent="0.2"/>
    <row r="1096" customFormat="1" ht="12.75" x14ac:dyDescent="0.2"/>
    <row r="1097" customFormat="1" ht="12.75" x14ac:dyDescent="0.2"/>
    <row r="1098" customFormat="1" ht="12.75" x14ac:dyDescent="0.2"/>
    <row r="1099" customFormat="1" ht="12.75" x14ac:dyDescent="0.2"/>
    <row r="1100" customFormat="1" ht="12.75" x14ac:dyDescent="0.2"/>
    <row r="1101" customFormat="1" ht="12.75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customFormat="1" ht="12.75" x14ac:dyDescent="0.2"/>
    <row r="1186" customFormat="1" ht="12.75" x14ac:dyDescent="0.2"/>
    <row r="1187" customFormat="1" ht="12.75" x14ac:dyDescent="0.2"/>
    <row r="1188" customFormat="1" ht="12.75" x14ac:dyDescent="0.2"/>
    <row r="1189" customFormat="1" ht="12.75" x14ac:dyDescent="0.2"/>
    <row r="1190" customFormat="1" ht="12.75" x14ac:dyDescent="0.2"/>
    <row r="1191" customFormat="1" ht="12.75" x14ac:dyDescent="0.2"/>
    <row r="1192" customFormat="1" ht="12.75" x14ac:dyDescent="0.2"/>
    <row r="1193" customFormat="1" ht="12.75" x14ac:dyDescent="0.2"/>
    <row r="1194" customFormat="1" ht="12.75" x14ac:dyDescent="0.2"/>
    <row r="1195" customFormat="1" ht="12.75" x14ac:dyDescent="0.2"/>
    <row r="1196" customFormat="1" ht="12.75" x14ac:dyDescent="0.2"/>
    <row r="1197" customFormat="1" ht="12.75" x14ac:dyDescent="0.2"/>
    <row r="1198" customFormat="1" ht="12.75" x14ac:dyDescent="0.2"/>
    <row r="1199" customFormat="1" ht="12.75" x14ac:dyDescent="0.2"/>
    <row r="1200" customFormat="1" ht="12.75" x14ac:dyDescent="0.2"/>
    <row r="1201" customFormat="1" ht="12.75" x14ac:dyDescent="0.2"/>
    <row r="1202" customFormat="1" ht="12.75" x14ac:dyDescent="0.2"/>
    <row r="1203" customFormat="1" ht="12.75" x14ac:dyDescent="0.2"/>
    <row r="1204" customFormat="1" ht="12.75" x14ac:dyDescent="0.2"/>
    <row r="1205" customFormat="1" ht="12.75" x14ac:dyDescent="0.2"/>
    <row r="1206" customFormat="1" ht="12.75" x14ac:dyDescent="0.2"/>
    <row r="1207" customFormat="1" ht="12.75" x14ac:dyDescent="0.2"/>
    <row r="1208" customFormat="1" ht="12.75" x14ac:dyDescent="0.2"/>
    <row r="1209" customFormat="1" ht="12.75" x14ac:dyDescent="0.2"/>
    <row r="1210" customFormat="1" ht="12.75" x14ac:dyDescent="0.2"/>
    <row r="1211" customFormat="1" ht="12.75" x14ac:dyDescent="0.2"/>
    <row r="1212" customFormat="1" ht="12.75" x14ac:dyDescent="0.2"/>
    <row r="1213" customFormat="1" ht="12.75" x14ac:dyDescent="0.2"/>
    <row r="1214" customFormat="1" ht="12.75" x14ac:dyDescent="0.2"/>
    <row r="1215" customFormat="1" ht="12.75" x14ac:dyDescent="0.2"/>
    <row r="1216" customFormat="1" ht="12.75" x14ac:dyDescent="0.2"/>
    <row r="1217" customFormat="1" ht="12.75" x14ac:dyDescent="0.2"/>
    <row r="1218" customFormat="1" ht="12.75" x14ac:dyDescent="0.2"/>
    <row r="1219" customFormat="1" ht="12.75" x14ac:dyDescent="0.2"/>
    <row r="1220" customFormat="1" ht="12.75" x14ac:dyDescent="0.2"/>
    <row r="1221" customFormat="1" ht="12.75" x14ac:dyDescent="0.2"/>
    <row r="1222" customFormat="1" ht="12.75" x14ac:dyDescent="0.2"/>
    <row r="1223" customFormat="1" ht="12.75" x14ac:dyDescent="0.2"/>
    <row r="1224" customFormat="1" ht="12.75" x14ac:dyDescent="0.2"/>
    <row r="1225" customFormat="1" ht="12.75" x14ac:dyDescent="0.2"/>
    <row r="1226" customFormat="1" ht="12.75" x14ac:dyDescent="0.2"/>
    <row r="1227" customFormat="1" ht="12.75" x14ac:dyDescent="0.2"/>
    <row r="1228" customFormat="1" ht="12.75" x14ac:dyDescent="0.2"/>
    <row r="1229" customFormat="1" ht="12.75" x14ac:dyDescent="0.2"/>
    <row r="1230" customFormat="1" ht="12.75" x14ac:dyDescent="0.2"/>
    <row r="1231" customFormat="1" ht="12.75" x14ac:dyDescent="0.2"/>
    <row r="1232" customFormat="1" ht="12.75" x14ac:dyDescent="0.2"/>
    <row r="1233" customFormat="1" ht="12.75" x14ac:dyDescent="0.2"/>
    <row r="1234" customFormat="1" ht="12.75" x14ac:dyDescent="0.2"/>
    <row r="1235" customFormat="1" ht="12.75" x14ac:dyDescent="0.2"/>
    <row r="1236" customFormat="1" ht="12.75" x14ac:dyDescent="0.2"/>
    <row r="1237" customFormat="1" ht="12.75" x14ac:dyDescent="0.2"/>
    <row r="1238" customFormat="1" ht="12.75" x14ac:dyDescent="0.2"/>
    <row r="1239" customFormat="1" ht="12.75" x14ac:dyDescent="0.2"/>
    <row r="1240" customFormat="1" ht="12.75" x14ac:dyDescent="0.2"/>
    <row r="1241" customFormat="1" ht="12.75" x14ac:dyDescent="0.2"/>
    <row r="1242" customFormat="1" ht="12.75" x14ac:dyDescent="0.2"/>
    <row r="1243" customFormat="1" ht="12.75" x14ac:dyDescent="0.2"/>
    <row r="1244" customFormat="1" ht="12.75" x14ac:dyDescent="0.2"/>
    <row r="1245" customFormat="1" ht="12.75" x14ac:dyDescent="0.2"/>
    <row r="1246" customFormat="1" ht="12.75" x14ac:dyDescent="0.2"/>
    <row r="1247" customFormat="1" ht="12.75" x14ac:dyDescent="0.2"/>
    <row r="1248" customFormat="1" ht="12.75" x14ac:dyDescent="0.2"/>
    <row r="1249" customFormat="1" ht="12.75" x14ac:dyDescent="0.2"/>
    <row r="1250" customFormat="1" ht="12.75" x14ac:dyDescent="0.2"/>
    <row r="1251" customFormat="1" ht="12.75" x14ac:dyDescent="0.2"/>
    <row r="1252" customFormat="1" ht="12.75" x14ac:dyDescent="0.2"/>
    <row r="1253" customFormat="1" ht="12.75" x14ac:dyDescent="0.2"/>
    <row r="1254" customFormat="1" ht="12.75" x14ac:dyDescent="0.2"/>
    <row r="1255" customFormat="1" ht="12.75" x14ac:dyDescent="0.2"/>
    <row r="1256" customFormat="1" ht="12.75" x14ac:dyDescent="0.2"/>
    <row r="1257" customFormat="1" ht="12.75" x14ac:dyDescent="0.2"/>
    <row r="1258" customFormat="1" ht="12.75" x14ac:dyDescent="0.2"/>
    <row r="1259" customFormat="1" ht="12.75" x14ac:dyDescent="0.2"/>
    <row r="1260" customFormat="1" ht="12.75" x14ac:dyDescent="0.2"/>
    <row r="1261" customFormat="1" ht="12.75" x14ac:dyDescent="0.2"/>
    <row r="1262" customFormat="1" ht="12.75" x14ac:dyDescent="0.2"/>
    <row r="1263" customFormat="1" ht="12.75" x14ac:dyDescent="0.2"/>
    <row r="1264" customFormat="1" ht="12.75" x14ac:dyDescent="0.2"/>
    <row r="1265" customFormat="1" ht="12.75" x14ac:dyDescent="0.2"/>
    <row r="1266" customFormat="1" ht="12.75" x14ac:dyDescent="0.2"/>
    <row r="1267" customFormat="1" ht="12.75" x14ac:dyDescent="0.2"/>
    <row r="1268" customFormat="1" ht="12.75" x14ac:dyDescent="0.2"/>
    <row r="1269" customFormat="1" ht="12.75" x14ac:dyDescent="0.2"/>
    <row r="1270" customFormat="1" ht="12.75" x14ac:dyDescent="0.2"/>
    <row r="1271" customFormat="1" ht="12.75" x14ac:dyDescent="0.2"/>
    <row r="1272" customFormat="1" ht="12.75" x14ac:dyDescent="0.2"/>
    <row r="1273" customFormat="1" ht="12.75" x14ac:dyDescent="0.2"/>
    <row r="1274" customFormat="1" ht="12.75" x14ac:dyDescent="0.2"/>
    <row r="1275" customFormat="1" ht="12.75" x14ac:dyDescent="0.2"/>
    <row r="1276" customFormat="1" ht="12.75" x14ac:dyDescent="0.2"/>
    <row r="1277" customFormat="1" ht="12.75" x14ac:dyDescent="0.2"/>
    <row r="1278" customFormat="1" ht="12.75" x14ac:dyDescent="0.2"/>
    <row r="1279" customFormat="1" ht="12.75" x14ac:dyDescent="0.2"/>
    <row r="1280" customFormat="1" ht="12.75" x14ac:dyDescent="0.2"/>
    <row r="1281" customFormat="1" ht="12.75" x14ac:dyDescent="0.2"/>
    <row r="1282" customFormat="1" ht="12.75" x14ac:dyDescent="0.2"/>
    <row r="1283" customFormat="1" ht="12.75" x14ac:dyDescent="0.2"/>
    <row r="1284" customFormat="1" ht="12.75" x14ac:dyDescent="0.2"/>
    <row r="1285" customFormat="1" ht="12.75" x14ac:dyDescent="0.2"/>
    <row r="1286" customFormat="1" ht="12.75" x14ac:dyDescent="0.2"/>
    <row r="1287" customFormat="1" ht="12.75" x14ac:dyDescent="0.2"/>
    <row r="1288" customFormat="1" ht="12.75" x14ac:dyDescent="0.2"/>
    <row r="1289" customFormat="1" ht="12.75" x14ac:dyDescent="0.2"/>
    <row r="1290" customFormat="1" ht="12.75" x14ac:dyDescent="0.2"/>
    <row r="1291" customFormat="1" ht="12.75" x14ac:dyDescent="0.2"/>
    <row r="1292" customFormat="1" ht="12.75" x14ac:dyDescent="0.2"/>
    <row r="1293" customFormat="1" ht="12.75" x14ac:dyDescent="0.2"/>
    <row r="1294" customFormat="1" ht="12.75" x14ac:dyDescent="0.2"/>
    <row r="1295" customFormat="1" ht="12.75" x14ac:dyDescent="0.2"/>
    <row r="1296" customFormat="1" ht="12.75" x14ac:dyDescent="0.2"/>
    <row r="1297" customFormat="1" ht="12.75" x14ac:dyDescent="0.2"/>
    <row r="1298" customFormat="1" ht="12.75" x14ac:dyDescent="0.2"/>
    <row r="1299" customFormat="1" ht="12.75" x14ac:dyDescent="0.2"/>
    <row r="1300" customFormat="1" ht="12.75" x14ac:dyDescent="0.2"/>
    <row r="1301" customFormat="1" ht="12.75" x14ac:dyDescent="0.2"/>
    <row r="1302" customFormat="1" ht="12.75" x14ac:dyDescent="0.2"/>
    <row r="1303" customFormat="1" ht="12.75" x14ac:dyDescent="0.2"/>
    <row r="1304" customFormat="1" ht="12.75" x14ac:dyDescent="0.2"/>
    <row r="1305" customFormat="1" ht="12.75" x14ac:dyDescent="0.2"/>
    <row r="1306" customFormat="1" ht="12.75" x14ac:dyDescent="0.2"/>
    <row r="1307" customFormat="1" ht="12.75" x14ac:dyDescent="0.2"/>
    <row r="1308" customFormat="1" ht="12.75" x14ac:dyDescent="0.2"/>
    <row r="1309" customFormat="1" ht="12.75" x14ac:dyDescent="0.2"/>
    <row r="1310" customFormat="1" ht="12.75" x14ac:dyDescent="0.2"/>
    <row r="1311" customFormat="1" ht="12.75" x14ac:dyDescent="0.2"/>
    <row r="1312" customFormat="1" ht="12.75" x14ac:dyDescent="0.2"/>
    <row r="1313" customFormat="1" ht="12.75" x14ac:dyDescent="0.2"/>
    <row r="1314" customFormat="1" ht="12.75" x14ac:dyDescent="0.2"/>
    <row r="1315" customFormat="1" ht="12.75" x14ac:dyDescent="0.2"/>
    <row r="1316" customFormat="1" ht="12.75" x14ac:dyDescent="0.2"/>
    <row r="1317" customFormat="1" ht="12.75" x14ac:dyDescent="0.2"/>
    <row r="1318" customFormat="1" ht="12.75" x14ac:dyDescent="0.2"/>
    <row r="1319" customFormat="1" ht="12.75" x14ac:dyDescent="0.2"/>
    <row r="1320" customFormat="1" ht="12.75" x14ac:dyDescent="0.2"/>
    <row r="1321" customFormat="1" ht="12.75" x14ac:dyDescent="0.2"/>
    <row r="1322" customFormat="1" ht="12.75" x14ac:dyDescent="0.2"/>
    <row r="1323" customFormat="1" ht="12.75" x14ac:dyDescent="0.2"/>
    <row r="1324" customFormat="1" ht="12.75" x14ac:dyDescent="0.2"/>
    <row r="1325" customFormat="1" ht="12.75" x14ac:dyDescent="0.2"/>
    <row r="1326" customFormat="1" ht="12.75" x14ac:dyDescent="0.2"/>
    <row r="1327" customFormat="1" ht="12.75" x14ac:dyDescent="0.2"/>
    <row r="1328" customFormat="1" ht="12.75" x14ac:dyDescent="0.2"/>
    <row r="1329" customFormat="1" ht="12.75" x14ac:dyDescent="0.2"/>
    <row r="1330" customFormat="1" ht="12.75" x14ac:dyDescent="0.2"/>
    <row r="1331" customFormat="1" ht="12.75" x14ac:dyDescent="0.2"/>
    <row r="1332" customFormat="1" ht="12.75" x14ac:dyDescent="0.2"/>
    <row r="1333" customFormat="1" ht="12.75" x14ac:dyDescent="0.2"/>
    <row r="1334" customFormat="1" ht="12.75" x14ac:dyDescent="0.2"/>
    <row r="1335" customFormat="1" ht="12.75" x14ac:dyDescent="0.2"/>
    <row r="1336" customFormat="1" ht="12.75" x14ac:dyDescent="0.2"/>
    <row r="1337" customFormat="1" ht="12.75" x14ac:dyDescent="0.2"/>
    <row r="1338" customFormat="1" ht="12.75" x14ac:dyDescent="0.2"/>
    <row r="1339" customFormat="1" ht="12.75" x14ac:dyDescent="0.2"/>
    <row r="1340" customFormat="1" ht="12.75" x14ac:dyDescent="0.2"/>
    <row r="1341" customFormat="1" ht="12.75" x14ac:dyDescent="0.2"/>
    <row r="1342" customFormat="1" ht="12.75" x14ac:dyDescent="0.2"/>
    <row r="1343" customFormat="1" ht="12.75" x14ac:dyDescent="0.2"/>
    <row r="1344" customFormat="1" ht="12.75" x14ac:dyDescent="0.2"/>
    <row r="1345" customFormat="1" ht="12.75" x14ac:dyDescent="0.2"/>
    <row r="1346" customFormat="1" ht="12.75" x14ac:dyDescent="0.2"/>
    <row r="1347" customFormat="1" ht="12.75" x14ac:dyDescent="0.2"/>
    <row r="1348" customFormat="1" ht="12.75" x14ac:dyDescent="0.2"/>
    <row r="1349" customFormat="1" ht="12.75" x14ac:dyDescent="0.2"/>
    <row r="1350" customFormat="1" ht="12.75" x14ac:dyDescent="0.2"/>
    <row r="1351" customFormat="1" ht="12.75" x14ac:dyDescent="0.2"/>
    <row r="1352" customFormat="1" ht="12.75" x14ac:dyDescent="0.2"/>
    <row r="1353" customFormat="1" ht="12.75" x14ac:dyDescent="0.2"/>
    <row r="1354" customFormat="1" ht="12.75" x14ac:dyDescent="0.2"/>
    <row r="1355" customFormat="1" ht="12.75" x14ac:dyDescent="0.2"/>
    <row r="1356" customFormat="1" ht="12.75" x14ac:dyDescent="0.2"/>
    <row r="1357" customFormat="1" ht="12.75" x14ac:dyDescent="0.2"/>
    <row r="1358" customFormat="1" ht="12.75" x14ac:dyDescent="0.2"/>
    <row r="1359" customFormat="1" ht="12.75" x14ac:dyDescent="0.2"/>
    <row r="1360" customFormat="1" ht="12.75" x14ac:dyDescent="0.2"/>
    <row r="1361" customFormat="1" ht="12.75" x14ac:dyDescent="0.2"/>
    <row r="1362" customFormat="1" ht="12.75" x14ac:dyDescent="0.2"/>
    <row r="1363" customFormat="1" ht="12.75" x14ac:dyDescent="0.2"/>
    <row r="1364" customFormat="1" ht="12.75" x14ac:dyDescent="0.2"/>
    <row r="1365" customFormat="1" ht="12.75" x14ac:dyDescent="0.2"/>
    <row r="1366" customFormat="1" ht="12.75" x14ac:dyDescent="0.2"/>
    <row r="1367" customFormat="1" ht="12.75" x14ac:dyDescent="0.2"/>
    <row r="1368" customFormat="1" ht="12.75" x14ac:dyDescent="0.2"/>
    <row r="1369" customFormat="1" ht="12.75" x14ac:dyDescent="0.2"/>
    <row r="1370" customFormat="1" ht="12.75" x14ac:dyDescent="0.2"/>
    <row r="1371" customFormat="1" ht="12.75" x14ac:dyDescent="0.2"/>
    <row r="1372" customFormat="1" ht="12.75" x14ac:dyDescent="0.2"/>
    <row r="1373" customFormat="1" ht="12.75" x14ac:dyDescent="0.2"/>
    <row r="1374" customFormat="1" ht="12.75" x14ac:dyDescent="0.2"/>
    <row r="1375" customFormat="1" ht="12.75" x14ac:dyDescent="0.2"/>
    <row r="1376" customFormat="1" ht="12.75" x14ac:dyDescent="0.2"/>
    <row r="1377" customFormat="1" ht="12.75" x14ac:dyDescent="0.2"/>
    <row r="1378" customFormat="1" ht="12.75" x14ac:dyDescent="0.2"/>
    <row r="1379" customFormat="1" ht="12.75" x14ac:dyDescent="0.2"/>
    <row r="1380" customFormat="1" ht="12.75" x14ac:dyDescent="0.2"/>
    <row r="1381" customFormat="1" ht="12.75" x14ac:dyDescent="0.2"/>
    <row r="1382" customFormat="1" ht="12.75" x14ac:dyDescent="0.2"/>
    <row r="1383" customFormat="1" ht="12.75" x14ac:dyDescent="0.2"/>
    <row r="1384" customFormat="1" ht="12.75" x14ac:dyDescent="0.2"/>
    <row r="1385" customFormat="1" ht="12.75" x14ac:dyDescent="0.2"/>
    <row r="1386" customFormat="1" ht="12.75" x14ac:dyDescent="0.2"/>
    <row r="1387" customFormat="1" ht="12.75" x14ac:dyDescent="0.2"/>
    <row r="1388" customFormat="1" ht="12.75" x14ac:dyDescent="0.2"/>
    <row r="1389" customFormat="1" ht="12.75" x14ac:dyDescent="0.2"/>
    <row r="1390" customFormat="1" ht="12.75" x14ac:dyDescent="0.2"/>
    <row r="1391" customFormat="1" ht="12.75" x14ac:dyDescent="0.2"/>
    <row r="1392" customFormat="1" ht="12.75" x14ac:dyDescent="0.2"/>
    <row r="1393" customFormat="1" ht="12.75" x14ac:dyDescent="0.2"/>
    <row r="1394" customFormat="1" ht="12.75" x14ac:dyDescent="0.2"/>
    <row r="1395" customFormat="1" ht="12.75" x14ac:dyDescent="0.2"/>
    <row r="1396" customFormat="1" ht="12.75" x14ac:dyDescent="0.2"/>
    <row r="1397" customFormat="1" ht="12.75" x14ac:dyDescent="0.2"/>
    <row r="1398" customFormat="1" ht="12.75" x14ac:dyDescent="0.2"/>
    <row r="1399" customFormat="1" ht="12.75" x14ac:dyDescent="0.2"/>
    <row r="1400" customFormat="1" ht="12.75" x14ac:dyDescent="0.2"/>
    <row r="1401" customFormat="1" ht="12.75" x14ac:dyDescent="0.2"/>
    <row r="1402" customFormat="1" ht="12.75" x14ac:dyDescent="0.2"/>
    <row r="1403" customFormat="1" ht="12.75" x14ac:dyDescent="0.2"/>
    <row r="1404" customFormat="1" ht="12.75" x14ac:dyDescent="0.2"/>
    <row r="1405" customFormat="1" ht="12.75" x14ac:dyDescent="0.2"/>
    <row r="1406" customFormat="1" ht="12.75" x14ac:dyDescent="0.2"/>
    <row r="1407" customFormat="1" ht="12.75" x14ac:dyDescent="0.2"/>
    <row r="1408" customFormat="1" ht="12.75" x14ac:dyDescent="0.2"/>
    <row r="1409" customFormat="1" ht="12.75" x14ac:dyDescent="0.2"/>
    <row r="1410" customFormat="1" ht="12.75" x14ac:dyDescent="0.2"/>
    <row r="1411" customFormat="1" ht="12.75" x14ac:dyDescent="0.2"/>
    <row r="1412" customFormat="1" ht="12.75" x14ac:dyDescent="0.2"/>
    <row r="1413" customFormat="1" ht="12.75" x14ac:dyDescent="0.2"/>
    <row r="1414" customFormat="1" ht="12.75" x14ac:dyDescent="0.2"/>
    <row r="1415" customFormat="1" ht="12.75" x14ac:dyDescent="0.2"/>
    <row r="1416" customFormat="1" ht="12.75" x14ac:dyDescent="0.2"/>
    <row r="1417" customFormat="1" ht="12.75" x14ac:dyDescent="0.2"/>
    <row r="1418" customFormat="1" ht="12.75" x14ac:dyDescent="0.2"/>
    <row r="1419" customFormat="1" ht="12.75" x14ac:dyDescent="0.2"/>
    <row r="1420" customFormat="1" ht="12.75" x14ac:dyDescent="0.2"/>
    <row r="1421" customFormat="1" ht="12.75" x14ac:dyDescent="0.2"/>
    <row r="1422" customFormat="1" ht="12.75" x14ac:dyDescent="0.2"/>
    <row r="1423" customFormat="1" ht="12.75" x14ac:dyDescent="0.2"/>
    <row r="1424" customFormat="1" ht="12.75" x14ac:dyDescent="0.2"/>
    <row r="1425" customFormat="1" ht="12.75" x14ac:dyDescent="0.2"/>
    <row r="1426" customFormat="1" ht="12.75" x14ac:dyDescent="0.2"/>
    <row r="1427" customFormat="1" ht="12.75" x14ac:dyDescent="0.2"/>
    <row r="1428" customFormat="1" ht="12.75" x14ac:dyDescent="0.2"/>
    <row r="1429" customFormat="1" ht="12.75" x14ac:dyDescent="0.2"/>
    <row r="1430" customFormat="1" ht="12.75" x14ac:dyDescent="0.2"/>
    <row r="1431" customFormat="1" ht="12.75" x14ac:dyDescent="0.2"/>
    <row r="1432" customFormat="1" ht="12.75" x14ac:dyDescent="0.2"/>
    <row r="1433" customFormat="1" ht="12.75" x14ac:dyDescent="0.2"/>
    <row r="1434" customFormat="1" ht="12.75" x14ac:dyDescent="0.2"/>
    <row r="1435" customFormat="1" ht="12.75" x14ac:dyDescent="0.2"/>
    <row r="1436" customFormat="1" ht="12.75" x14ac:dyDescent="0.2"/>
    <row r="1437" customFormat="1" ht="12.75" x14ac:dyDescent="0.2"/>
    <row r="1438" customFormat="1" ht="12.75" x14ac:dyDescent="0.2"/>
    <row r="1439" customFormat="1" ht="12.75" x14ac:dyDescent="0.2"/>
    <row r="1440" customFormat="1" ht="12.75" x14ac:dyDescent="0.2"/>
    <row r="1441" customFormat="1" ht="12.75" x14ac:dyDescent="0.2"/>
    <row r="1442" customFormat="1" ht="12.75" x14ac:dyDescent="0.2"/>
    <row r="1443" customFormat="1" ht="12.75" x14ac:dyDescent="0.2"/>
    <row r="1444" customFormat="1" ht="12.75" x14ac:dyDescent="0.2"/>
    <row r="1445" customFormat="1" ht="12.75" x14ac:dyDescent="0.2"/>
    <row r="1446" customFormat="1" ht="12.75" x14ac:dyDescent="0.2"/>
    <row r="1447" customFormat="1" ht="12.75" x14ac:dyDescent="0.2"/>
    <row r="1448" customFormat="1" ht="12.75" x14ac:dyDescent="0.2"/>
    <row r="1449" customFormat="1" ht="12.75" x14ac:dyDescent="0.2"/>
    <row r="1450" customFormat="1" ht="12.75" x14ac:dyDescent="0.2"/>
    <row r="1451" customFormat="1" ht="12.75" x14ac:dyDescent="0.2"/>
    <row r="1452" customFormat="1" ht="12.75" x14ac:dyDescent="0.2"/>
    <row r="1453" customFormat="1" ht="12.75" x14ac:dyDescent="0.2"/>
    <row r="1454" customFormat="1" ht="12.75" x14ac:dyDescent="0.2"/>
    <row r="1455" customFormat="1" ht="12.75" x14ac:dyDescent="0.2"/>
    <row r="1456" customFormat="1" ht="12.75" x14ac:dyDescent="0.2"/>
    <row r="1457" customFormat="1" ht="12.75" x14ac:dyDescent="0.2"/>
    <row r="1458" customFormat="1" ht="12.75" x14ac:dyDescent="0.2"/>
    <row r="1459" customFormat="1" ht="12.75" x14ac:dyDescent="0.2"/>
    <row r="1460" customFormat="1" ht="12.75" x14ac:dyDescent="0.2"/>
    <row r="1461" customFormat="1" ht="12.75" x14ac:dyDescent="0.2"/>
    <row r="1462" customFormat="1" ht="12.75" x14ac:dyDescent="0.2"/>
    <row r="1463" customFormat="1" ht="12.75" x14ac:dyDescent="0.2"/>
    <row r="1464" customFormat="1" ht="12.75" x14ac:dyDescent="0.2"/>
    <row r="1465" customFormat="1" ht="12.75" x14ac:dyDescent="0.2"/>
    <row r="1466" customFormat="1" ht="12.75" x14ac:dyDescent="0.2"/>
    <row r="1467" customFormat="1" ht="12.75" x14ac:dyDescent="0.2"/>
    <row r="1468" customFormat="1" ht="12.75" x14ac:dyDescent="0.2"/>
    <row r="1469" customFormat="1" ht="12.75" x14ac:dyDescent="0.2"/>
    <row r="1470" customFormat="1" ht="12.75" x14ac:dyDescent="0.2"/>
    <row r="1471" customFormat="1" ht="12.75" x14ac:dyDescent="0.2"/>
    <row r="1472" customFormat="1" ht="12.75" x14ac:dyDescent="0.2"/>
    <row r="1473" customFormat="1" ht="12.75" x14ac:dyDescent="0.2"/>
    <row r="1474" customFormat="1" ht="12.75" x14ac:dyDescent="0.2"/>
    <row r="1475" customFormat="1" ht="12.75" x14ac:dyDescent="0.2"/>
    <row r="1476" customFormat="1" ht="12.75" x14ac:dyDescent="0.2"/>
    <row r="1477" customFormat="1" ht="12.75" x14ac:dyDescent="0.2"/>
    <row r="1478" customFormat="1" ht="12.75" x14ac:dyDescent="0.2"/>
    <row r="1479" customFormat="1" ht="12.75" x14ac:dyDescent="0.2"/>
    <row r="1480" customFormat="1" ht="12.75" x14ac:dyDescent="0.2"/>
    <row r="1481" customFormat="1" ht="12.75" x14ac:dyDescent="0.2"/>
    <row r="1482" customFormat="1" ht="12.75" x14ac:dyDescent="0.2"/>
    <row r="1483" customFormat="1" ht="12.75" x14ac:dyDescent="0.2"/>
    <row r="1484" customFormat="1" ht="12.75" x14ac:dyDescent="0.2"/>
    <row r="1485" customFormat="1" ht="12.75" x14ac:dyDescent="0.2"/>
    <row r="1486" customFormat="1" ht="12.75" x14ac:dyDescent="0.2"/>
    <row r="1487" customFormat="1" ht="12.75" x14ac:dyDescent="0.2"/>
    <row r="1488" customFormat="1" ht="12.75" x14ac:dyDescent="0.2"/>
    <row r="1489" customFormat="1" ht="12.75" x14ac:dyDescent="0.2"/>
    <row r="1490" customFormat="1" ht="12.75" x14ac:dyDescent="0.2"/>
    <row r="1491" customFormat="1" ht="12.75" x14ac:dyDescent="0.2"/>
    <row r="1492" customFormat="1" ht="12.75" x14ac:dyDescent="0.2"/>
    <row r="1493" customFormat="1" ht="12.75" x14ac:dyDescent="0.2"/>
    <row r="1494" customFormat="1" ht="12.75" x14ac:dyDescent="0.2"/>
    <row r="1495" customFormat="1" ht="12.75" x14ac:dyDescent="0.2"/>
    <row r="1496" customFormat="1" ht="12.75" x14ac:dyDescent="0.2"/>
    <row r="1497" customFormat="1" ht="12.75" x14ac:dyDescent="0.2"/>
    <row r="1498" customFormat="1" ht="12.75" x14ac:dyDescent="0.2"/>
    <row r="1499" customFormat="1" ht="12.75" x14ac:dyDescent="0.2"/>
    <row r="1500" customFormat="1" ht="12.75" x14ac:dyDescent="0.2"/>
    <row r="1501" customFormat="1" ht="12.75" x14ac:dyDescent="0.2"/>
    <row r="1502" customFormat="1" ht="12.75" x14ac:dyDescent="0.2"/>
    <row r="1503" customFormat="1" ht="12.75" x14ac:dyDescent="0.2"/>
    <row r="1504" customFormat="1" ht="12.75" x14ac:dyDescent="0.2"/>
    <row r="1505" customFormat="1" ht="12.75" x14ac:dyDescent="0.2"/>
    <row r="1506" customFormat="1" ht="12.75" x14ac:dyDescent="0.2"/>
    <row r="1507" customFormat="1" ht="12.75" x14ac:dyDescent="0.2"/>
    <row r="1508" customFormat="1" ht="12.75" x14ac:dyDescent="0.2"/>
    <row r="1509" customFormat="1" ht="12.75" x14ac:dyDescent="0.2"/>
    <row r="1510" customFormat="1" ht="12.75" x14ac:dyDescent="0.2"/>
    <row r="1511" customFormat="1" ht="12.75" x14ac:dyDescent="0.2"/>
    <row r="1512" customFormat="1" ht="12.75" x14ac:dyDescent="0.2"/>
    <row r="1513" customFormat="1" ht="12.75" x14ac:dyDescent="0.2"/>
    <row r="1514" customFormat="1" ht="12.75" x14ac:dyDescent="0.2"/>
    <row r="1515" customFormat="1" ht="12.75" x14ac:dyDescent="0.2"/>
    <row r="1516" customFormat="1" ht="12.75" x14ac:dyDescent="0.2"/>
    <row r="1517" customFormat="1" ht="12.75" x14ac:dyDescent="0.2"/>
    <row r="1518" customFormat="1" ht="12.75" x14ac:dyDescent="0.2"/>
    <row r="1519" customFormat="1" ht="12.75" x14ac:dyDescent="0.2"/>
    <row r="1520" customFormat="1" ht="12.75" x14ac:dyDescent="0.2"/>
    <row r="1521" customFormat="1" ht="12.75" x14ac:dyDescent="0.2"/>
    <row r="1522" customFormat="1" ht="12.75" x14ac:dyDescent="0.2"/>
    <row r="1523" customFormat="1" ht="12.75" x14ac:dyDescent="0.2"/>
    <row r="1524" customFormat="1" ht="12.75" x14ac:dyDescent="0.2"/>
    <row r="1525" customFormat="1" ht="12.75" x14ac:dyDescent="0.2"/>
    <row r="1526" customFormat="1" ht="12.75" x14ac:dyDescent="0.2"/>
    <row r="1527" customFormat="1" ht="12.75" x14ac:dyDescent="0.2"/>
    <row r="1528" customFormat="1" ht="12.75" x14ac:dyDescent="0.2"/>
    <row r="1529" customFormat="1" ht="12.75" x14ac:dyDescent="0.2"/>
    <row r="1530" customFormat="1" ht="12.75" x14ac:dyDescent="0.2"/>
    <row r="1531" customFormat="1" ht="12.75" x14ac:dyDescent="0.2"/>
    <row r="1532" customFormat="1" ht="12.75" x14ac:dyDescent="0.2"/>
    <row r="1533" customFormat="1" ht="12.75" x14ac:dyDescent="0.2"/>
    <row r="1534" customFormat="1" ht="12.75" x14ac:dyDescent="0.2"/>
    <row r="1535" customFormat="1" ht="12.75" x14ac:dyDescent="0.2"/>
    <row r="1536" customFormat="1" ht="12.75" x14ac:dyDescent="0.2"/>
    <row r="1537" customFormat="1" ht="12.75" x14ac:dyDescent="0.2"/>
    <row r="1538" customFormat="1" ht="12.75" x14ac:dyDescent="0.2"/>
    <row r="1539" customFormat="1" ht="12.75" x14ac:dyDescent="0.2"/>
    <row r="1540" customFormat="1" ht="12.75" x14ac:dyDescent="0.2"/>
    <row r="1541" customFormat="1" ht="12.75" x14ac:dyDescent="0.2"/>
    <row r="1542" customFormat="1" ht="12.75" x14ac:dyDescent="0.2"/>
    <row r="1543" customFormat="1" ht="12.75" x14ac:dyDescent="0.2"/>
    <row r="1544" customFormat="1" ht="12.75" x14ac:dyDescent="0.2"/>
    <row r="1545" customFormat="1" ht="12.75" x14ac:dyDescent="0.2"/>
    <row r="1546" customFormat="1" ht="12.75" x14ac:dyDescent="0.2"/>
    <row r="1547" customFormat="1" ht="12.75" x14ac:dyDescent="0.2"/>
    <row r="1548" customFormat="1" ht="12.75" x14ac:dyDescent="0.2"/>
    <row r="1549" customFormat="1" ht="12.75" x14ac:dyDescent="0.2"/>
    <row r="1550" customFormat="1" ht="12.75" x14ac:dyDescent="0.2"/>
    <row r="1551" customFormat="1" ht="12.75" x14ac:dyDescent="0.2"/>
    <row r="1552" customFormat="1" ht="12.75" x14ac:dyDescent="0.2"/>
    <row r="1553" customFormat="1" ht="12.75" x14ac:dyDescent="0.2"/>
    <row r="1554" customFormat="1" ht="12.75" x14ac:dyDescent="0.2"/>
    <row r="1555" customFormat="1" ht="12.75" x14ac:dyDescent="0.2"/>
    <row r="1556" customFormat="1" ht="12.75" x14ac:dyDescent="0.2"/>
    <row r="1557" customFormat="1" ht="12.75" x14ac:dyDescent="0.2"/>
    <row r="1558" customFormat="1" ht="12.75" x14ac:dyDescent="0.2"/>
    <row r="1559" customFormat="1" ht="12.75" x14ac:dyDescent="0.2"/>
    <row r="1560" customFormat="1" ht="12.75" x14ac:dyDescent="0.2"/>
    <row r="1561" customFormat="1" ht="12.75" x14ac:dyDescent="0.2"/>
    <row r="1562" customFormat="1" ht="12.75" x14ac:dyDescent="0.2"/>
    <row r="1563" customFormat="1" ht="12.75" x14ac:dyDescent="0.2"/>
    <row r="1564" customFormat="1" ht="12.75" x14ac:dyDescent="0.2"/>
    <row r="1565" customFormat="1" ht="12.75" x14ac:dyDescent="0.2"/>
    <row r="1566" customFormat="1" ht="12.75" x14ac:dyDescent="0.2"/>
    <row r="1567" customFormat="1" ht="12.75" x14ac:dyDescent="0.2"/>
    <row r="1568" customFormat="1" ht="12.75" x14ac:dyDescent="0.2"/>
    <row r="1569" customFormat="1" ht="12.75" x14ac:dyDescent="0.2"/>
    <row r="1570" customFormat="1" ht="12.75" x14ac:dyDescent="0.2"/>
    <row r="1571" customFormat="1" ht="12.75" x14ac:dyDescent="0.2"/>
    <row r="1572" customFormat="1" ht="12.75" x14ac:dyDescent="0.2"/>
    <row r="1573" customFormat="1" ht="12.75" x14ac:dyDescent="0.2"/>
    <row r="1574" customFormat="1" ht="12.75" x14ac:dyDescent="0.2"/>
    <row r="1575" customFormat="1" ht="12.75" x14ac:dyDescent="0.2"/>
    <row r="1576" customFormat="1" ht="12.75" x14ac:dyDescent="0.2"/>
    <row r="1577" customFormat="1" ht="12.75" x14ac:dyDescent="0.2"/>
    <row r="1578" customFormat="1" ht="12.75" x14ac:dyDescent="0.2"/>
    <row r="1579" customFormat="1" ht="12.75" x14ac:dyDescent="0.2"/>
    <row r="1580" customFormat="1" ht="12.75" x14ac:dyDescent="0.2"/>
    <row r="1581" customFormat="1" ht="12.75" x14ac:dyDescent="0.2"/>
    <row r="1582" customFormat="1" ht="12.75" x14ac:dyDescent="0.2"/>
    <row r="1583" customFormat="1" ht="12.75" x14ac:dyDescent="0.2"/>
    <row r="1584" customFormat="1" ht="12.75" x14ac:dyDescent="0.2"/>
    <row r="1585" customFormat="1" ht="12.75" x14ac:dyDescent="0.2"/>
    <row r="1586" customFormat="1" ht="12.75" x14ac:dyDescent="0.2"/>
    <row r="1587" customFormat="1" ht="12.75" x14ac:dyDescent="0.2"/>
    <row r="1588" customFormat="1" ht="12.75" x14ac:dyDescent="0.2"/>
    <row r="1589" customFormat="1" ht="12.75" x14ac:dyDescent="0.2"/>
    <row r="1590" customFormat="1" ht="12.75" x14ac:dyDescent="0.2"/>
    <row r="1591" customFormat="1" ht="12.75" x14ac:dyDescent="0.2"/>
    <row r="1592" customFormat="1" ht="12.75" x14ac:dyDescent="0.2"/>
    <row r="1593" customFormat="1" ht="12.75" x14ac:dyDescent="0.2"/>
    <row r="1594" customFormat="1" ht="12.75" x14ac:dyDescent="0.2"/>
    <row r="1595" customFormat="1" ht="12.75" x14ac:dyDescent="0.2"/>
    <row r="1596" customFormat="1" ht="12.75" x14ac:dyDescent="0.2"/>
    <row r="1597" customFormat="1" ht="12.75" x14ac:dyDescent="0.2"/>
    <row r="1598" customFormat="1" ht="12.75" x14ac:dyDescent="0.2"/>
    <row r="1599" customFormat="1" ht="12.75" x14ac:dyDescent="0.2"/>
    <row r="1600" customFormat="1" ht="12.75" x14ac:dyDescent="0.2"/>
    <row r="1601" customFormat="1" ht="12.75" x14ac:dyDescent="0.2"/>
    <row r="1602" customFormat="1" ht="12.75" x14ac:dyDescent="0.2"/>
    <row r="1603" customFormat="1" ht="12.75" x14ac:dyDescent="0.2"/>
    <row r="1604" customFormat="1" ht="12.75" x14ac:dyDescent="0.2"/>
    <row r="1605" customFormat="1" ht="12.75" x14ac:dyDescent="0.2"/>
    <row r="1606" customFormat="1" ht="12.75" x14ac:dyDescent="0.2"/>
    <row r="1607" customFormat="1" ht="12.75" x14ac:dyDescent="0.2"/>
    <row r="1608" customFormat="1" ht="12.75" x14ac:dyDescent="0.2"/>
    <row r="1609" customFormat="1" ht="12.75" x14ac:dyDescent="0.2"/>
    <row r="1610" customFormat="1" ht="12.75" x14ac:dyDescent="0.2"/>
    <row r="1611" customFormat="1" ht="12.75" x14ac:dyDescent="0.2"/>
    <row r="1612" customFormat="1" ht="12.75" x14ac:dyDescent="0.2"/>
    <row r="1613" customFormat="1" ht="12.75" x14ac:dyDescent="0.2"/>
    <row r="1614" customFormat="1" ht="12.75" x14ac:dyDescent="0.2"/>
    <row r="1615" customFormat="1" ht="12.75" x14ac:dyDescent="0.2"/>
    <row r="1616" customFormat="1" ht="12.75" x14ac:dyDescent="0.2"/>
    <row r="1617" customFormat="1" ht="12.75" x14ac:dyDescent="0.2"/>
    <row r="1618" customFormat="1" ht="12.75" x14ac:dyDescent="0.2"/>
    <row r="1619" customFormat="1" ht="12.75" x14ac:dyDescent="0.2"/>
    <row r="1620" customFormat="1" ht="12.75" x14ac:dyDescent="0.2"/>
    <row r="1621" customFormat="1" ht="12.75" x14ac:dyDescent="0.2"/>
    <row r="1622" customFormat="1" ht="12.75" x14ac:dyDescent="0.2"/>
    <row r="1623" customFormat="1" ht="12.75" x14ac:dyDescent="0.2"/>
    <row r="1624" customFormat="1" ht="12.75" x14ac:dyDescent="0.2"/>
    <row r="1625" customFormat="1" ht="12.75" x14ac:dyDescent="0.2"/>
    <row r="1626" customFormat="1" ht="12.75" x14ac:dyDescent="0.2"/>
    <row r="1627" customFormat="1" ht="12.75" x14ac:dyDescent="0.2"/>
    <row r="1628" customFormat="1" ht="12.75" x14ac:dyDescent="0.2"/>
    <row r="1629" customFormat="1" ht="12.75" x14ac:dyDescent="0.2"/>
    <row r="1630" customFormat="1" ht="12.75" x14ac:dyDescent="0.2"/>
    <row r="1631" customFormat="1" ht="12.75" x14ac:dyDescent="0.2"/>
    <row r="1632" customFormat="1" ht="12.75" x14ac:dyDescent="0.2"/>
    <row r="1633" customFormat="1" ht="12.75" x14ac:dyDescent="0.2"/>
    <row r="1634" customFormat="1" ht="12.75" x14ac:dyDescent="0.2"/>
    <row r="1635" customFormat="1" ht="12.75" x14ac:dyDescent="0.2"/>
    <row r="1636" customFormat="1" ht="12.75" x14ac:dyDescent="0.2"/>
    <row r="1637" customFormat="1" ht="12.75" x14ac:dyDescent="0.2"/>
    <row r="1638" customFormat="1" ht="12.75" x14ac:dyDescent="0.2"/>
    <row r="1639" customFormat="1" ht="12.75" x14ac:dyDescent="0.2"/>
    <row r="1640" customFormat="1" ht="12.75" x14ac:dyDescent="0.2"/>
    <row r="1641" customFormat="1" ht="12.75" x14ac:dyDescent="0.2"/>
    <row r="1642" customFormat="1" ht="12.75" x14ac:dyDescent="0.2"/>
    <row r="1643" customFormat="1" ht="12.75" x14ac:dyDescent="0.2"/>
    <row r="1644" customFormat="1" ht="12.75" x14ac:dyDescent="0.2"/>
    <row r="1645" customFormat="1" ht="12.75" x14ac:dyDescent="0.2"/>
    <row r="1646" customFormat="1" ht="12.75" x14ac:dyDescent="0.2"/>
    <row r="1647" customFormat="1" ht="12.75" x14ac:dyDescent="0.2"/>
    <row r="1648" customFormat="1" ht="12.75" x14ac:dyDescent="0.2"/>
    <row r="1649" customFormat="1" ht="12.75" x14ac:dyDescent="0.2"/>
    <row r="1650" customFormat="1" ht="12.75" x14ac:dyDescent="0.2"/>
    <row r="1651" customFormat="1" ht="12.75" x14ac:dyDescent="0.2"/>
    <row r="1652" customFormat="1" ht="12.75" x14ac:dyDescent="0.2"/>
    <row r="1653" customFormat="1" ht="12.75" x14ac:dyDescent="0.2"/>
    <row r="1654" customFormat="1" ht="12.75" x14ac:dyDescent="0.2"/>
    <row r="1655" customFormat="1" ht="12.75" x14ac:dyDescent="0.2"/>
    <row r="1656" customFormat="1" ht="12.75" x14ac:dyDescent="0.2"/>
    <row r="1657" customFormat="1" ht="12.75" x14ac:dyDescent="0.2"/>
    <row r="1658" customFormat="1" ht="12.75" x14ac:dyDescent="0.2"/>
    <row r="1659" customFormat="1" ht="12.75" x14ac:dyDescent="0.2"/>
    <row r="1660" customFormat="1" ht="12.75" x14ac:dyDescent="0.2"/>
    <row r="1661" customFormat="1" ht="12.75" x14ac:dyDescent="0.2"/>
    <row r="1662" customFormat="1" ht="12.75" x14ac:dyDescent="0.2"/>
    <row r="1663" customFormat="1" ht="12.75" x14ac:dyDescent="0.2"/>
    <row r="1664" customFormat="1" ht="12.75" x14ac:dyDescent="0.2"/>
    <row r="1665" customFormat="1" ht="12.75" x14ac:dyDescent="0.2"/>
    <row r="1666" customFormat="1" ht="12.75" x14ac:dyDescent="0.2"/>
    <row r="1667" customFormat="1" ht="12.75" x14ac:dyDescent="0.2"/>
    <row r="1668" customFormat="1" ht="12.75" x14ac:dyDescent="0.2"/>
    <row r="1669" customFormat="1" ht="12.75" x14ac:dyDescent="0.2"/>
    <row r="1670" customFormat="1" ht="12.75" x14ac:dyDescent="0.2"/>
    <row r="1671" customFormat="1" ht="12.75" x14ac:dyDescent="0.2"/>
    <row r="1672" customFormat="1" ht="12.75" x14ac:dyDescent="0.2"/>
    <row r="1673" customFormat="1" ht="12.75" x14ac:dyDescent="0.2"/>
    <row r="1674" customFormat="1" ht="12.75" x14ac:dyDescent="0.2"/>
    <row r="1675" customFormat="1" ht="12.75" x14ac:dyDescent="0.2"/>
    <row r="1676" customFormat="1" ht="12.75" x14ac:dyDescent="0.2"/>
    <row r="1677" customFormat="1" ht="12.75" x14ac:dyDescent="0.2"/>
    <row r="1678" customFormat="1" ht="12.75" x14ac:dyDescent="0.2"/>
    <row r="1679" customFormat="1" ht="12.75" x14ac:dyDescent="0.2"/>
    <row r="1680" customFormat="1" ht="12.75" x14ac:dyDescent="0.2"/>
    <row r="1681" customFormat="1" ht="12.75" x14ac:dyDescent="0.2"/>
    <row r="1682" customFormat="1" ht="12.75" x14ac:dyDescent="0.2"/>
    <row r="1683" customFormat="1" ht="12.75" x14ac:dyDescent="0.2"/>
    <row r="1684" customFormat="1" ht="12.75" x14ac:dyDescent="0.2"/>
    <row r="1685" customFormat="1" ht="12.75" x14ac:dyDescent="0.2"/>
    <row r="1686" customFormat="1" ht="12.75" x14ac:dyDescent="0.2"/>
    <row r="1687" customFormat="1" ht="12.75" x14ac:dyDescent="0.2"/>
    <row r="1688" customFormat="1" ht="12.75" x14ac:dyDescent="0.2"/>
    <row r="1689" customFormat="1" ht="12.75" x14ac:dyDescent="0.2"/>
    <row r="1690" customFormat="1" ht="12.75" x14ac:dyDescent="0.2"/>
    <row r="1691" customFormat="1" ht="12.75" x14ac:dyDescent="0.2"/>
    <row r="1692" customFormat="1" ht="12.75" x14ac:dyDescent="0.2"/>
    <row r="1693" customFormat="1" ht="12.75" x14ac:dyDescent="0.2"/>
    <row r="1694" customFormat="1" ht="12.75" x14ac:dyDescent="0.2"/>
    <row r="1695" customFormat="1" ht="12.75" x14ac:dyDescent="0.2"/>
    <row r="1696" customFormat="1" ht="12.75" x14ac:dyDescent="0.2"/>
    <row r="1697" customFormat="1" ht="12.75" x14ac:dyDescent="0.2"/>
    <row r="1698" customFormat="1" ht="12.75" x14ac:dyDescent="0.2"/>
    <row r="1699" customFormat="1" ht="12.75" x14ac:dyDescent="0.2"/>
    <row r="1700" customFormat="1" ht="12.75" x14ac:dyDescent="0.2"/>
    <row r="1701" customFormat="1" ht="12.75" x14ac:dyDescent="0.2"/>
    <row r="1702" customFormat="1" ht="12.75" x14ac:dyDescent="0.2"/>
    <row r="1703" customFormat="1" ht="12.75" x14ac:dyDescent="0.2"/>
    <row r="1704" customFormat="1" ht="12.75" x14ac:dyDescent="0.2"/>
    <row r="1705" customFormat="1" ht="12.75" x14ac:dyDescent="0.2"/>
    <row r="1706" customFormat="1" ht="12.75" x14ac:dyDescent="0.2"/>
    <row r="1707" customFormat="1" ht="12.75" x14ac:dyDescent="0.2"/>
    <row r="1708" customFormat="1" ht="12.75" x14ac:dyDescent="0.2"/>
    <row r="1709" customFormat="1" ht="12.75" x14ac:dyDescent="0.2"/>
    <row r="1710" customFormat="1" ht="12.75" x14ac:dyDescent="0.2"/>
    <row r="1711" customFormat="1" ht="12.75" x14ac:dyDescent="0.2"/>
    <row r="1712" customFormat="1" ht="12.75" x14ac:dyDescent="0.2"/>
    <row r="1713" customFormat="1" ht="12.75" x14ac:dyDescent="0.2"/>
    <row r="1714" customFormat="1" ht="12.75" x14ac:dyDescent="0.2"/>
    <row r="1715" customFormat="1" ht="12.75" x14ac:dyDescent="0.2"/>
    <row r="1716" customFormat="1" ht="12.75" x14ac:dyDescent="0.2"/>
    <row r="1717" customFormat="1" ht="12.75" x14ac:dyDescent="0.2"/>
    <row r="1718" customFormat="1" ht="12.75" x14ac:dyDescent="0.2"/>
    <row r="1719" customFormat="1" ht="12.75" x14ac:dyDescent="0.2"/>
    <row r="1720" customFormat="1" ht="12.75" x14ac:dyDescent="0.2"/>
    <row r="1721" customFormat="1" ht="12.75" x14ac:dyDescent="0.2"/>
    <row r="1722" customFormat="1" ht="12.75" x14ac:dyDescent="0.2"/>
    <row r="1723" customFormat="1" ht="12.75" x14ac:dyDescent="0.2"/>
    <row r="1724" customFormat="1" ht="12.75" x14ac:dyDescent="0.2"/>
    <row r="1725" customFormat="1" ht="12.75" x14ac:dyDescent="0.2"/>
    <row r="1726" customFormat="1" ht="12.75" x14ac:dyDescent="0.2"/>
    <row r="1727" customFormat="1" ht="12.75" x14ac:dyDescent="0.2"/>
    <row r="1728" customFormat="1" ht="12.75" x14ac:dyDescent="0.2"/>
    <row r="1729" customFormat="1" ht="12.75" x14ac:dyDescent="0.2"/>
    <row r="1730" customFormat="1" ht="12.75" x14ac:dyDescent="0.2"/>
    <row r="1731" customFormat="1" ht="12.75" x14ac:dyDescent="0.2"/>
    <row r="1732" customFormat="1" ht="12.75" x14ac:dyDescent="0.2"/>
    <row r="1733" customFormat="1" ht="12.75" x14ac:dyDescent="0.2"/>
    <row r="1734" customFormat="1" ht="12.75" x14ac:dyDescent="0.2"/>
    <row r="1735" customFormat="1" ht="12.75" x14ac:dyDescent="0.2"/>
    <row r="1736" customFormat="1" ht="12.75" x14ac:dyDescent="0.2"/>
    <row r="1737" customFormat="1" ht="12.75" x14ac:dyDescent="0.2"/>
    <row r="1738" customFormat="1" ht="12.75" x14ac:dyDescent="0.2"/>
    <row r="1739" customFormat="1" ht="12.75" x14ac:dyDescent="0.2"/>
    <row r="1740" customFormat="1" ht="12.75" x14ac:dyDescent="0.2"/>
    <row r="1741" customFormat="1" ht="12.75" x14ac:dyDescent="0.2"/>
    <row r="1742" customFormat="1" ht="12.75" x14ac:dyDescent="0.2"/>
    <row r="1743" customFormat="1" ht="12.75" x14ac:dyDescent="0.2"/>
    <row r="1744" customFormat="1" ht="12.75" x14ac:dyDescent="0.2"/>
    <row r="1745" customFormat="1" ht="12.75" x14ac:dyDescent="0.2"/>
    <row r="1746" customFormat="1" ht="12.75" x14ac:dyDescent="0.2"/>
    <row r="1747" customFormat="1" ht="12.75" x14ac:dyDescent="0.2"/>
    <row r="1748" customFormat="1" ht="12.75" x14ac:dyDescent="0.2"/>
    <row r="1749" customFormat="1" ht="12.75" x14ac:dyDescent="0.2"/>
    <row r="1750" customFormat="1" ht="12.75" x14ac:dyDescent="0.2"/>
    <row r="1751" customFormat="1" ht="12.75" x14ac:dyDescent="0.2"/>
    <row r="1752" customFormat="1" ht="12.75" x14ac:dyDescent="0.2"/>
    <row r="1753" customFormat="1" ht="12.75" x14ac:dyDescent="0.2"/>
    <row r="1754" customFormat="1" ht="12.75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12.75" x14ac:dyDescent="0.2"/>
    <row r="1767" customFormat="1" ht="12.75" x14ac:dyDescent="0.2"/>
    <row r="1768" customFormat="1" ht="12.75" x14ac:dyDescent="0.2"/>
    <row r="1769" customFormat="1" ht="12.75" x14ac:dyDescent="0.2"/>
    <row r="1770" customFormat="1" ht="12.75" x14ac:dyDescent="0.2"/>
    <row r="1771" customFormat="1" ht="12.75" x14ac:dyDescent="0.2"/>
    <row r="1772" customFormat="1" ht="12.75" x14ac:dyDescent="0.2"/>
    <row r="1773" customFormat="1" ht="12.75" x14ac:dyDescent="0.2"/>
    <row r="1774" customFormat="1" ht="12.75" x14ac:dyDescent="0.2"/>
    <row r="1775" customFormat="1" ht="12.75" x14ac:dyDescent="0.2"/>
    <row r="1776" customFormat="1" ht="12.75" x14ac:dyDescent="0.2"/>
    <row r="1777" customFormat="1" ht="12.75" x14ac:dyDescent="0.2"/>
    <row r="1778" customFormat="1" ht="12.75" x14ac:dyDescent="0.2"/>
    <row r="1779" customFormat="1" ht="12.75" x14ac:dyDescent="0.2"/>
    <row r="1780" customFormat="1" ht="12.75" x14ac:dyDescent="0.2"/>
    <row r="1781" customFormat="1" ht="12.75" x14ac:dyDescent="0.2"/>
    <row r="1782" customFormat="1" ht="12.75" x14ac:dyDescent="0.2"/>
    <row r="1783" customFormat="1" ht="12.75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12.75" x14ac:dyDescent="0.2"/>
    <row r="1798" customFormat="1" ht="12.75" x14ac:dyDescent="0.2"/>
    <row r="1799" customFormat="1" ht="12.75" x14ac:dyDescent="0.2"/>
    <row r="1800" customFormat="1" ht="12.75" x14ac:dyDescent="0.2"/>
    <row r="1801" customFormat="1" ht="12.75" x14ac:dyDescent="0.2"/>
    <row r="1802" customFormat="1" ht="12.75" x14ac:dyDescent="0.2"/>
    <row r="1803" customFormat="1" ht="12.75" x14ac:dyDescent="0.2"/>
    <row r="1804" customFormat="1" ht="12.75" x14ac:dyDescent="0.2"/>
    <row r="1805" customFormat="1" ht="12.75" x14ac:dyDescent="0.2"/>
    <row r="1806" customFormat="1" ht="12.75" x14ac:dyDescent="0.2"/>
    <row r="1807" customFormat="1" ht="12.75" x14ac:dyDescent="0.2"/>
    <row r="1808" customFormat="1" ht="12.75" x14ac:dyDescent="0.2"/>
    <row r="1809" customFormat="1" ht="12.75" x14ac:dyDescent="0.2"/>
    <row r="1810" customFormat="1" ht="12.75" x14ac:dyDescent="0.2"/>
    <row r="1811" customFormat="1" ht="12.75" x14ac:dyDescent="0.2"/>
    <row r="1812" customFormat="1" ht="12.75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12.75" x14ac:dyDescent="0.2"/>
    <row r="1827" customFormat="1" ht="12.75" x14ac:dyDescent="0.2"/>
    <row r="1828" customFormat="1" ht="12.75" x14ac:dyDescent="0.2"/>
    <row r="1829" customFormat="1" ht="12.75" x14ac:dyDescent="0.2"/>
    <row r="1830" customFormat="1" ht="12.75" x14ac:dyDescent="0.2"/>
    <row r="1831" customFormat="1" ht="12.75" x14ac:dyDescent="0.2"/>
    <row r="1832" customFormat="1" ht="12.75" x14ac:dyDescent="0.2"/>
    <row r="1833" customFormat="1" ht="12.75" x14ac:dyDescent="0.2"/>
    <row r="1834" customFormat="1" ht="12.75" x14ac:dyDescent="0.2"/>
    <row r="1835" customFormat="1" ht="12.75" x14ac:dyDescent="0.2"/>
    <row r="1836" customFormat="1" ht="12.75" x14ac:dyDescent="0.2"/>
    <row r="1837" customFormat="1" ht="12.75" x14ac:dyDescent="0.2"/>
    <row r="1838" customFormat="1" ht="12.75" x14ac:dyDescent="0.2"/>
    <row r="1839" customFormat="1" ht="12.75" x14ac:dyDescent="0.2"/>
    <row r="1840" customFormat="1" ht="12.75" x14ac:dyDescent="0.2"/>
    <row r="1841" customFormat="1" ht="12.75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12.75" x14ac:dyDescent="0.2"/>
    <row r="1856" customFormat="1" ht="12.75" x14ac:dyDescent="0.2"/>
    <row r="1857" customFormat="1" ht="12.75" x14ac:dyDescent="0.2"/>
    <row r="1858" customFormat="1" ht="12.75" x14ac:dyDescent="0.2"/>
    <row r="1859" customFormat="1" ht="12.75" x14ac:dyDescent="0.2"/>
    <row r="1860" customFormat="1" ht="12.75" x14ac:dyDescent="0.2"/>
    <row r="1861" customFormat="1" ht="12.75" x14ac:dyDescent="0.2"/>
    <row r="1862" customFormat="1" ht="12.75" x14ac:dyDescent="0.2"/>
    <row r="1863" customFormat="1" ht="12.75" x14ac:dyDescent="0.2"/>
    <row r="1864" customFormat="1" ht="12.75" x14ac:dyDescent="0.2"/>
    <row r="1865" customFormat="1" ht="12.75" x14ac:dyDescent="0.2"/>
    <row r="1866" customFormat="1" ht="12.75" x14ac:dyDescent="0.2"/>
    <row r="1867" customFormat="1" ht="12.75" x14ac:dyDescent="0.2"/>
    <row r="1868" customFormat="1" ht="12.75" x14ac:dyDescent="0.2"/>
    <row r="1869" customFormat="1" ht="12.75" x14ac:dyDescent="0.2"/>
    <row r="1870" customFormat="1" ht="12.75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12.75" x14ac:dyDescent="0.2"/>
    <row r="1885" customFormat="1" ht="12.75" x14ac:dyDescent="0.2"/>
    <row r="1886" customFormat="1" ht="12.75" x14ac:dyDescent="0.2"/>
    <row r="1887" customFormat="1" ht="12.75" x14ac:dyDescent="0.2"/>
    <row r="1888" customFormat="1" ht="12.75" x14ac:dyDescent="0.2"/>
    <row r="1889" customFormat="1" ht="12.75" x14ac:dyDescent="0.2"/>
    <row r="1890" customFormat="1" ht="12.75" x14ac:dyDescent="0.2"/>
    <row r="1891" customFormat="1" ht="12.75" x14ac:dyDescent="0.2"/>
    <row r="1892" customFormat="1" ht="12.75" x14ac:dyDescent="0.2"/>
    <row r="1893" customFormat="1" ht="12.75" x14ac:dyDescent="0.2"/>
    <row r="1894" customFormat="1" ht="12.75" x14ac:dyDescent="0.2"/>
    <row r="1895" customFormat="1" ht="12.75" x14ac:dyDescent="0.2"/>
    <row r="1896" customFormat="1" ht="12.75" x14ac:dyDescent="0.2"/>
    <row r="1897" customFormat="1" ht="12.75" x14ac:dyDescent="0.2"/>
    <row r="1898" customFormat="1" ht="12.75" x14ac:dyDescent="0.2"/>
    <row r="1899" customFormat="1" ht="12.75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12.75" x14ac:dyDescent="0.2"/>
    <row r="1914" customFormat="1" ht="12.75" x14ac:dyDescent="0.2"/>
    <row r="1915" customFormat="1" ht="12.75" x14ac:dyDescent="0.2"/>
    <row r="1916" customFormat="1" ht="12.75" x14ac:dyDescent="0.2"/>
    <row r="1917" customFormat="1" ht="12.75" x14ac:dyDescent="0.2"/>
    <row r="1918" customFormat="1" ht="12.75" x14ac:dyDescent="0.2"/>
    <row r="1919" customFormat="1" ht="12.75" x14ac:dyDescent="0.2"/>
    <row r="1920" customFormat="1" ht="12.75" x14ac:dyDescent="0.2"/>
    <row r="1921" customFormat="1" ht="12.75" x14ac:dyDescent="0.2"/>
    <row r="1922" customFormat="1" ht="12.75" x14ac:dyDescent="0.2"/>
    <row r="1923" customFormat="1" ht="12.75" x14ac:dyDescent="0.2"/>
    <row r="1924" customFormat="1" ht="12.75" x14ac:dyDescent="0.2"/>
    <row r="1925" customFormat="1" ht="12.75" x14ac:dyDescent="0.2"/>
    <row r="1926" customFormat="1" ht="12.75" x14ac:dyDescent="0.2"/>
    <row r="1927" customFormat="1" ht="12.75" x14ac:dyDescent="0.2"/>
    <row r="1928" customFormat="1" ht="12.75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12.75" x14ac:dyDescent="0.2"/>
    <row r="1943" customFormat="1" ht="12.75" x14ac:dyDescent="0.2"/>
    <row r="1944" customFormat="1" ht="12.75" x14ac:dyDescent="0.2"/>
    <row r="1945" customFormat="1" ht="12.75" x14ac:dyDescent="0.2"/>
    <row r="1946" customFormat="1" ht="12.75" x14ac:dyDescent="0.2"/>
    <row r="1947" customFormat="1" ht="12.75" x14ac:dyDescent="0.2"/>
    <row r="1948" customFormat="1" ht="12.75" x14ac:dyDescent="0.2"/>
    <row r="1949" customFormat="1" ht="12.75" x14ac:dyDescent="0.2"/>
    <row r="1950" customFormat="1" ht="12.75" x14ac:dyDescent="0.2"/>
    <row r="1951" customFormat="1" ht="12.75" x14ac:dyDescent="0.2"/>
    <row r="1952" customFormat="1" ht="12.75" x14ac:dyDescent="0.2"/>
    <row r="1953" customFormat="1" ht="12.75" x14ac:dyDescent="0.2"/>
    <row r="1954" customFormat="1" ht="12.75" x14ac:dyDescent="0.2"/>
    <row r="1955" customFormat="1" ht="12.75" x14ac:dyDescent="0.2"/>
    <row r="1956" customFormat="1" ht="12.75" x14ac:dyDescent="0.2"/>
    <row r="1957" customFormat="1" ht="12.75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12.75" x14ac:dyDescent="0.2"/>
    <row r="1972" customFormat="1" ht="12.75" x14ac:dyDescent="0.2"/>
    <row r="1973" customFormat="1" ht="12.75" x14ac:dyDescent="0.2"/>
    <row r="1974" customFormat="1" ht="12.75" x14ac:dyDescent="0.2"/>
    <row r="1975" customFormat="1" ht="12.75" x14ac:dyDescent="0.2"/>
    <row r="1976" customFormat="1" ht="12.75" x14ac:dyDescent="0.2"/>
    <row r="1977" customFormat="1" ht="12.75" x14ac:dyDescent="0.2"/>
    <row r="1978" customFormat="1" ht="12.75" x14ac:dyDescent="0.2"/>
    <row r="1979" customFormat="1" ht="12.75" x14ac:dyDescent="0.2"/>
    <row r="1980" customFormat="1" ht="12.75" x14ac:dyDescent="0.2"/>
    <row r="1981" customFormat="1" ht="12.75" x14ac:dyDescent="0.2"/>
    <row r="1982" customFormat="1" ht="12.75" x14ac:dyDescent="0.2"/>
    <row r="1983" customFormat="1" ht="12.75" x14ac:dyDescent="0.2"/>
    <row r="1984" customFormat="1" ht="12.75" x14ac:dyDescent="0.2"/>
    <row r="1985" customFormat="1" ht="12.75" x14ac:dyDescent="0.2"/>
    <row r="1986" customFormat="1" ht="12.75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12.75" x14ac:dyDescent="0.2"/>
    <row r="2000" customFormat="1" ht="12.75" x14ac:dyDescent="0.2"/>
    <row r="2001" spans="1:17" customFormat="1" ht="12.75" x14ac:dyDescent="0.2"/>
    <row r="2002" spans="1:17" customFormat="1" ht="12.75" x14ac:dyDescent="0.2"/>
    <row r="2003" spans="1:17" customFormat="1" ht="12.75" x14ac:dyDescent="0.2"/>
    <row r="2004" spans="1:1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ht="12.75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ht="12.75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</sheetData>
  <sheetProtection password="CA59" sheet="1" objects="1" scenarios="1" selectLockedCells="1"/>
  <mergeCells count="31">
    <mergeCell ref="P7:Q8"/>
    <mergeCell ref="A40:F40"/>
    <mergeCell ref="A4:H12"/>
    <mergeCell ref="B23:F23"/>
    <mergeCell ref="B22:F22"/>
    <mergeCell ref="H15:L16"/>
    <mergeCell ref="M15:O16"/>
    <mergeCell ref="A13:F14"/>
    <mergeCell ref="N11:O12"/>
    <mergeCell ref="H13:O14"/>
    <mergeCell ref="I6:M12"/>
    <mergeCell ref="I4:M5"/>
    <mergeCell ref="N4:O5"/>
    <mergeCell ref="B39:F39"/>
    <mergeCell ref="B19:F19"/>
    <mergeCell ref="B38:F38"/>
    <mergeCell ref="B34:F34"/>
    <mergeCell ref="B33:F33"/>
    <mergeCell ref="B37:F37"/>
    <mergeCell ref="B35:F35"/>
    <mergeCell ref="B36:F36"/>
    <mergeCell ref="N6:O8"/>
    <mergeCell ref="B29:F29"/>
    <mergeCell ref="B30:F30"/>
    <mergeCell ref="B31:F31"/>
    <mergeCell ref="B32:F32"/>
    <mergeCell ref="B24:F24"/>
    <mergeCell ref="B25:F25"/>
    <mergeCell ref="B26:F26"/>
    <mergeCell ref="B27:F27"/>
    <mergeCell ref="B28:F28"/>
  </mergeCells>
  <phoneticPr fontId="0" type="noConversion"/>
  <printOptions horizontalCentered="1"/>
  <pageMargins left="0.25" right="0.25" top="0.4" bottom="0.5" header="0.25" footer="0"/>
  <pageSetup scale="80" orientation="landscape" horizontalDpi="300" verticalDpi="300" r:id="rId1"/>
  <headerFooter alignWithMargins="0">
    <oddHeader xml:space="preserve">&amp;LUSDA- Forest Service&amp;C&amp;"Arial,Bold"SUMMARY OF RESPONDENT BURDEN AND COST&amp;RPage &amp;P of &amp;N
</oddHeader>
    <oddFooter xml:space="preserve">&amp;C&amp;"Times New Roman,Regular"&amp;6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Migliori, Michael - FS</cp:lastModifiedBy>
  <cp:lastPrinted>2013-05-29T15:00:16Z</cp:lastPrinted>
  <dcterms:created xsi:type="dcterms:W3CDTF">2000-01-10T18:54:20Z</dcterms:created>
  <dcterms:modified xsi:type="dcterms:W3CDTF">2017-10-19T15:11:20Z</dcterms:modified>
</cp:coreProperties>
</file>