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WD EC17 OMB\OMB Package\Stateside OMB Package\Non-substantive change request\"/>
    </mc:Choice>
  </mc:AlternateContent>
  <bookViews>
    <workbookView xWindow="0" yWindow="0" windowWidth="28800" windowHeight="12300"/>
  </bookViews>
  <sheets>
    <sheet name="Attachment 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9" i="1" l="1"/>
  <c r="D819" i="1"/>
  <c r="C819" i="1"/>
  <c r="H816" i="1"/>
  <c r="H815" i="1"/>
  <c r="H818" i="1"/>
  <c r="H817" i="1"/>
  <c r="H814" i="1"/>
  <c r="H813" i="1"/>
  <c r="H812" i="1"/>
  <c r="H811" i="1"/>
  <c r="H810" i="1"/>
  <c r="H808" i="1"/>
  <c r="H809" i="1"/>
  <c r="H807" i="1"/>
  <c r="H806" i="1"/>
  <c r="H804" i="1"/>
  <c r="H805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819" i="1" l="1"/>
  <c r="E782" i="1"/>
  <c r="F781" i="1"/>
  <c r="F780" i="1"/>
  <c r="F779" i="1"/>
  <c r="H779" i="1" s="1"/>
  <c r="F778" i="1"/>
  <c r="H778" i="1" s="1"/>
  <c r="F777" i="1"/>
  <c r="H777" i="1" s="1"/>
  <c r="F776" i="1"/>
  <c r="H776" i="1" s="1"/>
  <c r="F775" i="1"/>
  <c r="H775" i="1" s="1"/>
  <c r="F774" i="1"/>
  <c r="H774" i="1" s="1"/>
  <c r="F773" i="1"/>
  <c r="H773" i="1" s="1"/>
  <c r="F772" i="1"/>
  <c r="H772" i="1" s="1"/>
  <c r="F771" i="1"/>
  <c r="H771" i="1" s="1"/>
  <c r="F770" i="1"/>
  <c r="H770" i="1" s="1"/>
  <c r="F769" i="1"/>
  <c r="H769" i="1" s="1"/>
  <c r="F768" i="1"/>
  <c r="H768" i="1" s="1"/>
  <c r="F767" i="1"/>
  <c r="H767" i="1" s="1"/>
  <c r="F766" i="1"/>
  <c r="H766" i="1" s="1"/>
  <c r="F765" i="1"/>
  <c r="H765" i="1" s="1"/>
  <c r="F764" i="1"/>
  <c r="H764" i="1" s="1"/>
  <c r="F763" i="1"/>
  <c r="H763" i="1" s="1"/>
  <c r="F762" i="1"/>
  <c r="H762" i="1" s="1"/>
  <c r="F761" i="1"/>
  <c r="H761" i="1" s="1"/>
  <c r="F760" i="1"/>
  <c r="H760" i="1" s="1"/>
  <c r="F759" i="1"/>
  <c r="H759" i="1" s="1"/>
  <c r="F758" i="1"/>
  <c r="H758" i="1" s="1"/>
  <c r="F757" i="1"/>
  <c r="H757" i="1" s="1"/>
  <c r="F756" i="1"/>
  <c r="H756" i="1" s="1"/>
  <c r="F755" i="1"/>
  <c r="H755" i="1" s="1"/>
  <c r="F754" i="1"/>
  <c r="H754" i="1" s="1"/>
  <c r="F753" i="1"/>
  <c r="H753" i="1" s="1"/>
  <c r="F752" i="1"/>
  <c r="H752" i="1" s="1"/>
  <c r="F751" i="1"/>
  <c r="H751" i="1" s="1"/>
  <c r="F750" i="1"/>
  <c r="H750" i="1" s="1"/>
  <c r="F749" i="1"/>
  <c r="H749" i="1" s="1"/>
  <c r="F748" i="1"/>
  <c r="H748" i="1" s="1"/>
  <c r="F747" i="1"/>
  <c r="H747" i="1" s="1"/>
  <c r="F746" i="1"/>
  <c r="H746" i="1" s="1"/>
  <c r="F745" i="1"/>
  <c r="H745" i="1" s="1"/>
  <c r="F744" i="1"/>
  <c r="H744" i="1" s="1"/>
  <c r="F743" i="1"/>
  <c r="H743" i="1" s="1"/>
  <c r="F742" i="1"/>
  <c r="H742" i="1" s="1"/>
  <c r="F741" i="1"/>
  <c r="H741" i="1" s="1"/>
  <c r="F740" i="1"/>
  <c r="E737" i="1"/>
  <c r="F737" i="1" s="1"/>
  <c r="D737" i="1"/>
  <c r="F736" i="1"/>
  <c r="H736" i="1" s="1"/>
  <c r="F735" i="1"/>
  <c r="H735" i="1" s="1"/>
  <c r="F734" i="1"/>
  <c r="H734" i="1" s="1"/>
  <c r="F733" i="1"/>
  <c r="H733" i="1" s="1"/>
  <c r="F732" i="1"/>
  <c r="H732" i="1" s="1"/>
  <c r="F731" i="1"/>
  <c r="H731" i="1" s="1"/>
  <c r="F730" i="1"/>
  <c r="H730" i="1" s="1"/>
  <c r="F729" i="1"/>
  <c r="H729" i="1" s="1"/>
  <c r="F728" i="1"/>
  <c r="H728" i="1" s="1"/>
  <c r="F727" i="1"/>
  <c r="H727" i="1" s="1"/>
  <c r="F726" i="1"/>
  <c r="H726" i="1" s="1"/>
  <c r="F725" i="1"/>
  <c r="H725" i="1" s="1"/>
  <c r="F724" i="1"/>
  <c r="H724" i="1" s="1"/>
  <c r="F723" i="1"/>
  <c r="H723" i="1" s="1"/>
  <c r="F722" i="1"/>
  <c r="H722" i="1" s="1"/>
  <c r="F721" i="1"/>
  <c r="H721" i="1" s="1"/>
  <c r="F720" i="1"/>
  <c r="H720" i="1" s="1"/>
  <c r="F719" i="1"/>
  <c r="H719" i="1" s="1"/>
  <c r="F718" i="1"/>
  <c r="H718" i="1" s="1"/>
  <c r="F717" i="1"/>
  <c r="H717" i="1" s="1"/>
  <c r="F716" i="1"/>
  <c r="H716" i="1" s="1"/>
  <c r="F715" i="1"/>
  <c r="H715" i="1" s="1"/>
  <c r="F714" i="1"/>
  <c r="H714" i="1" s="1"/>
  <c r="F713" i="1"/>
  <c r="H713" i="1" s="1"/>
  <c r="F712" i="1"/>
  <c r="H712" i="1" s="1"/>
  <c r="F711" i="1"/>
  <c r="H711" i="1" s="1"/>
  <c r="F710" i="1"/>
  <c r="H710" i="1" s="1"/>
  <c r="F709" i="1"/>
  <c r="H709" i="1" s="1"/>
  <c r="F708" i="1"/>
  <c r="H708" i="1" s="1"/>
  <c r="F707" i="1"/>
  <c r="H707" i="1" s="1"/>
  <c r="F706" i="1"/>
  <c r="H706" i="1" s="1"/>
  <c r="F705" i="1"/>
  <c r="H705" i="1" s="1"/>
  <c r="F704" i="1"/>
  <c r="H704" i="1" s="1"/>
  <c r="F703" i="1"/>
  <c r="H703" i="1" s="1"/>
  <c r="F702" i="1"/>
  <c r="H702" i="1" s="1"/>
  <c r="F701" i="1"/>
  <c r="H701" i="1" s="1"/>
  <c r="F700" i="1"/>
  <c r="H700" i="1" s="1"/>
  <c r="F699" i="1"/>
  <c r="H699" i="1" s="1"/>
  <c r="F698" i="1"/>
  <c r="H698" i="1" s="1"/>
  <c r="F697" i="1"/>
  <c r="H697" i="1" s="1"/>
  <c r="F696" i="1"/>
  <c r="H696" i="1" s="1"/>
  <c r="E693" i="1"/>
  <c r="D693" i="1"/>
  <c r="F692" i="1"/>
  <c r="H692" i="1" s="1"/>
  <c r="F691" i="1"/>
  <c r="H691" i="1" s="1"/>
  <c r="F690" i="1"/>
  <c r="H690" i="1" s="1"/>
  <c r="F689" i="1"/>
  <c r="H689" i="1" s="1"/>
  <c r="F688" i="1"/>
  <c r="H688" i="1" s="1"/>
  <c r="F687" i="1"/>
  <c r="H687" i="1" s="1"/>
  <c r="F686" i="1"/>
  <c r="H686" i="1" s="1"/>
  <c r="F685" i="1"/>
  <c r="H685" i="1" s="1"/>
  <c r="F684" i="1"/>
  <c r="H684" i="1" s="1"/>
  <c r="F683" i="1"/>
  <c r="H683" i="1" s="1"/>
  <c r="F682" i="1"/>
  <c r="H682" i="1" s="1"/>
  <c r="F681" i="1"/>
  <c r="H681" i="1" s="1"/>
  <c r="F680" i="1"/>
  <c r="H680" i="1" s="1"/>
  <c r="F679" i="1"/>
  <c r="H679" i="1" s="1"/>
  <c r="F678" i="1"/>
  <c r="H678" i="1" s="1"/>
  <c r="F677" i="1"/>
  <c r="H677" i="1" s="1"/>
  <c r="F676" i="1"/>
  <c r="H676" i="1" s="1"/>
  <c r="F675" i="1"/>
  <c r="H675" i="1" s="1"/>
  <c r="F674" i="1"/>
  <c r="H674" i="1" s="1"/>
  <c r="F673" i="1"/>
  <c r="H673" i="1" s="1"/>
  <c r="F672" i="1"/>
  <c r="H672" i="1" s="1"/>
  <c r="F671" i="1"/>
  <c r="H671" i="1" s="1"/>
  <c r="F670" i="1"/>
  <c r="H670" i="1" s="1"/>
  <c r="F669" i="1"/>
  <c r="H669" i="1" s="1"/>
  <c r="F668" i="1"/>
  <c r="H668" i="1" s="1"/>
  <c r="F667" i="1"/>
  <c r="H667" i="1" s="1"/>
  <c r="F666" i="1"/>
  <c r="H666" i="1" s="1"/>
  <c r="F665" i="1"/>
  <c r="H665" i="1" s="1"/>
  <c r="F664" i="1"/>
  <c r="H664" i="1" s="1"/>
  <c r="F663" i="1"/>
  <c r="H663" i="1" s="1"/>
  <c r="F662" i="1"/>
  <c r="H662" i="1" s="1"/>
  <c r="F661" i="1"/>
  <c r="H661" i="1" s="1"/>
  <c r="F660" i="1"/>
  <c r="H660" i="1" s="1"/>
  <c r="F659" i="1"/>
  <c r="H659" i="1" s="1"/>
  <c r="F658" i="1"/>
  <c r="H658" i="1" s="1"/>
  <c r="F657" i="1"/>
  <c r="H657" i="1" s="1"/>
  <c r="F656" i="1"/>
  <c r="H656" i="1" s="1"/>
  <c r="F655" i="1"/>
  <c r="H655" i="1" s="1"/>
  <c r="F654" i="1"/>
  <c r="H654" i="1" s="1"/>
  <c r="F653" i="1"/>
  <c r="H653" i="1" s="1"/>
  <c r="F652" i="1"/>
  <c r="H652" i="1" s="1"/>
  <c r="F651" i="1"/>
  <c r="H651" i="1" s="1"/>
  <c r="F650" i="1"/>
  <c r="H650" i="1" s="1"/>
  <c r="F649" i="1"/>
  <c r="H649" i="1" s="1"/>
  <c r="F648" i="1"/>
  <c r="H648" i="1" s="1"/>
  <c r="F647" i="1"/>
  <c r="H647" i="1" s="1"/>
  <c r="F646" i="1"/>
  <c r="H646" i="1" s="1"/>
  <c r="F645" i="1"/>
  <c r="H645" i="1" s="1"/>
  <c r="F644" i="1"/>
  <c r="H644" i="1" s="1"/>
  <c r="F643" i="1"/>
  <c r="H643" i="1" s="1"/>
  <c r="F642" i="1"/>
  <c r="H642" i="1" s="1"/>
  <c r="F641" i="1"/>
  <c r="H641" i="1" s="1"/>
  <c r="F640" i="1"/>
  <c r="H640" i="1" s="1"/>
  <c r="F639" i="1"/>
  <c r="H639" i="1" s="1"/>
  <c r="F638" i="1"/>
  <c r="H638" i="1" s="1"/>
  <c r="F637" i="1"/>
  <c r="H637" i="1" s="1"/>
  <c r="F636" i="1"/>
  <c r="H636" i="1" s="1"/>
  <c r="F635" i="1"/>
  <c r="H635" i="1" s="1"/>
  <c r="F634" i="1"/>
  <c r="H634" i="1" s="1"/>
  <c r="F633" i="1"/>
  <c r="H633" i="1" s="1"/>
  <c r="F632" i="1"/>
  <c r="H632" i="1" s="1"/>
  <c r="F631" i="1"/>
  <c r="H631" i="1" s="1"/>
  <c r="F630" i="1"/>
  <c r="H630" i="1" s="1"/>
  <c r="F629" i="1"/>
  <c r="H629" i="1" s="1"/>
  <c r="F628" i="1"/>
  <c r="H628" i="1" s="1"/>
  <c r="F627" i="1"/>
  <c r="H627" i="1" s="1"/>
  <c r="F626" i="1"/>
  <c r="H626" i="1" s="1"/>
  <c r="F625" i="1"/>
  <c r="H625" i="1" s="1"/>
  <c r="F624" i="1"/>
  <c r="H624" i="1" s="1"/>
  <c r="F623" i="1"/>
  <c r="H623" i="1" s="1"/>
  <c r="F622" i="1"/>
  <c r="H622" i="1" s="1"/>
  <c r="F621" i="1"/>
  <c r="H621" i="1" s="1"/>
  <c r="F620" i="1"/>
  <c r="H620" i="1" s="1"/>
  <c r="F619" i="1"/>
  <c r="H619" i="1" s="1"/>
  <c r="F618" i="1"/>
  <c r="H618" i="1" s="1"/>
  <c r="F617" i="1"/>
  <c r="H617" i="1" s="1"/>
  <c r="F616" i="1"/>
  <c r="H616" i="1" s="1"/>
  <c r="F615" i="1"/>
  <c r="H615" i="1" s="1"/>
  <c r="F614" i="1"/>
  <c r="H614" i="1" s="1"/>
  <c r="F613" i="1"/>
  <c r="H613" i="1" s="1"/>
  <c r="F612" i="1"/>
  <c r="H612" i="1" s="1"/>
  <c r="F611" i="1"/>
  <c r="H611" i="1" s="1"/>
  <c r="F610" i="1"/>
  <c r="H610" i="1" s="1"/>
  <c r="F609" i="1"/>
  <c r="H609" i="1" s="1"/>
  <c r="F608" i="1"/>
  <c r="H608" i="1" s="1"/>
  <c r="F607" i="1"/>
  <c r="H607" i="1" s="1"/>
  <c r="F606" i="1"/>
  <c r="H606" i="1" s="1"/>
  <c r="F605" i="1"/>
  <c r="H605" i="1" s="1"/>
  <c r="F604" i="1"/>
  <c r="H604" i="1" s="1"/>
  <c r="F603" i="1"/>
  <c r="H603" i="1" s="1"/>
  <c r="F602" i="1"/>
  <c r="H602" i="1" s="1"/>
  <c r="F601" i="1"/>
  <c r="H601" i="1" s="1"/>
  <c r="F600" i="1"/>
  <c r="H600" i="1" s="1"/>
  <c r="F599" i="1"/>
  <c r="H599" i="1" s="1"/>
  <c r="F598" i="1"/>
  <c r="H598" i="1" s="1"/>
  <c r="F597" i="1"/>
  <c r="H597" i="1" s="1"/>
  <c r="F596" i="1"/>
  <c r="H596" i="1" s="1"/>
  <c r="F595" i="1"/>
  <c r="H595" i="1" s="1"/>
  <c r="F594" i="1"/>
  <c r="H594" i="1" s="1"/>
  <c r="F593" i="1"/>
  <c r="H593" i="1" s="1"/>
  <c r="F592" i="1"/>
  <c r="H592" i="1" s="1"/>
  <c r="F591" i="1"/>
  <c r="H591" i="1" s="1"/>
  <c r="F590" i="1"/>
  <c r="H590" i="1" s="1"/>
  <c r="F589" i="1"/>
  <c r="H589" i="1" s="1"/>
  <c r="F588" i="1"/>
  <c r="H588" i="1" s="1"/>
  <c r="F587" i="1"/>
  <c r="H587" i="1" s="1"/>
  <c r="F586" i="1"/>
  <c r="H586" i="1" s="1"/>
  <c r="F585" i="1"/>
  <c r="H585" i="1" s="1"/>
  <c r="F584" i="1"/>
  <c r="H584" i="1" s="1"/>
  <c r="F583" i="1"/>
  <c r="H583" i="1" s="1"/>
  <c r="F582" i="1"/>
  <c r="H582" i="1" s="1"/>
  <c r="F581" i="1"/>
  <c r="H581" i="1" s="1"/>
  <c r="F580" i="1"/>
  <c r="H580" i="1" s="1"/>
  <c r="F579" i="1"/>
  <c r="H579" i="1" s="1"/>
  <c r="F578" i="1"/>
  <c r="H578" i="1" s="1"/>
  <c r="F577" i="1"/>
  <c r="H577" i="1" s="1"/>
  <c r="F576" i="1"/>
  <c r="H576" i="1" s="1"/>
  <c r="F575" i="1"/>
  <c r="H575" i="1" s="1"/>
  <c r="F574" i="1"/>
  <c r="H574" i="1" s="1"/>
  <c r="F573" i="1"/>
  <c r="H573" i="1" s="1"/>
  <c r="F572" i="1"/>
  <c r="H572" i="1" s="1"/>
  <c r="F571" i="1"/>
  <c r="H571" i="1" s="1"/>
  <c r="F570" i="1"/>
  <c r="H570" i="1" s="1"/>
  <c r="F569" i="1"/>
  <c r="H569" i="1" s="1"/>
  <c r="F568" i="1"/>
  <c r="H568" i="1" s="1"/>
  <c r="F567" i="1"/>
  <c r="H567" i="1" s="1"/>
  <c r="F566" i="1"/>
  <c r="H566" i="1" s="1"/>
  <c r="F565" i="1"/>
  <c r="H565" i="1" s="1"/>
  <c r="F564" i="1"/>
  <c r="H564" i="1" s="1"/>
  <c r="F563" i="1"/>
  <c r="H563" i="1" s="1"/>
  <c r="F562" i="1"/>
  <c r="H562" i="1" s="1"/>
  <c r="F561" i="1"/>
  <c r="H561" i="1" s="1"/>
  <c r="F560" i="1"/>
  <c r="H560" i="1" s="1"/>
  <c r="F559" i="1"/>
  <c r="H559" i="1" s="1"/>
  <c r="F558" i="1"/>
  <c r="H558" i="1" s="1"/>
  <c r="F557" i="1"/>
  <c r="H557" i="1" s="1"/>
  <c r="F556" i="1"/>
  <c r="H556" i="1" s="1"/>
  <c r="F555" i="1"/>
  <c r="H555" i="1" s="1"/>
  <c r="F554" i="1"/>
  <c r="H554" i="1" s="1"/>
  <c r="F553" i="1"/>
  <c r="H553" i="1" s="1"/>
  <c r="F552" i="1"/>
  <c r="H552" i="1" s="1"/>
  <c r="F551" i="1"/>
  <c r="H551" i="1" s="1"/>
  <c r="F550" i="1"/>
  <c r="H550" i="1" s="1"/>
  <c r="F549" i="1"/>
  <c r="H549" i="1" s="1"/>
  <c r="F548" i="1"/>
  <c r="H548" i="1" s="1"/>
  <c r="F547" i="1"/>
  <c r="H547" i="1" s="1"/>
  <c r="F546" i="1"/>
  <c r="H546" i="1" s="1"/>
  <c r="F545" i="1"/>
  <c r="H545" i="1" s="1"/>
  <c r="F544" i="1"/>
  <c r="H544" i="1" s="1"/>
  <c r="F543" i="1"/>
  <c r="H543" i="1" s="1"/>
  <c r="F542" i="1"/>
  <c r="H542" i="1" s="1"/>
  <c r="F541" i="1"/>
  <c r="H541" i="1" s="1"/>
  <c r="F540" i="1"/>
  <c r="H540" i="1" s="1"/>
  <c r="F539" i="1"/>
  <c r="H539" i="1" s="1"/>
  <c r="F538" i="1"/>
  <c r="H538" i="1" s="1"/>
  <c r="F537" i="1"/>
  <c r="H537" i="1" s="1"/>
  <c r="F536" i="1"/>
  <c r="H536" i="1" s="1"/>
  <c r="F535" i="1"/>
  <c r="H535" i="1" s="1"/>
  <c r="F534" i="1"/>
  <c r="H534" i="1" s="1"/>
  <c r="F533" i="1"/>
  <c r="H533" i="1" s="1"/>
  <c r="F532" i="1"/>
  <c r="H532" i="1" s="1"/>
  <c r="F531" i="1"/>
  <c r="H531" i="1" s="1"/>
  <c r="F530" i="1"/>
  <c r="H530" i="1" s="1"/>
  <c r="F529" i="1"/>
  <c r="H529" i="1" s="1"/>
  <c r="F528" i="1"/>
  <c r="H528" i="1" s="1"/>
  <c r="F527" i="1"/>
  <c r="H527" i="1" s="1"/>
  <c r="F526" i="1"/>
  <c r="H526" i="1" s="1"/>
  <c r="F525" i="1"/>
  <c r="H525" i="1" s="1"/>
  <c r="F524" i="1"/>
  <c r="H524" i="1" s="1"/>
  <c r="F523" i="1"/>
  <c r="H523" i="1" s="1"/>
  <c r="F522" i="1"/>
  <c r="H522" i="1" s="1"/>
  <c r="F521" i="1"/>
  <c r="H521" i="1" s="1"/>
  <c r="F520" i="1"/>
  <c r="H520" i="1" s="1"/>
  <c r="F519" i="1"/>
  <c r="H519" i="1" s="1"/>
  <c r="F518" i="1"/>
  <c r="H518" i="1" s="1"/>
  <c r="F517" i="1"/>
  <c r="H517" i="1" s="1"/>
  <c r="F516" i="1"/>
  <c r="H516" i="1" s="1"/>
  <c r="F515" i="1"/>
  <c r="H515" i="1" s="1"/>
  <c r="F514" i="1"/>
  <c r="H514" i="1" s="1"/>
  <c r="F513" i="1"/>
  <c r="H513" i="1" s="1"/>
  <c r="F512" i="1"/>
  <c r="H512" i="1" s="1"/>
  <c r="F511" i="1"/>
  <c r="H511" i="1" s="1"/>
  <c r="F510" i="1"/>
  <c r="H510" i="1" s="1"/>
  <c r="F509" i="1"/>
  <c r="H509" i="1" s="1"/>
  <c r="F508" i="1"/>
  <c r="H508" i="1" s="1"/>
  <c r="F507" i="1"/>
  <c r="H507" i="1" s="1"/>
  <c r="F506" i="1"/>
  <c r="H506" i="1" s="1"/>
  <c r="F505" i="1"/>
  <c r="H505" i="1" s="1"/>
  <c r="F504" i="1"/>
  <c r="H504" i="1" s="1"/>
  <c r="F503" i="1"/>
  <c r="H503" i="1" s="1"/>
  <c r="F502" i="1"/>
  <c r="H502" i="1" s="1"/>
  <c r="F501" i="1"/>
  <c r="H501" i="1" s="1"/>
  <c r="F500" i="1"/>
  <c r="H500" i="1" s="1"/>
  <c r="F499" i="1"/>
  <c r="H499" i="1" s="1"/>
  <c r="F498" i="1"/>
  <c r="H498" i="1" s="1"/>
  <c r="F497" i="1"/>
  <c r="H497" i="1" s="1"/>
  <c r="F496" i="1"/>
  <c r="H496" i="1" s="1"/>
  <c r="F495" i="1"/>
  <c r="H495" i="1" s="1"/>
  <c r="F494" i="1"/>
  <c r="H494" i="1" s="1"/>
  <c r="F493" i="1"/>
  <c r="H493" i="1" s="1"/>
  <c r="F492" i="1"/>
  <c r="H492" i="1" s="1"/>
  <c r="F491" i="1"/>
  <c r="H491" i="1" s="1"/>
  <c r="F490" i="1"/>
  <c r="H490" i="1" s="1"/>
  <c r="F489" i="1"/>
  <c r="H489" i="1" s="1"/>
  <c r="F488" i="1"/>
  <c r="H488" i="1" s="1"/>
  <c r="F487" i="1"/>
  <c r="H487" i="1" s="1"/>
  <c r="F486" i="1"/>
  <c r="H486" i="1" s="1"/>
  <c r="F485" i="1"/>
  <c r="H485" i="1" s="1"/>
  <c r="F484" i="1"/>
  <c r="H484" i="1" s="1"/>
  <c r="F483" i="1"/>
  <c r="H483" i="1" s="1"/>
  <c r="F482" i="1"/>
  <c r="H482" i="1" s="1"/>
  <c r="F481" i="1"/>
  <c r="H481" i="1" s="1"/>
  <c r="F480" i="1"/>
  <c r="H480" i="1" s="1"/>
  <c r="F479" i="1"/>
  <c r="H479" i="1" s="1"/>
  <c r="F478" i="1"/>
  <c r="H478" i="1" s="1"/>
  <c r="F477" i="1"/>
  <c r="H477" i="1" s="1"/>
  <c r="F476" i="1"/>
  <c r="H476" i="1" s="1"/>
  <c r="F475" i="1"/>
  <c r="H475" i="1" s="1"/>
  <c r="F474" i="1"/>
  <c r="H474" i="1" s="1"/>
  <c r="F473" i="1"/>
  <c r="H473" i="1" s="1"/>
  <c r="F472" i="1"/>
  <c r="H472" i="1" s="1"/>
  <c r="F471" i="1"/>
  <c r="H471" i="1" s="1"/>
  <c r="F470" i="1"/>
  <c r="H470" i="1" s="1"/>
  <c r="F469" i="1"/>
  <c r="H469" i="1" s="1"/>
  <c r="F468" i="1"/>
  <c r="H468" i="1" s="1"/>
  <c r="F467" i="1"/>
  <c r="H467" i="1" s="1"/>
  <c r="F466" i="1"/>
  <c r="H466" i="1" s="1"/>
  <c r="F465" i="1"/>
  <c r="H465" i="1" s="1"/>
  <c r="F464" i="1"/>
  <c r="H464" i="1" s="1"/>
  <c r="F463" i="1"/>
  <c r="H463" i="1" s="1"/>
  <c r="F462" i="1"/>
  <c r="H462" i="1" s="1"/>
  <c r="F461" i="1"/>
  <c r="H461" i="1" s="1"/>
  <c r="F460" i="1"/>
  <c r="H460" i="1" s="1"/>
  <c r="F459" i="1"/>
  <c r="H459" i="1" s="1"/>
  <c r="F458" i="1"/>
  <c r="H458" i="1" s="1"/>
  <c r="F457" i="1"/>
  <c r="H457" i="1" s="1"/>
  <c r="F456" i="1"/>
  <c r="H456" i="1" s="1"/>
  <c r="F455" i="1"/>
  <c r="H455" i="1" s="1"/>
  <c r="F454" i="1"/>
  <c r="H454" i="1" s="1"/>
  <c r="F453" i="1"/>
  <c r="H453" i="1" s="1"/>
  <c r="F452" i="1"/>
  <c r="H452" i="1" s="1"/>
  <c r="F451" i="1"/>
  <c r="H451" i="1" s="1"/>
  <c r="F450" i="1"/>
  <c r="H450" i="1" s="1"/>
  <c r="F449" i="1"/>
  <c r="H449" i="1" s="1"/>
  <c r="F448" i="1"/>
  <c r="H448" i="1" s="1"/>
  <c r="F447" i="1"/>
  <c r="H447" i="1" s="1"/>
  <c r="F446" i="1"/>
  <c r="H446" i="1" s="1"/>
  <c r="F445" i="1"/>
  <c r="H445" i="1" s="1"/>
  <c r="F444" i="1"/>
  <c r="H444" i="1" s="1"/>
  <c r="F443" i="1"/>
  <c r="H443" i="1" s="1"/>
  <c r="F442" i="1"/>
  <c r="H442" i="1" s="1"/>
  <c r="F441" i="1"/>
  <c r="H441" i="1" s="1"/>
  <c r="F440" i="1"/>
  <c r="H440" i="1" s="1"/>
  <c r="F439" i="1"/>
  <c r="H439" i="1" s="1"/>
  <c r="F438" i="1"/>
  <c r="H438" i="1" s="1"/>
  <c r="F437" i="1"/>
  <c r="H437" i="1" s="1"/>
  <c r="F436" i="1"/>
  <c r="H436" i="1" s="1"/>
  <c r="F435" i="1"/>
  <c r="H435" i="1" s="1"/>
  <c r="F434" i="1"/>
  <c r="H434" i="1" s="1"/>
  <c r="F433" i="1"/>
  <c r="H433" i="1" s="1"/>
  <c r="F432" i="1"/>
  <c r="H432" i="1" s="1"/>
  <c r="F431" i="1"/>
  <c r="H431" i="1" s="1"/>
  <c r="F430" i="1"/>
  <c r="H430" i="1" s="1"/>
  <c r="F429" i="1"/>
  <c r="H429" i="1" s="1"/>
  <c r="F428" i="1"/>
  <c r="H428" i="1" s="1"/>
  <c r="F427" i="1"/>
  <c r="H427" i="1" s="1"/>
  <c r="F426" i="1"/>
  <c r="H426" i="1" s="1"/>
  <c r="F425" i="1"/>
  <c r="H425" i="1" s="1"/>
  <c r="F424" i="1"/>
  <c r="H424" i="1" s="1"/>
  <c r="F423" i="1"/>
  <c r="H423" i="1" s="1"/>
  <c r="F422" i="1"/>
  <c r="H422" i="1" s="1"/>
  <c r="F421" i="1"/>
  <c r="H421" i="1" s="1"/>
  <c r="F420" i="1"/>
  <c r="H420" i="1" s="1"/>
  <c r="F419" i="1"/>
  <c r="H419" i="1" s="1"/>
  <c r="F418" i="1"/>
  <c r="H418" i="1" s="1"/>
  <c r="F417" i="1"/>
  <c r="H417" i="1" s="1"/>
  <c r="F416" i="1"/>
  <c r="H416" i="1" s="1"/>
  <c r="F415" i="1"/>
  <c r="H415" i="1" s="1"/>
  <c r="F414" i="1"/>
  <c r="H414" i="1" s="1"/>
  <c r="F413" i="1"/>
  <c r="H413" i="1" s="1"/>
  <c r="F412" i="1"/>
  <c r="H412" i="1" s="1"/>
  <c r="F411" i="1"/>
  <c r="H411" i="1" s="1"/>
  <c r="F410" i="1"/>
  <c r="H410" i="1" s="1"/>
  <c r="F409" i="1"/>
  <c r="H409" i="1" s="1"/>
  <c r="F408" i="1"/>
  <c r="H408" i="1" s="1"/>
  <c r="F407" i="1"/>
  <c r="H407" i="1" s="1"/>
  <c r="F406" i="1"/>
  <c r="H406" i="1" s="1"/>
  <c r="F405" i="1"/>
  <c r="H405" i="1" s="1"/>
  <c r="F404" i="1"/>
  <c r="H404" i="1" s="1"/>
  <c r="F403" i="1"/>
  <c r="H403" i="1" s="1"/>
  <c r="F402" i="1"/>
  <c r="H402" i="1" s="1"/>
  <c r="F401" i="1"/>
  <c r="H401" i="1" s="1"/>
  <c r="F400" i="1"/>
  <c r="H400" i="1" s="1"/>
  <c r="F399" i="1"/>
  <c r="H399" i="1" s="1"/>
  <c r="F398" i="1"/>
  <c r="H398" i="1" s="1"/>
  <c r="F397" i="1"/>
  <c r="H397" i="1" s="1"/>
  <c r="F396" i="1"/>
  <c r="H396" i="1" s="1"/>
  <c r="F395" i="1"/>
  <c r="H395" i="1" s="1"/>
  <c r="F394" i="1"/>
  <c r="H394" i="1" s="1"/>
  <c r="F393" i="1"/>
  <c r="H393" i="1" s="1"/>
  <c r="F392" i="1"/>
  <c r="H392" i="1" s="1"/>
  <c r="F391" i="1"/>
  <c r="H391" i="1" s="1"/>
  <c r="F390" i="1"/>
  <c r="H390" i="1" s="1"/>
  <c r="F389" i="1"/>
  <c r="H389" i="1" s="1"/>
  <c r="F388" i="1"/>
  <c r="H388" i="1" s="1"/>
  <c r="F387" i="1"/>
  <c r="H387" i="1" s="1"/>
  <c r="F386" i="1"/>
  <c r="H386" i="1" s="1"/>
  <c r="F385" i="1"/>
  <c r="H385" i="1" s="1"/>
  <c r="F384" i="1"/>
  <c r="H384" i="1" s="1"/>
  <c r="F383" i="1"/>
  <c r="H383" i="1" s="1"/>
  <c r="F382" i="1"/>
  <c r="H382" i="1" s="1"/>
  <c r="F381" i="1"/>
  <c r="H381" i="1" s="1"/>
  <c r="F380" i="1"/>
  <c r="H380" i="1" s="1"/>
  <c r="F379" i="1"/>
  <c r="H379" i="1" s="1"/>
  <c r="F378" i="1"/>
  <c r="H378" i="1" s="1"/>
  <c r="F377" i="1"/>
  <c r="H377" i="1" s="1"/>
  <c r="F376" i="1"/>
  <c r="H376" i="1" s="1"/>
  <c r="F375" i="1"/>
  <c r="H375" i="1" s="1"/>
  <c r="F374" i="1"/>
  <c r="H374" i="1" s="1"/>
  <c r="F373" i="1"/>
  <c r="H373" i="1" s="1"/>
  <c r="F372" i="1"/>
  <c r="H372" i="1" s="1"/>
  <c r="F371" i="1"/>
  <c r="H371" i="1" s="1"/>
  <c r="F370" i="1"/>
  <c r="H370" i="1" s="1"/>
  <c r="F369" i="1"/>
  <c r="H369" i="1" s="1"/>
  <c r="F368" i="1"/>
  <c r="H368" i="1" s="1"/>
  <c r="F367" i="1"/>
  <c r="H367" i="1" s="1"/>
  <c r="F366" i="1"/>
  <c r="H366" i="1" s="1"/>
  <c r="F365" i="1"/>
  <c r="H365" i="1" s="1"/>
  <c r="F364" i="1"/>
  <c r="H364" i="1" s="1"/>
  <c r="F363" i="1"/>
  <c r="H363" i="1" s="1"/>
  <c r="F362" i="1"/>
  <c r="H362" i="1" s="1"/>
  <c r="F361" i="1"/>
  <c r="H361" i="1" s="1"/>
  <c r="F360" i="1"/>
  <c r="H360" i="1" s="1"/>
  <c r="F359" i="1"/>
  <c r="H359" i="1" s="1"/>
  <c r="F358" i="1"/>
  <c r="H358" i="1" s="1"/>
  <c r="F357" i="1"/>
  <c r="H357" i="1" s="1"/>
  <c r="F356" i="1"/>
  <c r="H356" i="1" s="1"/>
  <c r="F355" i="1"/>
  <c r="H355" i="1" s="1"/>
  <c r="F354" i="1"/>
  <c r="H354" i="1" s="1"/>
  <c r="F353" i="1"/>
  <c r="H353" i="1" s="1"/>
  <c r="F352" i="1"/>
  <c r="H352" i="1" s="1"/>
  <c r="F351" i="1"/>
  <c r="H351" i="1" s="1"/>
  <c r="F350" i="1"/>
  <c r="H350" i="1" s="1"/>
  <c r="F349" i="1"/>
  <c r="H349" i="1" s="1"/>
  <c r="F348" i="1"/>
  <c r="H348" i="1" s="1"/>
  <c r="F347" i="1"/>
  <c r="H347" i="1" s="1"/>
  <c r="F346" i="1"/>
  <c r="H346" i="1" s="1"/>
  <c r="F345" i="1"/>
  <c r="H345" i="1" s="1"/>
  <c r="F344" i="1"/>
  <c r="H344" i="1" s="1"/>
  <c r="F343" i="1"/>
  <c r="H343" i="1" s="1"/>
  <c r="F342" i="1"/>
  <c r="H342" i="1" s="1"/>
  <c r="F341" i="1"/>
  <c r="H341" i="1" s="1"/>
  <c r="F340" i="1"/>
  <c r="H340" i="1" s="1"/>
  <c r="F339" i="1"/>
  <c r="H339" i="1" s="1"/>
  <c r="F338" i="1"/>
  <c r="H338" i="1" s="1"/>
  <c r="F337" i="1"/>
  <c r="H337" i="1" s="1"/>
  <c r="F336" i="1"/>
  <c r="H336" i="1" s="1"/>
  <c r="F335" i="1"/>
  <c r="H335" i="1" s="1"/>
  <c r="F334" i="1"/>
  <c r="H334" i="1" s="1"/>
  <c r="F333" i="1"/>
  <c r="H333" i="1" s="1"/>
  <c r="F332" i="1"/>
  <c r="H332" i="1" s="1"/>
  <c r="F331" i="1"/>
  <c r="H331" i="1" s="1"/>
  <c r="F330" i="1"/>
  <c r="H330" i="1" s="1"/>
  <c r="F329" i="1"/>
  <c r="H329" i="1" s="1"/>
  <c r="F328" i="1"/>
  <c r="H328" i="1" s="1"/>
  <c r="F327" i="1"/>
  <c r="H327" i="1" s="1"/>
  <c r="F326" i="1"/>
  <c r="H326" i="1" s="1"/>
  <c r="F325" i="1"/>
  <c r="H325" i="1" s="1"/>
  <c r="F324" i="1"/>
  <c r="H324" i="1" s="1"/>
  <c r="F323" i="1"/>
  <c r="H323" i="1" s="1"/>
  <c r="F322" i="1"/>
  <c r="H322" i="1" s="1"/>
  <c r="F321" i="1"/>
  <c r="H321" i="1" s="1"/>
  <c r="F320" i="1"/>
  <c r="H320" i="1" s="1"/>
  <c r="F319" i="1"/>
  <c r="H319" i="1" s="1"/>
  <c r="F318" i="1"/>
  <c r="H318" i="1" s="1"/>
  <c r="F317" i="1"/>
  <c r="H317" i="1" s="1"/>
  <c r="F316" i="1"/>
  <c r="H316" i="1" s="1"/>
  <c r="F315" i="1"/>
  <c r="H315" i="1" s="1"/>
  <c r="F314" i="1"/>
  <c r="H314" i="1" s="1"/>
  <c r="F313" i="1"/>
  <c r="H313" i="1" s="1"/>
  <c r="F312" i="1"/>
  <c r="H312" i="1" s="1"/>
  <c r="F311" i="1"/>
  <c r="H311" i="1" s="1"/>
  <c r="F310" i="1"/>
  <c r="H310" i="1" s="1"/>
  <c r="F309" i="1"/>
  <c r="H309" i="1" s="1"/>
  <c r="F308" i="1"/>
  <c r="H308" i="1" s="1"/>
  <c r="F307" i="1"/>
  <c r="H307" i="1" s="1"/>
  <c r="F306" i="1"/>
  <c r="H306" i="1" s="1"/>
  <c r="F305" i="1"/>
  <c r="H305" i="1" s="1"/>
  <c r="F304" i="1"/>
  <c r="H304" i="1" s="1"/>
  <c r="F303" i="1"/>
  <c r="H303" i="1" s="1"/>
  <c r="F302" i="1"/>
  <c r="H302" i="1" s="1"/>
  <c r="F301" i="1"/>
  <c r="H301" i="1" s="1"/>
  <c r="F300" i="1"/>
  <c r="H300" i="1" s="1"/>
  <c r="F299" i="1"/>
  <c r="H299" i="1" s="1"/>
  <c r="F298" i="1"/>
  <c r="H298" i="1" s="1"/>
  <c r="F297" i="1"/>
  <c r="H297" i="1" s="1"/>
  <c r="F296" i="1"/>
  <c r="H296" i="1" s="1"/>
  <c r="F295" i="1"/>
  <c r="H295" i="1" s="1"/>
  <c r="F294" i="1"/>
  <c r="H294" i="1" s="1"/>
  <c r="F293" i="1"/>
  <c r="H293" i="1" s="1"/>
  <c r="F292" i="1"/>
  <c r="H292" i="1" s="1"/>
  <c r="F291" i="1"/>
  <c r="H291" i="1" s="1"/>
  <c r="F290" i="1"/>
  <c r="H290" i="1" s="1"/>
  <c r="F289" i="1"/>
  <c r="H289" i="1" s="1"/>
  <c r="F288" i="1"/>
  <c r="H288" i="1" s="1"/>
  <c r="F287" i="1"/>
  <c r="H287" i="1" s="1"/>
  <c r="F286" i="1"/>
  <c r="H286" i="1" s="1"/>
  <c r="F285" i="1"/>
  <c r="H285" i="1" s="1"/>
  <c r="F284" i="1"/>
  <c r="H284" i="1" s="1"/>
  <c r="F283" i="1"/>
  <c r="H283" i="1" s="1"/>
  <c r="F282" i="1"/>
  <c r="H282" i="1" s="1"/>
  <c r="F281" i="1"/>
  <c r="H281" i="1" s="1"/>
  <c r="F280" i="1"/>
  <c r="H280" i="1" s="1"/>
  <c r="F279" i="1"/>
  <c r="H279" i="1" s="1"/>
  <c r="F278" i="1"/>
  <c r="H278" i="1" s="1"/>
  <c r="F277" i="1"/>
  <c r="H277" i="1" s="1"/>
  <c r="F276" i="1"/>
  <c r="H276" i="1" s="1"/>
  <c r="F275" i="1"/>
  <c r="H275" i="1" s="1"/>
  <c r="F274" i="1"/>
  <c r="H274" i="1" s="1"/>
  <c r="F273" i="1"/>
  <c r="H273" i="1" s="1"/>
  <c r="F272" i="1"/>
  <c r="H272" i="1" s="1"/>
  <c r="F271" i="1"/>
  <c r="H271" i="1" s="1"/>
  <c r="F270" i="1"/>
  <c r="H270" i="1" s="1"/>
  <c r="F269" i="1"/>
  <c r="H269" i="1" s="1"/>
  <c r="F268" i="1"/>
  <c r="H268" i="1" s="1"/>
  <c r="F267" i="1"/>
  <c r="H267" i="1" s="1"/>
  <c r="F266" i="1"/>
  <c r="H266" i="1" s="1"/>
  <c r="F265" i="1"/>
  <c r="H265" i="1" s="1"/>
  <c r="F264" i="1"/>
  <c r="H264" i="1" s="1"/>
  <c r="F263" i="1"/>
  <c r="H263" i="1" s="1"/>
  <c r="F262" i="1"/>
  <c r="H262" i="1" s="1"/>
  <c r="F261" i="1"/>
  <c r="H261" i="1" s="1"/>
  <c r="F260" i="1"/>
  <c r="H260" i="1" s="1"/>
  <c r="F259" i="1"/>
  <c r="H259" i="1" s="1"/>
  <c r="F258" i="1"/>
  <c r="H258" i="1" s="1"/>
  <c r="F257" i="1"/>
  <c r="H257" i="1" s="1"/>
  <c r="F256" i="1"/>
  <c r="H256" i="1" s="1"/>
  <c r="F255" i="1"/>
  <c r="H255" i="1" s="1"/>
  <c r="F254" i="1"/>
  <c r="H254" i="1" s="1"/>
  <c r="F253" i="1"/>
  <c r="H253" i="1" s="1"/>
  <c r="F252" i="1"/>
  <c r="H252" i="1" s="1"/>
  <c r="F251" i="1"/>
  <c r="H251" i="1" s="1"/>
  <c r="F250" i="1"/>
  <c r="H250" i="1" s="1"/>
  <c r="F249" i="1"/>
  <c r="H249" i="1" s="1"/>
  <c r="F248" i="1"/>
  <c r="H248" i="1" s="1"/>
  <c r="F247" i="1"/>
  <c r="H247" i="1" s="1"/>
  <c r="F246" i="1"/>
  <c r="H246" i="1" s="1"/>
  <c r="F245" i="1"/>
  <c r="H245" i="1" s="1"/>
  <c r="F244" i="1"/>
  <c r="H244" i="1" s="1"/>
  <c r="F243" i="1"/>
  <c r="H243" i="1" s="1"/>
  <c r="F242" i="1"/>
  <c r="H242" i="1" s="1"/>
  <c r="F241" i="1"/>
  <c r="H241" i="1" s="1"/>
  <c r="F240" i="1"/>
  <c r="H240" i="1" s="1"/>
  <c r="F239" i="1"/>
  <c r="H239" i="1" s="1"/>
  <c r="F238" i="1"/>
  <c r="H238" i="1" s="1"/>
  <c r="F237" i="1"/>
  <c r="H237" i="1" s="1"/>
  <c r="F236" i="1"/>
  <c r="H236" i="1" s="1"/>
  <c r="F235" i="1"/>
  <c r="H235" i="1" s="1"/>
  <c r="F234" i="1"/>
  <c r="H234" i="1" s="1"/>
  <c r="F233" i="1"/>
  <c r="H233" i="1" s="1"/>
  <c r="F232" i="1"/>
  <c r="H232" i="1" s="1"/>
  <c r="F231" i="1"/>
  <c r="H231" i="1" s="1"/>
  <c r="F230" i="1"/>
  <c r="H230" i="1" s="1"/>
  <c r="F229" i="1"/>
  <c r="H229" i="1" s="1"/>
  <c r="F228" i="1"/>
  <c r="H228" i="1" s="1"/>
  <c r="F227" i="1"/>
  <c r="H227" i="1" s="1"/>
  <c r="F226" i="1"/>
  <c r="H226" i="1" s="1"/>
  <c r="F225" i="1"/>
  <c r="H225" i="1" s="1"/>
  <c r="F224" i="1"/>
  <c r="H224" i="1" s="1"/>
  <c r="F223" i="1"/>
  <c r="H223" i="1" s="1"/>
  <c r="F222" i="1"/>
  <c r="H222" i="1" s="1"/>
  <c r="F221" i="1"/>
  <c r="H221" i="1" s="1"/>
  <c r="F220" i="1"/>
  <c r="H220" i="1" s="1"/>
  <c r="F219" i="1"/>
  <c r="H219" i="1" s="1"/>
  <c r="F218" i="1"/>
  <c r="H218" i="1" s="1"/>
  <c r="F217" i="1"/>
  <c r="H217" i="1" s="1"/>
  <c r="F216" i="1"/>
  <c r="H216" i="1" s="1"/>
  <c r="F215" i="1"/>
  <c r="H215" i="1" s="1"/>
  <c r="F214" i="1"/>
  <c r="H214" i="1" s="1"/>
  <c r="F213" i="1"/>
  <c r="H213" i="1" s="1"/>
  <c r="F212" i="1"/>
  <c r="H212" i="1" s="1"/>
  <c r="F211" i="1"/>
  <c r="H211" i="1" s="1"/>
  <c r="F210" i="1"/>
  <c r="H210" i="1" s="1"/>
  <c r="F209" i="1"/>
  <c r="H209" i="1" s="1"/>
  <c r="F208" i="1"/>
  <c r="H208" i="1" s="1"/>
  <c r="F207" i="1"/>
  <c r="H207" i="1" s="1"/>
  <c r="F206" i="1"/>
  <c r="H206" i="1" s="1"/>
  <c r="F205" i="1"/>
  <c r="H205" i="1" s="1"/>
  <c r="F204" i="1"/>
  <c r="H204" i="1" s="1"/>
  <c r="F203" i="1"/>
  <c r="H203" i="1" s="1"/>
  <c r="F202" i="1"/>
  <c r="H202" i="1" s="1"/>
  <c r="F201" i="1"/>
  <c r="H201" i="1" s="1"/>
  <c r="F200" i="1"/>
  <c r="H200" i="1" s="1"/>
  <c r="F199" i="1"/>
  <c r="H199" i="1" s="1"/>
  <c r="F198" i="1"/>
  <c r="H198" i="1" s="1"/>
  <c r="F197" i="1"/>
  <c r="H197" i="1" s="1"/>
  <c r="F196" i="1"/>
  <c r="H196" i="1" s="1"/>
  <c r="F195" i="1"/>
  <c r="H195" i="1" s="1"/>
  <c r="F194" i="1"/>
  <c r="H194" i="1" s="1"/>
  <c r="F193" i="1"/>
  <c r="H193" i="1" s="1"/>
  <c r="F192" i="1"/>
  <c r="H192" i="1" s="1"/>
  <c r="F191" i="1"/>
  <c r="H191" i="1" s="1"/>
  <c r="F190" i="1"/>
  <c r="H190" i="1" s="1"/>
  <c r="F189" i="1"/>
  <c r="H189" i="1" s="1"/>
  <c r="F188" i="1"/>
  <c r="H188" i="1" s="1"/>
  <c r="F187" i="1"/>
  <c r="H187" i="1" s="1"/>
  <c r="F186" i="1"/>
  <c r="H186" i="1" s="1"/>
  <c r="F185" i="1"/>
  <c r="H185" i="1" s="1"/>
  <c r="F184" i="1"/>
  <c r="H184" i="1" s="1"/>
  <c r="F183" i="1"/>
  <c r="H183" i="1" s="1"/>
  <c r="F182" i="1"/>
  <c r="H182" i="1" s="1"/>
  <c r="F181" i="1"/>
  <c r="H181" i="1" s="1"/>
  <c r="F180" i="1"/>
  <c r="H180" i="1" s="1"/>
  <c r="F179" i="1"/>
  <c r="H179" i="1" s="1"/>
  <c r="F178" i="1"/>
  <c r="H178" i="1" s="1"/>
  <c r="F177" i="1"/>
  <c r="H177" i="1" s="1"/>
  <c r="F176" i="1"/>
  <c r="H176" i="1" s="1"/>
  <c r="F175" i="1"/>
  <c r="H175" i="1" s="1"/>
  <c r="F174" i="1"/>
  <c r="H174" i="1" s="1"/>
  <c r="F173" i="1"/>
  <c r="H173" i="1" s="1"/>
  <c r="F172" i="1"/>
  <c r="H172" i="1" s="1"/>
  <c r="F171" i="1"/>
  <c r="H171" i="1" s="1"/>
  <c r="F170" i="1"/>
  <c r="H170" i="1" s="1"/>
  <c r="F169" i="1"/>
  <c r="H169" i="1" s="1"/>
  <c r="F168" i="1"/>
  <c r="H168" i="1" s="1"/>
  <c r="F167" i="1"/>
  <c r="H167" i="1" s="1"/>
  <c r="F166" i="1"/>
  <c r="H166" i="1" s="1"/>
  <c r="F165" i="1"/>
  <c r="H165" i="1" s="1"/>
  <c r="F164" i="1"/>
  <c r="H164" i="1" s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F157" i="1"/>
  <c r="H157" i="1" s="1"/>
  <c r="F156" i="1"/>
  <c r="H156" i="1" s="1"/>
  <c r="F155" i="1"/>
  <c r="H155" i="1" s="1"/>
  <c r="F154" i="1"/>
  <c r="H154" i="1" s="1"/>
  <c r="F153" i="1"/>
  <c r="H153" i="1" s="1"/>
  <c r="F152" i="1"/>
  <c r="H152" i="1" s="1"/>
  <c r="F151" i="1"/>
  <c r="H151" i="1" s="1"/>
  <c r="F150" i="1"/>
  <c r="H150" i="1" s="1"/>
  <c r="F149" i="1"/>
  <c r="H149" i="1" s="1"/>
  <c r="F148" i="1"/>
  <c r="H148" i="1" s="1"/>
  <c r="F147" i="1"/>
  <c r="H147" i="1" s="1"/>
  <c r="F146" i="1"/>
  <c r="H146" i="1" s="1"/>
  <c r="F145" i="1"/>
  <c r="H145" i="1" s="1"/>
  <c r="F144" i="1"/>
  <c r="H144" i="1" s="1"/>
  <c r="F143" i="1"/>
  <c r="H143" i="1" s="1"/>
  <c r="F142" i="1"/>
  <c r="H142" i="1" s="1"/>
  <c r="F141" i="1"/>
  <c r="H141" i="1" s="1"/>
  <c r="F140" i="1"/>
  <c r="H140" i="1" s="1"/>
  <c r="F139" i="1"/>
  <c r="H139" i="1" s="1"/>
  <c r="F138" i="1"/>
  <c r="H138" i="1" s="1"/>
  <c r="F137" i="1"/>
  <c r="H137" i="1" s="1"/>
  <c r="F136" i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F109" i="1"/>
  <c r="H109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782" i="1" l="1"/>
  <c r="F693" i="1"/>
  <c r="H693" i="1"/>
  <c r="H737" i="1"/>
  <c r="H740" i="1"/>
  <c r="H782" i="1" l="1"/>
</calcChain>
</file>

<file path=xl/sharedStrings.xml><?xml version="1.0" encoding="utf-8"?>
<sst xmlns="http://schemas.openxmlformats.org/spreadsheetml/2006/main" count="956" uniqueCount="946">
  <si>
    <t>Attachment A</t>
  </si>
  <si>
    <t>Department of Commerce</t>
  </si>
  <si>
    <t>United States Census Bureau</t>
  </si>
  <si>
    <t>OMB Information Collection Request</t>
  </si>
  <si>
    <t>2017 Economic Census</t>
  </si>
  <si>
    <t>OMB Control Number 0607-XXXX</t>
  </si>
  <si>
    <t xml:space="preserve">Electronic Questionnaire Instrument Path Numbers, Titles, and Associated Burden Estimates </t>
  </si>
  <si>
    <t>2017  Electronic Path Number</t>
  </si>
  <si>
    <t>2017 Electronic Path Title</t>
  </si>
  <si>
    <t>Firms</t>
  </si>
  <si>
    <t>Establishments</t>
  </si>
  <si>
    <t>Path Totals</t>
  </si>
  <si>
    <t>Estimated Time per Response (Hours)</t>
  </si>
  <si>
    <t>Estimated Annual Burden (Hours)</t>
  </si>
  <si>
    <t>MU</t>
  </si>
  <si>
    <t>SU</t>
  </si>
  <si>
    <t>Regular Paths</t>
  </si>
  <si>
    <t>Crude Petroleum and Natural Gas Extraction</t>
  </si>
  <si>
    <t>Natural Gas Liquid Extraction</t>
  </si>
  <si>
    <t>Coal Mining</t>
  </si>
  <si>
    <t>Iron Ore Mining</t>
  </si>
  <si>
    <t>Gold Ore Mining</t>
  </si>
  <si>
    <t>Silver Ore Mining</t>
  </si>
  <si>
    <t>Uranium-Radium-Vanadium Ore Mining</t>
  </si>
  <si>
    <t>All Other Metal Ore Mining</t>
  </si>
  <si>
    <t>Lead Ore and Zinc Ore Mining</t>
  </si>
  <si>
    <t>Copper Ore and Nickel Ore Mining</t>
  </si>
  <si>
    <t>Dimension Stone Mining and Quarrying</t>
  </si>
  <si>
    <t>Crushed and Broken Limestone Mining and Quarrying</t>
  </si>
  <si>
    <t>Crushed and Broken Granite Mining and Quarrying</t>
  </si>
  <si>
    <t>Other Crushed and Broken Stone Mining and Quarrying</t>
  </si>
  <si>
    <t>Construction Sand and Gravel Mining</t>
  </si>
  <si>
    <t>Industrial Sand Mining</t>
  </si>
  <si>
    <t>Kaolin and Ball Clay Mining</t>
  </si>
  <si>
    <t>Clay and Ceramic and Refractory Minerals Mining</t>
  </si>
  <si>
    <t>Potash, Soda, and Borate Mineral Mining</t>
  </si>
  <si>
    <t>Phosphate Rock Mining</t>
  </si>
  <si>
    <t>2123B</t>
  </si>
  <si>
    <t>Other Chemical and Fertilizer Mineral Mining</t>
  </si>
  <si>
    <t>2123D</t>
  </si>
  <si>
    <t>All Other Nonmetallic Mineral Mining</t>
  </si>
  <si>
    <t>Drilling Oil and Gas Wells</t>
  </si>
  <si>
    <t>Support Activities for Oil and Gas Operations</t>
  </si>
  <si>
    <t>Support Activities for Coal Mining</t>
  </si>
  <si>
    <t>Support Activities for Metal Mining</t>
  </si>
  <si>
    <t>Support Activities for Nonmetallic Minerals (except Fuels) Mining</t>
  </si>
  <si>
    <t>Electric Power Generation, Transmission and Distribution</t>
  </si>
  <si>
    <t>Natural Gas Distribution</t>
  </si>
  <si>
    <t>Water, Sewage and Other Systems</t>
  </si>
  <si>
    <t>Residential and Nonresidential Building Construction</t>
  </si>
  <si>
    <t>Highway, Bridge, and Heavy Construction (Utility, Land Subdivision, and Other)</t>
  </si>
  <si>
    <t>Foundation, Structure, and Building Exterior Contractors</t>
  </si>
  <si>
    <t>Building Equipment Contractors</t>
  </si>
  <si>
    <t>Building Finishing Contractors</t>
  </si>
  <si>
    <t>Other Specialty Trade Contractors</t>
  </si>
  <si>
    <t>Dog and Cat Food Manufacturing</t>
  </si>
  <si>
    <t>Other Animal Food Manufacturing</t>
  </si>
  <si>
    <t>Flour Milling</t>
  </si>
  <si>
    <t>Rice Milling</t>
  </si>
  <si>
    <t>Malt Manufacturing</t>
  </si>
  <si>
    <t>Wet Corn Milling</t>
  </si>
  <si>
    <t>Soybean and Other Oilseed Processing</t>
  </si>
  <si>
    <t>Fats and Oils Refining and Blending</t>
  </si>
  <si>
    <t>Breakfast Cereal Manufacturing</t>
  </si>
  <si>
    <t>Beet Sugar Manufacturing</t>
  </si>
  <si>
    <t>Cane Sugar Manufacturing</t>
  </si>
  <si>
    <t>Nonchocolate Confectionery Manufacturing</t>
  </si>
  <si>
    <t>Chocolate and Confectionery Manufacturing from Cacao Beans</t>
  </si>
  <si>
    <t>Confectionery Manufacturing from Purchased Chocolate</t>
  </si>
  <si>
    <t>Frozen Fruit, Juice, and Vegetable Manufacturing</t>
  </si>
  <si>
    <t>Frozen Specialty Food Manufacturing</t>
  </si>
  <si>
    <t>Fruit and Vegetable Canning</t>
  </si>
  <si>
    <t>Specialty Canning</t>
  </si>
  <si>
    <t>Dried and Dehydrated Food Manufacturing</t>
  </si>
  <si>
    <t>Fluid Milk Manufacturing</t>
  </si>
  <si>
    <t>Creamery Butter Manufacturing</t>
  </si>
  <si>
    <t>Cheese Manufacturing</t>
  </si>
  <si>
    <t>Dry, Condensed, and Evaporated Dairy Product Manufacturing</t>
  </si>
  <si>
    <t>Ice Cream and Frozen Dessert Manufacturing</t>
  </si>
  <si>
    <t>Animal (except Poultry) Slaughtering</t>
  </si>
  <si>
    <t>Meat Processed from Carcasses</t>
  </si>
  <si>
    <t>Rendering and Meat Byproduct Processing</t>
  </si>
  <si>
    <t>Poultry Processing</t>
  </si>
  <si>
    <t>Seafood Product Preparation and Packaging</t>
  </si>
  <si>
    <t>Retail Bakeries</t>
  </si>
  <si>
    <t>Commercial Bakeries</t>
  </si>
  <si>
    <t>Frozen Cakes, Pies, and Other Pastries Manufacturing</t>
  </si>
  <si>
    <t>Cookie and Cracker Manufacturing</t>
  </si>
  <si>
    <t>Dry Pasta, Dough, and Flour Mixes Manufacturing from Purchased Flour</t>
  </si>
  <si>
    <t>Tortilla Manufacturing</t>
  </si>
  <si>
    <t>Roasted Nuts and Peanut Butter Manufacturing</t>
  </si>
  <si>
    <t>Other Snack Food Manufacturing</t>
  </si>
  <si>
    <t>Coffee and Tea Manufacturing</t>
  </si>
  <si>
    <t>Flavoring Syrup and Concentrate Manufacturing</t>
  </si>
  <si>
    <t>Mayonnaise, Dressing, and Other Prepared Sauce Manufacturing</t>
  </si>
  <si>
    <t>Spice and Extract Manufacturing</t>
  </si>
  <si>
    <t>Perishable Prepared Food Manufacturing</t>
  </si>
  <si>
    <t>All Other Miscellaneous Food Manufacturing</t>
  </si>
  <si>
    <t>Soft Drink Manufacturing</t>
  </si>
  <si>
    <t>Bottled Water Manufacturing</t>
  </si>
  <si>
    <t>Ice Manufacturing</t>
  </si>
  <si>
    <t>Breweries</t>
  </si>
  <si>
    <t>Wineries</t>
  </si>
  <si>
    <t>Distilleries</t>
  </si>
  <si>
    <t>Tobacco Manufacturing</t>
  </si>
  <si>
    <t>Fiber, Yarn, and Thread Mills</t>
  </si>
  <si>
    <t>Broadwoven Fabric Mills</t>
  </si>
  <si>
    <t>Narrow Fabric Mills and Schiffli Machine Embroidery</t>
  </si>
  <si>
    <t>Nonwoven Fabric Mills</t>
  </si>
  <si>
    <t>Knit Fabric Mills</t>
  </si>
  <si>
    <t>Textile and Fabric Finishing Mills</t>
  </si>
  <si>
    <t>Fabric Coating Mills</t>
  </si>
  <si>
    <t>Carpet and Rug Mills</t>
  </si>
  <si>
    <t>Curtain and Linen Mills</t>
  </si>
  <si>
    <t>Textile Bag and Canvas Mills</t>
  </si>
  <si>
    <t>Rope, Cordage, Twine, Tire Cord, and Tire Fabric Mills</t>
  </si>
  <si>
    <t>All Other Miscellaneous Textile Product Mills</t>
  </si>
  <si>
    <t>Hosiery and Sock Mills</t>
  </si>
  <si>
    <t>Other Apparel Knitting Mills</t>
  </si>
  <si>
    <t>Cut and Sew Apparel Contractors</t>
  </si>
  <si>
    <t>Men's and Boys' Cut and Sew Apparel Manufacturing</t>
  </si>
  <si>
    <t>Women's, Girls', and Infants' Cut and Sew Apparel Manufacturing</t>
  </si>
  <si>
    <t>Other Cut and Sew Apparel Manufacturing</t>
  </si>
  <si>
    <t>Apparel Accessories and Other Apparel Manufacturing</t>
  </si>
  <si>
    <t>Leather and Hide Tanning and Finishing</t>
  </si>
  <si>
    <t>Footwear Manufacturing</t>
  </si>
  <si>
    <t>Women's Handbag and Purse Manufacturing</t>
  </si>
  <si>
    <t>All Other Leather Good and Allied Product Manufacturing</t>
  </si>
  <si>
    <t>Sawmills</t>
  </si>
  <si>
    <t>Wood Preservation</t>
  </si>
  <si>
    <t>Hardwood Veneer and Plywood Manufacturing</t>
  </si>
  <si>
    <t>Softwood Veneer and Plywood Manufacturing</t>
  </si>
  <si>
    <t>Engineered Wood Member (except Truss) Manufacturing</t>
  </si>
  <si>
    <t>Truss Manufacturing</t>
  </si>
  <si>
    <t>Reconstituted Wood Product Manufacturing</t>
  </si>
  <si>
    <t>Wood Window and Door Manufacturing</t>
  </si>
  <si>
    <t>Cut Stock, Resawing Lumber, and Planing</t>
  </si>
  <si>
    <t>Other Millwork (including Flooring)</t>
  </si>
  <si>
    <t>Wood Container and Pallet Manufacturing</t>
  </si>
  <si>
    <t>Manufactured Home (Mobile Home) Manufacturing</t>
  </si>
  <si>
    <t>Prefabricated Wood Building Manufacturing</t>
  </si>
  <si>
    <t>All Other Miscellaneous Wood Product Manufacturing</t>
  </si>
  <si>
    <t>Pulp Mills</t>
  </si>
  <si>
    <t>Paper (except Newsprint) Mills</t>
  </si>
  <si>
    <t>Newsprint Mills</t>
  </si>
  <si>
    <t>Paperboard Mills</t>
  </si>
  <si>
    <t>Corrugated and Solid Fiber Box Manufacturing</t>
  </si>
  <si>
    <t>Folding Paperboard Box Manufacturing</t>
  </si>
  <si>
    <t>Other Paperboard Container Manufacturing</t>
  </si>
  <si>
    <t>Paper Bag and Coated and Treated Paper Manufacturing</t>
  </si>
  <si>
    <t>Stationery Product Manufacturing</t>
  </si>
  <si>
    <t>Sanitary Paper Product Manufacturing</t>
  </si>
  <si>
    <t>All Other Converted Paper Product Manufacturing</t>
  </si>
  <si>
    <t>Commercial Printing (except Screen and Books)</t>
  </si>
  <si>
    <t>Commercial Screen Printing</t>
  </si>
  <si>
    <t>Books Printing</t>
  </si>
  <si>
    <t>Support Activities for Printing</t>
  </si>
  <si>
    <t>Petroleum Refineries</t>
  </si>
  <si>
    <t>Asphalt Paving Mixture and Block Manufacturing</t>
  </si>
  <si>
    <t>Asphalt Shingle and Coating Materials Manufacturing</t>
  </si>
  <si>
    <t>Petroleum Lubricating Oil and Grease Manufacturing</t>
  </si>
  <si>
    <t>All Other Petroleum and Coal Products Manufacturing</t>
  </si>
  <si>
    <t>Petrochemical Manufacturing</t>
  </si>
  <si>
    <t>Industrial Gas Manufacturing</t>
  </si>
  <si>
    <t>Synthetic Dye and Pigment Manufacturing</t>
  </si>
  <si>
    <t>Other Basic Inorganic Chemical Manufacturing</t>
  </si>
  <si>
    <t>Ethyl Alcohol Manufacturing</t>
  </si>
  <si>
    <t>Cyclic Crude, Intermediate, and Gum and Wood Chemical Manufacturing</t>
  </si>
  <si>
    <t>All Other Basic Organic Chemical Manufacturing</t>
  </si>
  <si>
    <t>Plastics Material and Resin Manufacturing</t>
  </si>
  <si>
    <t>Synthetic Rubber Manufacturing</t>
  </si>
  <si>
    <t>Artificial and Synthetic Fibers and Filaments Manufacturing</t>
  </si>
  <si>
    <t>Nitrogenous Fertilizer Manufacturing</t>
  </si>
  <si>
    <t>Phosphatic Fertilizer Manufacturing</t>
  </si>
  <si>
    <t>Fertilizer (Mixing Only) Manufacturing</t>
  </si>
  <si>
    <t>Pesticide and Other Agricultural Chemical Manufacturing</t>
  </si>
  <si>
    <t>Medicinal and Botanical Manufacturing</t>
  </si>
  <si>
    <t>Pharmaceutical Preparation Manufacturing</t>
  </si>
  <si>
    <t>In-Vitro Diagnostic Substance Manufacturing</t>
  </si>
  <si>
    <t>Biological Product (except Diagnostic) Manufacturing</t>
  </si>
  <si>
    <t>Paint and Coating Manufacturing</t>
  </si>
  <si>
    <t>Adhesive Manufacturing</t>
  </si>
  <si>
    <t>Soap and Other Detergent Manufacturing</t>
  </si>
  <si>
    <t>Polish and Other Sanitation Good Manufacturing</t>
  </si>
  <si>
    <t>Surface Active Agent Manufacturing</t>
  </si>
  <si>
    <t>Toilet Preparation Manufacturing</t>
  </si>
  <si>
    <t>Printing Ink Manufacturing</t>
  </si>
  <si>
    <t>Explosives Manufacturing</t>
  </si>
  <si>
    <t>Custom Compounding of Purchased Resins</t>
  </si>
  <si>
    <t>Photographic Film, Paper, Plate, and Chemical Manufacturing</t>
  </si>
  <si>
    <t>All Other Miscellaneous Chemical Product and Preparation Manufacturing</t>
  </si>
  <si>
    <t>Plastics Bag and Pouch Manufacturing</t>
  </si>
  <si>
    <t>Plastics Packaging Film and Sheet (including Laminated) Manufacturing</t>
  </si>
  <si>
    <t>Unlaminated Plastics Film and Sheet (except Packaging) Manufacturing</t>
  </si>
  <si>
    <t>Unlaminated Plastics Profile Shape Manufacturing</t>
  </si>
  <si>
    <t>Plastics Pipe and Pipe Fitting Manufacturing</t>
  </si>
  <si>
    <t>Laminated Plastics Plate, Sheet (except Packaging), and Shape Manufacturing</t>
  </si>
  <si>
    <t>Polystyrene Foam Product Manufacturing</t>
  </si>
  <si>
    <t>Urethane and Other Foam Product (except Polystyrene) Manufacturing</t>
  </si>
  <si>
    <t>Plastics Bottle Manufacturing</t>
  </si>
  <si>
    <t>Plastics Plumbing Fixture Manufacturing</t>
  </si>
  <si>
    <t>3261B</t>
  </si>
  <si>
    <t>All Other Plastics Product Manufacturing</t>
  </si>
  <si>
    <t>Tire Manufacturing (except Retreading)</t>
  </si>
  <si>
    <t>Tire Retreading</t>
  </si>
  <si>
    <t>Rubber and Plastics Hoses and Belting Manufacturing</t>
  </si>
  <si>
    <t>Rubber Product Manufacturing for Mechanical Use</t>
  </si>
  <si>
    <t>All Other Rubber Product Manufacturing</t>
  </si>
  <si>
    <t>Pottery, Ceramics, and Plumbing Fixture Manufacturing</t>
  </si>
  <si>
    <t>Clay Building Material and Refractories Manufacturing</t>
  </si>
  <si>
    <t>Flat Glass Manufacturing</t>
  </si>
  <si>
    <t>Other Pressed and Blown Glass and Glassware Manufacturing</t>
  </si>
  <si>
    <t>Glass Container Manufacturing</t>
  </si>
  <si>
    <t>Glass Product Manufacturing Made of Purchased Glass</t>
  </si>
  <si>
    <t>Cement Manufacturing</t>
  </si>
  <si>
    <t>Ready-Mix Concrete Manufacturing</t>
  </si>
  <si>
    <t>Concrete Block and Brick Manufacturing</t>
  </si>
  <si>
    <t>Concrete Pipe Manufacturing</t>
  </si>
  <si>
    <t>Other Concrete Product Manufacturing</t>
  </si>
  <si>
    <t>Lime Manufacturing</t>
  </si>
  <si>
    <t>Gypsum Product Manufacturing</t>
  </si>
  <si>
    <t>Abrasive Product Manufacturing</t>
  </si>
  <si>
    <t>Cut Stone and Stone Product Manufacturing</t>
  </si>
  <si>
    <t>Ground or Treated Mineral and Earth Manufacturing</t>
  </si>
  <si>
    <t>Mineral Wool Manufacturing</t>
  </si>
  <si>
    <t>All Other Miscellaneous Nonmetallic Mineral Product Manufacturing</t>
  </si>
  <si>
    <t>Iron and Steel Mills and Ferroalloy Manufacturing</t>
  </si>
  <si>
    <t>Iron and Steel Pipe and Tube Manufacturing from Purchased Steel</t>
  </si>
  <si>
    <t>Rolled Steel Shape Manufacturing</t>
  </si>
  <si>
    <t>Steel Wire Drawing</t>
  </si>
  <si>
    <t>Alumina Refining and Primary Aluminum Production</t>
  </si>
  <si>
    <t>Secondary Smelting and Alloying of Aluminum</t>
  </si>
  <si>
    <t>Aluminum Sheet, Plate, and Foil Manufacturing</t>
  </si>
  <si>
    <t>Other Aluminum Rolling, Drawing, and Extruding</t>
  </si>
  <si>
    <t>Nonferrous Metal (except Aluminum) Smelting and Refining</t>
  </si>
  <si>
    <t>Copper Rolling, Drawing, Extruding, and Alloying</t>
  </si>
  <si>
    <t>Nonferrous Metal (except Copper and Aluminum) Rolling, Drawing, and Extruding</t>
  </si>
  <si>
    <t>Secondary Smelting, Refining, and Alloying of Nonferrous Metal (except Copper and Aluminum)</t>
  </si>
  <si>
    <t>Iron Foundries</t>
  </si>
  <si>
    <t>Steel Investment Foundries</t>
  </si>
  <si>
    <t>Steel Foundries (except Investment)</t>
  </si>
  <si>
    <t>Nonferrous Metal Die-Casting Foundries</t>
  </si>
  <si>
    <t>Aluminum Foundries (except Die-Casting)</t>
  </si>
  <si>
    <t>Other Nonferrous Metal Foundries (except Die-Casting)</t>
  </si>
  <si>
    <t>Iron and Steel Forging</t>
  </si>
  <si>
    <t>Nonferrous Forging</t>
  </si>
  <si>
    <t>Custom Roll Forming</t>
  </si>
  <si>
    <t>Powder Metallurgy Part Manufacturing</t>
  </si>
  <si>
    <t>Metal Crown, Closure, and Other Metal Stamping (except Automotive)</t>
  </si>
  <si>
    <t>Metal Kitchen Cookware, Utensil, Cutlery, and Flatware (except Precious) Manufacturing</t>
  </si>
  <si>
    <t>Saw Blade and Handtool Manufacturing</t>
  </si>
  <si>
    <t>Prefabricated Metal Building and Component Manufacturing</t>
  </si>
  <si>
    <t>Fabricated Structural Metal Manufacturing</t>
  </si>
  <si>
    <t>Plate Work Manufacturing</t>
  </si>
  <si>
    <t>Metal Window and Door Manufacturing</t>
  </si>
  <si>
    <t>Sheet Metal Work Manufacturing</t>
  </si>
  <si>
    <t>Ornamental and Architectural Metal Work Manufacturing</t>
  </si>
  <si>
    <t>Power Boiler and Heat Exchanger Manufacturing</t>
  </si>
  <si>
    <t>Metal Tank (Heavy Gauge) Manufacturing</t>
  </si>
  <si>
    <t>Metal Can Manufacturing</t>
  </si>
  <si>
    <t>Other Metal Container Manufacturing</t>
  </si>
  <si>
    <t>Hardware Manufacturing</t>
  </si>
  <si>
    <t>Spring Manufacturing</t>
  </si>
  <si>
    <t>Other Fabricated Wire Product Manufacturing</t>
  </si>
  <si>
    <t>Machine Shops</t>
  </si>
  <si>
    <t>Precision Turned Product Manufacturing</t>
  </si>
  <si>
    <t>Bolt, Nut, Screw, Rivet, and Washer Manufacturing</t>
  </si>
  <si>
    <t>Metal Heat Treating</t>
  </si>
  <si>
    <t>Metal Coating, Engraving (except Jewelry and Silverware), and Allied Services to Manufacturers</t>
  </si>
  <si>
    <t>Electroplating, Plating, Polishing, Anodizing, and Coloring</t>
  </si>
  <si>
    <t>Industrial Valve Manufacturing</t>
  </si>
  <si>
    <t>Fluid Power Valve and Hose Fitting Manufacturing</t>
  </si>
  <si>
    <t>Plumbing Fixture Fitting and Trim Manufacturing</t>
  </si>
  <si>
    <t>Other Metal Valve and Pipe Fitting Manufacturing</t>
  </si>
  <si>
    <t>Ball and Roller Bearing Manufacturing</t>
  </si>
  <si>
    <t>Small Arms Ammunition Manufacturing</t>
  </si>
  <si>
    <t>Ammunition (except Small Arms) Manufacturing</t>
  </si>
  <si>
    <t>Small Arms, Ordnance, and Ordnance Accessories Manufacturing</t>
  </si>
  <si>
    <t>Fabricated Pipe and Pipe Fitting Manufacturing</t>
  </si>
  <si>
    <t>All Other Miscellaneous Fabricated Metal Product  Manufacturing</t>
  </si>
  <si>
    <t>Farm Machinery and Equipment Manufacturing</t>
  </si>
  <si>
    <t>Lawn and Garden Tractor and Home Lawn and Garden Equipment Manufacturing</t>
  </si>
  <si>
    <t>Construction Machinery Manufacturing</t>
  </si>
  <si>
    <t>Mining Machinery and Equipment Manufacturing</t>
  </si>
  <si>
    <t>Oil and Gas Field Machinery and Equipment Manufacturing</t>
  </si>
  <si>
    <t>Food Product Machinery Manufacturing</t>
  </si>
  <si>
    <t>Semiconductor Machinery Manufacturing</t>
  </si>
  <si>
    <t>Sawmill, Woodworking, and Paper Machinery Manufacturing</t>
  </si>
  <si>
    <t>Printing Machinery and Equipment Manufacturing</t>
  </si>
  <si>
    <t>Other Industrial Machinery Manufacturing</t>
  </si>
  <si>
    <t>Optical Instrument and Lens Manufacturing</t>
  </si>
  <si>
    <t>Photographic and Photocopying Equipment Manufacturing</t>
  </si>
  <si>
    <t>Other Commercial and Service Industry Machinery Manufacturing</t>
  </si>
  <si>
    <t>Industrial and Commercial Fan and Blower and Air Purification Equipment Manufacturing</t>
  </si>
  <si>
    <t>Heating Equipment (except Warm Air Furnaces) Manufacturing</t>
  </si>
  <si>
    <t>Air-Conditioning and Warm Air Heating Equipment and Commercial and Industrial Refrigeration Equipment Manufacturing</t>
  </si>
  <si>
    <t>Industrial Mold Manufacturing</t>
  </si>
  <si>
    <t>Special Die and Tool, Die Set, Jig, and Fixture Manufacturing</t>
  </si>
  <si>
    <t>Cutting Tool and Machine Tool Accessory Manufacturing</t>
  </si>
  <si>
    <t>Machine Tool Manufacturing</t>
  </si>
  <si>
    <t>Rolling Mill and Other Metalworking Machinery Manufacturing</t>
  </si>
  <si>
    <t>Turbine and Turbine Generator Set Units Manufacturing</t>
  </si>
  <si>
    <t>Speed Changer, Industrial High-Speed Drive, and Gear Manufacturing</t>
  </si>
  <si>
    <t>Mechanical Power Transmission Equipment Manufacturing</t>
  </si>
  <si>
    <t>Other Engine Equipment Manufacturing</t>
  </si>
  <si>
    <t>Air and Gas Compressor Manufacturing</t>
  </si>
  <si>
    <t>Pump and Pumping Equipment Manufacturing</t>
  </si>
  <si>
    <t>Elevator and Moving Stairway Manufacturing</t>
  </si>
  <si>
    <t>Measuring and Dispensing Pump Manufacturing</t>
  </si>
  <si>
    <t>Conveyor and Conveying Equipment Manufacturing</t>
  </si>
  <si>
    <t>Overhead Traveling Crane, Hoist, and Monorail System Manufacturing</t>
  </si>
  <si>
    <t>Industrial Truck, Tractor, Trailer, and Stacker Machinery Manufacturing</t>
  </si>
  <si>
    <t>Power-Driven Handtool Manufacturing</t>
  </si>
  <si>
    <t>Welding and Soldering Equipment Manufacturing</t>
  </si>
  <si>
    <t>Packaging Machinery Manufacturing</t>
  </si>
  <si>
    <t>3339B</t>
  </si>
  <si>
    <t>Industrial Process Furnace and Oven Manufacturing</t>
  </si>
  <si>
    <t>3339D</t>
  </si>
  <si>
    <t>Fluid Power Cylinder and Actuator Manufacturing</t>
  </si>
  <si>
    <t>3339E</t>
  </si>
  <si>
    <t>Fluid Power Pump and Motor Manufacturing</t>
  </si>
  <si>
    <t>3339F</t>
  </si>
  <si>
    <t>Scale and Balance Manufacturing</t>
  </si>
  <si>
    <t>3339G</t>
  </si>
  <si>
    <t>All Other Miscellaneous General Purpose Machinery Manufacturing</t>
  </si>
  <si>
    <t>Electronic Computer Manufacturing</t>
  </si>
  <si>
    <t>Computer Storage Device Manufacturing</t>
  </si>
  <si>
    <t>Computer Terminal and Other Computer Peripheral Equipment Manufacturing</t>
  </si>
  <si>
    <t>Telephone Apparatus Manufacturing</t>
  </si>
  <si>
    <t>Radio and Television Broadcasting and Wireless Communications Equipment Manufacturing</t>
  </si>
  <si>
    <t>Other Communications Equipment Manufacturing</t>
  </si>
  <si>
    <t>Audio and Video Equipment Manufacturing</t>
  </si>
  <si>
    <t>Bare Printed Circuit Board Manufacturing</t>
  </si>
  <si>
    <t>Semiconductor and Related Device Manufacturing</t>
  </si>
  <si>
    <t>Capacitor, Resistor, Coil, Transformer, and Other Inductor Manufacturing</t>
  </si>
  <si>
    <t>Electronic Connector Manufacturing</t>
  </si>
  <si>
    <t>Printed Circuit Assembly (Electronic Assembly) Manufacturing</t>
  </si>
  <si>
    <t>Other Electronic Component Manufacturing</t>
  </si>
  <si>
    <t>Electromedical and Electrotherapeutic Apparatus Manufacturing</t>
  </si>
  <si>
    <t>Search, Detection, Navigation, Guidance, Aeronautical, and Nautical System and Instrument Manufacturing</t>
  </si>
  <si>
    <t>Automatic Environmental Control Manufacturing for Residential, Commercial, and Appliance Use</t>
  </si>
  <si>
    <t>Instruments and Related Products Manufacturing for Measuring, Displaying, and Controlling Industrial Process Variables</t>
  </si>
  <si>
    <t>Totalizing Fluid Meter and Counting Device Manufacturing</t>
  </si>
  <si>
    <t>Instrument Manufacturing for Measuring and Testing Electricity and Electrical Signals</t>
  </si>
  <si>
    <t>Analytical Laboratory Instrument Manufacturing</t>
  </si>
  <si>
    <t>Irradiation Apparatus Manufacturing</t>
  </si>
  <si>
    <t>Other Measuring and Controlling Device Manufacturing</t>
  </si>
  <si>
    <t>Blank Magnetic and Optical Recording Media Manufacturing</t>
  </si>
  <si>
    <t>Software and Other Prerecorded Compact Disc, Tape, and Record Reproducing</t>
  </si>
  <si>
    <t>Electric Lamp Bulb and Part Manufacturing</t>
  </si>
  <si>
    <t>Residential Electric Lighting Fixture Manufacturing</t>
  </si>
  <si>
    <t>Commercial, Industrial, and Institutional Electric Lighting Fixture Manufacturing</t>
  </si>
  <si>
    <t>Other Lighting Equipment Manufacturing</t>
  </si>
  <si>
    <t>Small Electrical Appliance Manufacturing</t>
  </si>
  <si>
    <t>Household Cooking Appliance Manufacturing</t>
  </si>
  <si>
    <t>Household Refrigerator and Home Freezer Manufacturing</t>
  </si>
  <si>
    <t>Household Laundry Equipment Manufacturing</t>
  </si>
  <si>
    <t>Power, Distribution, and Specialty Transformer Manufacturing</t>
  </si>
  <si>
    <t>Other Major Household Appliance Manufacturing</t>
  </si>
  <si>
    <t>Motor and Generator Manufacturing</t>
  </si>
  <si>
    <t>Switchgear and Switchboard Apparatus Manufacturing</t>
  </si>
  <si>
    <t>Relay and Industrial Control Manufacturing</t>
  </si>
  <si>
    <t>Storage Battery Manufacturing</t>
  </si>
  <si>
    <t>Primary Battery Manufacturing</t>
  </si>
  <si>
    <t>Fiber Optic Cable Manufacturing</t>
  </si>
  <si>
    <t>Other Communication and Energy Wire Manufacturing</t>
  </si>
  <si>
    <t>Current-Carrying Wiring Device Manufacturing</t>
  </si>
  <si>
    <t>Noncurrent-Carrying Wiring Device Manufacturing</t>
  </si>
  <si>
    <t>Carbon and Graphite Product Manufacturing</t>
  </si>
  <si>
    <t>All Other Miscellaneous Electrical Equipment and Component Manufacturing</t>
  </si>
  <si>
    <t>Automobile Manufacturing</t>
  </si>
  <si>
    <t>Light Truck and Utility Vehicle Manufacturing</t>
  </si>
  <si>
    <t>Heavy Duty Truck Manufacturing</t>
  </si>
  <si>
    <t>Motor Vehicle Body Manufacturing</t>
  </si>
  <si>
    <t>Truck Trailer Manufacturing</t>
  </si>
  <si>
    <t>Motor Home Manufacturing</t>
  </si>
  <si>
    <t>Travel Trailer and Camper Manufacturing</t>
  </si>
  <si>
    <t>Motor Vehicle Gasoline Engine and Engine Parts Manufacturing</t>
  </si>
  <si>
    <t>Motor Vehicle Electrical and Electronic Equipment Manufacturing</t>
  </si>
  <si>
    <t>Motor Vehicle Steering and Suspension Components (except Spring) Manufacturing</t>
  </si>
  <si>
    <t>Motor Vehicle Brake System Manufacturing</t>
  </si>
  <si>
    <t>Motor Vehicle Transmission and Power Train Parts Manufacturing</t>
  </si>
  <si>
    <t>Motor Vehicle Seating and Interior Trim Manufacturing</t>
  </si>
  <si>
    <t>Motor Vehicle Metal Stamping</t>
  </si>
  <si>
    <t>Other Motor Vehicle Parts Manufacturing</t>
  </si>
  <si>
    <t>Aircraft Manufacturing</t>
  </si>
  <si>
    <t>Aircraft Engine and Engine Parts Manufacturing</t>
  </si>
  <si>
    <t>Other Aircraft Parts and Auxiliary Equipment Manufacturing</t>
  </si>
  <si>
    <t>Guided Missile and Space Vehicle Manufacturing</t>
  </si>
  <si>
    <t>Guided Missile and Space Vehicle Propulsion Unit and Propulsion Unit Parts Manufacturing</t>
  </si>
  <si>
    <t>Other Guided Missile and Space Vehicle Parts and Auxiliary Equipment Manufacturing</t>
  </si>
  <si>
    <t>Railroad Rolling Stock Manufacturing</t>
  </si>
  <si>
    <t>Ship Building and Repairing</t>
  </si>
  <si>
    <t>Boat Building</t>
  </si>
  <si>
    <t>Motorcycle, Bicycle, and Parts Manufacturing</t>
  </si>
  <si>
    <t>Military Armored Vehicle, Tank, and Tank Component Manufacturing</t>
  </si>
  <si>
    <t>All Other Transportation Equipment Manufacturing</t>
  </si>
  <si>
    <t>Wood Kitchen Cabinet and Countertop Manufacturing</t>
  </si>
  <si>
    <t>Upholstered Household Furniture Manufacturing</t>
  </si>
  <si>
    <t>Nonupholstered Wood Household Furniture Manufacturing</t>
  </si>
  <si>
    <t>Metal Household Furniture Manufacturing</t>
  </si>
  <si>
    <t>Household Furniture (except Wood and Metal) Manufacturing</t>
  </si>
  <si>
    <t>Institutional Furniture Manufacturing</t>
  </si>
  <si>
    <t>Wood Office Furniture Manufacturing</t>
  </si>
  <si>
    <t>Custom Architectural Woodwork and Millwork Manufacturing</t>
  </si>
  <si>
    <t>Office Furniture (except Wood) Manufacturing</t>
  </si>
  <si>
    <t>Showcase, Partition, Shelving, and Locker Manufacturing</t>
  </si>
  <si>
    <t>Mattress Manufacturing</t>
  </si>
  <si>
    <t>Blind and Shade Manufacturing</t>
  </si>
  <si>
    <t>Surgical and Medical Instrument Manufacturing</t>
  </si>
  <si>
    <t>Surgical Appliance and Supplies Manufacturing</t>
  </si>
  <si>
    <t>Dental Equipment and Supplies Manufacturing</t>
  </si>
  <si>
    <t>Ophthalmic Goods Manufacturing</t>
  </si>
  <si>
    <t>Dental Laboratories</t>
  </si>
  <si>
    <t>Jewelry and Silverware Manufacturing</t>
  </si>
  <si>
    <t>Sporting and Athletic Goods Manufacturing</t>
  </si>
  <si>
    <t>Doll, Toy, and Game Manufacturing</t>
  </si>
  <si>
    <t>Office Supplies (except Paper) Manufacturing</t>
  </si>
  <si>
    <t>Sign Manufacturing</t>
  </si>
  <si>
    <t>Gasket, Packing, and Sealing Device Manufacturing</t>
  </si>
  <si>
    <t>Musical Instrument Manufacturing</t>
  </si>
  <si>
    <t>Fastener, Button, Needle, and Pin Manufacturing</t>
  </si>
  <si>
    <t>Broom, Brush, and Mop Manufacturing</t>
  </si>
  <si>
    <t>3399B</t>
  </si>
  <si>
    <t>Burial Casket Manufacturing</t>
  </si>
  <si>
    <t>3399D</t>
  </si>
  <si>
    <t>All Other Miscellaneous Manufacturing</t>
  </si>
  <si>
    <t>Motor Vehicles</t>
  </si>
  <si>
    <t>Motor Vehicle Parts and Supplies</t>
  </si>
  <si>
    <t>Tires and Tubes</t>
  </si>
  <si>
    <t>Used Motor Vehicle Parts and Supplies</t>
  </si>
  <si>
    <t>Furniture</t>
  </si>
  <si>
    <t>Home Furnishings</t>
  </si>
  <si>
    <t>Lumber</t>
  </si>
  <si>
    <t>Brick, Sand, Cement, and Related Products</t>
  </si>
  <si>
    <t>Roofing, Siding, and Insulation Materials</t>
  </si>
  <si>
    <t>Glass and Other Construction Materials</t>
  </si>
  <si>
    <t>Photographic Equipment and Supplies</t>
  </si>
  <si>
    <t>Office Equipment Except Office Furniture</t>
  </si>
  <si>
    <t>Computers, Peripheral Equipment, and Packaged Software</t>
  </si>
  <si>
    <t>Restaurant, Hotel, and Store Equipment and Supplies</t>
  </si>
  <si>
    <t>Surgical, Medical, Hospital, and Dental Equipment and Supplies</t>
  </si>
  <si>
    <t>Optical and Opthalmic Goods</t>
  </si>
  <si>
    <t>Religious, School, and Other Professional Equipment and Supplies</t>
  </si>
  <si>
    <t>Ferrous and Nonferrous Metals</t>
  </si>
  <si>
    <t>Coal, Coke, and Other Minerals and Ores</t>
  </si>
  <si>
    <t>Electrical Apparatus and Equipment</t>
  </si>
  <si>
    <t>Household Appliances</t>
  </si>
  <si>
    <t>Communications Equipment and Electronic Parts</t>
  </si>
  <si>
    <t>Hardware</t>
  </si>
  <si>
    <t>Plumbing and Heating Equipment and Supplies</t>
  </si>
  <si>
    <t>Heating and Air-Conditioning Equipment and Supplies</t>
  </si>
  <si>
    <t>Refrigeration Equipment and Supplies</t>
  </si>
  <si>
    <t>Construction and Mining (Except Oil Well) Machinery and Equipment</t>
  </si>
  <si>
    <t>Farm, Lawn, and Garden Machinery and Equipment</t>
  </si>
  <si>
    <t>Industrial Machinery and Equipment</t>
  </si>
  <si>
    <t>Industrial Supplies</t>
  </si>
  <si>
    <t>Service Establishment Equipment and Supplies</t>
  </si>
  <si>
    <t>Transportation Equipment and Supplies</t>
  </si>
  <si>
    <t>Sporting and Recreational Goods and Supplies</t>
  </si>
  <si>
    <t>Toys and Hobby Goods and Supplies</t>
  </si>
  <si>
    <t>Scrap and Recyclable Materials</t>
  </si>
  <si>
    <t>Jewelry, Watches, Gemstones, and Precious Metals</t>
  </si>
  <si>
    <t>Miscellaneous Durable Goods</t>
  </si>
  <si>
    <t>Printing and Writing Paper</t>
  </si>
  <si>
    <t>Stationary and Office Supplies</t>
  </si>
  <si>
    <t>Industrial and Personal Service Paper</t>
  </si>
  <si>
    <t>Pharmaceuticals, Cosmetics, and Toiletries</t>
  </si>
  <si>
    <t>Piece Goods and Notions</t>
  </si>
  <si>
    <t>Men's and Boy's Clothing</t>
  </si>
  <si>
    <t>Women's, Children's, and Infants' Clothing</t>
  </si>
  <si>
    <t>Footwear</t>
  </si>
  <si>
    <t>General-line Groceries</t>
  </si>
  <si>
    <t>Packaged Frozen Food</t>
  </si>
  <si>
    <t>Dairy Products</t>
  </si>
  <si>
    <t>Poultry and Poultry Products</t>
  </si>
  <si>
    <t>Confectioneries</t>
  </si>
  <si>
    <t>Fish and Seafood</t>
  </si>
  <si>
    <t>Meat and Meat Products</t>
  </si>
  <si>
    <t>Fresh Fruits and Vegetables</t>
  </si>
  <si>
    <t>Grocery Specialties</t>
  </si>
  <si>
    <t>Grain and Field Beans</t>
  </si>
  <si>
    <t>Livestock</t>
  </si>
  <si>
    <t>Farm Product Raw Materials</t>
  </si>
  <si>
    <t>Plastics Materials</t>
  </si>
  <si>
    <t>Chemicals and Allied Products</t>
  </si>
  <si>
    <t>Petroleum Bulk Stations and Terminals</t>
  </si>
  <si>
    <t>Petroleum (except Bulk Stations and Terminals)</t>
  </si>
  <si>
    <t>Beer and Ale</t>
  </si>
  <si>
    <t>Wine and Distilled Alcoholic Beverages</t>
  </si>
  <si>
    <t>Farm Supplies</t>
  </si>
  <si>
    <t>Books, Periodicals, Flowers, and Florists' Supplies</t>
  </si>
  <si>
    <t>Flowers, Nursery Stock, and Florists' Supplies</t>
  </si>
  <si>
    <t>Tobacco and Tobacco Products</t>
  </si>
  <si>
    <t>Paint, Varnish, and Supplies</t>
  </si>
  <si>
    <t>Miscellaneous Nondurable Goods</t>
  </si>
  <si>
    <t>Business to Business Electronic Markets</t>
  </si>
  <si>
    <t>Motor Vehicle and Motor Vehicle Parts and Supplies Agents and Brokers</t>
  </si>
  <si>
    <t>Furniture and Home Furnishings Agents and Brokers</t>
  </si>
  <si>
    <t>Lumber and Other Construction Materials Agents and Brokers</t>
  </si>
  <si>
    <t>Professional and Commercial Equipment and Supplies Agents and Brokers</t>
  </si>
  <si>
    <t>Metal and Mineral (except Petroleum) Agents and Brokers</t>
  </si>
  <si>
    <t>Electrical and Electronic Goods Agents and Brokers</t>
  </si>
  <si>
    <t>Hardware, Plumbing, and Heating Equipment and Supplies Agents and Brokers</t>
  </si>
  <si>
    <t>Machinery, Equipment, and Supplies Agents and Brokers</t>
  </si>
  <si>
    <t>Miscellaneous Durable Goods Agents and Brokers</t>
  </si>
  <si>
    <t>Paper and Paper Products Agents and Brokers</t>
  </si>
  <si>
    <t>Pharmaceuticals, Cosmetics, and Toiletries Agents and Brokers</t>
  </si>
  <si>
    <t>Apparel, Piece Goods, and Notions Agents and Brokers</t>
  </si>
  <si>
    <t>Grocery and Related Products Agents and Brokers</t>
  </si>
  <si>
    <t>Farm Product Raw Materials Agents and Brokers</t>
  </si>
  <si>
    <t>Chemical and Allied Products Agents and Brokers</t>
  </si>
  <si>
    <t>Petroleum and Petroleum Products Agents and Brokers</t>
  </si>
  <si>
    <t>Beer, Wine, and Distilled Alcoholic Beverage Agents and Brokers</t>
  </si>
  <si>
    <t>Miscellaneous Nondurable Goods Agents and Brokers</t>
  </si>
  <si>
    <t>New car dealers</t>
  </si>
  <si>
    <t>Used car dealers</t>
  </si>
  <si>
    <t>Recreational vehicle dealers</t>
  </si>
  <si>
    <t>Boat dealers</t>
  </si>
  <si>
    <t>Motorcycle, ATV, and all other motor vehicle dealers</t>
  </si>
  <si>
    <t>Automotive parts and accessories stores</t>
  </si>
  <si>
    <t>Tire dealers</t>
  </si>
  <si>
    <t>Furniture stores</t>
  </si>
  <si>
    <t>Floor covering stores</t>
  </si>
  <si>
    <t>Window treatment stores</t>
  </si>
  <si>
    <t>All other home furnishings stores</t>
  </si>
  <si>
    <t>Household appliance stores</t>
  </si>
  <si>
    <t>Electronics stores</t>
  </si>
  <si>
    <t>Home centers</t>
  </si>
  <si>
    <t>Paint and wallpaper stores</t>
  </si>
  <si>
    <t>Hardware stores</t>
  </si>
  <si>
    <t>Other building material dealers</t>
  </si>
  <si>
    <t>Outdoor power equipment stores</t>
  </si>
  <si>
    <t>Nurseries, garden centers, and farm supply stores</t>
  </si>
  <si>
    <t>Supermarkets and other grocery (except convenience) stores</t>
  </si>
  <si>
    <t>Convenience stores</t>
  </si>
  <si>
    <t>Meat markets</t>
  </si>
  <si>
    <t>Fish and seafood markets</t>
  </si>
  <si>
    <t>Fruit and vegetable markets</t>
  </si>
  <si>
    <t>Beer, wine, and liquor stores</t>
  </si>
  <si>
    <t>Baked goods stores</t>
  </si>
  <si>
    <t>Confectionery and nut stores</t>
  </si>
  <si>
    <t>All other specialty food stores</t>
  </si>
  <si>
    <t>Pharmacies and drug stores</t>
  </si>
  <si>
    <t>Cosmetics, beauty supplies, and perfume stores</t>
  </si>
  <si>
    <t>Optical goods stores</t>
  </si>
  <si>
    <t>Food (health) supplement stores</t>
  </si>
  <si>
    <t>All other health and personal care stores</t>
  </si>
  <si>
    <t>Gasoline stations with convenience stores</t>
  </si>
  <si>
    <t>Other gasoline stations</t>
  </si>
  <si>
    <t>Men's clothing stores</t>
  </si>
  <si>
    <t>Women's clothing stores</t>
  </si>
  <si>
    <t>Children's and infants' clothing stores</t>
  </si>
  <si>
    <t>Family clothing stores</t>
  </si>
  <si>
    <t>Clothing accessories stores</t>
  </si>
  <si>
    <t>Other clothing stores</t>
  </si>
  <si>
    <t>Shoe stores</t>
  </si>
  <si>
    <t>Jewelry stores</t>
  </si>
  <si>
    <t>Luggage and leather goods stores</t>
  </si>
  <si>
    <t>Sporting goods stores</t>
  </si>
  <si>
    <t>Hobby, toy, and game stores</t>
  </si>
  <si>
    <t>Sewing, needlework, and piece goods stores</t>
  </si>
  <si>
    <t>Musical instrument and supplies stores</t>
  </si>
  <si>
    <t>Book stores</t>
  </si>
  <si>
    <t>News dealers and newsstands</t>
  </si>
  <si>
    <t>Department stores</t>
  </si>
  <si>
    <t>Warehouse clubs and supercenters</t>
  </si>
  <si>
    <t>All other general merchandise stores</t>
  </si>
  <si>
    <t>Florists</t>
  </si>
  <si>
    <t>Office supplies and stationery stores</t>
  </si>
  <si>
    <t>Gift, novelty, and souvenir stores</t>
  </si>
  <si>
    <t>Used merchandise stores</t>
  </si>
  <si>
    <t>Pet and pet supplies stores</t>
  </si>
  <si>
    <t>Art dealers</t>
  </si>
  <si>
    <t>Manufactured (mobile) home dealers</t>
  </si>
  <si>
    <t>Tobacco stores</t>
  </si>
  <si>
    <t>All other miscellaneous store retailers</t>
  </si>
  <si>
    <t>Electronic shopping and mail-order houses</t>
  </si>
  <si>
    <t>Vending machine operators</t>
  </si>
  <si>
    <t>Fuel dealers</t>
  </si>
  <si>
    <t>Other direct selling establishments</t>
  </si>
  <si>
    <t>Air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</si>
  <si>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</si>
  <si>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</si>
  <si>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</si>
  <si>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</si>
  <si>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</t>
  </si>
  <si>
    <t>Support Activities for Transportation</t>
  </si>
  <si>
    <t>Couriers and Messengers</t>
  </si>
  <si>
    <t>Warehousing and Storage</t>
  </si>
  <si>
    <t>Newspaper Publishing</t>
  </si>
  <si>
    <t>Periodical Publishing</t>
  </si>
  <si>
    <t>Book Publishing</t>
  </si>
  <si>
    <t>Directory and Mailing List Publishing</t>
  </si>
  <si>
    <t>Greeting Card and Other Miscellaneous Publishing</t>
  </si>
  <si>
    <t>Software Publishing</t>
  </si>
  <si>
    <t>Motion Picture and Video Production and Distribution</t>
  </si>
  <si>
    <t>Motion Picture and Video Exhibition</t>
  </si>
  <si>
    <t>Postproduction Services and Other Motion Picture and Video Industries</t>
  </si>
  <si>
    <t>Record Production and Music Publishing</t>
  </si>
  <si>
    <t>Sound Recording Studios and Other Sound Recording Industries</t>
  </si>
  <si>
    <t>Broadcasting Services</t>
  </si>
  <si>
    <t>Telecommunications</t>
  </si>
  <si>
    <t>Cable and Other Program Distribution</t>
  </si>
  <si>
    <t>Data Processing, Hosting, and Related Services</t>
  </si>
  <si>
    <t>Libraries and News Syndicates</t>
  </si>
  <si>
    <t>Internet Publishing and Broadcasting</t>
  </si>
  <si>
    <t>Monetary Authorities-Central Bank</t>
  </si>
  <si>
    <t>Commercial Banking, Savings Institutions, and Other Depository Credit Intermediation</t>
  </si>
  <si>
    <t>Credit Unions</t>
  </si>
  <si>
    <t>Credit Card Issuing and Sales Financing</t>
  </si>
  <si>
    <t>Nondepository Credit Intermediation, Except Credit Card Issuing and Sales Financing</t>
  </si>
  <si>
    <t>Financial Transactions Processing and Other Activities Related to Credit Intermediation</t>
  </si>
  <si>
    <t>Mortgage and Nonmortgage Loan Brokers</t>
  </si>
  <si>
    <t>Securities and Commodity Contracts Intermediation and Brokerage</t>
  </si>
  <si>
    <t>Securities and Commodity Exchanges</t>
  </si>
  <si>
    <t>Other Financial Investment Activities</t>
  </si>
  <si>
    <t>Health and Medical Insurance Carriers</t>
  </si>
  <si>
    <t>Insurance Carriers, Except Life, Health, and Medical</t>
  </si>
  <si>
    <t>Insurance Agencies, Brokerages, and Other Insurance Related Activities</t>
  </si>
  <si>
    <t>Life Insurance Carriers and Reinsurance Carriers</t>
  </si>
  <si>
    <t>Offices of Real Estate Agents and Brokers and Activities Related to Real Estate</t>
  </si>
  <si>
    <t>Real Estate Lessors</t>
  </si>
  <si>
    <t>Consumer Goods Rental and General Rental Centers</t>
  </si>
  <si>
    <t>Automotive Equipment Rental and Leasing (Without Drivers)</t>
  </si>
  <si>
    <t>Commercial and Industrial Machinery and Equipment Rental and Leasing</t>
  </si>
  <si>
    <t>Lessors of Nonfinancial Intangible Assets (except Copyrighted Works)</t>
  </si>
  <si>
    <t>Legal Services</t>
  </si>
  <si>
    <t>Accounting, Tax Preparation, Bookkeeping, and Payroll Services</t>
  </si>
  <si>
    <t>Architectural and Landscape Architectural Services</t>
  </si>
  <si>
    <t>Engineering Services</t>
  </si>
  <si>
    <t>Drafting Services</t>
  </si>
  <si>
    <t>Building Inspection Services</t>
  </si>
  <si>
    <t>Surveying and Mapping Services</t>
  </si>
  <si>
    <t>Testing Laboratories</t>
  </si>
  <si>
    <t>Specialized Design Services</t>
  </si>
  <si>
    <t>Computer Systems Design and Related Services</t>
  </si>
  <si>
    <t>Management Consulting Services</t>
  </si>
  <si>
    <t>Environmental Consulting and Other Scientific and Technical Consulting Services</t>
  </si>
  <si>
    <t>Scientific Research and Development Services</t>
  </si>
  <si>
    <t>Advertising and Related Services</t>
  </si>
  <si>
    <t>Public Relations and Lobbyists</t>
  </si>
  <si>
    <t>Outdoor Display Advertising</t>
  </si>
  <si>
    <t>Direct Mail Advertising</t>
  </si>
  <si>
    <t>Other Professional, Scientific, and Technical Services</t>
  </si>
  <si>
    <t>Photography Services</t>
  </si>
  <si>
    <t>Veterinary and Pet Care Services</t>
  </si>
  <si>
    <t>Holding Companies</t>
  </si>
  <si>
    <t>Office Administrative Services</t>
  </si>
  <si>
    <t>Facilities Support Services</t>
  </si>
  <si>
    <t>Employment Services</t>
  </si>
  <si>
    <t>Business Support Services</t>
  </si>
  <si>
    <t>Travel Arrangement and Reservation Services</t>
  </si>
  <si>
    <t>Investigation and Security Services</t>
  </si>
  <si>
    <t>Services to Buildings and Dwellings</t>
  </si>
  <si>
    <t>Other Support Services</t>
  </si>
  <si>
    <t>Waste Collection</t>
  </si>
  <si>
    <t>Waste Treatment and Disposal</t>
  </si>
  <si>
    <t>Remediation and Other Waste Management Services</t>
  </si>
  <si>
    <t>Business Schools and Computer and Management Training</t>
  </si>
  <si>
    <t>Technical and Trade Schools</t>
  </si>
  <si>
    <t>Other Schools and Instruction</t>
  </si>
  <si>
    <t>Educational Support Services</t>
  </si>
  <si>
    <t>Office of Physicians and Other Health Practitioners</t>
  </si>
  <si>
    <t>Offices of Dentists</t>
  </si>
  <si>
    <t>Outpatient Care Facilities</t>
  </si>
  <si>
    <t>Medical and Diagnostic Laboratories</t>
  </si>
  <si>
    <t>Home Health Care Services</t>
  </si>
  <si>
    <t>Ambulance Services</t>
  </si>
  <si>
    <t>Other Ambulatory Health Care Services</t>
  </si>
  <si>
    <t>Hospitals</t>
  </si>
  <si>
    <t>Nursing, Assisted Living, and Residential Care Facilities</t>
  </si>
  <si>
    <t>Services for Children and Youth</t>
  </si>
  <si>
    <t>Services for the Elderly, Disabled, and Intellectually and Developmentally Disabled</t>
  </si>
  <si>
    <t>Services for Families and Individuals</t>
  </si>
  <si>
    <t>Food, Shelter, Relief, and Job Training Services</t>
  </si>
  <si>
    <t>Child Day Care Services</t>
  </si>
  <si>
    <t>Performing Arts Companies</t>
  </si>
  <si>
    <t>Spectator Sports</t>
  </si>
  <si>
    <t>Promoters of Performing Arts, Sports, and Similar Events</t>
  </si>
  <si>
    <t>Agents and Managers for Artists, Athletes, Entertainers, and Other Public Figures</t>
  </si>
  <si>
    <t>Independent Artists, Writers, and Performers</t>
  </si>
  <si>
    <t>Museums, Historical Sites, and Similar Institutions</t>
  </si>
  <si>
    <t>Amusement Parks and Arcades</t>
  </si>
  <si>
    <t>Gambling Industries</t>
  </si>
  <si>
    <t>Other Amusement and Recreation Industries</t>
  </si>
  <si>
    <t>Traveler Accommodation</t>
  </si>
  <si>
    <t>RV (Recreational Vehicle) Parks and Recreational Camps</t>
  </si>
  <si>
    <t>Rooming and Boarding Houses</t>
  </si>
  <si>
    <t>Special Food Services</t>
  </si>
  <si>
    <t>Drinking Places (Alcoholic Beverages)</t>
  </si>
  <si>
    <t>Restaurants and Other Eating Places</t>
  </si>
  <si>
    <t>Automotive Repair and Maintenance</t>
  </si>
  <si>
    <t>Electronic and Precision Equipment Repair and Maintenance</t>
  </si>
  <si>
    <t>Commercial and Industrial Machinery and Equipment (except Automotive and Electronic) Repair and Maintenance</t>
  </si>
  <si>
    <t>Personal and Household Goods Repair and Maintenance</t>
  </si>
  <si>
    <t>Personal Care Services</t>
  </si>
  <si>
    <t>Death Care Services</t>
  </si>
  <si>
    <t>Drycleaning and Laundry Services</t>
  </si>
  <si>
    <t>Pet Care (except Veterinary) Services</t>
  </si>
  <si>
    <t>Photofinishing</t>
  </si>
  <si>
    <t>Parking Lots and Garages</t>
  </si>
  <si>
    <t>All Other Personal Services</t>
  </si>
  <si>
    <t>Grantmaking and Advocacy</t>
  </si>
  <si>
    <t>Civic, Social, and Other Membership Organizations</t>
  </si>
  <si>
    <t>Total</t>
  </si>
  <si>
    <t>n/a</t>
  </si>
  <si>
    <t>Auxiliaries Paths</t>
  </si>
  <si>
    <t>4840X</t>
  </si>
  <si>
    <t>Truck Transportation (Enterprise Support)</t>
  </si>
  <si>
    <t>4880X</t>
  </si>
  <si>
    <t>Support Activities for Transportation (Enterprise Support)</t>
  </si>
  <si>
    <t>4920X</t>
  </si>
  <si>
    <t>Couriers and Messengers (Enterprise Support)</t>
  </si>
  <si>
    <t>4930X</t>
  </si>
  <si>
    <t>Warehousing and Storage (Enterprise Support)</t>
  </si>
  <si>
    <t>5182X</t>
  </si>
  <si>
    <t>Data Processing, Hosting, and Related Services (Enterprise Support)</t>
  </si>
  <si>
    <t>5401X</t>
  </si>
  <si>
    <t>Legal Services (Enterprise Support)</t>
  </si>
  <si>
    <t>5402X</t>
  </si>
  <si>
    <t>Accounting, Tax Preparation, Bookkeeping, and Payroll Services (Enterprise Support)</t>
  </si>
  <si>
    <t>5403X</t>
  </si>
  <si>
    <t>Architectural and Landscape Architectural Services (Enterprise Support)</t>
  </si>
  <si>
    <t>5404X</t>
  </si>
  <si>
    <t>Engineering Services (Enterprise Support)</t>
  </si>
  <si>
    <t>5405X</t>
  </si>
  <si>
    <t>Drafting Services (Enterprise Support)</t>
  </si>
  <si>
    <t>5406X</t>
  </si>
  <si>
    <t>Building Inspection Services (Enterprise Support)</t>
  </si>
  <si>
    <t>5407X</t>
  </si>
  <si>
    <t>Surveying and Mapping Services (Enterprise Support)</t>
  </si>
  <si>
    <t>5408X</t>
  </si>
  <si>
    <t>Testing Laboratories (Enterprise Support)</t>
  </si>
  <si>
    <t>5409X</t>
  </si>
  <si>
    <t>Specialized Design Services (Enterprise Support)</t>
  </si>
  <si>
    <t>5410X</t>
  </si>
  <si>
    <t>Computer Systems Design and Related Services (Enterprise Support)</t>
  </si>
  <si>
    <t>5411X</t>
  </si>
  <si>
    <t>Scientific Research and Development Services (Enterprise Support)</t>
  </si>
  <si>
    <t>5412X</t>
  </si>
  <si>
    <t>Advertising and Related Services (Enterprise Support)</t>
  </si>
  <si>
    <t>5413X</t>
  </si>
  <si>
    <t>Other Professional, Scientific, and Technical Services (Enterprise Support)</t>
  </si>
  <si>
    <t>5414X</t>
  </si>
  <si>
    <t>Photography Services (Enterprise Support)</t>
  </si>
  <si>
    <t>5415X</t>
  </si>
  <si>
    <t>Veterinary and Pet Care Services (Enterprise Support)</t>
  </si>
  <si>
    <t>5511X</t>
  </si>
  <si>
    <t>Corporate, Subsidiary, and Regional Managing Offices</t>
  </si>
  <si>
    <t>5612X</t>
  </si>
  <si>
    <t>Facilities Support Services (Enterprise Support)</t>
  </si>
  <si>
    <t>5613X</t>
  </si>
  <si>
    <t>Employment Services (Enterprise Support)</t>
  </si>
  <si>
    <t>5614X</t>
  </si>
  <si>
    <t>Business Support Services (Enterprise Support)</t>
  </si>
  <si>
    <t>5615X</t>
  </si>
  <si>
    <t>Travel Arrangement and Reservation Services (Enterprise Support)</t>
  </si>
  <si>
    <t>5616X</t>
  </si>
  <si>
    <t>Investigation and Security Services (Enterprise Support)</t>
  </si>
  <si>
    <t>5617X</t>
  </si>
  <si>
    <t>Services to Buildings and Dwellings (Enterprise Support)</t>
  </si>
  <si>
    <t>5619X</t>
  </si>
  <si>
    <t>Other Support Services (Enterprise Support)</t>
  </si>
  <si>
    <t>5621X</t>
  </si>
  <si>
    <t>Waste Collection (Enterprise Support)</t>
  </si>
  <si>
    <t>5622X</t>
  </si>
  <si>
    <t>Waste Treatment and Disposal (Enterprise Support)</t>
  </si>
  <si>
    <t>5629X</t>
  </si>
  <si>
    <t>Remediation and Other Waste Management Services (Enterprise Support)</t>
  </si>
  <si>
    <t>8111X</t>
  </si>
  <si>
    <t>Automotive Repair and Maintenance (Enterprise Support)</t>
  </si>
  <si>
    <t>8112X</t>
  </si>
  <si>
    <t>Electronic and Precision Equipment Repair and Maintenance (Enterprise Support)</t>
  </si>
  <si>
    <t>8113X</t>
  </si>
  <si>
    <t>Commercial and Industrial Machinery and Equipment (except Automotive and Electronic) Repair and Maintenance (Enterprise Support)</t>
  </si>
  <si>
    <t>8114X</t>
  </si>
  <si>
    <t>Personal and Household Goods Repair and Maintenance (Enterprise Support)</t>
  </si>
  <si>
    <t>8122X</t>
  </si>
  <si>
    <t>Death Care Services (Enterprise Support)</t>
  </si>
  <si>
    <t>8123X</t>
  </si>
  <si>
    <t>Drycleaning and Laundry Services (Enterprise Support)</t>
  </si>
  <si>
    <t>8126X</t>
  </si>
  <si>
    <t>All Other Personal Services (Enterprise Support)</t>
  </si>
  <si>
    <t>8127X</t>
  </si>
  <si>
    <t>Parking Lots and Garages (Enterprise Support)</t>
  </si>
  <si>
    <t>8128X</t>
  </si>
  <si>
    <t>Photofinishing (Enterprise Support)</t>
  </si>
  <si>
    <t>8129X</t>
  </si>
  <si>
    <t>Pet Care (except Veterinary) Services (Enterprise Support)</t>
  </si>
  <si>
    <t>Classification Paths</t>
  </si>
  <si>
    <t>4490C</t>
  </si>
  <si>
    <t>Retail Gasoline Stations and Motor Vehicle and Parts Dealers Classification Form</t>
  </si>
  <si>
    <t>4491C</t>
  </si>
  <si>
    <t>Retail Furniture, Home Furnishings, Electronics, Appliances, and Computer Hardware and Software Classification Form</t>
  </si>
  <si>
    <t>4492C</t>
  </si>
  <si>
    <t>Retail Building Materials, Hardware, and Lawn and Garden Equipment Classification Form</t>
  </si>
  <si>
    <t>4493C</t>
  </si>
  <si>
    <t>Retail Food and Beverages Classification Form</t>
  </si>
  <si>
    <t>4494C</t>
  </si>
  <si>
    <t>Retail Clothing and Clothing Accessories Classification Form</t>
  </si>
  <si>
    <t>4495C</t>
  </si>
  <si>
    <t>Miscellaneous Retailers Classification Form</t>
  </si>
  <si>
    <t>4840C</t>
  </si>
  <si>
    <t>Truck Transportation Classification Form</t>
  </si>
  <si>
    <t>5110C</t>
  </si>
  <si>
    <t>Newspaper, Periodical, and Software Publishing (Classification)</t>
  </si>
  <si>
    <t>5150C</t>
  </si>
  <si>
    <t>Motion Picture and Video Production and Distribution and Broadcasting Services (Classification)</t>
  </si>
  <si>
    <t>5170C</t>
  </si>
  <si>
    <t>Telecommunications and Data Processing, Hosting, and Related Services (Classification)</t>
  </si>
  <si>
    <t>5242C</t>
  </si>
  <si>
    <t>Insurance Agencies, Brokerages, and Other Insurance Related Activities (Classification)</t>
  </si>
  <si>
    <t>5310C</t>
  </si>
  <si>
    <t>Offices of Real Estate Agents and Brokers and Activities Related to Real Estate (Classification)</t>
  </si>
  <si>
    <t>5311C</t>
  </si>
  <si>
    <t>Real Estate Lessors (Classification)</t>
  </si>
  <si>
    <t>5320C</t>
  </si>
  <si>
    <t>Rental and Leasing Services (Classification)</t>
  </si>
  <si>
    <t>5411C</t>
  </si>
  <si>
    <t>Legal Services (Classification)</t>
  </si>
  <si>
    <t>5412C</t>
  </si>
  <si>
    <t>Accounting, Tax Preparation, Bookkeeping, and Payroll Services (Classification)</t>
  </si>
  <si>
    <t>5413C</t>
  </si>
  <si>
    <t>Architectural, Engineering, and Related Services, Specialized Design Services, &amp; Scientific Research and Development Services (Classification)</t>
  </si>
  <si>
    <t>5415C</t>
  </si>
  <si>
    <t>Computer Systems Design and Related Services &amp; Management, Scientific, and Technical Consulting Services (Classification)</t>
  </si>
  <si>
    <t>5419C</t>
  </si>
  <si>
    <t>Advertising and Related Services, Photography Services, &amp; Other Professional, Scientific, and Technical Services (Classification)</t>
  </si>
  <si>
    <t>5611C</t>
  </si>
  <si>
    <t>Employment Services Classification Form</t>
  </si>
  <si>
    <t>5613C</t>
  </si>
  <si>
    <t>Business Support Services Classification Form</t>
  </si>
  <si>
    <t>5614C</t>
  </si>
  <si>
    <t>Travel Arrangement and Reservation Services Classification Form</t>
  </si>
  <si>
    <t>5615C</t>
  </si>
  <si>
    <t>5616C</t>
  </si>
  <si>
    <t>Investigation and Security Services Classification Form</t>
  </si>
  <si>
    <t>5617C</t>
  </si>
  <si>
    <t>Services to Buildings and Dwellings Classification Form</t>
  </si>
  <si>
    <t>5619C</t>
  </si>
  <si>
    <t>Other Support Services Classification Form</t>
  </si>
  <si>
    <t>5621C</t>
  </si>
  <si>
    <t>Waste Collection Classification Form</t>
  </si>
  <si>
    <t>5622C</t>
  </si>
  <si>
    <t>Waste Treatment and Disposal Classification Form</t>
  </si>
  <si>
    <t>5629C</t>
  </si>
  <si>
    <t>Remediation and Other Waste Management Services Classification Form</t>
  </si>
  <si>
    <t>6100C</t>
  </si>
  <si>
    <t>Educational Services Classification Form</t>
  </si>
  <si>
    <t>6210C</t>
  </si>
  <si>
    <t>Ambulatory Health Care Services Classification Form</t>
  </si>
  <si>
    <t>6230C</t>
  </si>
  <si>
    <t>Nursing and Residential Care Facilities Classification Form</t>
  </si>
  <si>
    <t>6240C</t>
  </si>
  <si>
    <t>Social Assistance Classification Form</t>
  </si>
  <si>
    <t>7110C</t>
  </si>
  <si>
    <t>Performing Arts, Spectator Sports, and Related Industries Classification Form</t>
  </si>
  <si>
    <t>7130C</t>
  </si>
  <si>
    <t>Amusement, Gambling, and Recreation Industries Classification Form</t>
  </si>
  <si>
    <t>7200C</t>
  </si>
  <si>
    <t>Accommodation, Food Services, and Drinking Places Classification Form</t>
  </si>
  <si>
    <t>8111C</t>
  </si>
  <si>
    <t>Automotive Repair and Maintenance Classification Form</t>
  </si>
  <si>
    <t>8113C</t>
  </si>
  <si>
    <t>Repair and Maintenance (except Automotive) Classification Form</t>
  </si>
  <si>
    <t>8120C</t>
  </si>
  <si>
    <t>Personal and Laundry Services Classification Form</t>
  </si>
  <si>
    <t>8130C</t>
  </si>
  <si>
    <t>Religious, Grantmaking, Civic, Professional, and Similar Organizations Classification Form</t>
  </si>
  <si>
    <r>
      <t xml:space="preserve">99023 </t>
    </r>
    <r>
      <rPr>
        <sz val="10"/>
        <color theme="1"/>
        <rFont val="Calibri"/>
        <family val="2"/>
      </rPr>
      <t>¹</t>
    </r>
  </si>
  <si>
    <t>General Classification Report</t>
  </si>
  <si>
    <r>
      <t>99026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</rPr>
      <t>¹</t>
    </r>
  </si>
  <si>
    <t>Classification Report</t>
  </si>
  <si>
    <t>Alternative Reporting Unit (ARU) Paths</t>
  </si>
  <si>
    <t>2130A</t>
  </si>
  <si>
    <t>Drilling Oil and Gas Wells ARU</t>
  </si>
  <si>
    <t>2131A</t>
  </si>
  <si>
    <t>Support Activities for Oil and Gas Operations ARU</t>
  </si>
  <si>
    <t>2132A</t>
  </si>
  <si>
    <t>Support Activities for Coal Mining ARU</t>
  </si>
  <si>
    <t>2133A</t>
  </si>
  <si>
    <t>Support Activities for Metal Mining ARU</t>
  </si>
  <si>
    <t>2134A</t>
  </si>
  <si>
    <t>Support Activities for Nonmetallic Minerals (except Fuels) Mining ARU</t>
  </si>
  <si>
    <t>2211A</t>
  </si>
  <si>
    <t>2212A</t>
  </si>
  <si>
    <t>Natural Gas Distribution (Consolidated)</t>
  </si>
  <si>
    <t>2213A</t>
  </si>
  <si>
    <t>5121A</t>
  </si>
  <si>
    <t>5122A</t>
  </si>
  <si>
    <t>Integrated Record Production and Distribution (Consolidated)</t>
  </si>
  <si>
    <t>5170A</t>
  </si>
  <si>
    <t>5173A</t>
  </si>
  <si>
    <t>Cable and Other Program Distribution (Consolidated)</t>
  </si>
  <si>
    <t>5221A</t>
  </si>
  <si>
    <t>5240A</t>
  </si>
  <si>
    <t>Health and Medical Insurance Carriers (Consolidated)</t>
  </si>
  <si>
    <t>5241A</t>
  </si>
  <si>
    <t>5243A</t>
  </si>
  <si>
    <r>
      <rPr>
        <sz val="10"/>
        <color theme="1"/>
        <rFont val="Calibri"/>
        <family val="2"/>
      </rPr>
      <t>¹</t>
    </r>
    <r>
      <rPr>
        <sz val="10"/>
        <color theme="1"/>
        <rFont val="Calibri"/>
        <family val="2"/>
        <scheme val="minor"/>
      </rPr>
      <t xml:space="preserve"> 2017 Electronic questionnaire instrument paths 99023 and 99026 are covered in clearance 0607-0991, 2017 Economic Census Industry Classification Report</t>
    </r>
  </si>
  <si>
    <t xml:space="preserve">           n/a - not applicable</t>
  </si>
  <si>
    <t>2202A</t>
  </si>
  <si>
    <t>2203A</t>
  </si>
  <si>
    <t>2214A</t>
  </si>
  <si>
    <t>2215A</t>
  </si>
  <si>
    <t>2216A</t>
  </si>
  <si>
    <t>2217A</t>
  </si>
  <si>
    <t>2218A</t>
  </si>
  <si>
    <t>2221A</t>
  </si>
  <si>
    <t>2222A</t>
  </si>
  <si>
    <t>2232A</t>
  </si>
  <si>
    <t>2233A</t>
  </si>
  <si>
    <t>5120A</t>
  </si>
  <si>
    <t>5171A</t>
  </si>
  <si>
    <t>5172A</t>
  </si>
  <si>
    <t>5222A</t>
  </si>
  <si>
    <t>5247A</t>
  </si>
  <si>
    <t>5248A</t>
  </si>
  <si>
    <t>5244A</t>
  </si>
  <si>
    <t>Hydroelectric Power Generation (Consolidated)</t>
  </si>
  <si>
    <t>Fossil Fuel Electric Power Generation (Consolidated)</t>
  </si>
  <si>
    <t>Nuclear Electric Power Generation (Consolidated)</t>
  </si>
  <si>
    <t>Solar Electric Power Generation (Consolidated)</t>
  </si>
  <si>
    <t>Wind Electric Power Generation (Consolidated)</t>
  </si>
  <si>
    <t>Geothermal Electric Power Generation (Consolidated)</t>
  </si>
  <si>
    <t>Biomass Electric Power Generation (Consolidated)</t>
  </si>
  <si>
    <t>Other Electric Power Generation (Consolidated)</t>
  </si>
  <si>
    <t>Electric Bulk Power Transmission and Control (Consolidated)</t>
  </si>
  <si>
    <t>Electric Power Distribution (Consolidated)</t>
  </si>
  <si>
    <t>Water Supply &amp; Irrigation Systems (Consolidated)</t>
  </si>
  <si>
    <t>Sewage Treatment Facilities (Consolidated)</t>
  </si>
  <si>
    <t>Steam or Air-Conditioning Supply (Consolidated)</t>
  </si>
  <si>
    <t>Motion Picture and Video Production (Consolidated)</t>
  </si>
  <si>
    <t>Motion Picture and Video Distribution (Consolidated)</t>
  </si>
  <si>
    <t>Wired Telecommunications (Consolidated)</t>
  </si>
  <si>
    <t>Cellular and Other Wireless Telecommunications (Consolidated)</t>
  </si>
  <si>
    <t>Paging (Consolidated)</t>
  </si>
  <si>
    <t>Commercial Banking (Consolidated)</t>
  </si>
  <si>
    <t>Savings Institutions (Consolidated)</t>
  </si>
  <si>
    <t>Property or Casualty Insurance Carriers (Consolidated)</t>
  </si>
  <si>
    <t>Title Insurance Carriers (Consolidated)</t>
  </si>
  <si>
    <t>Insurance Carriers, Except Life, Health, Medical, Property, Casualty, and Title (Consolidated)</t>
  </si>
  <si>
    <t>Life Insurance Carriers (Consolidated)</t>
  </si>
  <si>
    <t>Reinsurance Carriers (Consolidated)</t>
  </si>
  <si>
    <t>Note: Establishment counts for the ARU Paths are of the establishments associated with the ARU firms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</si>
</sst>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3" borderId="9" xfId="0" applyFont="1" applyFill="1" applyBorder="1" applyAlignment="1">
      <alignment horizontal="left"/>
    </xf>
    <xf numFmtId="3" fontId="2" fillId="3" borderId="9" xfId="1" applyNumberFormat="1" applyFont="1" applyFill="1" applyBorder="1" applyAlignment="1">
      <alignment horizontal="center"/>
    </xf>
    <xf numFmtId="3" fontId="2" fillId="3" borderId="9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0" fillId="0" borderId="12" xfId="0" applyFill="1" applyBorder="1" applyAlignment="1">
      <alignment wrapText="1"/>
    </xf>
    <xf numFmtId="0" fontId="3" fillId="0" borderId="1" xfId="0" applyFont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3" fontId="3" fillId="0" borderId="1" xfId="0" applyNumberFormat="1" applyFont="1" applyBorder="1"/>
    <xf numFmtId="164" fontId="3" fillId="0" borderId="2" xfId="0" applyNumberFormat="1" applyFont="1" applyFill="1" applyBorder="1"/>
    <xf numFmtId="165" fontId="0" fillId="0" borderId="1" xfId="0" applyNumberFormat="1" applyBorder="1"/>
    <xf numFmtId="0" fontId="3" fillId="0" borderId="15" xfId="0" applyFont="1" applyBorder="1" applyAlignment="1">
      <alignment horizontal="left"/>
    </xf>
    <xf numFmtId="0" fontId="3" fillId="0" borderId="12" xfId="0" applyFont="1" applyBorder="1"/>
    <xf numFmtId="3" fontId="3" fillId="0" borderId="0" xfId="0" applyNumberFormat="1" applyFont="1" applyBorder="1"/>
    <xf numFmtId="3" fontId="3" fillId="0" borderId="16" xfId="0" applyNumberFormat="1" applyFont="1" applyBorder="1"/>
    <xf numFmtId="3" fontId="3" fillId="0" borderId="12" xfId="0" applyNumberFormat="1" applyFont="1" applyBorder="1"/>
    <xf numFmtId="164" fontId="3" fillId="0" borderId="12" xfId="0" applyNumberFormat="1" applyFont="1" applyFill="1" applyBorder="1"/>
    <xf numFmtId="165" fontId="0" fillId="0" borderId="12" xfId="0" applyNumberFormat="1" applyBorder="1"/>
    <xf numFmtId="0" fontId="0" fillId="0" borderId="1" xfId="0" applyFill="1" applyBorder="1" applyAlignment="1">
      <alignment wrapText="1"/>
    </xf>
    <xf numFmtId="165" fontId="0" fillId="0" borderId="13" xfId="0" applyNumberFormat="1" applyBorder="1"/>
    <xf numFmtId="165" fontId="0" fillId="0" borderId="0" xfId="0" applyNumberFormat="1" applyBorder="1"/>
    <xf numFmtId="0" fontId="3" fillId="0" borderId="18" xfId="0" applyFont="1" applyBorder="1"/>
    <xf numFmtId="3" fontId="3" fillId="0" borderId="9" xfId="0" applyNumberFormat="1" applyFont="1" applyBorder="1"/>
    <xf numFmtId="3" fontId="3" fillId="0" borderId="19" xfId="0" applyNumberFormat="1" applyFont="1" applyBorder="1"/>
    <xf numFmtId="3" fontId="3" fillId="0" borderId="18" xfId="0" applyNumberFormat="1" applyFont="1" applyBorder="1"/>
    <xf numFmtId="165" fontId="0" fillId="0" borderId="9" xfId="0" applyNumberFormat="1" applyBorder="1"/>
    <xf numFmtId="165" fontId="0" fillId="0" borderId="18" xfId="0" applyNumberFormat="1" applyBorder="1"/>
    <xf numFmtId="164" fontId="3" fillId="0" borderId="15" xfId="0" applyNumberFormat="1" applyFont="1" applyFill="1" applyBorder="1"/>
    <xf numFmtId="164" fontId="3" fillId="0" borderId="1" xfId="0" applyNumberFormat="1" applyFont="1" applyFill="1" applyBorder="1"/>
    <xf numFmtId="0" fontId="5" fillId="0" borderId="12" xfId="0" applyFont="1" applyFill="1" applyBorder="1" applyAlignment="1">
      <alignment wrapText="1"/>
    </xf>
    <xf numFmtId="0" fontId="0" fillId="0" borderId="21" xfId="0" applyFill="1" applyBorder="1" applyAlignment="1">
      <alignment wrapText="1"/>
    </xf>
    <xf numFmtId="0" fontId="3" fillId="0" borderId="21" xfId="0" applyFont="1" applyBorder="1"/>
    <xf numFmtId="3" fontId="3" fillId="0" borderId="22" xfId="0" applyNumberFormat="1" applyFont="1" applyBorder="1"/>
    <xf numFmtId="3" fontId="3" fillId="0" borderId="23" xfId="0" applyNumberFormat="1" applyFont="1" applyBorder="1"/>
    <xf numFmtId="3" fontId="3" fillId="0" borderId="21" xfId="0" applyNumberFormat="1" applyFont="1" applyBorder="1"/>
    <xf numFmtId="164" fontId="3" fillId="0" borderId="21" xfId="0" applyNumberFormat="1" applyFont="1" applyFill="1" applyBorder="1"/>
    <xf numFmtId="165" fontId="0" fillId="0" borderId="21" xfId="0" applyNumberFormat="1" applyBorder="1"/>
    <xf numFmtId="0" fontId="3" fillId="0" borderId="20" xfId="0" applyFont="1" applyBorder="1"/>
    <xf numFmtId="3" fontId="6" fillId="0" borderId="21" xfId="0" applyNumberFormat="1" applyFont="1" applyBorder="1" applyAlignment="1">
      <alignment horizontal="center"/>
    </xf>
    <xf numFmtId="3" fontId="3" fillId="0" borderId="20" xfId="0" applyNumberFormat="1" applyFont="1" applyBorder="1"/>
    <xf numFmtId="3" fontId="3" fillId="4" borderId="21" xfId="0" applyNumberFormat="1" applyFont="1" applyFill="1" applyBorder="1"/>
    <xf numFmtId="165" fontId="3" fillId="0" borderId="23" xfId="0" applyNumberFormat="1" applyFont="1" applyBorder="1"/>
    <xf numFmtId="165" fontId="0" fillId="0" borderId="22" xfId="0" applyNumberFormat="1" applyBorder="1"/>
    <xf numFmtId="0" fontId="4" fillId="3" borderId="22" xfId="0" applyFont="1" applyFill="1" applyBorder="1" applyAlignment="1">
      <alignment horizontal="left" vertical="center"/>
    </xf>
    <xf numFmtId="3" fontId="2" fillId="3" borderId="22" xfId="1" applyNumberFormat="1" applyFont="1" applyFill="1" applyBorder="1" applyAlignment="1">
      <alignment horizontal="center"/>
    </xf>
    <xf numFmtId="3" fontId="2" fillId="3" borderId="22" xfId="0" applyNumberFormat="1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165" fontId="2" fillId="3" borderId="24" xfId="0" applyNumberFormat="1" applyFont="1" applyFill="1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5" xfId="0" applyBorder="1" applyAlignment="1">
      <alignment wrapText="1"/>
    </xf>
    <xf numFmtId="164" fontId="3" fillId="0" borderId="17" xfId="0" applyNumberFormat="1" applyFont="1" applyFill="1" applyBorder="1"/>
    <xf numFmtId="3" fontId="3" fillId="0" borderId="22" xfId="0" applyNumberFormat="1" applyFont="1" applyBorder="1" applyAlignment="1">
      <alignment horizontal="right"/>
    </xf>
    <xf numFmtId="164" fontId="3" fillId="4" borderId="21" xfId="0" applyNumberFormat="1" applyFont="1" applyFill="1" applyBorder="1"/>
    <xf numFmtId="165" fontId="3" fillId="0" borderId="21" xfId="0" applyNumberFormat="1" applyFont="1" applyBorder="1"/>
    <xf numFmtId="0" fontId="4" fillId="3" borderId="22" xfId="0" applyFont="1" applyFill="1" applyBorder="1" applyAlignment="1">
      <alignment horizontal="left"/>
    </xf>
    <xf numFmtId="0" fontId="0" fillId="0" borderId="22" xfId="0" applyBorder="1"/>
    <xf numFmtId="0" fontId="0" fillId="0" borderId="13" xfId="0" applyBorder="1"/>
    <xf numFmtId="0" fontId="0" fillId="0" borderId="0" xfId="0" applyBorder="1"/>
    <xf numFmtId="0" fontId="0" fillId="0" borderId="9" xfId="0" applyBorder="1"/>
    <xf numFmtId="0" fontId="3" fillId="0" borderId="1" xfId="0" applyFont="1" applyBorder="1" applyAlignment="1">
      <alignment horizontal="left"/>
    </xf>
    <xf numFmtId="0" fontId="3" fillId="0" borderId="13" xfId="0" applyFont="1" applyBorder="1" applyAlignment="1">
      <alignment horizontal="right"/>
    </xf>
    <xf numFmtId="0" fontId="3" fillId="0" borderId="0" xfId="0" applyFont="1" applyAlignment="1">
      <alignment horizontal="right"/>
    </xf>
    <xf numFmtId="3" fontId="6" fillId="0" borderId="22" xfId="0" applyNumberFormat="1" applyFont="1" applyBorder="1" applyAlignment="1">
      <alignment horizontal="center"/>
    </xf>
    <xf numFmtId="3" fontId="3" fillId="4" borderId="20" xfId="0" applyNumberFormat="1" applyFont="1" applyFill="1" applyBorder="1"/>
    <xf numFmtId="0" fontId="2" fillId="3" borderId="24" xfId="0" applyFont="1" applyFill="1" applyBorder="1" applyAlignment="1">
      <alignment horizontal="center"/>
    </xf>
    <xf numFmtId="3" fontId="6" fillId="0" borderId="0" xfId="0" applyNumberFormat="1" applyFont="1" applyBorder="1"/>
    <xf numFmtId="3" fontId="6" fillId="0" borderId="13" xfId="0" applyNumberFormat="1" applyFont="1" applyBorder="1"/>
    <xf numFmtId="3" fontId="6" fillId="0" borderId="9" xfId="0" applyNumberFormat="1" applyFont="1" applyBorder="1"/>
    <xf numFmtId="0" fontId="0" fillId="0" borderId="18" xfId="0" applyBorder="1" applyAlignment="1">
      <alignment wrapText="1"/>
    </xf>
    <xf numFmtId="0" fontId="0" fillId="0" borderId="21" xfId="0" applyBorder="1"/>
    <xf numFmtId="3" fontId="3" fillId="0" borderId="21" xfId="0" applyNumberFormat="1" applyFont="1" applyBorder="1" applyAlignment="1">
      <alignment horizontal="right"/>
    </xf>
    <xf numFmtId="3" fontId="6" fillId="0" borderId="23" xfId="0" applyNumberFormat="1" applyFont="1" applyBorder="1" applyAlignment="1">
      <alignment horizontal="center"/>
    </xf>
    <xf numFmtId="3" fontId="3" fillId="4" borderId="21" xfId="0" applyNumberFormat="1" applyFont="1" applyFill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 vertical="top"/>
    </xf>
    <xf numFmtId="0" fontId="4" fillId="3" borderId="8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20" xfId="0" applyFont="1" applyBorder="1" applyAlignment="1">
      <alignment vertical="top"/>
    </xf>
    <xf numFmtId="0" fontId="0" fillId="0" borderId="0" xfId="0" applyAlignment="1">
      <alignment vertical="top"/>
    </xf>
    <xf numFmtId="0" fontId="4" fillId="3" borderId="20" xfId="0" applyFont="1" applyFill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0" fontId="0" fillId="3" borderId="0" xfId="0" applyFill="1"/>
    <xf numFmtId="0" fontId="3" fillId="0" borderId="12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64" fontId="3" fillId="0" borderId="18" xfId="0" applyNumberFormat="1" applyFont="1" applyFill="1" applyBorder="1"/>
    <xf numFmtId="0" fontId="3" fillId="0" borderId="21" xfId="0" applyFont="1" applyBorder="1" applyAlignment="1">
      <alignment horizontal="left" vertical="top"/>
    </xf>
    <xf numFmtId="0" fontId="3" fillId="0" borderId="22" xfId="0" applyFont="1" applyBorder="1"/>
    <xf numFmtId="3" fontId="6" fillId="0" borderId="20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left" vertical="top"/>
    </xf>
    <xf numFmtId="0" fontId="0" fillId="5" borderId="0" xfId="0" applyFill="1"/>
    <xf numFmtId="0" fontId="3" fillId="5" borderId="1" xfId="0" applyFont="1" applyFill="1" applyBorder="1" applyAlignment="1">
      <alignment horizontal="left" vertical="top"/>
    </xf>
    <xf numFmtId="0" fontId="0" fillId="5" borderId="13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2"/>
  <sheetViews>
    <sheetView tabSelected="1" zoomScale="95" zoomScaleNormal="95" workbookViewId="0">
      <pane ySplit="13" topLeftCell="A14" activePane="bottomLeft" state="frozen"/>
      <selection pane="bottomLeft" activeCell="B15" sqref="B15"/>
    </sheetView>
  </sheetViews>
  <sheetFormatPr defaultRowHeight="15" x14ac:dyDescent="0.25"/>
  <cols>
    <col min="1" max="1" width="10.28515625" style="87" customWidth="1"/>
    <col min="2" max="2" width="89.7109375" customWidth="1"/>
    <col min="4" max="6" width="9.7109375" customWidth="1"/>
    <col min="7" max="7" width="14.42578125" customWidth="1"/>
    <col min="8" max="8" width="13.28515625" customWidth="1"/>
  </cols>
  <sheetData>
    <row r="1" spans="1:8" x14ac:dyDescent="0.25">
      <c r="A1" s="101" t="s">
        <v>0</v>
      </c>
      <c r="B1" s="102"/>
      <c r="C1" s="102"/>
      <c r="D1" s="102"/>
      <c r="E1" s="102"/>
      <c r="F1" s="102"/>
      <c r="G1" s="102"/>
      <c r="H1" s="102"/>
    </row>
    <row r="2" spans="1:8" ht="9" customHeight="1" x14ac:dyDescent="0.25">
      <c r="A2" s="104"/>
      <c r="B2" s="104"/>
      <c r="C2" s="104"/>
      <c r="D2" s="104"/>
      <c r="E2" s="104"/>
      <c r="F2" s="104"/>
      <c r="G2" s="104"/>
      <c r="H2" s="104"/>
    </row>
    <row r="3" spans="1:8" x14ac:dyDescent="0.25">
      <c r="A3" s="101" t="s">
        <v>1</v>
      </c>
      <c r="B3" s="102"/>
      <c r="C3" s="102"/>
      <c r="D3" s="102"/>
      <c r="E3" s="102"/>
      <c r="F3" s="102"/>
      <c r="G3" s="102"/>
      <c r="H3" s="102"/>
    </row>
    <row r="4" spans="1:8" x14ac:dyDescent="0.25">
      <c r="A4" s="101" t="s">
        <v>2</v>
      </c>
      <c r="B4" s="102"/>
      <c r="C4" s="102"/>
      <c r="D4" s="102"/>
      <c r="E4" s="102"/>
      <c r="F4" s="102"/>
      <c r="G4" s="102"/>
      <c r="H4" s="102"/>
    </row>
    <row r="5" spans="1:8" x14ac:dyDescent="0.25">
      <c r="A5" s="101" t="s">
        <v>3</v>
      </c>
      <c r="B5" s="102"/>
      <c r="C5" s="102"/>
      <c r="D5" s="102"/>
      <c r="E5" s="102"/>
      <c r="F5" s="102"/>
      <c r="G5" s="102"/>
      <c r="H5" s="102"/>
    </row>
    <row r="6" spans="1:8" x14ac:dyDescent="0.25">
      <c r="A6" s="101" t="s">
        <v>4</v>
      </c>
      <c r="B6" s="102"/>
      <c r="C6" s="102"/>
      <c r="D6" s="102"/>
      <c r="E6" s="102"/>
      <c r="F6" s="102"/>
      <c r="G6" s="102"/>
      <c r="H6" s="102"/>
    </row>
    <row r="7" spans="1:8" x14ac:dyDescent="0.25">
      <c r="A7" s="101" t="s">
        <v>5</v>
      </c>
      <c r="B7" s="102"/>
      <c r="C7" s="102"/>
      <c r="D7" s="102"/>
      <c r="E7" s="102"/>
      <c r="F7" s="102"/>
      <c r="G7" s="102"/>
      <c r="H7" s="102"/>
    </row>
    <row r="8" spans="1:8" ht="9" customHeight="1" x14ac:dyDescent="0.25">
      <c r="A8" s="103"/>
      <c r="B8" s="104"/>
      <c r="C8" s="104"/>
      <c r="D8" s="104"/>
      <c r="E8" s="104"/>
      <c r="F8" s="104"/>
      <c r="G8" s="104"/>
      <c r="H8" s="104"/>
    </row>
    <row r="9" spans="1:8" x14ac:dyDescent="0.25">
      <c r="A9" s="101" t="s">
        <v>6</v>
      </c>
      <c r="B9" s="102"/>
      <c r="C9" s="102"/>
      <c r="D9" s="102"/>
      <c r="E9" s="102"/>
      <c r="F9" s="102"/>
      <c r="G9" s="102"/>
      <c r="H9" s="102"/>
    </row>
    <row r="10" spans="1:8" ht="9" customHeight="1" x14ac:dyDescent="0.25">
      <c r="A10" s="80"/>
      <c r="B10" s="92"/>
      <c r="C10" s="92"/>
      <c r="D10" s="92"/>
      <c r="E10" s="92"/>
      <c r="F10" s="92"/>
      <c r="G10" s="92"/>
      <c r="H10" s="92"/>
    </row>
    <row r="11" spans="1:8" ht="8.25" hidden="1" customHeight="1" x14ac:dyDescent="0.25">
      <c r="A11" s="80"/>
      <c r="B11" s="92"/>
      <c r="C11" s="92"/>
      <c r="D11" s="92"/>
      <c r="E11" s="92"/>
      <c r="F11" s="92"/>
      <c r="G11" s="92"/>
      <c r="H11" s="92"/>
    </row>
    <row r="12" spans="1:8" ht="15.75" customHeight="1" x14ac:dyDescent="0.25">
      <c r="A12" s="105" t="s">
        <v>7</v>
      </c>
      <c r="B12" s="107" t="s">
        <v>8</v>
      </c>
      <c r="C12" s="109" t="s">
        <v>9</v>
      </c>
      <c r="D12" s="109" t="s">
        <v>10</v>
      </c>
      <c r="E12" s="111"/>
      <c r="F12" s="107" t="s">
        <v>11</v>
      </c>
      <c r="G12" s="112" t="s">
        <v>12</v>
      </c>
      <c r="H12" s="112" t="s">
        <v>13</v>
      </c>
    </row>
    <row r="13" spans="1:8" ht="34.5" customHeight="1" thickBot="1" x14ac:dyDescent="0.3">
      <c r="A13" s="106"/>
      <c r="B13" s="108"/>
      <c r="C13" s="110"/>
      <c r="D13" s="1" t="s">
        <v>14</v>
      </c>
      <c r="E13" s="2" t="s">
        <v>15</v>
      </c>
      <c r="F13" s="108"/>
      <c r="G13" s="113"/>
      <c r="H13" s="113"/>
    </row>
    <row r="14" spans="1:8" ht="16.5" thickTop="1" x14ac:dyDescent="0.25">
      <c r="A14" s="81" t="s">
        <v>16</v>
      </c>
      <c r="B14" s="3"/>
      <c r="C14" s="4"/>
      <c r="D14" s="5"/>
      <c r="E14" s="6"/>
      <c r="F14" s="6"/>
      <c r="G14" s="6"/>
      <c r="H14" s="7"/>
    </row>
    <row r="15" spans="1:8" x14ac:dyDescent="0.25">
      <c r="A15" s="82">
        <v>21110</v>
      </c>
      <c r="B15" s="8" t="s">
        <v>17</v>
      </c>
      <c r="C15" s="9"/>
      <c r="D15" s="10">
        <v>1740</v>
      </c>
      <c r="E15" s="11">
        <v>2500</v>
      </c>
      <c r="F15" s="12">
        <f>D15+E15</f>
        <v>4240</v>
      </c>
      <c r="G15" s="13">
        <v>4</v>
      </c>
      <c r="H15" s="14">
        <f>F15*G15</f>
        <v>16960</v>
      </c>
    </row>
    <row r="16" spans="1:8" x14ac:dyDescent="0.25">
      <c r="A16" s="83">
        <v>21112</v>
      </c>
      <c r="B16" s="8" t="s">
        <v>18</v>
      </c>
      <c r="C16" s="16"/>
      <c r="D16" s="17">
        <v>360</v>
      </c>
      <c r="E16" s="18">
        <v>30</v>
      </c>
      <c r="F16" s="19">
        <f>D16+E16</f>
        <v>390</v>
      </c>
      <c r="G16" s="20">
        <v>4</v>
      </c>
      <c r="H16" s="21">
        <f t="shared" ref="H16:H79" si="0">F16*G16</f>
        <v>1560</v>
      </c>
    </row>
    <row r="17" spans="1:8" x14ac:dyDescent="0.25">
      <c r="A17" s="83">
        <v>21210</v>
      </c>
      <c r="B17" s="8" t="s">
        <v>19</v>
      </c>
      <c r="C17" s="16"/>
      <c r="D17" s="17">
        <v>570</v>
      </c>
      <c r="E17" s="18">
        <v>215</v>
      </c>
      <c r="F17" s="19">
        <f t="shared" ref="F17:F80" si="1">D17+E17</f>
        <v>785</v>
      </c>
      <c r="G17" s="20">
        <v>4</v>
      </c>
      <c r="H17" s="21">
        <f t="shared" si="0"/>
        <v>3140</v>
      </c>
    </row>
    <row r="18" spans="1:8" x14ac:dyDescent="0.25">
      <c r="A18" s="83">
        <v>21220</v>
      </c>
      <c r="B18" s="8" t="s">
        <v>20</v>
      </c>
      <c r="C18" s="16"/>
      <c r="D18" s="17">
        <v>15</v>
      </c>
      <c r="E18" s="18">
        <v>10</v>
      </c>
      <c r="F18" s="19">
        <f t="shared" si="1"/>
        <v>25</v>
      </c>
      <c r="G18" s="20">
        <v>4</v>
      </c>
      <c r="H18" s="21">
        <f t="shared" si="0"/>
        <v>100</v>
      </c>
    </row>
    <row r="19" spans="1:8" x14ac:dyDescent="0.25">
      <c r="A19" s="83">
        <v>21221</v>
      </c>
      <c r="B19" s="8" t="s">
        <v>21</v>
      </c>
      <c r="C19" s="16"/>
      <c r="D19" s="17">
        <v>40</v>
      </c>
      <c r="E19" s="18">
        <v>50</v>
      </c>
      <c r="F19" s="19">
        <f t="shared" si="1"/>
        <v>90</v>
      </c>
      <c r="G19" s="20">
        <v>4</v>
      </c>
      <c r="H19" s="21">
        <f t="shared" si="0"/>
        <v>360</v>
      </c>
    </row>
    <row r="20" spans="1:8" x14ac:dyDescent="0.25">
      <c r="A20" s="83">
        <v>21223</v>
      </c>
      <c r="B20" s="8" t="s">
        <v>22</v>
      </c>
      <c r="C20" s="16"/>
      <c r="D20" s="17">
        <v>5</v>
      </c>
      <c r="E20" s="18">
        <v>10</v>
      </c>
      <c r="F20" s="19">
        <f t="shared" si="1"/>
        <v>15</v>
      </c>
      <c r="G20" s="20">
        <v>4</v>
      </c>
      <c r="H20" s="21">
        <f t="shared" si="0"/>
        <v>60</v>
      </c>
    </row>
    <row r="21" spans="1:8" x14ac:dyDescent="0.25">
      <c r="A21" s="83">
        <v>21224</v>
      </c>
      <c r="B21" s="8" t="s">
        <v>23</v>
      </c>
      <c r="C21" s="16"/>
      <c r="D21" s="17">
        <v>15</v>
      </c>
      <c r="E21" s="18">
        <v>5</v>
      </c>
      <c r="F21" s="19">
        <f t="shared" si="1"/>
        <v>20</v>
      </c>
      <c r="G21" s="20">
        <v>4</v>
      </c>
      <c r="H21" s="21">
        <f t="shared" si="0"/>
        <v>80</v>
      </c>
    </row>
    <row r="22" spans="1:8" x14ac:dyDescent="0.25">
      <c r="A22" s="83">
        <v>21225</v>
      </c>
      <c r="B22" s="8" t="s">
        <v>24</v>
      </c>
      <c r="C22" s="16"/>
      <c r="D22" s="17">
        <v>15</v>
      </c>
      <c r="E22" s="18">
        <v>15</v>
      </c>
      <c r="F22" s="19">
        <f t="shared" si="1"/>
        <v>30</v>
      </c>
      <c r="G22" s="20">
        <v>4</v>
      </c>
      <c r="H22" s="21">
        <f t="shared" si="0"/>
        <v>120</v>
      </c>
    </row>
    <row r="23" spans="1:8" x14ac:dyDescent="0.25">
      <c r="A23" s="83">
        <v>21226</v>
      </c>
      <c r="B23" s="8" t="s">
        <v>25</v>
      </c>
      <c r="C23" s="16"/>
      <c r="D23" s="17">
        <v>15</v>
      </c>
      <c r="E23" s="18">
        <v>5</v>
      </c>
      <c r="F23" s="19">
        <f t="shared" si="1"/>
        <v>20</v>
      </c>
      <c r="G23" s="20">
        <v>4</v>
      </c>
      <c r="H23" s="21">
        <f t="shared" si="0"/>
        <v>80</v>
      </c>
    </row>
    <row r="24" spans="1:8" x14ac:dyDescent="0.25">
      <c r="A24" s="83">
        <v>21227</v>
      </c>
      <c r="B24" s="8" t="s">
        <v>26</v>
      </c>
      <c r="C24" s="16"/>
      <c r="D24" s="17">
        <v>20</v>
      </c>
      <c r="E24" s="18">
        <v>10</v>
      </c>
      <c r="F24" s="19">
        <f t="shared" si="1"/>
        <v>30</v>
      </c>
      <c r="G24" s="20">
        <v>4</v>
      </c>
      <c r="H24" s="21">
        <f t="shared" si="0"/>
        <v>120</v>
      </c>
    </row>
    <row r="25" spans="1:8" x14ac:dyDescent="0.25">
      <c r="A25" s="83">
        <v>21230</v>
      </c>
      <c r="B25" s="8" t="s">
        <v>27</v>
      </c>
      <c r="C25" s="16"/>
      <c r="D25" s="17">
        <v>70</v>
      </c>
      <c r="E25" s="18">
        <v>185</v>
      </c>
      <c r="F25" s="19">
        <f t="shared" si="1"/>
        <v>255</v>
      </c>
      <c r="G25" s="20">
        <v>4</v>
      </c>
      <c r="H25" s="21">
        <f t="shared" si="0"/>
        <v>1020</v>
      </c>
    </row>
    <row r="26" spans="1:8" x14ac:dyDescent="0.25">
      <c r="A26" s="83">
        <v>21231</v>
      </c>
      <c r="B26" s="8" t="s">
        <v>28</v>
      </c>
      <c r="C26" s="16"/>
      <c r="D26" s="17">
        <v>1130</v>
      </c>
      <c r="E26" s="18">
        <v>285</v>
      </c>
      <c r="F26" s="19">
        <f t="shared" si="1"/>
        <v>1415</v>
      </c>
      <c r="G26" s="20">
        <v>4</v>
      </c>
      <c r="H26" s="21">
        <f t="shared" si="0"/>
        <v>5660</v>
      </c>
    </row>
    <row r="27" spans="1:8" x14ac:dyDescent="0.25">
      <c r="A27" s="83">
        <v>21232</v>
      </c>
      <c r="B27" s="8" t="s">
        <v>29</v>
      </c>
      <c r="C27" s="16"/>
      <c r="D27" s="17">
        <v>255</v>
      </c>
      <c r="E27" s="18">
        <v>60</v>
      </c>
      <c r="F27" s="19">
        <f t="shared" si="1"/>
        <v>315</v>
      </c>
      <c r="G27" s="20">
        <v>4</v>
      </c>
      <c r="H27" s="21">
        <f t="shared" si="0"/>
        <v>1260</v>
      </c>
    </row>
    <row r="28" spans="1:8" x14ac:dyDescent="0.25">
      <c r="A28" s="83">
        <v>21233</v>
      </c>
      <c r="B28" s="8" t="s">
        <v>30</v>
      </c>
      <c r="C28" s="16"/>
      <c r="D28" s="17">
        <v>195</v>
      </c>
      <c r="E28" s="18">
        <v>180</v>
      </c>
      <c r="F28" s="19">
        <f t="shared" si="1"/>
        <v>375</v>
      </c>
      <c r="G28" s="20">
        <v>4</v>
      </c>
      <c r="H28" s="21">
        <f t="shared" si="0"/>
        <v>1500</v>
      </c>
    </row>
    <row r="29" spans="1:8" x14ac:dyDescent="0.25">
      <c r="A29" s="83">
        <v>21234</v>
      </c>
      <c r="B29" s="8" t="s">
        <v>31</v>
      </c>
      <c r="C29" s="16"/>
      <c r="D29" s="17">
        <v>935</v>
      </c>
      <c r="E29" s="18">
        <v>745</v>
      </c>
      <c r="F29" s="19">
        <f t="shared" si="1"/>
        <v>1680</v>
      </c>
      <c r="G29" s="20">
        <v>4</v>
      </c>
      <c r="H29" s="21">
        <f t="shared" si="0"/>
        <v>6720</v>
      </c>
    </row>
    <row r="30" spans="1:8" x14ac:dyDescent="0.25">
      <c r="A30" s="83">
        <v>21235</v>
      </c>
      <c r="B30" s="8" t="s">
        <v>32</v>
      </c>
      <c r="C30" s="16"/>
      <c r="D30" s="17">
        <v>95</v>
      </c>
      <c r="E30" s="18">
        <v>50</v>
      </c>
      <c r="F30" s="19">
        <f t="shared" si="1"/>
        <v>145</v>
      </c>
      <c r="G30" s="20">
        <v>4</v>
      </c>
      <c r="H30" s="21">
        <f t="shared" si="0"/>
        <v>580</v>
      </c>
    </row>
    <row r="31" spans="1:8" x14ac:dyDescent="0.25">
      <c r="A31" s="83">
        <v>21236</v>
      </c>
      <c r="B31" s="8" t="s">
        <v>33</v>
      </c>
      <c r="C31" s="16"/>
      <c r="D31" s="17">
        <v>25</v>
      </c>
      <c r="E31" s="18">
        <v>10</v>
      </c>
      <c r="F31" s="19">
        <f t="shared" si="1"/>
        <v>35</v>
      </c>
      <c r="G31" s="20">
        <v>4</v>
      </c>
      <c r="H31" s="21">
        <f t="shared" si="0"/>
        <v>140</v>
      </c>
    </row>
    <row r="32" spans="1:8" x14ac:dyDescent="0.25">
      <c r="A32" s="83">
        <v>21237</v>
      </c>
      <c r="B32" s="8" t="s">
        <v>34</v>
      </c>
      <c r="C32" s="16"/>
      <c r="D32" s="17">
        <v>50</v>
      </c>
      <c r="E32" s="18">
        <v>35</v>
      </c>
      <c r="F32" s="19">
        <f t="shared" si="1"/>
        <v>85</v>
      </c>
      <c r="G32" s="20">
        <v>4</v>
      </c>
      <c r="H32" s="21">
        <f t="shared" si="0"/>
        <v>340</v>
      </c>
    </row>
    <row r="33" spans="1:8" x14ac:dyDescent="0.25">
      <c r="A33" s="83">
        <v>21238</v>
      </c>
      <c r="B33" s="8" t="s">
        <v>35</v>
      </c>
      <c r="C33" s="16"/>
      <c r="D33" s="17">
        <v>15</v>
      </c>
      <c r="E33" s="18">
        <v>10</v>
      </c>
      <c r="F33" s="19">
        <f t="shared" si="1"/>
        <v>25</v>
      </c>
      <c r="G33" s="20">
        <v>4</v>
      </c>
      <c r="H33" s="21">
        <f t="shared" si="0"/>
        <v>100</v>
      </c>
    </row>
    <row r="34" spans="1:8" x14ac:dyDescent="0.25">
      <c r="A34" s="83">
        <v>21239</v>
      </c>
      <c r="B34" s="8" t="s">
        <v>36</v>
      </c>
      <c r="C34" s="16"/>
      <c r="D34" s="17">
        <v>10</v>
      </c>
      <c r="E34" s="18">
        <v>5</v>
      </c>
      <c r="F34" s="19">
        <f t="shared" si="1"/>
        <v>15</v>
      </c>
      <c r="G34" s="20">
        <v>4</v>
      </c>
      <c r="H34" s="21">
        <f t="shared" si="0"/>
        <v>60</v>
      </c>
    </row>
    <row r="35" spans="1:8" x14ac:dyDescent="0.25">
      <c r="A35" s="83" t="s">
        <v>37</v>
      </c>
      <c r="B35" s="8" t="s">
        <v>38</v>
      </c>
      <c r="C35" s="16"/>
      <c r="D35" s="17">
        <v>15</v>
      </c>
      <c r="E35" s="18">
        <v>15</v>
      </c>
      <c r="F35" s="19">
        <f t="shared" si="1"/>
        <v>30</v>
      </c>
      <c r="G35" s="20">
        <v>4</v>
      </c>
      <c r="H35" s="21">
        <f t="shared" si="0"/>
        <v>120</v>
      </c>
    </row>
    <row r="36" spans="1:8" x14ac:dyDescent="0.25">
      <c r="A36" s="83" t="s">
        <v>39</v>
      </c>
      <c r="B36" s="8" t="s">
        <v>40</v>
      </c>
      <c r="C36" s="16"/>
      <c r="D36" s="17">
        <v>80</v>
      </c>
      <c r="E36" s="18">
        <v>100</v>
      </c>
      <c r="F36" s="19">
        <f t="shared" si="1"/>
        <v>180</v>
      </c>
      <c r="G36" s="20">
        <v>4</v>
      </c>
      <c r="H36" s="21">
        <f t="shared" si="0"/>
        <v>720</v>
      </c>
    </row>
    <row r="37" spans="1:8" x14ac:dyDescent="0.25">
      <c r="A37" s="83">
        <v>21301</v>
      </c>
      <c r="B37" s="8" t="s">
        <v>41</v>
      </c>
      <c r="C37" s="16"/>
      <c r="D37" s="17">
        <v>125</v>
      </c>
      <c r="E37" s="18">
        <v>860</v>
      </c>
      <c r="F37" s="19">
        <f t="shared" si="1"/>
        <v>985</v>
      </c>
      <c r="G37" s="20">
        <v>4</v>
      </c>
      <c r="H37" s="21">
        <f t="shared" si="0"/>
        <v>3940</v>
      </c>
    </row>
    <row r="38" spans="1:8" x14ac:dyDescent="0.25">
      <c r="A38" s="83">
        <v>21311</v>
      </c>
      <c r="B38" s="8" t="s">
        <v>42</v>
      </c>
      <c r="C38" s="16"/>
      <c r="D38" s="17">
        <v>425</v>
      </c>
      <c r="E38" s="18">
        <v>4105</v>
      </c>
      <c r="F38" s="19">
        <f t="shared" si="1"/>
        <v>4530</v>
      </c>
      <c r="G38" s="20">
        <v>4</v>
      </c>
      <c r="H38" s="21">
        <f t="shared" si="0"/>
        <v>18120</v>
      </c>
    </row>
    <row r="39" spans="1:8" x14ac:dyDescent="0.25">
      <c r="A39" s="83">
        <v>21321</v>
      </c>
      <c r="B39" s="8" t="s">
        <v>43</v>
      </c>
      <c r="C39" s="16"/>
      <c r="D39" s="17">
        <v>35</v>
      </c>
      <c r="E39" s="18">
        <v>100</v>
      </c>
      <c r="F39" s="19">
        <f t="shared" si="1"/>
        <v>135</v>
      </c>
      <c r="G39" s="20">
        <v>4</v>
      </c>
      <c r="H39" s="21">
        <f t="shared" si="0"/>
        <v>540</v>
      </c>
    </row>
    <row r="40" spans="1:8" x14ac:dyDescent="0.25">
      <c r="A40" s="83">
        <v>21331</v>
      </c>
      <c r="B40" s="8" t="s">
        <v>44</v>
      </c>
      <c r="C40" s="16"/>
      <c r="D40" s="17">
        <v>15</v>
      </c>
      <c r="E40" s="18">
        <v>75</v>
      </c>
      <c r="F40" s="19">
        <f t="shared" si="1"/>
        <v>90</v>
      </c>
      <c r="G40" s="20">
        <v>4</v>
      </c>
      <c r="H40" s="21">
        <f t="shared" si="0"/>
        <v>360</v>
      </c>
    </row>
    <row r="41" spans="1:8" x14ac:dyDescent="0.25">
      <c r="A41" s="83">
        <v>21341</v>
      </c>
      <c r="B41" s="8" t="s">
        <v>45</v>
      </c>
      <c r="C41" s="16"/>
      <c r="D41" s="17">
        <v>25</v>
      </c>
      <c r="E41" s="18">
        <v>135</v>
      </c>
      <c r="F41" s="19">
        <f t="shared" si="1"/>
        <v>160</v>
      </c>
      <c r="G41" s="20">
        <v>4</v>
      </c>
      <c r="H41" s="21">
        <f t="shared" si="0"/>
        <v>640</v>
      </c>
    </row>
    <row r="42" spans="1:8" x14ac:dyDescent="0.25">
      <c r="A42" s="82">
        <v>22110</v>
      </c>
      <c r="B42" s="22" t="s">
        <v>46</v>
      </c>
      <c r="C42" s="9"/>
      <c r="D42" s="10">
        <v>580</v>
      </c>
      <c r="E42" s="11">
        <v>1030</v>
      </c>
      <c r="F42" s="12">
        <f t="shared" si="1"/>
        <v>1610</v>
      </c>
      <c r="G42" s="23">
        <v>1.6</v>
      </c>
      <c r="H42" s="14">
        <f t="shared" si="0"/>
        <v>2576</v>
      </c>
    </row>
    <row r="43" spans="1:8" x14ac:dyDescent="0.25">
      <c r="A43" s="83">
        <v>22120</v>
      </c>
      <c r="B43" s="8" t="s">
        <v>47</v>
      </c>
      <c r="C43" s="16"/>
      <c r="D43" s="17">
        <v>70</v>
      </c>
      <c r="E43" s="18">
        <v>290</v>
      </c>
      <c r="F43" s="19">
        <f t="shared" si="1"/>
        <v>360</v>
      </c>
      <c r="G43" s="24">
        <v>1.6</v>
      </c>
      <c r="H43" s="21">
        <f t="shared" si="0"/>
        <v>576</v>
      </c>
    </row>
    <row r="44" spans="1:8" x14ac:dyDescent="0.25">
      <c r="A44" s="84">
        <v>22130</v>
      </c>
      <c r="B44" s="8" t="s">
        <v>48</v>
      </c>
      <c r="C44" s="25"/>
      <c r="D44" s="26">
        <v>195</v>
      </c>
      <c r="E44" s="27">
        <v>2360</v>
      </c>
      <c r="F44" s="28">
        <f t="shared" si="1"/>
        <v>2555</v>
      </c>
      <c r="G44" s="29">
        <v>1.6</v>
      </c>
      <c r="H44" s="30">
        <f t="shared" si="0"/>
        <v>4088</v>
      </c>
    </row>
    <row r="45" spans="1:8" x14ac:dyDescent="0.25">
      <c r="A45" s="83">
        <v>23610</v>
      </c>
      <c r="B45" s="22" t="s">
        <v>49</v>
      </c>
      <c r="C45" s="16"/>
      <c r="D45" s="17">
        <v>4530</v>
      </c>
      <c r="E45" s="18">
        <v>40030</v>
      </c>
      <c r="F45" s="19">
        <f t="shared" si="1"/>
        <v>44560</v>
      </c>
      <c r="G45" s="31">
        <v>2.2999999999999998</v>
      </c>
      <c r="H45" s="21">
        <f t="shared" si="0"/>
        <v>102487.99999999999</v>
      </c>
    </row>
    <row r="46" spans="1:8" x14ac:dyDescent="0.25">
      <c r="A46" s="83">
        <v>23710</v>
      </c>
      <c r="B46" s="8" t="s">
        <v>50</v>
      </c>
      <c r="C46" s="16"/>
      <c r="D46" s="17">
        <v>4025</v>
      </c>
      <c r="E46" s="18">
        <v>6615</v>
      </c>
      <c r="F46" s="19">
        <f t="shared" si="1"/>
        <v>10640</v>
      </c>
      <c r="G46" s="31">
        <v>2.2999999999999998</v>
      </c>
      <c r="H46" s="21">
        <f t="shared" si="0"/>
        <v>24471.999999999996</v>
      </c>
    </row>
    <row r="47" spans="1:8" x14ac:dyDescent="0.25">
      <c r="A47" s="83">
        <v>23810</v>
      </c>
      <c r="B47" s="8" t="s">
        <v>51</v>
      </c>
      <c r="C47" s="16"/>
      <c r="D47" s="17">
        <v>1450</v>
      </c>
      <c r="E47" s="18">
        <v>18415</v>
      </c>
      <c r="F47" s="19">
        <f t="shared" si="1"/>
        <v>19865</v>
      </c>
      <c r="G47" s="31">
        <v>2.2999999999999998</v>
      </c>
      <c r="H47" s="21">
        <f t="shared" si="0"/>
        <v>45689.5</v>
      </c>
    </row>
    <row r="48" spans="1:8" x14ac:dyDescent="0.25">
      <c r="A48" s="83">
        <v>23820</v>
      </c>
      <c r="B48" s="8" t="s">
        <v>52</v>
      </c>
      <c r="C48" s="16"/>
      <c r="D48" s="17">
        <v>5965</v>
      </c>
      <c r="E48" s="18">
        <v>26475</v>
      </c>
      <c r="F48" s="19">
        <f t="shared" si="1"/>
        <v>32440</v>
      </c>
      <c r="G48" s="31">
        <v>2.2999999999999998</v>
      </c>
      <c r="H48" s="21">
        <f t="shared" si="0"/>
        <v>74612</v>
      </c>
    </row>
    <row r="49" spans="1:8" x14ac:dyDescent="0.25">
      <c r="A49" s="83">
        <v>23830</v>
      </c>
      <c r="B49" s="8" t="s">
        <v>53</v>
      </c>
      <c r="C49" s="16"/>
      <c r="D49" s="17">
        <v>1645</v>
      </c>
      <c r="E49" s="18">
        <v>21105</v>
      </c>
      <c r="F49" s="19">
        <f t="shared" si="1"/>
        <v>22750</v>
      </c>
      <c r="G49" s="31">
        <v>2.2999999999999998</v>
      </c>
      <c r="H49" s="21">
        <f t="shared" si="0"/>
        <v>52324.999999999993</v>
      </c>
    </row>
    <row r="50" spans="1:8" x14ac:dyDescent="0.25">
      <c r="A50" s="83">
        <v>23890</v>
      </c>
      <c r="B50" s="8" t="s">
        <v>54</v>
      </c>
      <c r="C50" s="16"/>
      <c r="D50" s="17">
        <v>1345</v>
      </c>
      <c r="E50" s="18">
        <v>11440</v>
      </c>
      <c r="F50" s="19">
        <f t="shared" si="1"/>
        <v>12785</v>
      </c>
      <c r="G50" s="31">
        <v>2.2999999999999998</v>
      </c>
      <c r="H50" s="21">
        <f t="shared" si="0"/>
        <v>29405.499999999996</v>
      </c>
    </row>
    <row r="51" spans="1:8" x14ac:dyDescent="0.25">
      <c r="A51" s="82">
        <v>31110</v>
      </c>
      <c r="B51" s="22" t="s">
        <v>55</v>
      </c>
      <c r="C51" s="9"/>
      <c r="D51" s="10">
        <v>115</v>
      </c>
      <c r="E51" s="11">
        <v>95</v>
      </c>
      <c r="F51" s="12">
        <f t="shared" si="1"/>
        <v>210</v>
      </c>
      <c r="G51" s="32">
        <v>5.6</v>
      </c>
      <c r="H51" s="14">
        <f t="shared" si="0"/>
        <v>1176</v>
      </c>
    </row>
    <row r="52" spans="1:8" x14ac:dyDescent="0.25">
      <c r="A52" s="83">
        <v>31111</v>
      </c>
      <c r="B52" s="8" t="s">
        <v>56</v>
      </c>
      <c r="C52" s="16"/>
      <c r="D52" s="17">
        <v>715</v>
      </c>
      <c r="E52" s="18">
        <v>315</v>
      </c>
      <c r="F52" s="19">
        <f t="shared" si="1"/>
        <v>1030</v>
      </c>
      <c r="G52" s="31">
        <v>5.6</v>
      </c>
      <c r="H52" s="21">
        <f t="shared" si="0"/>
        <v>5768</v>
      </c>
    </row>
    <row r="53" spans="1:8" x14ac:dyDescent="0.25">
      <c r="A53" s="83">
        <v>31120</v>
      </c>
      <c r="B53" s="8" t="s">
        <v>57</v>
      </c>
      <c r="C53" s="16"/>
      <c r="D53" s="17">
        <v>180</v>
      </c>
      <c r="E53" s="18">
        <v>45</v>
      </c>
      <c r="F53" s="19">
        <f t="shared" si="1"/>
        <v>225</v>
      </c>
      <c r="G53" s="31">
        <v>5.6</v>
      </c>
      <c r="H53" s="21">
        <f t="shared" si="0"/>
        <v>1260</v>
      </c>
    </row>
    <row r="54" spans="1:8" x14ac:dyDescent="0.25">
      <c r="A54" s="83">
        <v>31121</v>
      </c>
      <c r="B54" s="8" t="s">
        <v>58</v>
      </c>
      <c r="C54" s="16"/>
      <c r="D54" s="17">
        <v>45</v>
      </c>
      <c r="E54" s="18">
        <v>20</v>
      </c>
      <c r="F54" s="19">
        <f t="shared" si="1"/>
        <v>65</v>
      </c>
      <c r="G54" s="31">
        <v>5.6</v>
      </c>
      <c r="H54" s="21">
        <f t="shared" si="0"/>
        <v>364</v>
      </c>
    </row>
    <row r="55" spans="1:8" x14ac:dyDescent="0.25">
      <c r="A55" s="83">
        <v>31122</v>
      </c>
      <c r="B55" s="8" t="s">
        <v>59</v>
      </c>
      <c r="C55" s="16"/>
      <c r="D55" s="17">
        <v>20</v>
      </c>
      <c r="E55" s="18">
        <v>25</v>
      </c>
      <c r="F55" s="19">
        <f t="shared" si="1"/>
        <v>45</v>
      </c>
      <c r="G55" s="31">
        <v>5.6</v>
      </c>
      <c r="H55" s="21">
        <f t="shared" si="0"/>
        <v>251.99999999999997</v>
      </c>
    </row>
    <row r="56" spans="1:8" x14ac:dyDescent="0.25">
      <c r="A56" s="83">
        <v>31123</v>
      </c>
      <c r="B56" s="8" t="s">
        <v>60</v>
      </c>
      <c r="C56" s="16"/>
      <c r="D56" s="17">
        <v>50</v>
      </c>
      <c r="E56" s="18">
        <v>10</v>
      </c>
      <c r="F56" s="19">
        <f t="shared" si="1"/>
        <v>60</v>
      </c>
      <c r="G56" s="31">
        <v>5.6</v>
      </c>
      <c r="H56" s="21">
        <f t="shared" si="0"/>
        <v>336</v>
      </c>
    </row>
    <row r="57" spans="1:8" x14ac:dyDescent="0.25">
      <c r="A57" s="83">
        <v>31124</v>
      </c>
      <c r="B57" s="8" t="s">
        <v>61</v>
      </c>
      <c r="C57" s="16"/>
      <c r="D57" s="17">
        <v>95</v>
      </c>
      <c r="E57" s="18">
        <v>25</v>
      </c>
      <c r="F57" s="19">
        <f t="shared" si="1"/>
        <v>120</v>
      </c>
      <c r="G57" s="31">
        <v>5.6</v>
      </c>
      <c r="H57" s="21">
        <f t="shared" si="0"/>
        <v>672</v>
      </c>
    </row>
    <row r="58" spans="1:8" x14ac:dyDescent="0.25">
      <c r="A58" s="83">
        <v>31125</v>
      </c>
      <c r="B58" s="8" t="s">
        <v>62</v>
      </c>
      <c r="C58" s="16"/>
      <c r="D58" s="17">
        <v>55</v>
      </c>
      <c r="E58" s="18">
        <v>35</v>
      </c>
      <c r="F58" s="19">
        <f t="shared" si="1"/>
        <v>90</v>
      </c>
      <c r="G58" s="31">
        <v>5.6</v>
      </c>
      <c r="H58" s="21">
        <f t="shared" si="0"/>
        <v>503.99999999999994</v>
      </c>
    </row>
    <row r="59" spans="1:8" x14ac:dyDescent="0.25">
      <c r="A59" s="83">
        <v>31126</v>
      </c>
      <c r="B59" s="8" t="s">
        <v>63</v>
      </c>
      <c r="C59" s="16"/>
      <c r="D59" s="17">
        <v>40</v>
      </c>
      <c r="E59" s="18">
        <v>20</v>
      </c>
      <c r="F59" s="19">
        <f t="shared" si="1"/>
        <v>60</v>
      </c>
      <c r="G59" s="31">
        <v>5.6</v>
      </c>
      <c r="H59" s="21">
        <f t="shared" si="0"/>
        <v>336</v>
      </c>
    </row>
    <row r="60" spans="1:8" x14ac:dyDescent="0.25">
      <c r="A60" s="83">
        <v>31130</v>
      </c>
      <c r="B60" s="8" t="s">
        <v>64</v>
      </c>
      <c r="C60" s="16"/>
      <c r="D60" s="17">
        <v>25</v>
      </c>
      <c r="E60" s="18">
        <v>10</v>
      </c>
      <c r="F60" s="19">
        <f t="shared" si="1"/>
        <v>35</v>
      </c>
      <c r="G60" s="31">
        <v>5.6</v>
      </c>
      <c r="H60" s="21">
        <f t="shared" si="0"/>
        <v>196</v>
      </c>
    </row>
    <row r="61" spans="1:8" x14ac:dyDescent="0.25">
      <c r="A61" s="83">
        <v>31131</v>
      </c>
      <c r="B61" s="8" t="s">
        <v>65</v>
      </c>
      <c r="C61" s="16"/>
      <c r="D61" s="17">
        <v>35</v>
      </c>
      <c r="E61" s="18">
        <v>15</v>
      </c>
      <c r="F61" s="19">
        <f t="shared" si="1"/>
        <v>50</v>
      </c>
      <c r="G61" s="31">
        <v>5.6</v>
      </c>
      <c r="H61" s="21">
        <f t="shared" si="0"/>
        <v>280</v>
      </c>
    </row>
    <row r="62" spans="1:8" x14ac:dyDescent="0.25">
      <c r="A62" s="83">
        <v>31132</v>
      </c>
      <c r="B62" s="8" t="s">
        <v>66</v>
      </c>
      <c r="C62" s="16"/>
      <c r="D62" s="17">
        <v>70</v>
      </c>
      <c r="E62" s="18">
        <v>155</v>
      </c>
      <c r="F62" s="19">
        <f t="shared" si="1"/>
        <v>225</v>
      </c>
      <c r="G62" s="31">
        <v>5.6</v>
      </c>
      <c r="H62" s="21">
        <f t="shared" si="0"/>
        <v>1260</v>
      </c>
    </row>
    <row r="63" spans="1:8" x14ac:dyDescent="0.25">
      <c r="A63" s="83">
        <v>31133</v>
      </c>
      <c r="B63" s="8" t="s">
        <v>67</v>
      </c>
      <c r="C63" s="16"/>
      <c r="D63" s="17">
        <v>30</v>
      </c>
      <c r="E63" s="18">
        <v>85</v>
      </c>
      <c r="F63" s="19">
        <f t="shared" si="1"/>
        <v>115</v>
      </c>
      <c r="G63" s="31">
        <v>5.6</v>
      </c>
      <c r="H63" s="21">
        <f t="shared" si="0"/>
        <v>644</v>
      </c>
    </row>
    <row r="64" spans="1:8" x14ac:dyDescent="0.25">
      <c r="A64" s="83">
        <v>31134</v>
      </c>
      <c r="B64" s="8" t="s">
        <v>68</v>
      </c>
      <c r="C64" s="16"/>
      <c r="D64" s="17">
        <v>210</v>
      </c>
      <c r="E64" s="18">
        <v>310</v>
      </c>
      <c r="F64" s="19">
        <f t="shared" si="1"/>
        <v>520</v>
      </c>
      <c r="G64" s="31">
        <v>5.6</v>
      </c>
      <c r="H64" s="21">
        <f t="shared" si="0"/>
        <v>2912</v>
      </c>
    </row>
    <row r="65" spans="1:8" x14ac:dyDescent="0.25">
      <c r="A65" s="83">
        <v>31140</v>
      </c>
      <c r="B65" s="8" t="s">
        <v>69</v>
      </c>
      <c r="C65" s="16"/>
      <c r="D65" s="17">
        <v>120</v>
      </c>
      <c r="E65" s="18">
        <v>45</v>
      </c>
      <c r="F65" s="19">
        <f t="shared" si="1"/>
        <v>165</v>
      </c>
      <c r="G65" s="31">
        <v>5.6</v>
      </c>
      <c r="H65" s="21">
        <f t="shared" si="0"/>
        <v>923.99999999999989</v>
      </c>
    </row>
    <row r="66" spans="1:8" x14ac:dyDescent="0.25">
      <c r="A66" s="83">
        <v>31141</v>
      </c>
      <c r="B66" s="8" t="s">
        <v>70</v>
      </c>
      <c r="C66" s="16"/>
      <c r="D66" s="17">
        <v>140</v>
      </c>
      <c r="E66" s="18">
        <v>135</v>
      </c>
      <c r="F66" s="19">
        <f t="shared" si="1"/>
        <v>275</v>
      </c>
      <c r="G66" s="31">
        <v>5.6</v>
      </c>
      <c r="H66" s="21">
        <f t="shared" si="0"/>
        <v>1540</v>
      </c>
    </row>
    <row r="67" spans="1:8" x14ac:dyDescent="0.25">
      <c r="A67" s="83">
        <v>31142</v>
      </c>
      <c r="B67" s="8" t="s">
        <v>71</v>
      </c>
      <c r="C67" s="16"/>
      <c r="D67" s="17">
        <v>220</v>
      </c>
      <c r="E67" s="18">
        <v>230</v>
      </c>
      <c r="F67" s="19">
        <f t="shared" si="1"/>
        <v>450</v>
      </c>
      <c r="G67" s="31">
        <v>5.6</v>
      </c>
      <c r="H67" s="21">
        <f t="shared" si="0"/>
        <v>2520</v>
      </c>
    </row>
    <row r="68" spans="1:8" x14ac:dyDescent="0.25">
      <c r="A68" s="83">
        <v>31143</v>
      </c>
      <c r="B68" s="8" t="s">
        <v>72</v>
      </c>
      <c r="C68" s="16"/>
      <c r="D68" s="17">
        <v>30</v>
      </c>
      <c r="E68" s="18">
        <v>50</v>
      </c>
      <c r="F68" s="19">
        <f t="shared" si="1"/>
        <v>80</v>
      </c>
      <c r="G68" s="31">
        <v>5.6</v>
      </c>
      <c r="H68" s="21">
        <f t="shared" si="0"/>
        <v>448</v>
      </c>
    </row>
    <row r="69" spans="1:8" x14ac:dyDescent="0.25">
      <c r="A69" s="83">
        <v>31144</v>
      </c>
      <c r="B69" s="8" t="s">
        <v>73</v>
      </c>
      <c r="C69" s="16"/>
      <c r="D69" s="17">
        <v>75</v>
      </c>
      <c r="E69" s="18">
        <v>80</v>
      </c>
      <c r="F69" s="19">
        <f t="shared" si="1"/>
        <v>155</v>
      </c>
      <c r="G69" s="31">
        <v>5.6</v>
      </c>
      <c r="H69" s="21">
        <f t="shared" si="0"/>
        <v>868</v>
      </c>
    </row>
    <row r="70" spans="1:8" x14ac:dyDescent="0.25">
      <c r="A70" s="83">
        <v>31150</v>
      </c>
      <c r="B70" s="8" t="s">
        <v>74</v>
      </c>
      <c r="C70" s="16"/>
      <c r="D70" s="17">
        <v>260</v>
      </c>
      <c r="E70" s="18">
        <v>60</v>
      </c>
      <c r="F70" s="19">
        <f t="shared" si="1"/>
        <v>320</v>
      </c>
      <c r="G70" s="31">
        <v>5.6</v>
      </c>
      <c r="H70" s="21">
        <f t="shared" si="0"/>
        <v>1792</v>
      </c>
    </row>
    <row r="71" spans="1:8" x14ac:dyDescent="0.25">
      <c r="A71" s="83">
        <v>31151</v>
      </c>
      <c r="B71" s="8" t="s">
        <v>75</v>
      </c>
      <c r="C71" s="16"/>
      <c r="D71" s="17">
        <v>20</v>
      </c>
      <c r="E71" s="18">
        <v>20</v>
      </c>
      <c r="F71" s="19">
        <f t="shared" si="1"/>
        <v>40</v>
      </c>
      <c r="G71" s="31">
        <v>5.6</v>
      </c>
      <c r="H71" s="21">
        <f t="shared" si="0"/>
        <v>224</v>
      </c>
    </row>
    <row r="72" spans="1:8" x14ac:dyDescent="0.25">
      <c r="A72" s="83">
        <v>31152</v>
      </c>
      <c r="B72" s="8" t="s">
        <v>76</v>
      </c>
      <c r="C72" s="16"/>
      <c r="D72" s="17">
        <v>220</v>
      </c>
      <c r="E72" s="18">
        <v>120</v>
      </c>
      <c r="F72" s="19">
        <f t="shared" si="1"/>
        <v>340</v>
      </c>
      <c r="G72" s="31">
        <v>5.6</v>
      </c>
      <c r="H72" s="21">
        <f t="shared" si="0"/>
        <v>1903.9999999999998</v>
      </c>
    </row>
    <row r="73" spans="1:8" x14ac:dyDescent="0.25">
      <c r="A73" s="83">
        <v>31153</v>
      </c>
      <c r="B73" s="8" t="s">
        <v>77</v>
      </c>
      <c r="C73" s="16"/>
      <c r="D73" s="17">
        <v>115</v>
      </c>
      <c r="E73" s="18">
        <v>40</v>
      </c>
      <c r="F73" s="19">
        <f t="shared" si="1"/>
        <v>155</v>
      </c>
      <c r="G73" s="31">
        <v>5.6</v>
      </c>
      <c r="H73" s="21">
        <f t="shared" si="0"/>
        <v>868</v>
      </c>
    </row>
    <row r="74" spans="1:8" x14ac:dyDescent="0.25">
      <c r="A74" s="83">
        <v>31154</v>
      </c>
      <c r="B74" s="8" t="s">
        <v>78</v>
      </c>
      <c r="C74" s="16"/>
      <c r="D74" s="17">
        <v>95</v>
      </c>
      <c r="E74" s="18">
        <v>115</v>
      </c>
      <c r="F74" s="19">
        <f t="shared" si="1"/>
        <v>210</v>
      </c>
      <c r="G74" s="31">
        <v>5.6</v>
      </c>
      <c r="H74" s="21">
        <f t="shared" si="0"/>
        <v>1176</v>
      </c>
    </row>
    <row r="75" spans="1:8" x14ac:dyDescent="0.25">
      <c r="A75" s="83">
        <v>31160</v>
      </c>
      <c r="B75" s="8" t="s">
        <v>79</v>
      </c>
      <c r="C75" s="16"/>
      <c r="D75" s="17">
        <v>170</v>
      </c>
      <c r="E75" s="18">
        <v>335</v>
      </c>
      <c r="F75" s="19">
        <f t="shared" si="1"/>
        <v>505</v>
      </c>
      <c r="G75" s="31">
        <v>5.6</v>
      </c>
      <c r="H75" s="21">
        <f t="shared" si="0"/>
        <v>2828</v>
      </c>
    </row>
    <row r="76" spans="1:8" x14ac:dyDescent="0.25">
      <c r="A76" s="83">
        <v>31161</v>
      </c>
      <c r="B76" s="8" t="s">
        <v>80</v>
      </c>
      <c r="C76" s="16"/>
      <c r="D76" s="17">
        <v>290</v>
      </c>
      <c r="E76" s="18">
        <v>405</v>
      </c>
      <c r="F76" s="19">
        <f t="shared" si="1"/>
        <v>695</v>
      </c>
      <c r="G76" s="31">
        <v>5.6</v>
      </c>
      <c r="H76" s="21">
        <f t="shared" si="0"/>
        <v>3891.9999999999995</v>
      </c>
    </row>
    <row r="77" spans="1:8" x14ac:dyDescent="0.25">
      <c r="A77" s="83">
        <v>31162</v>
      </c>
      <c r="B77" s="8" t="s">
        <v>81</v>
      </c>
      <c r="C77" s="16"/>
      <c r="D77" s="17">
        <v>145</v>
      </c>
      <c r="E77" s="18">
        <v>125</v>
      </c>
      <c r="F77" s="19">
        <f t="shared" si="1"/>
        <v>270</v>
      </c>
      <c r="G77" s="31">
        <v>5.6</v>
      </c>
      <c r="H77" s="21">
        <f t="shared" si="0"/>
        <v>1512</v>
      </c>
    </row>
    <row r="78" spans="1:8" x14ac:dyDescent="0.25">
      <c r="A78" s="83">
        <v>31163</v>
      </c>
      <c r="B78" s="8" t="s">
        <v>82</v>
      </c>
      <c r="C78" s="16"/>
      <c r="D78" s="17">
        <v>285</v>
      </c>
      <c r="E78" s="18">
        <v>95</v>
      </c>
      <c r="F78" s="19">
        <f t="shared" si="1"/>
        <v>380</v>
      </c>
      <c r="G78" s="31">
        <v>5.6</v>
      </c>
      <c r="H78" s="21">
        <f t="shared" si="0"/>
        <v>2128</v>
      </c>
    </row>
    <row r="79" spans="1:8" x14ac:dyDescent="0.25">
      <c r="A79" s="83">
        <v>31170</v>
      </c>
      <c r="B79" s="8" t="s">
        <v>83</v>
      </c>
      <c r="C79" s="16"/>
      <c r="D79" s="17">
        <v>175</v>
      </c>
      <c r="E79" s="18">
        <v>200</v>
      </c>
      <c r="F79" s="19">
        <f t="shared" si="1"/>
        <v>375</v>
      </c>
      <c r="G79" s="31">
        <v>5.6</v>
      </c>
      <c r="H79" s="21">
        <f t="shared" si="0"/>
        <v>2100</v>
      </c>
    </row>
    <row r="80" spans="1:8" x14ac:dyDescent="0.25">
      <c r="A80" s="83">
        <v>31180</v>
      </c>
      <c r="B80" s="8" t="s">
        <v>84</v>
      </c>
      <c r="C80" s="16"/>
      <c r="D80" s="17">
        <v>390</v>
      </c>
      <c r="E80" s="18">
        <v>3740</v>
      </c>
      <c r="F80" s="19">
        <f t="shared" si="1"/>
        <v>4130</v>
      </c>
      <c r="G80" s="31">
        <v>5.6</v>
      </c>
      <c r="H80" s="21">
        <f t="shared" ref="H80:H143" si="2">F80*G80</f>
        <v>23128</v>
      </c>
    </row>
    <row r="81" spans="1:8" x14ac:dyDescent="0.25">
      <c r="A81" s="83">
        <v>31181</v>
      </c>
      <c r="B81" s="8" t="s">
        <v>85</v>
      </c>
      <c r="C81" s="16"/>
      <c r="D81" s="17">
        <v>495</v>
      </c>
      <c r="E81" s="18">
        <v>955</v>
      </c>
      <c r="F81" s="19">
        <f t="shared" ref="F81:F144" si="3">D81+E81</f>
        <v>1450</v>
      </c>
      <c r="G81" s="31">
        <v>5.6</v>
      </c>
      <c r="H81" s="21">
        <f t="shared" si="2"/>
        <v>8119.9999999999991</v>
      </c>
    </row>
    <row r="82" spans="1:8" x14ac:dyDescent="0.25">
      <c r="A82" s="83">
        <v>31182</v>
      </c>
      <c r="B82" s="8" t="s">
        <v>86</v>
      </c>
      <c r="C82" s="16"/>
      <c r="D82" s="17">
        <v>70</v>
      </c>
      <c r="E82" s="18">
        <v>65</v>
      </c>
      <c r="F82" s="19">
        <f t="shared" si="3"/>
        <v>135</v>
      </c>
      <c r="G82" s="31">
        <v>5.6</v>
      </c>
      <c r="H82" s="21">
        <f t="shared" si="2"/>
        <v>756</v>
      </c>
    </row>
    <row r="83" spans="1:8" x14ac:dyDescent="0.25">
      <c r="A83" s="83">
        <v>31183</v>
      </c>
      <c r="B83" s="8" t="s">
        <v>87</v>
      </c>
      <c r="C83" s="16"/>
      <c r="D83" s="17">
        <v>80</v>
      </c>
      <c r="E83" s="18">
        <v>90</v>
      </c>
      <c r="F83" s="19">
        <f t="shared" si="3"/>
        <v>170</v>
      </c>
      <c r="G83" s="31">
        <v>5.6</v>
      </c>
      <c r="H83" s="21">
        <f t="shared" si="2"/>
        <v>951.99999999999989</v>
      </c>
    </row>
    <row r="84" spans="1:8" x14ac:dyDescent="0.25">
      <c r="A84" s="83">
        <v>31184</v>
      </c>
      <c r="B84" s="8" t="s">
        <v>88</v>
      </c>
      <c r="C84" s="16"/>
      <c r="D84" s="17">
        <v>125</v>
      </c>
      <c r="E84" s="18">
        <v>125</v>
      </c>
      <c r="F84" s="19">
        <f t="shared" si="3"/>
        <v>250</v>
      </c>
      <c r="G84" s="31">
        <v>5.6</v>
      </c>
      <c r="H84" s="21">
        <f t="shared" si="2"/>
        <v>1400</v>
      </c>
    </row>
    <row r="85" spans="1:8" x14ac:dyDescent="0.25">
      <c r="A85" s="83">
        <v>31185</v>
      </c>
      <c r="B85" s="8" t="s">
        <v>89</v>
      </c>
      <c r="C85" s="16"/>
      <c r="D85" s="17">
        <v>60</v>
      </c>
      <c r="E85" s="18">
        <v>130</v>
      </c>
      <c r="F85" s="19">
        <f t="shared" si="3"/>
        <v>190</v>
      </c>
      <c r="G85" s="31">
        <v>5.6</v>
      </c>
      <c r="H85" s="21">
        <f t="shared" si="2"/>
        <v>1064</v>
      </c>
    </row>
    <row r="86" spans="1:8" x14ac:dyDescent="0.25">
      <c r="A86" s="83">
        <v>31190</v>
      </c>
      <c r="B86" s="8" t="s">
        <v>90</v>
      </c>
      <c r="C86" s="16"/>
      <c r="D86" s="17">
        <v>85</v>
      </c>
      <c r="E86" s="18">
        <v>80</v>
      </c>
      <c r="F86" s="19">
        <f t="shared" si="3"/>
        <v>165</v>
      </c>
      <c r="G86" s="31">
        <v>5.6</v>
      </c>
      <c r="H86" s="21">
        <f t="shared" si="2"/>
        <v>923.99999999999989</v>
      </c>
    </row>
    <row r="87" spans="1:8" x14ac:dyDescent="0.25">
      <c r="A87" s="83">
        <v>31191</v>
      </c>
      <c r="B87" s="8" t="s">
        <v>91</v>
      </c>
      <c r="C87" s="16"/>
      <c r="D87" s="17">
        <v>125</v>
      </c>
      <c r="E87" s="18">
        <v>85</v>
      </c>
      <c r="F87" s="19">
        <f t="shared" si="3"/>
        <v>210</v>
      </c>
      <c r="G87" s="31">
        <v>5.6</v>
      </c>
      <c r="H87" s="21">
        <f t="shared" si="2"/>
        <v>1176</v>
      </c>
    </row>
    <row r="88" spans="1:8" x14ac:dyDescent="0.25">
      <c r="A88" s="83">
        <v>31192</v>
      </c>
      <c r="B88" s="8" t="s">
        <v>92</v>
      </c>
      <c r="C88" s="16"/>
      <c r="D88" s="17">
        <v>115</v>
      </c>
      <c r="E88" s="18">
        <v>210</v>
      </c>
      <c r="F88" s="19">
        <f t="shared" si="3"/>
        <v>325</v>
      </c>
      <c r="G88" s="31">
        <v>5.6</v>
      </c>
      <c r="H88" s="21">
        <f t="shared" si="2"/>
        <v>1819.9999999999998</v>
      </c>
    </row>
    <row r="89" spans="1:8" x14ac:dyDescent="0.25">
      <c r="A89" s="83">
        <v>31193</v>
      </c>
      <c r="B89" s="8" t="s">
        <v>93</v>
      </c>
      <c r="C89" s="16"/>
      <c r="D89" s="17">
        <v>45</v>
      </c>
      <c r="E89" s="18">
        <v>60</v>
      </c>
      <c r="F89" s="19">
        <f t="shared" si="3"/>
        <v>105</v>
      </c>
      <c r="G89" s="31">
        <v>5.6</v>
      </c>
      <c r="H89" s="21">
        <f t="shared" si="2"/>
        <v>588</v>
      </c>
    </row>
    <row r="90" spans="1:8" x14ac:dyDescent="0.25">
      <c r="A90" s="83">
        <v>31194</v>
      </c>
      <c r="B90" s="8" t="s">
        <v>94</v>
      </c>
      <c r="C90" s="16"/>
      <c r="D90" s="17">
        <v>105</v>
      </c>
      <c r="E90" s="18">
        <v>335</v>
      </c>
      <c r="F90" s="19">
        <f t="shared" si="3"/>
        <v>440</v>
      </c>
      <c r="G90" s="31">
        <v>5.6</v>
      </c>
      <c r="H90" s="21">
        <f t="shared" si="2"/>
        <v>2464</v>
      </c>
    </row>
    <row r="91" spans="1:8" x14ac:dyDescent="0.25">
      <c r="A91" s="83">
        <v>31195</v>
      </c>
      <c r="B91" s="8" t="s">
        <v>95</v>
      </c>
      <c r="C91" s="16"/>
      <c r="D91" s="17">
        <v>110</v>
      </c>
      <c r="E91" s="18">
        <v>135</v>
      </c>
      <c r="F91" s="19">
        <f t="shared" si="3"/>
        <v>245</v>
      </c>
      <c r="G91" s="31">
        <v>5.6</v>
      </c>
      <c r="H91" s="21">
        <f t="shared" si="2"/>
        <v>1372</v>
      </c>
    </row>
    <row r="92" spans="1:8" x14ac:dyDescent="0.25">
      <c r="A92" s="83">
        <v>31196</v>
      </c>
      <c r="B92" s="8" t="s">
        <v>96</v>
      </c>
      <c r="C92" s="16"/>
      <c r="D92" s="17">
        <v>155</v>
      </c>
      <c r="E92" s="18">
        <v>235</v>
      </c>
      <c r="F92" s="19">
        <f t="shared" si="3"/>
        <v>390</v>
      </c>
      <c r="G92" s="31">
        <v>5.6</v>
      </c>
      <c r="H92" s="21">
        <f t="shared" si="2"/>
        <v>2184</v>
      </c>
    </row>
    <row r="93" spans="1:8" x14ac:dyDescent="0.25">
      <c r="A93" s="83">
        <v>31197</v>
      </c>
      <c r="B93" s="8" t="s">
        <v>97</v>
      </c>
      <c r="C93" s="16"/>
      <c r="D93" s="17">
        <v>155</v>
      </c>
      <c r="E93" s="18">
        <v>245</v>
      </c>
      <c r="F93" s="19">
        <f t="shared" si="3"/>
        <v>400</v>
      </c>
      <c r="G93" s="31">
        <v>5.6</v>
      </c>
      <c r="H93" s="21">
        <f t="shared" si="2"/>
        <v>2240</v>
      </c>
    </row>
    <row r="94" spans="1:8" x14ac:dyDescent="0.25">
      <c r="A94" s="83">
        <v>31210</v>
      </c>
      <c r="B94" s="8" t="s">
        <v>98</v>
      </c>
      <c r="C94" s="16"/>
      <c r="D94" s="17">
        <v>270</v>
      </c>
      <c r="E94" s="18">
        <v>75</v>
      </c>
      <c r="F94" s="19">
        <f t="shared" si="3"/>
        <v>345</v>
      </c>
      <c r="G94" s="31">
        <v>5.6</v>
      </c>
      <c r="H94" s="21">
        <f t="shared" si="2"/>
        <v>1931.9999999999998</v>
      </c>
    </row>
    <row r="95" spans="1:8" x14ac:dyDescent="0.25">
      <c r="A95" s="83">
        <v>31211</v>
      </c>
      <c r="B95" s="8" t="s">
        <v>99</v>
      </c>
      <c r="C95" s="16"/>
      <c r="D95" s="17">
        <v>110</v>
      </c>
      <c r="E95" s="18">
        <v>55</v>
      </c>
      <c r="F95" s="19">
        <f t="shared" si="3"/>
        <v>165</v>
      </c>
      <c r="G95" s="31">
        <v>5.6</v>
      </c>
      <c r="H95" s="21">
        <f t="shared" si="2"/>
        <v>923.99999999999989</v>
      </c>
    </row>
    <row r="96" spans="1:8" x14ac:dyDescent="0.25">
      <c r="A96" s="83">
        <v>31212</v>
      </c>
      <c r="B96" s="8" t="s">
        <v>100</v>
      </c>
      <c r="C96" s="16"/>
      <c r="D96" s="17">
        <v>145</v>
      </c>
      <c r="E96" s="18">
        <v>155</v>
      </c>
      <c r="F96" s="19">
        <f t="shared" si="3"/>
        <v>300</v>
      </c>
      <c r="G96" s="31">
        <v>5.6</v>
      </c>
      <c r="H96" s="21">
        <f t="shared" si="2"/>
        <v>1680</v>
      </c>
    </row>
    <row r="97" spans="1:8" x14ac:dyDescent="0.25">
      <c r="A97" s="83">
        <v>31213</v>
      </c>
      <c r="B97" s="8" t="s">
        <v>101</v>
      </c>
      <c r="C97" s="16"/>
      <c r="D97" s="17">
        <v>100</v>
      </c>
      <c r="E97" s="18">
        <v>1720</v>
      </c>
      <c r="F97" s="19">
        <f t="shared" si="3"/>
        <v>1820</v>
      </c>
      <c r="G97" s="31">
        <v>5.6</v>
      </c>
      <c r="H97" s="21">
        <f t="shared" si="2"/>
        <v>10192</v>
      </c>
    </row>
    <row r="98" spans="1:8" x14ac:dyDescent="0.25">
      <c r="A98" s="83">
        <v>31214</v>
      </c>
      <c r="B98" s="8" t="s">
        <v>102</v>
      </c>
      <c r="C98" s="16"/>
      <c r="D98" s="17">
        <v>210</v>
      </c>
      <c r="E98" s="18">
        <v>2300</v>
      </c>
      <c r="F98" s="19">
        <f t="shared" si="3"/>
        <v>2510</v>
      </c>
      <c r="G98" s="31">
        <v>5.6</v>
      </c>
      <c r="H98" s="21">
        <f t="shared" si="2"/>
        <v>14056</v>
      </c>
    </row>
    <row r="99" spans="1:8" x14ac:dyDescent="0.25">
      <c r="A99" s="83">
        <v>31215</v>
      </c>
      <c r="B99" s="8" t="s">
        <v>103</v>
      </c>
      <c r="C99" s="16"/>
      <c r="D99" s="17">
        <v>40</v>
      </c>
      <c r="E99" s="18">
        <v>470</v>
      </c>
      <c r="F99" s="19">
        <f t="shared" si="3"/>
        <v>510</v>
      </c>
      <c r="G99" s="31">
        <v>5.6</v>
      </c>
      <c r="H99" s="21">
        <f t="shared" si="2"/>
        <v>2856</v>
      </c>
    </row>
    <row r="100" spans="1:8" x14ac:dyDescent="0.25">
      <c r="A100" s="83">
        <v>31220</v>
      </c>
      <c r="B100" s="8" t="s">
        <v>104</v>
      </c>
      <c r="C100" s="16"/>
      <c r="D100" s="17">
        <v>45</v>
      </c>
      <c r="E100" s="18">
        <v>50</v>
      </c>
      <c r="F100" s="19">
        <f t="shared" si="3"/>
        <v>95</v>
      </c>
      <c r="G100" s="31">
        <v>5.6</v>
      </c>
      <c r="H100" s="21">
        <f t="shared" si="2"/>
        <v>532</v>
      </c>
    </row>
    <row r="101" spans="1:8" x14ac:dyDescent="0.25">
      <c r="A101" s="83">
        <v>31310</v>
      </c>
      <c r="B101" s="8" t="s">
        <v>105</v>
      </c>
      <c r="C101" s="16"/>
      <c r="D101" s="17">
        <v>120</v>
      </c>
      <c r="E101" s="18">
        <v>130</v>
      </c>
      <c r="F101" s="19">
        <f t="shared" si="3"/>
        <v>250</v>
      </c>
      <c r="G101" s="31">
        <v>5.6</v>
      </c>
      <c r="H101" s="21">
        <f t="shared" si="2"/>
        <v>1400</v>
      </c>
    </row>
    <row r="102" spans="1:8" x14ac:dyDescent="0.25">
      <c r="A102" s="83">
        <v>31320</v>
      </c>
      <c r="B102" s="8" t="s">
        <v>106</v>
      </c>
      <c r="C102" s="16"/>
      <c r="D102" s="17">
        <v>80</v>
      </c>
      <c r="E102" s="18">
        <v>95</v>
      </c>
      <c r="F102" s="19">
        <f t="shared" si="3"/>
        <v>175</v>
      </c>
      <c r="G102" s="31">
        <v>5.6</v>
      </c>
      <c r="H102" s="21">
        <f t="shared" si="2"/>
        <v>979.99999999999989</v>
      </c>
    </row>
    <row r="103" spans="1:8" x14ac:dyDescent="0.25">
      <c r="A103" s="83">
        <v>31321</v>
      </c>
      <c r="B103" s="8" t="s">
        <v>107</v>
      </c>
      <c r="C103" s="16"/>
      <c r="D103" s="17">
        <v>45</v>
      </c>
      <c r="E103" s="18">
        <v>70</v>
      </c>
      <c r="F103" s="19">
        <f t="shared" si="3"/>
        <v>115</v>
      </c>
      <c r="G103" s="31">
        <v>5.6</v>
      </c>
      <c r="H103" s="21">
        <f t="shared" si="2"/>
        <v>644</v>
      </c>
    </row>
    <row r="104" spans="1:8" x14ac:dyDescent="0.25">
      <c r="A104" s="83">
        <v>31322</v>
      </c>
      <c r="B104" s="8" t="s">
        <v>108</v>
      </c>
      <c r="C104" s="16"/>
      <c r="D104" s="17">
        <v>95</v>
      </c>
      <c r="E104" s="18">
        <v>80</v>
      </c>
      <c r="F104" s="19">
        <f t="shared" si="3"/>
        <v>175</v>
      </c>
      <c r="G104" s="31">
        <v>5.6</v>
      </c>
      <c r="H104" s="21">
        <f t="shared" si="2"/>
        <v>979.99999999999989</v>
      </c>
    </row>
    <row r="105" spans="1:8" x14ac:dyDescent="0.25">
      <c r="A105" s="83">
        <v>31323</v>
      </c>
      <c r="B105" s="8" t="s">
        <v>109</v>
      </c>
      <c r="C105" s="16"/>
      <c r="D105" s="17">
        <v>35</v>
      </c>
      <c r="E105" s="18">
        <v>80</v>
      </c>
      <c r="F105" s="19">
        <f t="shared" si="3"/>
        <v>115</v>
      </c>
      <c r="G105" s="31">
        <v>5.6</v>
      </c>
      <c r="H105" s="21">
        <f t="shared" si="2"/>
        <v>644</v>
      </c>
    </row>
    <row r="106" spans="1:8" x14ac:dyDescent="0.25">
      <c r="A106" s="83">
        <v>31324</v>
      </c>
      <c r="B106" s="8" t="s">
        <v>110</v>
      </c>
      <c r="C106" s="16"/>
      <c r="D106" s="17">
        <v>100</v>
      </c>
      <c r="E106" s="18">
        <v>335</v>
      </c>
      <c r="F106" s="19">
        <f t="shared" si="3"/>
        <v>435</v>
      </c>
      <c r="G106" s="31">
        <v>5.6</v>
      </c>
      <c r="H106" s="21">
        <f t="shared" si="2"/>
        <v>2436</v>
      </c>
    </row>
    <row r="107" spans="1:8" x14ac:dyDescent="0.25">
      <c r="A107" s="83">
        <v>31325</v>
      </c>
      <c r="B107" s="8" t="s">
        <v>111</v>
      </c>
      <c r="C107" s="16"/>
      <c r="D107" s="17">
        <v>50</v>
      </c>
      <c r="E107" s="18">
        <v>75</v>
      </c>
      <c r="F107" s="19">
        <f t="shared" si="3"/>
        <v>125</v>
      </c>
      <c r="G107" s="31">
        <v>5.6</v>
      </c>
      <c r="H107" s="21">
        <f t="shared" si="2"/>
        <v>700</v>
      </c>
    </row>
    <row r="108" spans="1:8" x14ac:dyDescent="0.25">
      <c r="A108" s="83">
        <v>31410</v>
      </c>
      <c r="B108" s="8" t="s">
        <v>112</v>
      </c>
      <c r="C108" s="16"/>
      <c r="D108" s="17">
        <v>95</v>
      </c>
      <c r="E108" s="18">
        <v>75</v>
      </c>
      <c r="F108" s="19">
        <f t="shared" si="3"/>
        <v>170</v>
      </c>
      <c r="G108" s="31">
        <v>5.6</v>
      </c>
      <c r="H108" s="21">
        <f t="shared" si="2"/>
        <v>951.99999999999989</v>
      </c>
    </row>
    <row r="109" spans="1:8" x14ac:dyDescent="0.25">
      <c r="A109" s="83">
        <v>31411</v>
      </c>
      <c r="B109" s="8" t="s">
        <v>113</v>
      </c>
      <c r="C109" s="16"/>
      <c r="D109" s="17">
        <v>145</v>
      </c>
      <c r="E109" s="18">
        <v>715</v>
      </c>
      <c r="F109" s="19">
        <f t="shared" si="3"/>
        <v>860</v>
      </c>
      <c r="G109" s="31">
        <v>5.6</v>
      </c>
      <c r="H109" s="21">
        <f t="shared" si="2"/>
        <v>4816</v>
      </c>
    </row>
    <row r="110" spans="1:8" x14ac:dyDescent="0.25">
      <c r="A110" s="83">
        <v>31490</v>
      </c>
      <c r="B110" s="8" t="s">
        <v>114</v>
      </c>
      <c r="C110" s="16"/>
      <c r="D110" s="17">
        <v>105</v>
      </c>
      <c r="E110" s="18">
        <v>785</v>
      </c>
      <c r="F110" s="19">
        <f t="shared" si="3"/>
        <v>890</v>
      </c>
      <c r="G110" s="31">
        <v>5.6</v>
      </c>
      <c r="H110" s="21">
        <f t="shared" si="2"/>
        <v>4984</v>
      </c>
    </row>
    <row r="111" spans="1:8" x14ac:dyDescent="0.25">
      <c r="A111" s="83">
        <v>31491</v>
      </c>
      <c r="B111" s="8" t="s">
        <v>115</v>
      </c>
      <c r="C111" s="16"/>
      <c r="D111" s="17">
        <v>30</v>
      </c>
      <c r="E111" s="18">
        <v>65</v>
      </c>
      <c r="F111" s="19">
        <f t="shared" si="3"/>
        <v>95</v>
      </c>
      <c r="G111" s="31">
        <v>5.6</v>
      </c>
      <c r="H111" s="21">
        <f t="shared" si="2"/>
        <v>532</v>
      </c>
    </row>
    <row r="112" spans="1:8" x14ac:dyDescent="0.25">
      <c r="A112" s="83">
        <v>31492</v>
      </c>
      <c r="B112" s="8" t="s">
        <v>116</v>
      </c>
      <c r="C112" s="16"/>
      <c r="D112" s="17">
        <v>155</v>
      </c>
      <c r="E112" s="18">
        <v>1280</v>
      </c>
      <c r="F112" s="19">
        <f t="shared" si="3"/>
        <v>1435</v>
      </c>
      <c r="G112" s="31">
        <v>5.6</v>
      </c>
      <c r="H112" s="21">
        <f t="shared" si="2"/>
        <v>8035.9999999999991</v>
      </c>
    </row>
    <row r="113" spans="1:8" x14ac:dyDescent="0.25">
      <c r="A113" s="83">
        <v>31510</v>
      </c>
      <c r="B113" s="8" t="s">
        <v>117</v>
      </c>
      <c r="C113" s="16"/>
      <c r="D113" s="17">
        <v>30</v>
      </c>
      <c r="E113" s="18">
        <v>60</v>
      </c>
      <c r="F113" s="19">
        <f t="shared" si="3"/>
        <v>90</v>
      </c>
      <c r="G113" s="31">
        <v>5.6</v>
      </c>
      <c r="H113" s="21">
        <f t="shared" si="2"/>
        <v>503.99999999999994</v>
      </c>
    </row>
    <row r="114" spans="1:8" x14ac:dyDescent="0.25">
      <c r="A114" s="83">
        <v>31511</v>
      </c>
      <c r="B114" s="8" t="s">
        <v>118</v>
      </c>
      <c r="C114" s="16"/>
      <c r="D114" s="17">
        <v>5</v>
      </c>
      <c r="E114" s="18">
        <v>65</v>
      </c>
      <c r="F114" s="19">
        <f t="shared" si="3"/>
        <v>70</v>
      </c>
      <c r="G114" s="31">
        <v>5.6</v>
      </c>
      <c r="H114" s="21">
        <f t="shared" si="2"/>
        <v>392</v>
      </c>
    </row>
    <row r="115" spans="1:8" x14ac:dyDescent="0.25">
      <c r="A115" s="83">
        <v>31520</v>
      </c>
      <c r="B115" s="8" t="s">
        <v>119</v>
      </c>
      <c r="C115" s="16"/>
      <c r="D115" s="17">
        <v>80</v>
      </c>
      <c r="E115" s="18">
        <v>2050</v>
      </c>
      <c r="F115" s="19">
        <f t="shared" si="3"/>
        <v>2130</v>
      </c>
      <c r="G115" s="31">
        <v>5.6</v>
      </c>
      <c r="H115" s="21">
        <f t="shared" si="2"/>
        <v>11928</v>
      </c>
    </row>
    <row r="116" spans="1:8" x14ac:dyDescent="0.25">
      <c r="A116" s="83">
        <v>31521</v>
      </c>
      <c r="B116" s="8" t="s">
        <v>120</v>
      </c>
      <c r="C116" s="16"/>
      <c r="D116" s="17">
        <v>55</v>
      </c>
      <c r="E116" s="18">
        <v>245</v>
      </c>
      <c r="F116" s="19">
        <f t="shared" si="3"/>
        <v>300</v>
      </c>
      <c r="G116" s="31">
        <v>5.6</v>
      </c>
      <c r="H116" s="21">
        <f t="shared" si="2"/>
        <v>1680</v>
      </c>
    </row>
    <row r="117" spans="1:8" x14ac:dyDescent="0.25">
      <c r="A117" s="83">
        <v>31522</v>
      </c>
      <c r="B117" s="8" t="s">
        <v>121</v>
      </c>
      <c r="C117" s="16"/>
      <c r="D117" s="17">
        <v>30</v>
      </c>
      <c r="E117" s="18">
        <v>525</v>
      </c>
      <c r="F117" s="19">
        <f t="shared" si="3"/>
        <v>555</v>
      </c>
      <c r="G117" s="31">
        <v>5.6</v>
      </c>
      <c r="H117" s="21">
        <f t="shared" si="2"/>
        <v>3108</v>
      </c>
    </row>
    <row r="118" spans="1:8" x14ac:dyDescent="0.25">
      <c r="A118" s="83">
        <v>31523</v>
      </c>
      <c r="B118" s="8" t="s">
        <v>122</v>
      </c>
      <c r="C118" s="16"/>
      <c r="D118" s="17">
        <v>20</v>
      </c>
      <c r="E118" s="18">
        <v>220</v>
      </c>
      <c r="F118" s="19">
        <f t="shared" si="3"/>
        <v>240</v>
      </c>
      <c r="G118" s="31">
        <v>5.6</v>
      </c>
      <c r="H118" s="21">
        <f t="shared" si="2"/>
        <v>1344</v>
      </c>
    </row>
    <row r="119" spans="1:8" x14ac:dyDescent="0.25">
      <c r="A119" s="83">
        <v>31524</v>
      </c>
      <c r="B119" s="8" t="s">
        <v>123</v>
      </c>
      <c r="C119" s="16"/>
      <c r="D119" s="17">
        <v>40</v>
      </c>
      <c r="E119" s="18">
        <v>330</v>
      </c>
      <c r="F119" s="19">
        <f t="shared" si="3"/>
        <v>370</v>
      </c>
      <c r="G119" s="31">
        <v>5.6</v>
      </c>
      <c r="H119" s="21">
        <f t="shared" si="2"/>
        <v>2072</v>
      </c>
    </row>
    <row r="120" spans="1:8" x14ac:dyDescent="0.25">
      <c r="A120" s="83">
        <v>31610</v>
      </c>
      <c r="B120" s="8" t="s">
        <v>124</v>
      </c>
      <c r="C120" s="16"/>
      <c r="D120" s="17">
        <v>25</v>
      </c>
      <c r="E120" s="18">
        <v>110</v>
      </c>
      <c r="F120" s="19">
        <f t="shared" si="3"/>
        <v>135</v>
      </c>
      <c r="G120" s="31">
        <v>5.6</v>
      </c>
      <c r="H120" s="21">
        <f t="shared" si="2"/>
        <v>756</v>
      </c>
    </row>
    <row r="121" spans="1:8" x14ac:dyDescent="0.25">
      <c r="A121" s="83">
        <v>31611</v>
      </c>
      <c r="B121" s="8" t="s">
        <v>125</v>
      </c>
      <c r="C121" s="16"/>
      <c r="D121" s="17">
        <v>45</v>
      </c>
      <c r="E121" s="18">
        <v>175</v>
      </c>
      <c r="F121" s="19">
        <f t="shared" si="3"/>
        <v>220</v>
      </c>
      <c r="G121" s="31">
        <v>5.6</v>
      </c>
      <c r="H121" s="21">
        <f t="shared" si="2"/>
        <v>1232</v>
      </c>
    </row>
    <row r="122" spans="1:8" x14ac:dyDescent="0.25">
      <c r="A122" s="83">
        <v>31690</v>
      </c>
      <c r="B122" s="8" t="s">
        <v>126</v>
      </c>
      <c r="C122" s="16"/>
      <c r="D122" s="17">
        <v>5</v>
      </c>
      <c r="E122" s="18">
        <v>60</v>
      </c>
      <c r="F122" s="19">
        <f t="shared" si="3"/>
        <v>65</v>
      </c>
      <c r="G122" s="31">
        <v>5.6</v>
      </c>
      <c r="H122" s="21">
        <f t="shared" si="2"/>
        <v>364</v>
      </c>
    </row>
    <row r="123" spans="1:8" x14ac:dyDescent="0.25">
      <c r="A123" s="83">
        <v>31691</v>
      </c>
      <c r="B123" s="8" t="s">
        <v>127</v>
      </c>
      <c r="C123" s="16"/>
      <c r="D123" s="17">
        <v>30</v>
      </c>
      <c r="E123" s="18">
        <v>345</v>
      </c>
      <c r="F123" s="19">
        <f t="shared" si="3"/>
        <v>375</v>
      </c>
      <c r="G123" s="31">
        <v>5.6</v>
      </c>
      <c r="H123" s="21">
        <f t="shared" si="2"/>
        <v>2100</v>
      </c>
    </row>
    <row r="124" spans="1:8" x14ac:dyDescent="0.25">
      <c r="A124" s="83">
        <v>32110</v>
      </c>
      <c r="B124" s="8" t="s">
        <v>128</v>
      </c>
      <c r="C124" s="16"/>
      <c r="D124" s="17">
        <v>515</v>
      </c>
      <c r="E124" s="18">
        <v>1170</v>
      </c>
      <c r="F124" s="19">
        <f t="shared" si="3"/>
        <v>1685</v>
      </c>
      <c r="G124" s="31">
        <v>5.6</v>
      </c>
      <c r="H124" s="21">
        <f t="shared" si="2"/>
        <v>9436</v>
      </c>
    </row>
    <row r="125" spans="1:8" x14ac:dyDescent="0.25">
      <c r="A125" s="83">
        <v>32111</v>
      </c>
      <c r="B125" s="8" t="s">
        <v>129</v>
      </c>
      <c r="C125" s="16"/>
      <c r="D125" s="17">
        <v>150</v>
      </c>
      <c r="E125" s="18">
        <v>135</v>
      </c>
      <c r="F125" s="19">
        <f t="shared" si="3"/>
        <v>285</v>
      </c>
      <c r="G125" s="31">
        <v>5.6</v>
      </c>
      <c r="H125" s="21">
        <f t="shared" si="2"/>
        <v>1596</v>
      </c>
    </row>
    <row r="126" spans="1:8" x14ac:dyDescent="0.25">
      <c r="A126" s="83">
        <v>32120</v>
      </c>
      <c r="B126" s="8" t="s">
        <v>130</v>
      </c>
      <c r="C126" s="16"/>
      <c r="D126" s="17">
        <v>55</v>
      </c>
      <c r="E126" s="18">
        <v>100</v>
      </c>
      <c r="F126" s="19">
        <f t="shared" si="3"/>
        <v>155</v>
      </c>
      <c r="G126" s="31">
        <v>5.6</v>
      </c>
      <c r="H126" s="21">
        <f t="shared" si="2"/>
        <v>868</v>
      </c>
    </row>
    <row r="127" spans="1:8" x14ac:dyDescent="0.25">
      <c r="A127" s="83">
        <v>32121</v>
      </c>
      <c r="B127" s="8" t="s">
        <v>131</v>
      </c>
      <c r="C127" s="16"/>
      <c r="D127" s="17">
        <v>60</v>
      </c>
      <c r="E127" s="18">
        <v>15</v>
      </c>
      <c r="F127" s="19">
        <f t="shared" si="3"/>
        <v>75</v>
      </c>
      <c r="G127" s="31">
        <v>5.6</v>
      </c>
      <c r="H127" s="21">
        <f t="shared" si="2"/>
        <v>420</v>
      </c>
    </row>
    <row r="128" spans="1:8" x14ac:dyDescent="0.25">
      <c r="A128" s="83">
        <v>32122</v>
      </c>
      <c r="B128" s="8" t="s">
        <v>132</v>
      </c>
      <c r="C128" s="16"/>
      <c r="D128" s="17">
        <v>35</v>
      </c>
      <c r="E128" s="18">
        <v>50</v>
      </c>
      <c r="F128" s="19">
        <f t="shared" si="3"/>
        <v>85</v>
      </c>
      <c r="G128" s="31">
        <v>5.6</v>
      </c>
      <c r="H128" s="21">
        <f t="shared" si="2"/>
        <v>475.99999999999994</v>
      </c>
    </row>
    <row r="129" spans="1:8" x14ac:dyDescent="0.25">
      <c r="A129" s="83">
        <v>32123</v>
      </c>
      <c r="B129" s="8" t="s">
        <v>133</v>
      </c>
      <c r="C129" s="16"/>
      <c r="D129" s="17">
        <v>235</v>
      </c>
      <c r="E129" s="18">
        <v>310</v>
      </c>
      <c r="F129" s="19">
        <f t="shared" si="3"/>
        <v>545</v>
      </c>
      <c r="G129" s="31">
        <v>5.6</v>
      </c>
      <c r="H129" s="21">
        <f t="shared" si="2"/>
        <v>3052</v>
      </c>
    </row>
    <row r="130" spans="1:8" x14ac:dyDescent="0.25">
      <c r="A130" s="83">
        <v>32124</v>
      </c>
      <c r="B130" s="8" t="s">
        <v>134</v>
      </c>
      <c r="C130" s="16"/>
      <c r="D130" s="17">
        <v>115</v>
      </c>
      <c r="E130" s="18">
        <v>45</v>
      </c>
      <c r="F130" s="19">
        <f t="shared" si="3"/>
        <v>160</v>
      </c>
      <c r="G130" s="31">
        <v>5.6</v>
      </c>
      <c r="H130" s="21">
        <f t="shared" si="2"/>
        <v>896</v>
      </c>
    </row>
    <row r="131" spans="1:8" x14ac:dyDescent="0.25">
      <c r="A131" s="83">
        <v>32190</v>
      </c>
      <c r="B131" s="8" t="s">
        <v>135</v>
      </c>
      <c r="C131" s="16"/>
      <c r="D131" s="17">
        <v>225</v>
      </c>
      <c r="E131" s="18">
        <v>415</v>
      </c>
      <c r="F131" s="19">
        <f t="shared" si="3"/>
        <v>640</v>
      </c>
      <c r="G131" s="31">
        <v>5.6</v>
      </c>
      <c r="H131" s="21">
        <f t="shared" si="2"/>
        <v>3584</v>
      </c>
    </row>
    <row r="132" spans="1:8" x14ac:dyDescent="0.25">
      <c r="A132" s="83">
        <v>32191</v>
      </c>
      <c r="B132" s="8" t="s">
        <v>136</v>
      </c>
      <c r="C132" s="16"/>
      <c r="D132" s="17">
        <v>200</v>
      </c>
      <c r="E132" s="18">
        <v>355</v>
      </c>
      <c r="F132" s="19">
        <f t="shared" si="3"/>
        <v>555</v>
      </c>
      <c r="G132" s="31">
        <v>5.6</v>
      </c>
      <c r="H132" s="21">
        <f t="shared" si="2"/>
        <v>3108</v>
      </c>
    </row>
    <row r="133" spans="1:8" x14ac:dyDescent="0.25">
      <c r="A133" s="83">
        <v>32192</v>
      </c>
      <c r="B133" s="8" t="s">
        <v>137</v>
      </c>
      <c r="C133" s="16"/>
      <c r="D133" s="17">
        <v>165</v>
      </c>
      <c r="E133" s="18">
        <v>770</v>
      </c>
      <c r="F133" s="19">
        <f t="shared" si="3"/>
        <v>935</v>
      </c>
      <c r="G133" s="31">
        <v>5.6</v>
      </c>
      <c r="H133" s="21">
        <f t="shared" si="2"/>
        <v>5236</v>
      </c>
    </row>
    <row r="134" spans="1:8" x14ac:dyDescent="0.25">
      <c r="A134" s="83">
        <v>32193</v>
      </c>
      <c r="B134" s="8" t="s">
        <v>138</v>
      </c>
      <c r="C134" s="16"/>
      <c r="D134" s="17">
        <v>495</v>
      </c>
      <c r="E134" s="18">
        <v>1295</v>
      </c>
      <c r="F134" s="19">
        <f t="shared" si="3"/>
        <v>1790</v>
      </c>
      <c r="G134" s="31">
        <v>5.6</v>
      </c>
      <c r="H134" s="21">
        <f t="shared" si="2"/>
        <v>10024</v>
      </c>
    </row>
    <row r="135" spans="1:8" x14ac:dyDescent="0.25">
      <c r="A135" s="83">
        <v>32194</v>
      </c>
      <c r="B135" s="8" t="s">
        <v>139</v>
      </c>
      <c r="C135" s="16"/>
      <c r="D135" s="17">
        <v>130</v>
      </c>
      <c r="E135" s="18">
        <v>80</v>
      </c>
      <c r="F135" s="19">
        <f t="shared" si="3"/>
        <v>210</v>
      </c>
      <c r="G135" s="31">
        <v>5.6</v>
      </c>
      <c r="H135" s="21">
        <f t="shared" si="2"/>
        <v>1176</v>
      </c>
    </row>
    <row r="136" spans="1:8" x14ac:dyDescent="0.25">
      <c r="A136" s="83">
        <v>32195</v>
      </c>
      <c r="B136" s="8" t="s">
        <v>140</v>
      </c>
      <c r="C136" s="16"/>
      <c r="D136" s="17">
        <v>125</v>
      </c>
      <c r="E136" s="18">
        <v>265</v>
      </c>
      <c r="F136" s="19">
        <f t="shared" si="3"/>
        <v>390</v>
      </c>
      <c r="G136" s="31">
        <v>5.6</v>
      </c>
      <c r="H136" s="21">
        <f t="shared" si="2"/>
        <v>2184</v>
      </c>
    </row>
    <row r="137" spans="1:8" x14ac:dyDescent="0.25">
      <c r="A137" s="83">
        <v>32196</v>
      </c>
      <c r="B137" s="8" t="s">
        <v>141</v>
      </c>
      <c r="C137" s="16"/>
      <c r="D137" s="17">
        <v>235</v>
      </c>
      <c r="E137" s="18">
        <v>1480</v>
      </c>
      <c r="F137" s="19">
        <f t="shared" si="3"/>
        <v>1715</v>
      </c>
      <c r="G137" s="31">
        <v>5.6</v>
      </c>
      <c r="H137" s="21">
        <f t="shared" si="2"/>
        <v>9604</v>
      </c>
    </row>
    <row r="138" spans="1:8" x14ac:dyDescent="0.25">
      <c r="A138" s="83">
        <v>32210</v>
      </c>
      <c r="B138" s="8" t="s">
        <v>142</v>
      </c>
      <c r="C138" s="16"/>
      <c r="D138" s="17">
        <v>25</v>
      </c>
      <c r="E138" s="18">
        <v>10</v>
      </c>
      <c r="F138" s="19">
        <f t="shared" si="3"/>
        <v>35</v>
      </c>
      <c r="G138" s="31">
        <v>5.6</v>
      </c>
      <c r="H138" s="21">
        <f t="shared" si="2"/>
        <v>196</v>
      </c>
    </row>
    <row r="139" spans="1:8" x14ac:dyDescent="0.25">
      <c r="A139" s="83">
        <v>32211</v>
      </c>
      <c r="B139" s="8" t="s">
        <v>143</v>
      </c>
      <c r="C139" s="16"/>
      <c r="D139" s="17">
        <v>140</v>
      </c>
      <c r="E139" s="18">
        <v>30</v>
      </c>
      <c r="F139" s="19">
        <f t="shared" si="3"/>
        <v>170</v>
      </c>
      <c r="G139" s="31">
        <v>5.6</v>
      </c>
      <c r="H139" s="21">
        <f t="shared" si="2"/>
        <v>951.99999999999989</v>
      </c>
    </row>
    <row r="140" spans="1:8" x14ac:dyDescent="0.25">
      <c r="A140" s="83">
        <v>32212</v>
      </c>
      <c r="B140" s="8" t="s">
        <v>144</v>
      </c>
      <c r="C140" s="16"/>
      <c r="D140" s="17">
        <v>5</v>
      </c>
      <c r="E140" s="18">
        <v>10</v>
      </c>
      <c r="F140" s="19">
        <f t="shared" si="3"/>
        <v>15</v>
      </c>
      <c r="G140" s="31">
        <v>5.6</v>
      </c>
      <c r="H140" s="21">
        <f t="shared" si="2"/>
        <v>84</v>
      </c>
    </row>
    <row r="141" spans="1:8" x14ac:dyDescent="0.25">
      <c r="A141" s="83">
        <v>32213</v>
      </c>
      <c r="B141" s="8" t="s">
        <v>145</v>
      </c>
      <c r="C141" s="16"/>
      <c r="D141" s="17">
        <v>140</v>
      </c>
      <c r="E141" s="18">
        <v>15</v>
      </c>
      <c r="F141" s="19">
        <f t="shared" si="3"/>
        <v>155</v>
      </c>
      <c r="G141" s="31">
        <v>5.6</v>
      </c>
      <c r="H141" s="21">
        <f t="shared" si="2"/>
        <v>868</v>
      </c>
    </row>
    <row r="142" spans="1:8" x14ac:dyDescent="0.25">
      <c r="A142" s="83">
        <v>32220</v>
      </c>
      <c r="B142" s="8" t="s">
        <v>146</v>
      </c>
      <c r="C142" s="16"/>
      <c r="D142" s="17">
        <v>675</v>
      </c>
      <c r="E142" s="18">
        <v>190</v>
      </c>
      <c r="F142" s="19">
        <f t="shared" si="3"/>
        <v>865</v>
      </c>
      <c r="G142" s="31">
        <v>5.6</v>
      </c>
      <c r="H142" s="21">
        <f t="shared" si="2"/>
        <v>4844</v>
      </c>
    </row>
    <row r="143" spans="1:8" x14ac:dyDescent="0.25">
      <c r="A143" s="83">
        <v>32221</v>
      </c>
      <c r="B143" s="8" t="s">
        <v>147</v>
      </c>
      <c r="C143" s="16"/>
      <c r="D143" s="17">
        <v>245</v>
      </c>
      <c r="E143" s="18">
        <v>95</v>
      </c>
      <c r="F143" s="19">
        <f t="shared" si="3"/>
        <v>340</v>
      </c>
      <c r="G143" s="31">
        <v>5.6</v>
      </c>
      <c r="H143" s="21">
        <f t="shared" si="2"/>
        <v>1903.9999999999998</v>
      </c>
    </row>
    <row r="144" spans="1:8" x14ac:dyDescent="0.25">
      <c r="A144" s="83">
        <v>32222</v>
      </c>
      <c r="B144" s="8" t="s">
        <v>148</v>
      </c>
      <c r="C144" s="16"/>
      <c r="D144" s="17">
        <v>175</v>
      </c>
      <c r="E144" s="18">
        <v>50</v>
      </c>
      <c r="F144" s="19">
        <f t="shared" si="3"/>
        <v>225</v>
      </c>
      <c r="G144" s="31">
        <v>5.6</v>
      </c>
      <c r="H144" s="21">
        <f t="shared" ref="H144:H207" si="4">F144*G144</f>
        <v>1260</v>
      </c>
    </row>
    <row r="145" spans="1:8" x14ac:dyDescent="0.25">
      <c r="A145" s="83">
        <v>32223</v>
      </c>
      <c r="B145" s="8" t="s">
        <v>149</v>
      </c>
      <c r="C145" s="16"/>
      <c r="D145" s="17">
        <v>320</v>
      </c>
      <c r="E145" s="18">
        <v>175</v>
      </c>
      <c r="F145" s="19">
        <f t="shared" ref="F145:F208" si="5">D145+E145</f>
        <v>495</v>
      </c>
      <c r="G145" s="31">
        <v>5.6</v>
      </c>
      <c r="H145" s="21">
        <f t="shared" si="4"/>
        <v>2772</v>
      </c>
    </row>
    <row r="146" spans="1:8" x14ac:dyDescent="0.25">
      <c r="A146" s="83">
        <v>32224</v>
      </c>
      <c r="B146" s="8" t="s">
        <v>150</v>
      </c>
      <c r="C146" s="16"/>
      <c r="D146" s="17">
        <v>125</v>
      </c>
      <c r="E146" s="18">
        <v>125</v>
      </c>
      <c r="F146" s="19">
        <f t="shared" si="5"/>
        <v>250</v>
      </c>
      <c r="G146" s="31">
        <v>5.6</v>
      </c>
      <c r="H146" s="21">
        <f t="shared" si="4"/>
        <v>1400</v>
      </c>
    </row>
    <row r="147" spans="1:8" x14ac:dyDescent="0.25">
      <c r="A147" s="83">
        <v>32225</v>
      </c>
      <c r="B147" s="8" t="s">
        <v>151</v>
      </c>
      <c r="C147" s="16"/>
      <c r="D147" s="17">
        <v>65</v>
      </c>
      <c r="E147" s="18">
        <v>40</v>
      </c>
      <c r="F147" s="19">
        <f t="shared" si="5"/>
        <v>105</v>
      </c>
      <c r="G147" s="31">
        <v>5.6</v>
      </c>
      <c r="H147" s="21">
        <f t="shared" si="4"/>
        <v>588</v>
      </c>
    </row>
    <row r="148" spans="1:8" x14ac:dyDescent="0.25">
      <c r="A148" s="83">
        <v>32226</v>
      </c>
      <c r="B148" s="8" t="s">
        <v>152</v>
      </c>
      <c r="C148" s="16"/>
      <c r="D148" s="17">
        <v>150</v>
      </c>
      <c r="E148" s="18">
        <v>130</v>
      </c>
      <c r="F148" s="19">
        <f t="shared" si="5"/>
        <v>280</v>
      </c>
      <c r="G148" s="31">
        <v>5.6</v>
      </c>
      <c r="H148" s="21">
        <f t="shared" si="4"/>
        <v>1568</v>
      </c>
    </row>
    <row r="149" spans="1:8" x14ac:dyDescent="0.25">
      <c r="A149" s="83">
        <v>32310</v>
      </c>
      <c r="B149" s="8" t="s">
        <v>153</v>
      </c>
      <c r="C149" s="16"/>
      <c r="D149" s="17">
        <v>1780</v>
      </c>
      <c r="E149" s="18">
        <v>7440</v>
      </c>
      <c r="F149" s="19">
        <f t="shared" si="5"/>
        <v>9220</v>
      </c>
      <c r="G149" s="31">
        <v>5.6</v>
      </c>
      <c r="H149" s="21">
        <f t="shared" si="4"/>
        <v>51632</v>
      </c>
    </row>
    <row r="150" spans="1:8" x14ac:dyDescent="0.25">
      <c r="A150" s="83">
        <v>32311</v>
      </c>
      <c r="B150" s="8" t="s">
        <v>154</v>
      </c>
      <c r="C150" s="16"/>
      <c r="D150" s="17">
        <v>155</v>
      </c>
      <c r="E150" s="18">
        <v>2940</v>
      </c>
      <c r="F150" s="19">
        <f t="shared" si="5"/>
        <v>3095</v>
      </c>
      <c r="G150" s="31">
        <v>5.6</v>
      </c>
      <c r="H150" s="21">
        <f t="shared" si="4"/>
        <v>17332</v>
      </c>
    </row>
    <row r="151" spans="1:8" x14ac:dyDescent="0.25">
      <c r="A151" s="83">
        <v>32312</v>
      </c>
      <c r="B151" s="8" t="s">
        <v>155</v>
      </c>
      <c r="C151" s="16"/>
      <c r="D151" s="17">
        <v>65</v>
      </c>
      <c r="E151" s="18">
        <v>190</v>
      </c>
      <c r="F151" s="19">
        <f t="shared" si="5"/>
        <v>255</v>
      </c>
      <c r="G151" s="31">
        <v>5.6</v>
      </c>
      <c r="H151" s="21">
        <f t="shared" si="4"/>
        <v>1428</v>
      </c>
    </row>
    <row r="152" spans="1:8" x14ac:dyDescent="0.25">
      <c r="A152" s="83">
        <v>32313</v>
      </c>
      <c r="B152" s="8" t="s">
        <v>156</v>
      </c>
      <c r="C152" s="16"/>
      <c r="D152" s="17">
        <v>205</v>
      </c>
      <c r="E152" s="18">
        <v>715</v>
      </c>
      <c r="F152" s="19">
        <f t="shared" si="5"/>
        <v>920</v>
      </c>
      <c r="G152" s="31">
        <v>5.6</v>
      </c>
      <c r="H152" s="21">
        <f t="shared" si="4"/>
        <v>5152</v>
      </c>
    </row>
    <row r="153" spans="1:8" x14ac:dyDescent="0.25">
      <c r="A153" s="83">
        <v>32410</v>
      </c>
      <c r="B153" s="8" t="s">
        <v>157</v>
      </c>
      <c r="C153" s="16"/>
      <c r="D153" s="17">
        <v>160</v>
      </c>
      <c r="E153" s="18">
        <v>20</v>
      </c>
      <c r="F153" s="19">
        <f t="shared" si="5"/>
        <v>180</v>
      </c>
      <c r="G153" s="31">
        <v>5.6</v>
      </c>
      <c r="H153" s="21">
        <f t="shared" si="4"/>
        <v>1007.9999999999999</v>
      </c>
    </row>
    <row r="154" spans="1:8" x14ac:dyDescent="0.25">
      <c r="A154" s="83">
        <v>32411</v>
      </c>
      <c r="B154" s="8" t="s">
        <v>158</v>
      </c>
      <c r="C154" s="16"/>
      <c r="D154" s="17">
        <v>1105</v>
      </c>
      <c r="E154" s="18">
        <v>130</v>
      </c>
      <c r="F154" s="19">
        <f t="shared" si="5"/>
        <v>1235</v>
      </c>
      <c r="G154" s="31">
        <v>5.6</v>
      </c>
      <c r="H154" s="21">
        <f t="shared" si="4"/>
        <v>6916</v>
      </c>
    </row>
    <row r="155" spans="1:8" x14ac:dyDescent="0.25">
      <c r="A155" s="83">
        <v>32412</v>
      </c>
      <c r="B155" s="8" t="s">
        <v>159</v>
      </c>
      <c r="C155" s="16"/>
      <c r="D155" s="17">
        <v>130</v>
      </c>
      <c r="E155" s="18">
        <v>45</v>
      </c>
      <c r="F155" s="19">
        <f t="shared" si="5"/>
        <v>175</v>
      </c>
      <c r="G155" s="31">
        <v>5.6</v>
      </c>
      <c r="H155" s="21">
        <f t="shared" si="4"/>
        <v>979.99999999999989</v>
      </c>
    </row>
    <row r="156" spans="1:8" x14ac:dyDescent="0.25">
      <c r="A156" s="83">
        <v>32413</v>
      </c>
      <c r="B156" s="8" t="s">
        <v>160</v>
      </c>
      <c r="C156" s="16"/>
      <c r="D156" s="17">
        <v>125</v>
      </c>
      <c r="E156" s="18">
        <v>75</v>
      </c>
      <c r="F156" s="19">
        <f t="shared" si="5"/>
        <v>200</v>
      </c>
      <c r="G156" s="31">
        <v>5.6</v>
      </c>
      <c r="H156" s="21">
        <f t="shared" si="4"/>
        <v>1120</v>
      </c>
    </row>
    <row r="157" spans="1:8" x14ac:dyDescent="0.25">
      <c r="A157" s="83">
        <v>32414</v>
      </c>
      <c r="B157" s="8" t="s">
        <v>161</v>
      </c>
      <c r="C157" s="16"/>
      <c r="D157" s="17">
        <v>40</v>
      </c>
      <c r="E157" s="18">
        <v>25</v>
      </c>
      <c r="F157" s="19">
        <f t="shared" si="5"/>
        <v>65</v>
      </c>
      <c r="G157" s="31">
        <v>5.6</v>
      </c>
      <c r="H157" s="21">
        <f t="shared" si="4"/>
        <v>364</v>
      </c>
    </row>
    <row r="158" spans="1:8" x14ac:dyDescent="0.25">
      <c r="A158" s="83">
        <v>32510</v>
      </c>
      <c r="B158" s="8" t="s">
        <v>162</v>
      </c>
      <c r="C158" s="16"/>
      <c r="D158" s="17">
        <v>45</v>
      </c>
      <c r="E158" s="18">
        <v>25</v>
      </c>
      <c r="F158" s="19">
        <f t="shared" si="5"/>
        <v>70</v>
      </c>
      <c r="G158" s="31">
        <v>5.6</v>
      </c>
      <c r="H158" s="21">
        <f t="shared" si="4"/>
        <v>392</v>
      </c>
    </row>
    <row r="159" spans="1:8" x14ac:dyDescent="0.25">
      <c r="A159" s="83">
        <v>32511</v>
      </c>
      <c r="B159" s="8" t="s">
        <v>163</v>
      </c>
      <c r="C159" s="16"/>
      <c r="D159" s="17">
        <v>400</v>
      </c>
      <c r="E159" s="18">
        <v>15</v>
      </c>
      <c r="F159" s="19">
        <f t="shared" si="5"/>
        <v>415</v>
      </c>
      <c r="G159" s="31">
        <v>5.6</v>
      </c>
      <c r="H159" s="21">
        <f t="shared" si="4"/>
        <v>2324</v>
      </c>
    </row>
    <row r="160" spans="1:8" x14ac:dyDescent="0.25">
      <c r="A160" s="83">
        <v>32512</v>
      </c>
      <c r="B160" s="8" t="s">
        <v>164</v>
      </c>
      <c r="C160" s="16"/>
      <c r="D160" s="17">
        <v>70</v>
      </c>
      <c r="E160" s="18">
        <v>40</v>
      </c>
      <c r="F160" s="19">
        <f t="shared" si="5"/>
        <v>110</v>
      </c>
      <c r="G160" s="31">
        <v>5.6</v>
      </c>
      <c r="H160" s="21">
        <f t="shared" si="4"/>
        <v>616</v>
      </c>
    </row>
    <row r="161" spans="1:8" x14ac:dyDescent="0.25">
      <c r="A161" s="83">
        <v>32513</v>
      </c>
      <c r="B161" s="8" t="s">
        <v>165</v>
      </c>
      <c r="C161" s="16"/>
      <c r="D161" s="17">
        <v>445</v>
      </c>
      <c r="E161" s="18">
        <v>65</v>
      </c>
      <c r="F161" s="19">
        <f t="shared" si="5"/>
        <v>510</v>
      </c>
      <c r="G161" s="31">
        <v>5.6</v>
      </c>
      <c r="H161" s="21">
        <f t="shared" si="4"/>
        <v>2856</v>
      </c>
    </row>
    <row r="162" spans="1:8" x14ac:dyDescent="0.25">
      <c r="A162" s="83">
        <v>32514</v>
      </c>
      <c r="B162" s="8" t="s">
        <v>166</v>
      </c>
      <c r="C162" s="16"/>
      <c r="D162" s="17">
        <v>125</v>
      </c>
      <c r="E162" s="18">
        <v>85</v>
      </c>
      <c r="F162" s="19">
        <f t="shared" si="5"/>
        <v>210</v>
      </c>
      <c r="G162" s="31">
        <v>5.6</v>
      </c>
      <c r="H162" s="21">
        <f t="shared" si="4"/>
        <v>1176</v>
      </c>
    </row>
    <row r="163" spans="1:8" x14ac:dyDescent="0.25">
      <c r="A163" s="83">
        <v>32515</v>
      </c>
      <c r="B163" s="8" t="s">
        <v>167</v>
      </c>
      <c r="C163" s="16"/>
      <c r="D163" s="17">
        <v>50</v>
      </c>
      <c r="E163" s="18">
        <v>15</v>
      </c>
      <c r="F163" s="19">
        <f t="shared" si="5"/>
        <v>65</v>
      </c>
      <c r="G163" s="31">
        <v>5.6</v>
      </c>
      <c r="H163" s="21">
        <f t="shared" si="4"/>
        <v>364</v>
      </c>
    </row>
    <row r="164" spans="1:8" x14ac:dyDescent="0.25">
      <c r="A164" s="83">
        <v>32516</v>
      </c>
      <c r="B164" s="8" t="s">
        <v>168</v>
      </c>
      <c r="C164" s="16"/>
      <c r="D164" s="17">
        <v>430</v>
      </c>
      <c r="E164" s="18">
        <v>120</v>
      </c>
      <c r="F164" s="19">
        <f t="shared" si="5"/>
        <v>550</v>
      </c>
      <c r="G164" s="31">
        <v>5.6</v>
      </c>
      <c r="H164" s="21">
        <f t="shared" si="4"/>
        <v>3080</v>
      </c>
    </row>
    <row r="165" spans="1:8" x14ac:dyDescent="0.25">
      <c r="A165" s="83">
        <v>32520</v>
      </c>
      <c r="B165" s="8" t="s">
        <v>169</v>
      </c>
      <c r="C165" s="16"/>
      <c r="D165" s="17">
        <v>510</v>
      </c>
      <c r="E165" s="18">
        <v>250</v>
      </c>
      <c r="F165" s="19">
        <f t="shared" si="5"/>
        <v>760</v>
      </c>
      <c r="G165" s="31">
        <v>5.6</v>
      </c>
      <c r="H165" s="21">
        <f t="shared" si="4"/>
        <v>4256</v>
      </c>
    </row>
    <row r="166" spans="1:8" x14ac:dyDescent="0.25">
      <c r="A166" s="83">
        <v>32521</v>
      </c>
      <c r="B166" s="8" t="s">
        <v>170</v>
      </c>
      <c r="C166" s="16"/>
      <c r="D166" s="17">
        <v>65</v>
      </c>
      <c r="E166" s="18">
        <v>35</v>
      </c>
      <c r="F166" s="19">
        <f t="shared" si="5"/>
        <v>100</v>
      </c>
      <c r="G166" s="31">
        <v>5.6</v>
      </c>
      <c r="H166" s="21">
        <f t="shared" si="4"/>
        <v>560</v>
      </c>
    </row>
    <row r="167" spans="1:8" x14ac:dyDescent="0.25">
      <c r="A167" s="83">
        <v>32522</v>
      </c>
      <c r="B167" s="8" t="s">
        <v>171</v>
      </c>
      <c r="C167" s="16"/>
      <c r="D167" s="17">
        <v>70</v>
      </c>
      <c r="E167" s="18">
        <v>40</v>
      </c>
      <c r="F167" s="19">
        <f t="shared" si="5"/>
        <v>110</v>
      </c>
      <c r="G167" s="31">
        <v>5.6</v>
      </c>
      <c r="H167" s="21">
        <f t="shared" si="4"/>
        <v>616</v>
      </c>
    </row>
    <row r="168" spans="1:8" x14ac:dyDescent="0.25">
      <c r="A168" s="83">
        <v>32530</v>
      </c>
      <c r="B168" s="8" t="s">
        <v>172</v>
      </c>
      <c r="C168" s="16"/>
      <c r="D168" s="17">
        <v>70</v>
      </c>
      <c r="E168" s="18">
        <v>60</v>
      </c>
      <c r="F168" s="19">
        <f t="shared" si="5"/>
        <v>130</v>
      </c>
      <c r="G168" s="31">
        <v>5.6</v>
      </c>
      <c r="H168" s="21">
        <f t="shared" si="4"/>
        <v>728</v>
      </c>
    </row>
    <row r="169" spans="1:8" x14ac:dyDescent="0.25">
      <c r="A169" s="83">
        <v>32531</v>
      </c>
      <c r="B169" s="8" t="s">
        <v>173</v>
      </c>
      <c r="C169" s="16"/>
      <c r="D169" s="17">
        <v>45</v>
      </c>
      <c r="E169" s="18">
        <v>15</v>
      </c>
      <c r="F169" s="19">
        <f t="shared" si="5"/>
        <v>60</v>
      </c>
      <c r="G169" s="31">
        <v>5.6</v>
      </c>
      <c r="H169" s="21">
        <f t="shared" si="4"/>
        <v>336</v>
      </c>
    </row>
    <row r="170" spans="1:8" x14ac:dyDescent="0.25">
      <c r="A170" s="83">
        <v>32532</v>
      </c>
      <c r="B170" s="8" t="s">
        <v>174</v>
      </c>
      <c r="C170" s="16"/>
      <c r="D170" s="17">
        <v>195</v>
      </c>
      <c r="E170" s="18">
        <v>180</v>
      </c>
      <c r="F170" s="19">
        <f t="shared" si="5"/>
        <v>375</v>
      </c>
      <c r="G170" s="31">
        <v>5.6</v>
      </c>
      <c r="H170" s="21">
        <f t="shared" si="4"/>
        <v>2100</v>
      </c>
    </row>
    <row r="171" spans="1:8" x14ac:dyDescent="0.25">
      <c r="A171" s="83">
        <v>32533</v>
      </c>
      <c r="B171" s="8" t="s">
        <v>175</v>
      </c>
      <c r="C171" s="16"/>
      <c r="D171" s="17">
        <v>85</v>
      </c>
      <c r="E171" s="18">
        <v>65</v>
      </c>
      <c r="F171" s="19">
        <f t="shared" si="5"/>
        <v>150</v>
      </c>
      <c r="G171" s="31">
        <v>5.6</v>
      </c>
      <c r="H171" s="21">
        <f t="shared" si="4"/>
        <v>840</v>
      </c>
    </row>
    <row r="172" spans="1:8" x14ac:dyDescent="0.25">
      <c r="A172" s="83">
        <v>32540</v>
      </c>
      <c r="B172" s="8" t="s">
        <v>176</v>
      </c>
      <c r="C172" s="16"/>
      <c r="D172" s="17">
        <v>120</v>
      </c>
      <c r="E172" s="18">
        <v>170</v>
      </c>
      <c r="F172" s="19">
        <f t="shared" si="5"/>
        <v>290</v>
      </c>
      <c r="G172" s="31">
        <v>5.6</v>
      </c>
      <c r="H172" s="21">
        <f t="shared" si="4"/>
        <v>1624</v>
      </c>
    </row>
    <row r="173" spans="1:8" x14ac:dyDescent="0.25">
      <c r="A173" s="83">
        <v>32541</v>
      </c>
      <c r="B173" s="8" t="s">
        <v>177</v>
      </c>
      <c r="C173" s="16"/>
      <c r="D173" s="17">
        <v>505</v>
      </c>
      <c r="E173" s="18">
        <v>275</v>
      </c>
      <c r="F173" s="19">
        <f t="shared" si="5"/>
        <v>780</v>
      </c>
      <c r="G173" s="31">
        <v>5.6</v>
      </c>
      <c r="H173" s="21">
        <f t="shared" si="4"/>
        <v>4368</v>
      </c>
    </row>
    <row r="174" spans="1:8" x14ac:dyDescent="0.25">
      <c r="A174" s="83">
        <v>32542</v>
      </c>
      <c r="B174" s="8" t="s">
        <v>178</v>
      </c>
      <c r="C174" s="16"/>
      <c r="D174" s="17">
        <v>85</v>
      </c>
      <c r="E174" s="18">
        <v>55</v>
      </c>
      <c r="F174" s="19">
        <f t="shared" si="5"/>
        <v>140</v>
      </c>
      <c r="G174" s="31">
        <v>5.6</v>
      </c>
      <c r="H174" s="21">
        <f t="shared" si="4"/>
        <v>784</v>
      </c>
    </row>
    <row r="175" spans="1:8" x14ac:dyDescent="0.25">
      <c r="A175" s="83">
        <v>32543</v>
      </c>
      <c r="B175" s="8" t="s">
        <v>179</v>
      </c>
      <c r="C175" s="16"/>
      <c r="D175" s="17">
        <v>135</v>
      </c>
      <c r="E175" s="18">
        <v>70</v>
      </c>
      <c r="F175" s="19">
        <f t="shared" si="5"/>
        <v>205</v>
      </c>
      <c r="G175" s="31">
        <v>5.6</v>
      </c>
      <c r="H175" s="21">
        <f t="shared" si="4"/>
        <v>1148</v>
      </c>
    </row>
    <row r="176" spans="1:8" x14ac:dyDescent="0.25">
      <c r="A176" s="83">
        <v>32550</v>
      </c>
      <c r="B176" s="8" t="s">
        <v>180</v>
      </c>
      <c r="C176" s="16"/>
      <c r="D176" s="17">
        <v>340</v>
      </c>
      <c r="E176" s="18">
        <v>370</v>
      </c>
      <c r="F176" s="19">
        <f t="shared" si="5"/>
        <v>710</v>
      </c>
      <c r="G176" s="31">
        <v>5.6</v>
      </c>
      <c r="H176" s="21">
        <f t="shared" si="4"/>
        <v>3975.9999999999995</v>
      </c>
    </row>
    <row r="177" spans="1:8" x14ac:dyDescent="0.25">
      <c r="A177" s="83">
        <v>32551</v>
      </c>
      <c r="B177" s="8" t="s">
        <v>181</v>
      </c>
      <c r="C177" s="16"/>
      <c r="D177" s="17">
        <v>250</v>
      </c>
      <c r="E177" s="18">
        <v>140</v>
      </c>
      <c r="F177" s="19">
        <f t="shared" si="5"/>
        <v>390</v>
      </c>
      <c r="G177" s="31">
        <v>5.6</v>
      </c>
      <c r="H177" s="21">
        <f t="shared" si="4"/>
        <v>2184</v>
      </c>
    </row>
    <row r="178" spans="1:8" x14ac:dyDescent="0.25">
      <c r="A178" s="83">
        <v>32560</v>
      </c>
      <c r="B178" s="8" t="s">
        <v>182</v>
      </c>
      <c r="C178" s="16"/>
      <c r="D178" s="17">
        <v>115</v>
      </c>
      <c r="E178" s="18">
        <v>190</v>
      </c>
      <c r="F178" s="19">
        <f t="shared" si="5"/>
        <v>305</v>
      </c>
      <c r="G178" s="31">
        <v>5.6</v>
      </c>
      <c r="H178" s="21">
        <f t="shared" si="4"/>
        <v>1708</v>
      </c>
    </row>
    <row r="179" spans="1:8" x14ac:dyDescent="0.25">
      <c r="A179" s="83">
        <v>32561</v>
      </c>
      <c r="B179" s="8" t="s">
        <v>183</v>
      </c>
      <c r="C179" s="16"/>
      <c r="D179" s="17">
        <v>105</v>
      </c>
      <c r="E179" s="18">
        <v>160</v>
      </c>
      <c r="F179" s="19">
        <f t="shared" si="5"/>
        <v>265</v>
      </c>
      <c r="G179" s="31">
        <v>5.6</v>
      </c>
      <c r="H179" s="21">
        <f t="shared" si="4"/>
        <v>1484</v>
      </c>
    </row>
    <row r="180" spans="1:8" x14ac:dyDescent="0.25">
      <c r="A180" s="83">
        <v>32562</v>
      </c>
      <c r="B180" s="8" t="s">
        <v>184</v>
      </c>
      <c r="C180" s="16"/>
      <c r="D180" s="17">
        <v>60</v>
      </c>
      <c r="E180" s="18">
        <v>20</v>
      </c>
      <c r="F180" s="19">
        <f t="shared" si="5"/>
        <v>80</v>
      </c>
      <c r="G180" s="31">
        <v>5.6</v>
      </c>
      <c r="H180" s="21">
        <f t="shared" si="4"/>
        <v>448</v>
      </c>
    </row>
    <row r="181" spans="1:8" x14ac:dyDescent="0.25">
      <c r="A181" s="83">
        <v>32563</v>
      </c>
      <c r="B181" s="8" t="s">
        <v>185</v>
      </c>
      <c r="C181" s="16"/>
      <c r="D181" s="17">
        <v>155</v>
      </c>
      <c r="E181" s="18">
        <v>335</v>
      </c>
      <c r="F181" s="19">
        <f t="shared" si="5"/>
        <v>490</v>
      </c>
      <c r="G181" s="31">
        <v>5.6</v>
      </c>
      <c r="H181" s="21">
        <f t="shared" si="4"/>
        <v>2744</v>
      </c>
    </row>
    <row r="182" spans="1:8" x14ac:dyDescent="0.25">
      <c r="A182" s="83">
        <v>32590</v>
      </c>
      <c r="B182" s="8" t="s">
        <v>186</v>
      </c>
      <c r="C182" s="16"/>
      <c r="D182" s="17">
        <v>225</v>
      </c>
      <c r="E182" s="18">
        <v>70</v>
      </c>
      <c r="F182" s="19">
        <f t="shared" si="5"/>
        <v>295</v>
      </c>
      <c r="G182" s="31">
        <v>5.6</v>
      </c>
      <c r="H182" s="21">
        <f t="shared" si="4"/>
        <v>1652</v>
      </c>
    </row>
    <row r="183" spans="1:8" x14ac:dyDescent="0.25">
      <c r="A183" s="83">
        <v>32591</v>
      </c>
      <c r="B183" s="8" t="s">
        <v>187</v>
      </c>
      <c r="C183" s="16"/>
      <c r="D183" s="17">
        <v>60</v>
      </c>
      <c r="E183" s="18">
        <v>10</v>
      </c>
      <c r="F183" s="19">
        <f t="shared" si="5"/>
        <v>70</v>
      </c>
      <c r="G183" s="31">
        <v>5.6</v>
      </c>
      <c r="H183" s="21">
        <f t="shared" si="4"/>
        <v>392</v>
      </c>
    </row>
    <row r="184" spans="1:8" x14ac:dyDescent="0.25">
      <c r="A184" s="83">
        <v>32592</v>
      </c>
      <c r="B184" s="8" t="s">
        <v>188</v>
      </c>
      <c r="C184" s="16"/>
      <c r="D184" s="17">
        <v>165</v>
      </c>
      <c r="E184" s="18">
        <v>120</v>
      </c>
      <c r="F184" s="19">
        <f t="shared" si="5"/>
        <v>285</v>
      </c>
      <c r="G184" s="31">
        <v>5.6</v>
      </c>
      <c r="H184" s="21">
        <f t="shared" si="4"/>
        <v>1596</v>
      </c>
    </row>
    <row r="185" spans="1:8" x14ac:dyDescent="0.25">
      <c r="A185" s="83">
        <v>32593</v>
      </c>
      <c r="B185" s="8" t="s">
        <v>189</v>
      </c>
      <c r="C185" s="16"/>
      <c r="D185" s="17">
        <v>45</v>
      </c>
      <c r="E185" s="18">
        <v>80</v>
      </c>
      <c r="F185" s="19">
        <f t="shared" si="5"/>
        <v>125</v>
      </c>
      <c r="G185" s="31">
        <v>5.6</v>
      </c>
      <c r="H185" s="21">
        <f t="shared" si="4"/>
        <v>700</v>
      </c>
    </row>
    <row r="186" spans="1:8" x14ac:dyDescent="0.25">
      <c r="A186" s="83">
        <v>32594</v>
      </c>
      <c r="B186" s="8" t="s">
        <v>190</v>
      </c>
      <c r="C186" s="16"/>
      <c r="D186" s="17">
        <v>355</v>
      </c>
      <c r="E186" s="18">
        <v>300</v>
      </c>
      <c r="F186" s="19">
        <f t="shared" si="5"/>
        <v>655</v>
      </c>
      <c r="G186" s="31">
        <v>5.6</v>
      </c>
      <c r="H186" s="21">
        <f t="shared" si="4"/>
        <v>3667.9999999999995</v>
      </c>
    </row>
    <row r="187" spans="1:8" x14ac:dyDescent="0.25">
      <c r="A187" s="83">
        <v>32610</v>
      </c>
      <c r="B187" s="8" t="s">
        <v>191</v>
      </c>
      <c r="C187" s="16"/>
      <c r="D187" s="17">
        <v>120</v>
      </c>
      <c r="E187" s="18">
        <v>95</v>
      </c>
      <c r="F187" s="19">
        <f t="shared" si="5"/>
        <v>215</v>
      </c>
      <c r="G187" s="31">
        <v>5.6</v>
      </c>
      <c r="H187" s="21">
        <f t="shared" si="4"/>
        <v>1204</v>
      </c>
    </row>
    <row r="188" spans="1:8" x14ac:dyDescent="0.25">
      <c r="A188" s="83">
        <v>32611</v>
      </c>
      <c r="B188" s="8" t="s">
        <v>192</v>
      </c>
      <c r="C188" s="16"/>
      <c r="D188" s="17">
        <v>180</v>
      </c>
      <c r="E188" s="18">
        <v>95</v>
      </c>
      <c r="F188" s="19">
        <f t="shared" si="5"/>
        <v>275</v>
      </c>
      <c r="G188" s="31">
        <v>5.6</v>
      </c>
      <c r="H188" s="21">
        <f t="shared" si="4"/>
        <v>1540</v>
      </c>
    </row>
    <row r="189" spans="1:8" x14ac:dyDescent="0.25">
      <c r="A189" s="83">
        <v>32612</v>
      </c>
      <c r="B189" s="8" t="s">
        <v>193</v>
      </c>
      <c r="C189" s="16"/>
      <c r="D189" s="17">
        <v>235</v>
      </c>
      <c r="E189" s="18">
        <v>110</v>
      </c>
      <c r="F189" s="19">
        <f t="shared" si="5"/>
        <v>345</v>
      </c>
      <c r="G189" s="31">
        <v>5.6</v>
      </c>
      <c r="H189" s="21">
        <f t="shared" si="4"/>
        <v>1931.9999999999998</v>
      </c>
    </row>
    <row r="190" spans="1:8" x14ac:dyDescent="0.25">
      <c r="A190" s="83">
        <v>32613</v>
      </c>
      <c r="B190" s="8" t="s">
        <v>194</v>
      </c>
      <c r="C190" s="16"/>
      <c r="D190" s="17">
        <v>135</v>
      </c>
      <c r="E190" s="18">
        <v>110</v>
      </c>
      <c r="F190" s="19">
        <f t="shared" si="5"/>
        <v>245</v>
      </c>
      <c r="G190" s="31">
        <v>5.6</v>
      </c>
      <c r="H190" s="21">
        <f t="shared" si="4"/>
        <v>1372</v>
      </c>
    </row>
    <row r="191" spans="1:8" x14ac:dyDescent="0.25">
      <c r="A191" s="83">
        <v>32614</v>
      </c>
      <c r="B191" s="8" t="s">
        <v>195</v>
      </c>
      <c r="C191" s="16"/>
      <c r="D191" s="17">
        <v>265</v>
      </c>
      <c r="E191" s="18">
        <v>85</v>
      </c>
      <c r="F191" s="19">
        <f t="shared" si="5"/>
        <v>350</v>
      </c>
      <c r="G191" s="31">
        <v>5.6</v>
      </c>
      <c r="H191" s="21">
        <f t="shared" si="4"/>
        <v>1959.9999999999998</v>
      </c>
    </row>
    <row r="192" spans="1:8" x14ac:dyDescent="0.25">
      <c r="A192" s="83">
        <v>32615</v>
      </c>
      <c r="B192" s="8" t="s">
        <v>196</v>
      </c>
      <c r="C192" s="16"/>
      <c r="D192" s="17">
        <v>60</v>
      </c>
      <c r="E192" s="18">
        <v>85</v>
      </c>
      <c r="F192" s="19">
        <f t="shared" si="5"/>
        <v>145</v>
      </c>
      <c r="G192" s="31">
        <v>5.6</v>
      </c>
      <c r="H192" s="21">
        <f t="shared" si="4"/>
        <v>812</v>
      </c>
    </row>
    <row r="193" spans="1:8" x14ac:dyDescent="0.25">
      <c r="A193" s="83">
        <v>32616</v>
      </c>
      <c r="B193" s="8" t="s">
        <v>197</v>
      </c>
      <c r="C193" s="16"/>
      <c r="D193" s="17">
        <v>190</v>
      </c>
      <c r="E193" s="18">
        <v>85</v>
      </c>
      <c r="F193" s="19">
        <f t="shared" si="5"/>
        <v>275</v>
      </c>
      <c r="G193" s="31">
        <v>5.6</v>
      </c>
      <c r="H193" s="21">
        <f t="shared" si="4"/>
        <v>1540</v>
      </c>
    </row>
    <row r="194" spans="1:8" x14ac:dyDescent="0.25">
      <c r="A194" s="83">
        <v>32617</v>
      </c>
      <c r="B194" s="8" t="s">
        <v>198</v>
      </c>
      <c r="C194" s="16"/>
      <c r="D194" s="17">
        <v>310</v>
      </c>
      <c r="E194" s="18">
        <v>145</v>
      </c>
      <c r="F194" s="19">
        <f t="shared" si="5"/>
        <v>455</v>
      </c>
      <c r="G194" s="31">
        <v>5.6</v>
      </c>
      <c r="H194" s="21">
        <f t="shared" si="4"/>
        <v>2548</v>
      </c>
    </row>
    <row r="195" spans="1:8" x14ac:dyDescent="0.25">
      <c r="A195" s="83">
        <v>32618</v>
      </c>
      <c r="B195" s="8" t="s">
        <v>199</v>
      </c>
      <c r="C195" s="16"/>
      <c r="D195" s="17">
        <v>315</v>
      </c>
      <c r="E195" s="18">
        <v>65</v>
      </c>
      <c r="F195" s="19">
        <f t="shared" si="5"/>
        <v>380</v>
      </c>
      <c r="G195" s="31">
        <v>5.6</v>
      </c>
      <c r="H195" s="21">
        <f t="shared" si="4"/>
        <v>2128</v>
      </c>
    </row>
    <row r="196" spans="1:8" x14ac:dyDescent="0.25">
      <c r="A196" s="83">
        <v>32619</v>
      </c>
      <c r="B196" s="8" t="s">
        <v>200</v>
      </c>
      <c r="C196" s="16"/>
      <c r="D196" s="17">
        <v>80</v>
      </c>
      <c r="E196" s="18">
        <v>155</v>
      </c>
      <c r="F196" s="19">
        <f t="shared" si="5"/>
        <v>235</v>
      </c>
      <c r="G196" s="31">
        <v>5.6</v>
      </c>
      <c r="H196" s="21">
        <f t="shared" si="4"/>
        <v>1316</v>
      </c>
    </row>
    <row r="197" spans="1:8" x14ac:dyDescent="0.25">
      <c r="A197" s="83" t="s">
        <v>201</v>
      </c>
      <c r="B197" s="8" t="s">
        <v>202</v>
      </c>
      <c r="C197" s="16"/>
      <c r="D197" s="17">
        <v>1720</v>
      </c>
      <c r="E197" s="18">
        <v>1800</v>
      </c>
      <c r="F197" s="19">
        <f t="shared" si="5"/>
        <v>3520</v>
      </c>
      <c r="G197" s="31">
        <v>5.6</v>
      </c>
      <c r="H197" s="21">
        <f t="shared" si="4"/>
        <v>19712</v>
      </c>
    </row>
    <row r="198" spans="1:8" x14ac:dyDescent="0.25">
      <c r="A198" s="83">
        <v>32620</v>
      </c>
      <c r="B198" s="8" t="s">
        <v>203</v>
      </c>
      <c r="C198" s="16"/>
      <c r="D198" s="17">
        <v>65</v>
      </c>
      <c r="E198" s="18">
        <v>25</v>
      </c>
      <c r="F198" s="19">
        <f t="shared" si="5"/>
        <v>90</v>
      </c>
      <c r="G198" s="31">
        <v>5.6</v>
      </c>
      <c r="H198" s="21">
        <f t="shared" si="4"/>
        <v>503.99999999999994</v>
      </c>
    </row>
    <row r="199" spans="1:8" x14ac:dyDescent="0.25">
      <c r="A199" s="83">
        <v>32621</v>
      </c>
      <c r="B199" s="8" t="s">
        <v>204</v>
      </c>
      <c r="C199" s="16"/>
      <c r="D199" s="17">
        <v>195</v>
      </c>
      <c r="E199" s="18">
        <v>85</v>
      </c>
      <c r="F199" s="19">
        <f t="shared" si="5"/>
        <v>280</v>
      </c>
      <c r="G199" s="31">
        <v>5.6</v>
      </c>
      <c r="H199" s="21">
        <f t="shared" si="4"/>
        <v>1568</v>
      </c>
    </row>
    <row r="200" spans="1:8" x14ac:dyDescent="0.25">
      <c r="A200" s="83">
        <v>32622</v>
      </c>
      <c r="B200" s="8" t="s">
        <v>205</v>
      </c>
      <c r="C200" s="16"/>
      <c r="D200" s="17">
        <v>130</v>
      </c>
      <c r="E200" s="18">
        <v>40</v>
      </c>
      <c r="F200" s="19">
        <f t="shared" si="5"/>
        <v>170</v>
      </c>
      <c r="G200" s="31">
        <v>5.6</v>
      </c>
      <c r="H200" s="21">
        <f t="shared" si="4"/>
        <v>951.99999999999989</v>
      </c>
    </row>
    <row r="201" spans="1:8" x14ac:dyDescent="0.25">
      <c r="A201" s="83">
        <v>32623</v>
      </c>
      <c r="B201" s="8" t="s">
        <v>206</v>
      </c>
      <c r="C201" s="16"/>
      <c r="D201" s="17">
        <v>140</v>
      </c>
      <c r="E201" s="18">
        <v>125</v>
      </c>
      <c r="F201" s="19">
        <f t="shared" si="5"/>
        <v>265</v>
      </c>
      <c r="G201" s="31">
        <v>5.6</v>
      </c>
      <c r="H201" s="21">
        <f t="shared" si="4"/>
        <v>1484</v>
      </c>
    </row>
    <row r="202" spans="1:8" x14ac:dyDescent="0.25">
      <c r="A202" s="83">
        <v>32624</v>
      </c>
      <c r="B202" s="8" t="s">
        <v>207</v>
      </c>
      <c r="C202" s="16"/>
      <c r="D202" s="17">
        <v>235</v>
      </c>
      <c r="E202" s="18">
        <v>185</v>
      </c>
      <c r="F202" s="19">
        <f t="shared" si="5"/>
        <v>420</v>
      </c>
      <c r="G202" s="31">
        <v>5.6</v>
      </c>
      <c r="H202" s="21">
        <f t="shared" si="4"/>
        <v>2352</v>
      </c>
    </row>
    <row r="203" spans="1:8" x14ac:dyDescent="0.25">
      <c r="A203" s="83">
        <v>32710</v>
      </c>
      <c r="B203" s="8" t="s">
        <v>208</v>
      </c>
      <c r="C203" s="16"/>
      <c r="D203" s="17">
        <v>55</v>
      </c>
      <c r="E203" s="18">
        <v>245</v>
      </c>
      <c r="F203" s="19">
        <f t="shared" si="5"/>
        <v>300</v>
      </c>
      <c r="G203" s="31">
        <v>5.6</v>
      </c>
      <c r="H203" s="21">
        <f t="shared" si="4"/>
        <v>1680</v>
      </c>
    </row>
    <row r="204" spans="1:8" x14ac:dyDescent="0.25">
      <c r="A204" s="83">
        <v>32711</v>
      </c>
      <c r="B204" s="8" t="s">
        <v>209</v>
      </c>
      <c r="C204" s="16"/>
      <c r="D204" s="17">
        <v>260</v>
      </c>
      <c r="E204" s="18">
        <v>125</v>
      </c>
      <c r="F204" s="19">
        <f t="shared" si="5"/>
        <v>385</v>
      </c>
      <c r="G204" s="31">
        <v>5.6</v>
      </c>
      <c r="H204" s="21">
        <f t="shared" si="4"/>
        <v>2156</v>
      </c>
    </row>
    <row r="205" spans="1:8" x14ac:dyDescent="0.25">
      <c r="A205" s="83">
        <v>32720</v>
      </c>
      <c r="B205" s="8" t="s">
        <v>210</v>
      </c>
      <c r="C205" s="16"/>
      <c r="D205" s="17">
        <v>35</v>
      </c>
      <c r="E205" s="18">
        <v>45</v>
      </c>
      <c r="F205" s="19">
        <f t="shared" si="5"/>
        <v>80</v>
      </c>
      <c r="G205" s="31">
        <v>5.6</v>
      </c>
      <c r="H205" s="21">
        <f t="shared" si="4"/>
        <v>448</v>
      </c>
    </row>
    <row r="206" spans="1:8" x14ac:dyDescent="0.25">
      <c r="A206" s="83">
        <v>32721</v>
      </c>
      <c r="B206" s="8" t="s">
        <v>211</v>
      </c>
      <c r="C206" s="16"/>
      <c r="D206" s="17">
        <v>60</v>
      </c>
      <c r="E206" s="18">
        <v>120</v>
      </c>
      <c r="F206" s="19">
        <f t="shared" si="5"/>
        <v>180</v>
      </c>
      <c r="G206" s="31">
        <v>5.6</v>
      </c>
      <c r="H206" s="21">
        <f t="shared" si="4"/>
        <v>1007.9999999999999</v>
      </c>
    </row>
    <row r="207" spans="1:8" x14ac:dyDescent="0.25">
      <c r="A207" s="83">
        <v>32722</v>
      </c>
      <c r="B207" s="8" t="s">
        <v>212</v>
      </c>
      <c r="C207" s="16"/>
      <c r="D207" s="17">
        <v>55</v>
      </c>
      <c r="E207" s="18">
        <v>10</v>
      </c>
      <c r="F207" s="19">
        <f t="shared" si="5"/>
        <v>65</v>
      </c>
      <c r="G207" s="31">
        <v>5.6</v>
      </c>
      <c r="H207" s="21">
        <f t="shared" si="4"/>
        <v>364</v>
      </c>
    </row>
    <row r="208" spans="1:8" x14ac:dyDescent="0.25">
      <c r="A208" s="83">
        <v>32723</v>
      </c>
      <c r="B208" s="8" t="s">
        <v>213</v>
      </c>
      <c r="C208" s="16"/>
      <c r="D208" s="17">
        <v>245</v>
      </c>
      <c r="E208" s="18">
        <v>255</v>
      </c>
      <c r="F208" s="19">
        <f t="shared" si="5"/>
        <v>500</v>
      </c>
      <c r="G208" s="31">
        <v>5.6</v>
      </c>
      <c r="H208" s="21">
        <f t="shared" ref="H208:H271" si="6">F208*G208</f>
        <v>2800</v>
      </c>
    </row>
    <row r="209" spans="1:8" x14ac:dyDescent="0.25">
      <c r="A209" s="83">
        <v>32730</v>
      </c>
      <c r="B209" s="8" t="s">
        <v>214</v>
      </c>
      <c r="C209" s="16"/>
      <c r="D209" s="17">
        <v>170</v>
      </c>
      <c r="E209" s="18">
        <v>15</v>
      </c>
      <c r="F209" s="19">
        <f t="shared" ref="F209:F272" si="7">D209+E209</f>
        <v>185</v>
      </c>
      <c r="G209" s="31">
        <v>5.6</v>
      </c>
      <c r="H209" s="21">
        <f t="shared" si="6"/>
        <v>1036</v>
      </c>
    </row>
    <row r="210" spans="1:8" x14ac:dyDescent="0.25">
      <c r="A210" s="83">
        <v>32731</v>
      </c>
      <c r="B210" s="8" t="s">
        <v>215</v>
      </c>
      <c r="C210" s="16"/>
      <c r="D210" s="17">
        <v>4125</v>
      </c>
      <c r="E210" s="18">
        <v>740</v>
      </c>
      <c r="F210" s="19">
        <f t="shared" si="7"/>
        <v>4865</v>
      </c>
      <c r="G210" s="31">
        <v>5.6</v>
      </c>
      <c r="H210" s="21">
        <f t="shared" si="6"/>
        <v>27244</v>
      </c>
    </row>
    <row r="211" spans="1:8" x14ac:dyDescent="0.25">
      <c r="A211" s="83">
        <v>32732</v>
      </c>
      <c r="B211" s="8" t="s">
        <v>216</v>
      </c>
      <c r="C211" s="16"/>
      <c r="D211" s="17">
        <v>395</v>
      </c>
      <c r="E211" s="18">
        <v>185</v>
      </c>
      <c r="F211" s="19">
        <f t="shared" si="7"/>
        <v>580</v>
      </c>
      <c r="G211" s="31">
        <v>5.6</v>
      </c>
      <c r="H211" s="21">
        <f t="shared" si="6"/>
        <v>3248</v>
      </c>
    </row>
    <row r="212" spans="1:8" x14ac:dyDescent="0.25">
      <c r="A212" s="83">
        <v>32733</v>
      </c>
      <c r="B212" s="8" t="s">
        <v>217</v>
      </c>
      <c r="C212" s="16"/>
      <c r="D212" s="17">
        <v>225</v>
      </c>
      <c r="E212" s="18">
        <v>60</v>
      </c>
      <c r="F212" s="19">
        <f t="shared" si="7"/>
        <v>285</v>
      </c>
      <c r="G212" s="31">
        <v>5.6</v>
      </c>
      <c r="H212" s="21">
        <f t="shared" si="6"/>
        <v>1596</v>
      </c>
    </row>
    <row r="213" spans="1:8" x14ac:dyDescent="0.25">
      <c r="A213" s="83">
        <v>32734</v>
      </c>
      <c r="B213" s="8" t="s">
        <v>218</v>
      </c>
      <c r="C213" s="16"/>
      <c r="D213" s="17">
        <v>515</v>
      </c>
      <c r="E213" s="18">
        <v>650</v>
      </c>
      <c r="F213" s="19">
        <f t="shared" si="7"/>
        <v>1165</v>
      </c>
      <c r="G213" s="31">
        <v>5.6</v>
      </c>
      <c r="H213" s="21">
        <f t="shared" si="6"/>
        <v>6524</v>
      </c>
    </row>
    <row r="214" spans="1:8" x14ac:dyDescent="0.25">
      <c r="A214" s="83">
        <v>32740</v>
      </c>
      <c r="B214" s="8" t="s">
        <v>219</v>
      </c>
      <c r="C214" s="16"/>
      <c r="D214" s="17">
        <v>80</v>
      </c>
      <c r="E214" s="18">
        <v>10</v>
      </c>
      <c r="F214" s="19">
        <f t="shared" si="7"/>
        <v>90</v>
      </c>
      <c r="G214" s="31">
        <v>5.6</v>
      </c>
      <c r="H214" s="21">
        <f t="shared" si="6"/>
        <v>503.99999999999994</v>
      </c>
    </row>
    <row r="215" spans="1:8" x14ac:dyDescent="0.25">
      <c r="A215" s="83">
        <v>32741</v>
      </c>
      <c r="B215" s="8" t="s">
        <v>220</v>
      </c>
      <c r="C215" s="16"/>
      <c r="D215" s="17">
        <v>100</v>
      </c>
      <c r="E215" s="18">
        <v>35</v>
      </c>
      <c r="F215" s="19">
        <f t="shared" si="7"/>
        <v>135</v>
      </c>
      <c r="G215" s="31">
        <v>5.6</v>
      </c>
      <c r="H215" s="21">
        <f t="shared" si="6"/>
        <v>756</v>
      </c>
    </row>
    <row r="216" spans="1:8" x14ac:dyDescent="0.25">
      <c r="A216" s="83">
        <v>32790</v>
      </c>
      <c r="B216" s="8" t="s">
        <v>221</v>
      </c>
      <c r="C216" s="16"/>
      <c r="D216" s="17">
        <v>90</v>
      </c>
      <c r="E216" s="18">
        <v>90</v>
      </c>
      <c r="F216" s="19">
        <f t="shared" si="7"/>
        <v>180</v>
      </c>
      <c r="G216" s="31">
        <v>5.6</v>
      </c>
      <c r="H216" s="21">
        <f t="shared" si="6"/>
        <v>1007.9999999999999</v>
      </c>
    </row>
    <row r="217" spans="1:8" x14ac:dyDescent="0.25">
      <c r="A217" s="83">
        <v>32791</v>
      </c>
      <c r="B217" s="8" t="s">
        <v>222</v>
      </c>
      <c r="C217" s="16"/>
      <c r="D217" s="17">
        <v>180</v>
      </c>
      <c r="E217" s="18">
        <v>1080</v>
      </c>
      <c r="F217" s="19">
        <f t="shared" si="7"/>
        <v>1260</v>
      </c>
      <c r="G217" s="31">
        <v>5.6</v>
      </c>
      <c r="H217" s="21">
        <f t="shared" si="6"/>
        <v>7056</v>
      </c>
    </row>
    <row r="218" spans="1:8" x14ac:dyDescent="0.25">
      <c r="A218" s="83">
        <v>32792</v>
      </c>
      <c r="B218" s="8" t="s">
        <v>223</v>
      </c>
      <c r="C218" s="16"/>
      <c r="D218" s="17">
        <v>160</v>
      </c>
      <c r="E218" s="18">
        <v>30</v>
      </c>
      <c r="F218" s="19">
        <f t="shared" si="7"/>
        <v>190</v>
      </c>
      <c r="G218" s="31">
        <v>5.6</v>
      </c>
      <c r="H218" s="21">
        <f t="shared" si="6"/>
        <v>1064</v>
      </c>
    </row>
    <row r="219" spans="1:8" x14ac:dyDescent="0.25">
      <c r="A219" s="83">
        <v>32793</v>
      </c>
      <c r="B219" s="8" t="s">
        <v>224</v>
      </c>
      <c r="C219" s="16"/>
      <c r="D219" s="17">
        <v>130</v>
      </c>
      <c r="E219" s="18">
        <v>65</v>
      </c>
      <c r="F219" s="19">
        <f t="shared" si="7"/>
        <v>195</v>
      </c>
      <c r="G219" s="31">
        <v>5.6</v>
      </c>
      <c r="H219" s="21">
        <f t="shared" si="6"/>
        <v>1092</v>
      </c>
    </row>
    <row r="220" spans="1:8" x14ac:dyDescent="0.25">
      <c r="A220" s="83">
        <v>32794</v>
      </c>
      <c r="B220" s="8" t="s">
        <v>225</v>
      </c>
      <c r="C220" s="16"/>
      <c r="D220" s="17">
        <v>210</v>
      </c>
      <c r="E220" s="18">
        <v>115</v>
      </c>
      <c r="F220" s="19">
        <f t="shared" si="7"/>
        <v>325</v>
      </c>
      <c r="G220" s="31">
        <v>5.6</v>
      </c>
      <c r="H220" s="21">
        <f t="shared" si="6"/>
        <v>1819.9999999999998</v>
      </c>
    </row>
    <row r="221" spans="1:8" x14ac:dyDescent="0.25">
      <c r="A221" s="83">
        <v>33110</v>
      </c>
      <c r="B221" s="8" t="s">
        <v>226</v>
      </c>
      <c r="C221" s="16"/>
      <c r="D221" s="17">
        <v>290</v>
      </c>
      <c r="E221" s="18">
        <v>180</v>
      </c>
      <c r="F221" s="19">
        <f t="shared" si="7"/>
        <v>470</v>
      </c>
      <c r="G221" s="31">
        <v>5.6</v>
      </c>
      <c r="H221" s="21">
        <f t="shared" si="6"/>
        <v>2632</v>
      </c>
    </row>
    <row r="222" spans="1:8" x14ac:dyDescent="0.25">
      <c r="A222" s="83">
        <v>33120</v>
      </c>
      <c r="B222" s="8" t="s">
        <v>227</v>
      </c>
      <c r="C222" s="16"/>
      <c r="D222" s="17">
        <v>110</v>
      </c>
      <c r="E222" s="18">
        <v>110</v>
      </c>
      <c r="F222" s="19">
        <f t="shared" si="7"/>
        <v>220</v>
      </c>
      <c r="G222" s="31">
        <v>5.6</v>
      </c>
      <c r="H222" s="21">
        <f t="shared" si="6"/>
        <v>1232</v>
      </c>
    </row>
    <row r="223" spans="1:8" x14ac:dyDescent="0.25">
      <c r="A223" s="83">
        <v>33121</v>
      </c>
      <c r="B223" s="8" t="s">
        <v>228</v>
      </c>
      <c r="C223" s="16"/>
      <c r="D223" s="17">
        <v>75</v>
      </c>
      <c r="E223" s="18">
        <v>55</v>
      </c>
      <c r="F223" s="19">
        <f t="shared" si="7"/>
        <v>130</v>
      </c>
      <c r="G223" s="31">
        <v>5.6</v>
      </c>
      <c r="H223" s="21">
        <f t="shared" si="6"/>
        <v>728</v>
      </c>
    </row>
    <row r="224" spans="1:8" x14ac:dyDescent="0.25">
      <c r="A224" s="83">
        <v>33122</v>
      </c>
      <c r="B224" s="8" t="s">
        <v>229</v>
      </c>
      <c r="C224" s="16"/>
      <c r="D224" s="17">
        <v>95</v>
      </c>
      <c r="E224" s="18">
        <v>65</v>
      </c>
      <c r="F224" s="19">
        <f t="shared" si="7"/>
        <v>160</v>
      </c>
      <c r="G224" s="31">
        <v>5.6</v>
      </c>
      <c r="H224" s="21">
        <f t="shared" si="6"/>
        <v>896</v>
      </c>
    </row>
    <row r="225" spans="1:8" x14ac:dyDescent="0.25">
      <c r="A225" s="83">
        <v>33130</v>
      </c>
      <c r="B225" s="8" t="s">
        <v>230</v>
      </c>
      <c r="C225" s="16"/>
      <c r="D225" s="17">
        <v>30</v>
      </c>
      <c r="E225" s="18">
        <v>50</v>
      </c>
      <c r="F225" s="19">
        <f t="shared" si="7"/>
        <v>80</v>
      </c>
      <c r="G225" s="31">
        <v>5.6</v>
      </c>
      <c r="H225" s="21">
        <f t="shared" si="6"/>
        <v>448</v>
      </c>
    </row>
    <row r="226" spans="1:8" x14ac:dyDescent="0.25">
      <c r="A226" s="83">
        <v>33131</v>
      </c>
      <c r="B226" s="8" t="s">
        <v>231</v>
      </c>
      <c r="C226" s="16"/>
      <c r="D226" s="17">
        <v>55</v>
      </c>
      <c r="E226" s="18">
        <v>55</v>
      </c>
      <c r="F226" s="19">
        <f t="shared" si="7"/>
        <v>110</v>
      </c>
      <c r="G226" s="31">
        <v>5.6</v>
      </c>
      <c r="H226" s="21">
        <f t="shared" si="6"/>
        <v>616</v>
      </c>
    </row>
    <row r="227" spans="1:8" x14ac:dyDescent="0.25">
      <c r="A227" s="83">
        <v>33132</v>
      </c>
      <c r="B227" s="8" t="s">
        <v>232</v>
      </c>
      <c r="C227" s="16"/>
      <c r="D227" s="17">
        <v>50</v>
      </c>
      <c r="E227" s="18">
        <v>35</v>
      </c>
      <c r="F227" s="19">
        <f t="shared" si="7"/>
        <v>85</v>
      </c>
      <c r="G227" s="31">
        <v>5.6</v>
      </c>
      <c r="H227" s="21">
        <f t="shared" si="6"/>
        <v>475.99999999999994</v>
      </c>
    </row>
    <row r="228" spans="1:8" x14ac:dyDescent="0.25">
      <c r="A228" s="83">
        <v>33134</v>
      </c>
      <c r="B228" s="8" t="s">
        <v>233</v>
      </c>
      <c r="C228" s="16"/>
      <c r="D228" s="17">
        <v>115</v>
      </c>
      <c r="E228" s="18">
        <v>55</v>
      </c>
      <c r="F228" s="19">
        <f t="shared" si="7"/>
        <v>170</v>
      </c>
      <c r="G228" s="31">
        <v>5.6</v>
      </c>
      <c r="H228" s="21">
        <f t="shared" si="6"/>
        <v>951.99999999999989</v>
      </c>
    </row>
    <row r="229" spans="1:8" x14ac:dyDescent="0.25">
      <c r="A229" s="83">
        <v>33140</v>
      </c>
      <c r="B229" s="8" t="s">
        <v>234</v>
      </c>
      <c r="C229" s="16"/>
      <c r="D229" s="17">
        <v>65</v>
      </c>
      <c r="E229" s="18">
        <v>40</v>
      </c>
      <c r="F229" s="19">
        <f t="shared" si="7"/>
        <v>105</v>
      </c>
      <c r="G229" s="31">
        <v>5.6</v>
      </c>
      <c r="H229" s="21">
        <f t="shared" si="6"/>
        <v>588</v>
      </c>
    </row>
    <row r="230" spans="1:8" x14ac:dyDescent="0.25">
      <c r="A230" s="83">
        <v>33141</v>
      </c>
      <c r="B230" s="8" t="s">
        <v>235</v>
      </c>
      <c r="C230" s="16"/>
      <c r="D230" s="17">
        <v>130</v>
      </c>
      <c r="E230" s="18">
        <v>50</v>
      </c>
      <c r="F230" s="19">
        <f t="shared" si="7"/>
        <v>180</v>
      </c>
      <c r="G230" s="31">
        <v>5.6</v>
      </c>
      <c r="H230" s="21">
        <f t="shared" si="6"/>
        <v>1007.9999999999999</v>
      </c>
    </row>
    <row r="231" spans="1:8" x14ac:dyDescent="0.25">
      <c r="A231" s="83">
        <v>33142</v>
      </c>
      <c r="B231" s="8" t="s">
        <v>236</v>
      </c>
      <c r="C231" s="16"/>
      <c r="D231" s="17">
        <v>100</v>
      </c>
      <c r="E231" s="18">
        <v>65</v>
      </c>
      <c r="F231" s="19">
        <f t="shared" si="7"/>
        <v>165</v>
      </c>
      <c r="G231" s="31">
        <v>5.6</v>
      </c>
      <c r="H231" s="21">
        <f t="shared" si="6"/>
        <v>923.99999999999989</v>
      </c>
    </row>
    <row r="232" spans="1:8" x14ac:dyDescent="0.25">
      <c r="A232" s="83">
        <v>33143</v>
      </c>
      <c r="B232" s="8" t="s">
        <v>237</v>
      </c>
      <c r="C232" s="16"/>
      <c r="D232" s="17">
        <v>80</v>
      </c>
      <c r="E232" s="18">
        <v>65</v>
      </c>
      <c r="F232" s="19">
        <f t="shared" si="7"/>
        <v>145</v>
      </c>
      <c r="G232" s="31">
        <v>5.6</v>
      </c>
      <c r="H232" s="21">
        <f t="shared" si="6"/>
        <v>812</v>
      </c>
    </row>
    <row r="233" spans="1:8" x14ac:dyDescent="0.25">
      <c r="A233" s="83">
        <v>33150</v>
      </c>
      <c r="B233" s="8" t="s">
        <v>238</v>
      </c>
      <c r="C233" s="16"/>
      <c r="D233" s="17">
        <v>120</v>
      </c>
      <c r="E233" s="18">
        <v>275</v>
      </c>
      <c r="F233" s="19">
        <f t="shared" si="7"/>
        <v>395</v>
      </c>
      <c r="G233" s="31">
        <v>5.6</v>
      </c>
      <c r="H233" s="21">
        <f t="shared" si="6"/>
        <v>2212</v>
      </c>
    </row>
    <row r="234" spans="1:8" x14ac:dyDescent="0.25">
      <c r="A234" s="83">
        <v>33151</v>
      </c>
      <c r="B234" s="8" t="s">
        <v>239</v>
      </c>
      <c r="C234" s="16"/>
      <c r="D234" s="17">
        <v>40</v>
      </c>
      <c r="E234" s="18">
        <v>45</v>
      </c>
      <c r="F234" s="19">
        <f t="shared" si="7"/>
        <v>85</v>
      </c>
      <c r="G234" s="31">
        <v>5.6</v>
      </c>
      <c r="H234" s="21">
        <f t="shared" si="6"/>
        <v>475.99999999999994</v>
      </c>
    </row>
    <row r="235" spans="1:8" x14ac:dyDescent="0.25">
      <c r="A235" s="83">
        <v>33152</v>
      </c>
      <c r="B235" s="8" t="s">
        <v>240</v>
      </c>
      <c r="C235" s="16"/>
      <c r="D235" s="17">
        <v>60</v>
      </c>
      <c r="E235" s="18">
        <v>60</v>
      </c>
      <c r="F235" s="19">
        <f t="shared" si="7"/>
        <v>120</v>
      </c>
      <c r="G235" s="31">
        <v>5.6</v>
      </c>
      <c r="H235" s="21">
        <f t="shared" si="6"/>
        <v>672</v>
      </c>
    </row>
    <row r="236" spans="1:8" x14ac:dyDescent="0.25">
      <c r="A236" s="83">
        <v>33153</v>
      </c>
      <c r="B236" s="8" t="s">
        <v>241</v>
      </c>
      <c r="C236" s="16"/>
      <c r="D236" s="17">
        <v>120</v>
      </c>
      <c r="E236" s="18">
        <v>140</v>
      </c>
      <c r="F236" s="19">
        <f t="shared" si="7"/>
        <v>260</v>
      </c>
      <c r="G236" s="31">
        <v>5.6</v>
      </c>
      <c r="H236" s="21">
        <f t="shared" si="6"/>
        <v>1456</v>
      </c>
    </row>
    <row r="237" spans="1:8" x14ac:dyDescent="0.25">
      <c r="A237" s="83">
        <v>33154</v>
      </c>
      <c r="B237" s="8" t="s">
        <v>242</v>
      </c>
      <c r="C237" s="16"/>
      <c r="D237" s="17">
        <v>75</v>
      </c>
      <c r="E237" s="18">
        <v>135</v>
      </c>
      <c r="F237" s="19">
        <f t="shared" si="7"/>
        <v>210</v>
      </c>
      <c r="G237" s="31">
        <v>5.6</v>
      </c>
      <c r="H237" s="21">
        <f t="shared" si="6"/>
        <v>1176</v>
      </c>
    </row>
    <row r="238" spans="1:8" x14ac:dyDescent="0.25">
      <c r="A238" s="83">
        <v>33155</v>
      </c>
      <c r="B238" s="8" t="s">
        <v>243</v>
      </c>
      <c r="C238" s="16"/>
      <c r="D238" s="17">
        <v>45</v>
      </c>
      <c r="E238" s="18">
        <v>135</v>
      </c>
      <c r="F238" s="19">
        <f t="shared" si="7"/>
        <v>180</v>
      </c>
      <c r="G238" s="31">
        <v>5.6</v>
      </c>
      <c r="H238" s="21">
        <f t="shared" si="6"/>
        <v>1007.9999999999999</v>
      </c>
    </row>
    <row r="239" spans="1:8" x14ac:dyDescent="0.25">
      <c r="A239" s="83">
        <v>33210</v>
      </c>
      <c r="B239" s="8" t="s">
        <v>244</v>
      </c>
      <c r="C239" s="16"/>
      <c r="D239" s="17">
        <v>120</v>
      </c>
      <c r="E239" s="18">
        <v>115</v>
      </c>
      <c r="F239" s="19">
        <f t="shared" si="7"/>
        <v>235</v>
      </c>
      <c r="G239" s="31">
        <v>5.6</v>
      </c>
      <c r="H239" s="21">
        <f t="shared" si="6"/>
        <v>1316</v>
      </c>
    </row>
    <row r="240" spans="1:8" x14ac:dyDescent="0.25">
      <c r="A240" s="83">
        <v>33211</v>
      </c>
      <c r="B240" s="8" t="s">
        <v>245</v>
      </c>
      <c r="C240" s="16"/>
      <c r="D240" s="17">
        <v>30</v>
      </c>
      <c r="E240" s="18">
        <v>20</v>
      </c>
      <c r="F240" s="19">
        <f t="shared" si="7"/>
        <v>50</v>
      </c>
      <c r="G240" s="31">
        <v>5.6</v>
      </c>
      <c r="H240" s="21">
        <f t="shared" si="6"/>
        <v>280</v>
      </c>
    </row>
    <row r="241" spans="1:8" x14ac:dyDescent="0.25">
      <c r="A241" s="83">
        <v>33212</v>
      </c>
      <c r="B241" s="8" t="s">
        <v>246</v>
      </c>
      <c r="C241" s="16"/>
      <c r="D241" s="17">
        <v>145</v>
      </c>
      <c r="E241" s="18">
        <v>165</v>
      </c>
      <c r="F241" s="19">
        <f t="shared" si="7"/>
        <v>310</v>
      </c>
      <c r="G241" s="31">
        <v>5.6</v>
      </c>
      <c r="H241" s="21">
        <f t="shared" si="6"/>
        <v>1736</v>
      </c>
    </row>
    <row r="242" spans="1:8" x14ac:dyDescent="0.25">
      <c r="A242" s="83">
        <v>33213</v>
      </c>
      <c r="B242" s="8" t="s">
        <v>247</v>
      </c>
      <c r="C242" s="16"/>
      <c r="D242" s="17">
        <v>40</v>
      </c>
      <c r="E242" s="18">
        <v>80</v>
      </c>
      <c r="F242" s="19">
        <f t="shared" si="7"/>
        <v>120</v>
      </c>
      <c r="G242" s="31">
        <v>5.6</v>
      </c>
      <c r="H242" s="21">
        <f t="shared" si="6"/>
        <v>672</v>
      </c>
    </row>
    <row r="243" spans="1:8" x14ac:dyDescent="0.25">
      <c r="A243" s="83">
        <v>33214</v>
      </c>
      <c r="B243" s="8" t="s">
        <v>248</v>
      </c>
      <c r="C243" s="16"/>
      <c r="D243" s="17">
        <v>285</v>
      </c>
      <c r="E243" s="18">
        <v>610</v>
      </c>
      <c r="F243" s="19">
        <f t="shared" si="7"/>
        <v>895</v>
      </c>
      <c r="G243" s="31">
        <v>5.6</v>
      </c>
      <c r="H243" s="21">
        <f t="shared" si="6"/>
        <v>5012</v>
      </c>
    </row>
    <row r="244" spans="1:8" x14ac:dyDescent="0.25">
      <c r="A244" s="83">
        <v>33220</v>
      </c>
      <c r="B244" s="8" t="s">
        <v>249</v>
      </c>
      <c r="C244" s="16"/>
      <c r="D244" s="17">
        <v>30</v>
      </c>
      <c r="E244" s="18">
        <v>75</v>
      </c>
      <c r="F244" s="19">
        <f t="shared" si="7"/>
        <v>105</v>
      </c>
      <c r="G244" s="31">
        <v>5.6</v>
      </c>
      <c r="H244" s="21">
        <f t="shared" si="6"/>
        <v>588</v>
      </c>
    </row>
    <row r="245" spans="1:8" x14ac:dyDescent="0.25">
      <c r="A245" s="83">
        <v>33221</v>
      </c>
      <c r="B245" s="8" t="s">
        <v>250</v>
      </c>
      <c r="C245" s="16"/>
      <c r="D245" s="17">
        <v>165</v>
      </c>
      <c r="E245" s="18">
        <v>360</v>
      </c>
      <c r="F245" s="19">
        <f t="shared" si="7"/>
        <v>525</v>
      </c>
      <c r="G245" s="31">
        <v>5.6</v>
      </c>
      <c r="H245" s="21">
        <f t="shared" si="6"/>
        <v>2940</v>
      </c>
    </row>
    <row r="246" spans="1:8" x14ac:dyDescent="0.25">
      <c r="A246" s="83">
        <v>33230</v>
      </c>
      <c r="B246" s="8" t="s">
        <v>251</v>
      </c>
      <c r="C246" s="16"/>
      <c r="D246" s="17">
        <v>160</v>
      </c>
      <c r="E246" s="18">
        <v>215</v>
      </c>
      <c r="F246" s="19">
        <f t="shared" si="7"/>
        <v>375</v>
      </c>
      <c r="G246" s="31">
        <v>5.6</v>
      </c>
      <c r="H246" s="21">
        <f t="shared" si="6"/>
        <v>2100</v>
      </c>
    </row>
    <row r="247" spans="1:8" x14ac:dyDescent="0.25">
      <c r="A247" s="83">
        <v>33231</v>
      </c>
      <c r="B247" s="8" t="s">
        <v>252</v>
      </c>
      <c r="C247" s="16"/>
      <c r="D247" s="17">
        <v>535</v>
      </c>
      <c r="E247" s="18">
        <v>1235</v>
      </c>
      <c r="F247" s="19">
        <f t="shared" si="7"/>
        <v>1770</v>
      </c>
      <c r="G247" s="31">
        <v>5.6</v>
      </c>
      <c r="H247" s="21">
        <f t="shared" si="6"/>
        <v>9912</v>
      </c>
    </row>
    <row r="248" spans="1:8" x14ac:dyDescent="0.25">
      <c r="A248" s="83">
        <v>33232</v>
      </c>
      <c r="B248" s="8" t="s">
        <v>253</v>
      </c>
      <c r="C248" s="16"/>
      <c r="D248" s="17">
        <v>165</v>
      </c>
      <c r="E248" s="18">
        <v>650</v>
      </c>
      <c r="F248" s="19">
        <f t="shared" si="7"/>
        <v>815</v>
      </c>
      <c r="G248" s="31">
        <v>5.6</v>
      </c>
      <c r="H248" s="21">
        <f t="shared" si="6"/>
        <v>4564</v>
      </c>
    </row>
    <row r="249" spans="1:8" x14ac:dyDescent="0.25">
      <c r="A249" s="83">
        <v>33233</v>
      </c>
      <c r="B249" s="8" t="s">
        <v>254</v>
      </c>
      <c r="C249" s="16"/>
      <c r="D249" s="17">
        <v>255</v>
      </c>
      <c r="E249" s="18">
        <v>310</v>
      </c>
      <c r="F249" s="19">
        <f t="shared" si="7"/>
        <v>565</v>
      </c>
      <c r="G249" s="31">
        <v>5.6</v>
      </c>
      <c r="H249" s="21">
        <f t="shared" si="6"/>
        <v>3164</v>
      </c>
    </row>
    <row r="250" spans="1:8" x14ac:dyDescent="0.25">
      <c r="A250" s="83">
        <v>33234</v>
      </c>
      <c r="B250" s="8" t="s">
        <v>255</v>
      </c>
      <c r="C250" s="16"/>
      <c r="D250" s="17">
        <v>590</v>
      </c>
      <c r="E250" s="18">
        <v>1935</v>
      </c>
      <c r="F250" s="19">
        <f t="shared" si="7"/>
        <v>2525</v>
      </c>
      <c r="G250" s="31">
        <v>5.6</v>
      </c>
      <c r="H250" s="21">
        <f t="shared" si="6"/>
        <v>14140</v>
      </c>
    </row>
    <row r="251" spans="1:8" x14ac:dyDescent="0.25">
      <c r="A251" s="83">
        <v>33235</v>
      </c>
      <c r="B251" s="8" t="s">
        <v>256</v>
      </c>
      <c r="C251" s="16"/>
      <c r="D251" s="17">
        <v>140</v>
      </c>
      <c r="E251" s="18">
        <v>1115</v>
      </c>
      <c r="F251" s="19">
        <f t="shared" si="7"/>
        <v>1255</v>
      </c>
      <c r="G251" s="31">
        <v>5.6</v>
      </c>
      <c r="H251" s="21">
        <f t="shared" si="6"/>
        <v>7028</v>
      </c>
    </row>
    <row r="252" spans="1:8" x14ac:dyDescent="0.25">
      <c r="A252" s="83">
        <v>33240</v>
      </c>
      <c r="B252" s="8" t="s">
        <v>257</v>
      </c>
      <c r="C252" s="16"/>
      <c r="D252" s="17">
        <v>120</v>
      </c>
      <c r="E252" s="18">
        <v>90</v>
      </c>
      <c r="F252" s="19">
        <f t="shared" si="7"/>
        <v>210</v>
      </c>
      <c r="G252" s="31">
        <v>5.6</v>
      </c>
      <c r="H252" s="21">
        <f t="shared" si="6"/>
        <v>1176</v>
      </c>
    </row>
    <row r="253" spans="1:8" x14ac:dyDescent="0.25">
      <c r="A253" s="83">
        <v>33241</v>
      </c>
      <c r="B253" s="8" t="s">
        <v>258</v>
      </c>
      <c r="C253" s="16"/>
      <c r="D253" s="17">
        <v>255</v>
      </c>
      <c r="E253" s="18">
        <v>270</v>
      </c>
      <c r="F253" s="19">
        <f t="shared" si="7"/>
        <v>525</v>
      </c>
      <c r="G253" s="31">
        <v>5.6</v>
      </c>
      <c r="H253" s="21">
        <f t="shared" si="6"/>
        <v>2940</v>
      </c>
    </row>
    <row r="254" spans="1:8" x14ac:dyDescent="0.25">
      <c r="A254" s="83">
        <v>33242</v>
      </c>
      <c r="B254" s="8" t="s">
        <v>259</v>
      </c>
      <c r="C254" s="16"/>
      <c r="D254" s="17">
        <v>125</v>
      </c>
      <c r="E254" s="18">
        <v>15</v>
      </c>
      <c r="F254" s="19">
        <f t="shared" si="7"/>
        <v>140</v>
      </c>
      <c r="G254" s="31">
        <v>5.6</v>
      </c>
      <c r="H254" s="21">
        <f t="shared" si="6"/>
        <v>784</v>
      </c>
    </row>
    <row r="255" spans="1:8" x14ac:dyDescent="0.25">
      <c r="A255" s="83">
        <v>33243</v>
      </c>
      <c r="B255" s="8" t="s">
        <v>260</v>
      </c>
      <c r="C255" s="16"/>
      <c r="D255" s="17">
        <v>90</v>
      </c>
      <c r="E255" s="18">
        <v>110</v>
      </c>
      <c r="F255" s="19">
        <f t="shared" si="7"/>
        <v>200</v>
      </c>
      <c r="G255" s="31">
        <v>5.6</v>
      </c>
      <c r="H255" s="21">
        <f t="shared" si="6"/>
        <v>1120</v>
      </c>
    </row>
    <row r="256" spans="1:8" x14ac:dyDescent="0.25">
      <c r="A256" s="83">
        <v>33250</v>
      </c>
      <c r="B256" s="8" t="s">
        <v>261</v>
      </c>
      <c r="C256" s="16"/>
      <c r="D256" s="17">
        <v>125</v>
      </c>
      <c r="E256" s="18">
        <v>235</v>
      </c>
      <c r="F256" s="19">
        <f t="shared" si="7"/>
        <v>360</v>
      </c>
      <c r="G256" s="31">
        <v>5.6</v>
      </c>
      <c r="H256" s="21">
        <f t="shared" si="6"/>
        <v>2015.9999999999998</v>
      </c>
    </row>
    <row r="257" spans="1:8" x14ac:dyDescent="0.25">
      <c r="A257" s="83">
        <v>33260</v>
      </c>
      <c r="B257" s="8" t="s">
        <v>262</v>
      </c>
      <c r="C257" s="16"/>
      <c r="D257" s="17">
        <v>95</v>
      </c>
      <c r="E257" s="18">
        <v>150</v>
      </c>
      <c r="F257" s="19">
        <f t="shared" si="7"/>
        <v>245</v>
      </c>
      <c r="G257" s="31">
        <v>5.6</v>
      </c>
      <c r="H257" s="21">
        <f t="shared" si="6"/>
        <v>1372</v>
      </c>
    </row>
    <row r="258" spans="1:8" x14ac:dyDescent="0.25">
      <c r="A258" s="83">
        <v>33261</v>
      </c>
      <c r="B258" s="8" t="s">
        <v>263</v>
      </c>
      <c r="C258" s="16"/>
      <c r="D258" s="17">
        <v>205</v>
      </c>
      <c r="E258" s="18">
        <v>355</v>
      </c>
      <c r="F258" s="19">
        <f t="shared" si="7"/>
        <v>560</v>
      </c>
      <c r="G258" s="31">
        <v>5.6</v>
      </c>
      <c r="H258" s="21">
        <f t="shared" si="6"/>
        <v>3136</v>
      </c>
    </row>
    <row r="259" spans="1:8" x14ac:dyDescent="0.25">
      <c r="A259" s="83">
        <v>33270</v>
      </c>
      <c r="B259" s="8" t="s">
        <v>264</v>
      </c>
      <c r="C259" s="16"/>
      <c r="D259" s="17">
        <v>890</v>
      </c>
      <c r="E259" s="18">
        <v>9845</v>
      </c>
      <c r="F259" s="19">
        <f t="shared" si="7"/>
        <v>10735</v>
      </c>
      <c r="G259" s="31">
        <v>5.6</v>
      </c>
      <c r="H259" s="21">
        <f t="shared" si="6"/>
        <v>60115.999999999993</v>
      </c>
    </row>
    <row r="260" spans="1:8" x14ac:dyDescent="0.25">
      <c r="A260" s="83">
        <v>33271</v>
      </c>
      <c r="B260" s="8" t="s">
        <v>265</v>
      </c>
      <c r="C260" s="16"/>
      <c r="D260" s="17">
        <v>350</v>
      </c>
      <c r="E260" s="18">
        <v>1935</v>
      </c>
      <c r="F260" s="19">
        <f t="shared" si="7"/>
        <v>2285</v>
      </c>
      <c r="G260" s="31">
        <v>5.6</v>
      </c>
      <c r="H260" s="21">
        <f t="shared" si="6"/>
        <v>12796</v>
      </c>
    </row>
    <row r="261" spans="1:8" x14ac:dyDescent="0.25">
      <c r="A261" s="83">
        <v>33272</v>
      </c>
      <c r="B261" s="8" t="s">
        <v>266</v>
      </c>
      <c r="C261" s="16"/>
      <c r="D261" s="17">
        <v>205</v>
      </c>
      <c r="E261" s="18">
        <v>230</v>
      </c>
      <c r="F261" s="19">
        <f t="shared" si="7"/>
        <v>435</v>
      </c>
      <c r="G261" s="31">
        <v>5.6</v>
      </c>
      <c r="H261" s="21">
        <f t="shared" si="6"/>
        <v>2436</v>
      </c>
    </row>
    <row r="262" spans="1:8" x14ac:dyDescent="0.25">
      <c r="A262" s="83">
        <v>33280</v>
      </c>
      <c r="B262" s="8" t="s">
        <v>267</v>
      </c>
      <c r="C262" s="16"/>
      <c r="D262" s="17">
        <v>255</v>
      </c>
      <c r="E262" s="18">
        <v>330</v>
      </c>
      <c r="F262" s="19">
        <f t="shared" si="7"/>
        <v>585</v>
      </c>
      <c r="G262" s="31">
        <v>5.6</v>
      </c>
      <c r="H262" s="21">
        <f t="shared" si="6"/>
        <v>3276</v>
      </c>
    </row>
    <row r="263" spans="1:8" x14ac:dyDescent="0.25">
      <c r="A263" s="83">
        <v>33281</v>
      </c>
      <c r="B263" s="8" t="s">
        <v>268</v>
      </c>
      <c r="C263" s="16"/>
      <c r="D263" s="17">
        <v>430</v>
      </c>
      <c r="E263" s="18">
        <v>1230</v>
      </c>
      <c r="F263" s="19">
        <f t="shared" si="7"/>
        <v>1660</v>
      </c>
      <c r="G263" s="31">
        <v>5.6</v>
      </c>
      <c r="H263" s="21">
        <f t="shared" si="6"/>
        <v>9296</v>
      </c>
    </row>
    <row r="264" spans="1:8" x14ac:dyDescent="0.25">
      <c r="A264" s="83">
        <v>33282</v>
      </c>
      <c r="B264" s="8" t="s">
        <v>269</v>
      </c>
      <c r="C264" s="16"/>
      <c r="D264" s="17">
        <v>285</v>
      </c>
      <c r="E264" s="18">
        <v>1195</v>
      </c>
      <c r="F264" s="19">
        <f t="shared" si="7"/>
        <v>1480</v>
      </c>
      <c r="G264" s="31">
        <v>5.6</v>
      </c>
      <c r="H264" s="21">
        <f t="shared" si="6"/>
        <v>8288</v>
      </c>
    </row>
    <row r="265" spans="1:8" x14ac:dyDescent="0.25">
      <c r="A265" s="83">
        <v>33290</v>
      </c>
      <c r="B265" s="8" t="s">
        <v>270</v>
      </c>
      <c r="C265" s="16"/>
      <c r="D265" s="17">
        <v>220</v>
      </c>
      <c r="E265" s="18">
        <v>100</v>
      </c>
      <c r="F265" s="19">
        <f t="shared" si="7"/>
        <v>320</v>
      </c>
      <c r="G265" s="31">
        <v>5.6</v>
      </c>
      <c r="H265" s="21">
        <f t="shared" si="6"/>
        <v>1792</v>
      </c>
    </row>
    <row r="266" spans="1:8" x14ac:dyDescent="0.25">
      <c r="A266" s="83">
        <v>33291</v>
      </c>
      <c r="B266" s="8" t="s">
        <v>271</v>
      </c>
      <c r="C266" s="16"/>
      <c r="D266" s="17">
        <v>140</v>
      </c>
      <c r="E266" s="18">
        <v>70</v>
      </c>
      <c r="F266" s="19">
        <f t="shared" si="7"/>
        <v>210</v>
      </c>
      <c r="G266" s="31">
        <v>5.6</v>
      </c>
      <c r="H266" s="21">
        <f t="shared" si="6"/>
        <v>1176</v>
      </c>
    </row>
    <row r="267" spans="1:8" x14ac:dyDescent="0.25">
      <c r="A267" s="83">
        <v>33292</v>
      </c>
      <c r="B267" s="8" t="s">
        <v>272</v>
      </c>
      <c r="C267" s="16"/>
      <c r="D267" s="17">
        <v>35</v>
      </c>
      <c r="E267" s="18">
        <v>40</v>
      </c>
      <c r="F267" s="19">
        <f t="shared" si="7"/>
        <v>75</v>
      </c>
      <c r="G267" s="31">
        <v>5.6</v>
      </c>
      <c r="H267" s="21">
        <f t="shared" si="6"/>
        <v>420</v>
      </c>
    </row>
    <row r="268" spans="1:8" x14ac:dyDescent="0.25">
      <c r="A268" s="83">
        <v>33293</v>
      </c>
      <c r="B268" s="8" t="s">
        <v>273</v>
      </c>
      <c r="C268" s="16"/>
      <c r="D268" s="17">
        <v>75</v>
      </c>
      <c r="E268" s="18">
        <v>75</v>
      </c>
      <c r="F268" s="19">
        <f t="shared" si="7"/>
        <v>150</v>
      </c>
      <c r="G268" s="31">
        <v>5.6</v>
      </c>
      <c r="H268" s="21">
        <f t="shared" si="6"/>
        <v>840</v>
      </c>
    </row>
    <row r="269" spans="1:8" x14ac:dyDescent="0.25">
      <c r="A269" s="83">
        <v>33294</v>
      </c>
      <c r="B269" s="8" t="s">
        <v>274</v>
      </c>
      <c r="C269" s="16"/>
      <c r="D269" s="17">
        <v>95</v>
      </c>
      <c r="E269" s="18">
        <v>20</v>
      </c>
      <c r="F269" s="19">
        <f t="shared" si="7"/>
        <v>115</v>
      </c>
      <c r="G269" s="31">
        <v>5.6</v>
      </c>
      <c r="H269" s="21">
        <f t="shared" si="6"/>
        <v>644</v>
      </c>
    </row>
    <row r="270" spans="1:8" x14ac:dyDescent="0.25">
      <c r="A270" s="83">
        <v>33295</v>
      </c>
      <c r="B270" s="8" t="s">
        <v>275</v>
      </c>
      <c r="C270" s="16"/>
      <c r="D270" s="17">
        <v>15</v>
      </c>
      <c r="E270" s="18">
        <v>80</v>
      </c>
      <c r="F270" s="19">
        <f t="shared" si="7"/>
        <v>95</v>
      </c>
      <c r="G270" s="31">
        <v>5.6</v>
      </c>
      <c r="H270" s="21">
        <f t="shared" si="6"/>
        <v>532</v>
      </c>
    </row>
    <row r="271" spans="1:8" x14ac:dyDescent="0.25">
      <c r="A271" s="83">
        <v>33296</v>
      </c>
      <c r="B271" s="8" t="s">
        <v>276</v>
      </c>
      <c r="C271" s="16"/>
      <c r="D271" s="17">
        <v>20</v>
      </c>
      <c r="E271" s="18">
        <v>20</v>
      </c>
      <c r="F271" s="19">
        <f t="shared" si="7"/>
        <v>40</v>
      </c>
      <c r="G271" s="31">
        <v>5.6</v>
      </c>
      <c r="H271" s="21">
        <f t="shared" si="6"/>
        <v>224</v>
      </c>
    </row>
    <row r="272" spans="1:8" x14ac:dyDescent="0.25">
      <c r="A272" s="83">
        <v>33297</v>
      </c>
      <c r="B272" s="8" t="s">
        <v>277</v>
      </c>
      <c r="C272" s="16"/>
      <c r="D272" s="17">
        <v>55</v>
      </c>
      <c r="E272" s="18">
        <v>195</v>
      </c>
      <c r="F272" s="19">
        <f t="shared" si="7"/>
        <v>250</v>
      </c>
      <c r="G272" s="31">
        <v>5.6</v>
      </c>
      <c r="H272" s="21">
        <f t="shared" ref="H272:H335" si="8">F272*G272</f>
        <v>1400</v>
      </c>
    </row>
    <row r="273" spans="1:8" x14ac:dyDescent="0.25">
      <c r="A273" s="83">
        <v>33298</v>
      </c>
      <c r="B273" s="8" t="s">
        <v>278</v>
      </c>
      <c r="C273" s="16"/>
      <c r="D273" s="17">
        <v>185</v>
      </c>
      <c r="E273" s="18">
        <v>260</v>
      </c>
      <c r="F273" s="19">
        <f t="shared" ref="F273:F336" si="9">D273+E273</f>
        <v>445</v>
      </c>
      <c r="G273" s="31">
        <v>5.6</v>
      </c>
      <c r="H273" s="21">
        <f t="shared" si="8"/>
        <v>2492</v>
      </c>
    </row>
    <row r="274" spans="1:8" x14ac:dyDescent="0.25">
      <c r="A274" s="83">
        <v>33299</v>
      </c>
      <c r="B274" s="8" t="s">
        <v>279</v>
      </c>
      <c r="C274" s="16"/>
      <c r="D274" s="17">
        <v>345</v>
      </c>
      <c r="E274" s="18">
        <v>1765</v>
      </c>
      <c r="F274" s="19">
        <f t="shared" si="9"/>
        <v>2110</v>
      </c>
      <c r="G274" s="31">
        <v>5.6</v>
      </c>
      <c r="H274" s="21">
        <f t="shared" si="8"/>
        <v>11816</v>
      </c>
    </row>
    <row r="275" spans="1:8" x14ac:dyDescent="0.25">
      <c r="A275" s="83">
        <v>33310</v>
      </c>
      <c r="B275" s="8" t="s">
        <v>280</v>
      </c>
      <c r="C275" s="16"/>
      <c r="D275" s="17">
        <v>215</v>
      </c>
      <c r="E275" s="18">
        <v>385</v>
      </c>
      <c r="F275" s="19">
        <f t="shared" si="9"/>
        <v>600</v>
      </c>
      <c r="G275" s="31">
        <v>5.6</v>
      </c>
      <c r="H275" s="21">
        <f t="shared" si="8"/>
        <v>3360</v>
      </c>
    </row>
    <row r="276" spans="1:8" x14ac:dyDescent="0.25">
      <c r="A276" s="83">
        <v>33311</v>
      </c>
      <c r="B276" s="8" t="s">
        <v>281</v>
      </c>
      <c r="C276" s="16"/>
      <c r="D276" s="17">
        <v>30</v>
      </c>
      <c r="E276" s="18">
        <v>70</v>
      </c>
      <c r="F276" s="19">
        <f t="shared" si="9"/>
        <v>100</v>
      </c>
      <c r="G276" s="31">
        <v>5.6</v>
      </c>
      <c r="H276" s="21">
        <f t="shared" si="8"/>
        <v>560</v>
      </c>
    </row>
    <row r="277" spans="1:8" x14ac:dyDescent="0.25">
      <c r="A277" s="83">
        <v>33312</v>
      </c>
      <c r="B277" s="8" t="s">
        <v>282</v>
      </c>
      <c r="C277" s="16"/>
      <c r="D277" s="17">
        <v>220</v>
      </c>
      <c r="E277" s="18">
        <v>195</v>
      </c>
      <c r="F277" s="19">
        <f t="shared" si="9"/>
        <v>415</v>
      </c>
      <c r="G277" s="31">
        <v>5.6</v>
      </c>
      <c r="H277" s="21">
        <f t="shared" si="8"/>
        <v>2324</v>
      </c>
    </row>
    <row r="278" spans="1:8" x14ac:dyDescent="0.25">
      <c r="A278" s="83">
        <v>33313</v>
      </c>
      <c r="B278" s="8" t="s">
        <v>283</v>
      </c>
      <c r="C278" s="16"/>
      <c r="D278" s="17">
        <v>100</v>
      </c>
      <c r="E278" s="18">
        <v>65</v>
      </c>
      <c r="F278" s="19">
        <f t="shared" si="9"/>
        <v>165</v>
      </c>
      <c r="G278" s="31">
        <v>5.6</v>
      </c>
      <c r="H278" s="21">
        <f t="shared" si="8"/>
        <v>923.99999999999989</v>
      </c>
    </row>
    <row r="279" spans="1:8" x14ac:dyDescent="0.25">
      <c r="A279" s="83">
        <v>33314</v>
      </c>
      <c r="B279" s="8" t="s">
        <v>284</v>
      </c>
      <c r="C279" s="16"/>
      <c r="D279" s="17">
        <v>260</v>
      </c>
      <c r="E279" s="18">
        <v>165</v>
      </c>
      <c r="F279" s="19">
        <f t="shared" si="9"/>
        <v>425</v>
      </c>
      <c r="G279" s="31">
        <v>5.6</v>
      </c>
      <c r="H279" s="21">
        <f t="shared" si="8"/>
        <v>2380</v>
      </c>
    </row>
    <row r="280" spans="1:8" x14ac:dyDescent="0.25">
      <c r="A280" s="83">
        <v>33320</v>
      </c>
      <c r="B280" s="8" t="s">
        <v>285</v>
      </c>
      <c r="C280" s="16"/>
      <c r="D280" s="17">
        <v>95</v>
      </c>
      <c r="E280" s="18">
        <v>195</v>
      </c>
      <c r="F280" s="19">
        <f t="shared" si="9"/>
        <v>290</v>
      </c>
      <c r="G280" s="31">
        <v>5.6</v>
      </c>
      <c r="H280" s="21">
        <f t="shared" si="8"/>
        <v>1624</v>
      </c>
    </row>
    <row r="281" spans="1:8" x14ac:dyDescent="0.25">
      <c r="A281" s="83">
        <v>33321</v>
      </c>
      <c r="B281" s="8" t="s">
        <v>286</v>
      </c>
      <c r="C281" s="16"/>
      <c r="D281" s="17">
        <v>60</v>
      </c>
      <c r="E281" s="18">
        <v>40</v>
      </c>
      <c r="F281" s="19">
        <f t="shared" si="9"/>
        <v>100</v>
      </c>
      <c r="G281" s="31">
        <v>5.6</v>
      </c>
      <c r="H281" s="21">
        <f t="shared" si="8"/>
        <v>560</v>
      </c>
    </row>
    <row r="282" spans="1:8" x14ac:dyDescent="0.25">
      <c r="A282" s="83">
        <v>33322</v>
      </c>
      <c r="B282" s="8" t="s">
        <v>287</v>
      </c>
      <c r="C282" s="16"/>
      <c r="D282" s="17">
        <v>75</v>
      </c>
      <c r="E282" s="18">
        <v>145</v>
      </c>
      <c r="F282" s="19">
        <f t="shared" si="9"/>
        <v>220</v>
      </c>
      <c r="G282" s="31">
        <v>5.6</v>
      </c>
      <c r="H282" s="21">
        <f t="shared" si="8"/>
        <v>1232</v>
      </c>
    </row>
    <row r="283" spans="1:8" x14ac:dyDescent="0.25">
      <c r="A283" s="83">
        <v>33323</v>
      </c>
      <c r="B283" s="8" t="s">
        <v>288</v>
      </c>
      <c r="C283" s="16"/>
      <c r="D283" s="17">
        <v>50</v>
      </c>
      <c r="E283" s="18">
        <v>170</v>
      </c>
      <c r="F283" s="19">
        <f t="shared" si="9"/>
        <v>220</v>
      </c>
      <c r="G283" s="31">
        <v>5.6</v>
      </c>
      <c r="H283" s="21">
        <f t="shared" si="8"/>
        <v>1232</v>
      </c>
    </row>
    <row r="284" spans="1:8" x14ac:dyDescent="0.25">
      <c r="A284" s="83">
        <v>33324</v>
      </c>
      <c r="B284" s="8" t="s">
        <v>289</v>
      </c>
      <c r="C284" s="16"/>
      <c r="D284" s="17">
        <v>275</v>
      </c>
      <c r="E284" s="18">
        <v>760</v>
      </c>
      <c r="F284" s="19">
        <f t="shared" si="9"/>
        <v>1035</v>
      </c>
      <c r="G284" s="31">
        <v>5.6</v>
      </c>
      <c r="H284" s="21">
        <f t="shared" si="8"/>
        <v>5796</v>
      </c>
    </row>
    <row r="285" spans="1:8" x14ac:dyDescent="0.25">
      <c r="A285" s="83">
        <v>33330</v>
      </c>
      <c r="B285" s="8" t="s">
        <v>290</v>
      </c>
      <c r="C285" s="16"/>
      <c r="D285" s="17">
        <v>95</v>
      </c>
      <c r="E285" s="18">
        <v>160</v>
      </c>
      <c r="F285" s="19">
        <f t="shared" si="9"/>
        <v>255</v>
      </c>
      <c r="G285" s="31">
        <v>5.6</v>
      </c>
      <c r="H285" s="21">
        <f t="shared" si="8"/>
        <v>1428</v>
      </c>
    </row>
    <row r="286" spans="1:8" x14ac:dyDescent="0.25">
      <c r="A286" s="83">
        <v>33331</v>
      </c>
      <c r="B286" s="8" t="s">
        <v>291</v>
      </c>
      <c r="C286" s="16"/>
      <c r="D286" s="17">
        <v>20</v>
      </c>
      <c r="E286" s="18">
        <v>100</v>
      </c>
      <c r="F286" s="19">
        <f t="shared" si="9"/>
        <v>120</v>
      </c>
      <c r="G286" s="31">
        <v>5.6</v>
      </c>
      <c r="H286" s="21">
        <f t="shared" si="8"/>
        <v>672</v>
      </c>
    </row>
    <row r="287" spans="1:8" x14ac:dyDescent="0.25">
      <c r="A287" s="83">
        <v>33332</v>
      </c>
      <c r="B287" s="8" t="s">
        <v>292</v>
      </c>
      <c r="C287" s="16"/>
      <c r="D287" s="17">
        <v>255</v>
      </c>
      <c r="E287" s="18">
        <v>415</v>
      </c>
      <c r="F287" s="19">
        <f t="shared" si="9"/>
        <v>670</v>
      </c>
      <c r="G287" s="31">
        <v>5.6</v>
      </c>
      <c r="H287" s="21">
        <f t="shared" si="8"/>
        <v>3751.9999999999995</v>
      </c>
    </row>
    <row r="288" spans="1:8" x14ac:dyDescent="0.25">
      <c r="A288" s="83">
        <v>33340</v>
      </c>
      <c r="B288" s="8" t="s">
        <v>293</v>
      </c>
      <c r="C288" s="16"/>
      <c r="D288" s="17">
        <v>155</v>
      </c>
      <c r="E288" s="18">
        <v>165</v>
      </c>
      <c r="F288" s="19">
        <f t="shared" si="9"/>
        <v>320</v>
      </c>
      <c r="G288" s="31">
        <v>5.6</v>
      </c>
      <c r="H288" s="21">
        <f t="shared" si="8"/>
        <v>1792</v>
      </c>
    </row>
    <row r="289" spans="1:8" x14ac:dyDescent="0.25">
      <c r="A289" s="83">
        <v>33341</v>
      </c>
      <c r="B289" s="8" t="s">
        <v>294</v>
      </c>
      <c r="C289" s="16"/>
      <c r="D289" s="17">
        <v>85</v>
      </c>
      <c r="E289" s="18">
        <v>160</v>
      </c>
      <c r="F289" s="19">
        <f t="shared" si="9"/>
        <v>245</v>
      </c>
      <c r="G289" s="31">
        <v>5.6</v>
      </c>
      <c r="H289" s="21">
        <f t="shared" si="8"/>
        <v>1372</v>
      </c>
    </row>
    <row r="290" spans="1:8" ht="30" x14ac:dyDescent="0.25">
      <c r="A290" s="83">
        <v>33342</v>
      </c>
      <c r="B290" s="8" t="s">
        <v>295</v>
      </c>
      <c r="C290" s="16"/>
      <c r="D290" s="17">
        <v>265</v>
      </c>
      <c r="E290" s="18">
        <v>195</v>
      </c>
      <c r="F290" s="19">
        <f t="shared" si="9"/>
        <v>460</v>
      </c>
      <c r="G290" s="31">
        <v>5.6</v>
      </c>
      <c r="H290" s="21">
        <f t="shared" si="8"/>
        <v>2576</v>
      </c>
    </row>
    <row r="291" spans="1:8" x14ac:dyDescent="0.25">
      <c r="A291" s="83">
        <v>33350</v>
      </c>
      <c r="B291" s="8" t="s">
        <v>296</v>
      </c>
      <c r="C291" s="16"/>
      <c r="D291" s="17">
        <v>190</v>
      </c>
      <c r="E291" s="18">
        <v>710</v>
      </c>
      <c r="F291" s="19">
        <f t="shared" si="9"/>
        <v>900</v>
      </c>
      <c r="G291" s="31">
        <v>5.6</v>
      </c>
      <c r="H291" s="21">
        <f t="shared" si="8"/>
        <v>5040</v>
      </c>
    </row>
    <row r="292" spans="1:8" x14ac:dyDescent="0.25">
      <c r="A292" s="83">
        <v>33351</v>
      </c>
      <c r="B292" s="8" t="s">
        <v>297</v>
      </c>
      <c r="C292" s="16"/>
      <c r="D292" s="17">
        <v>175</v>
      </c>
      <c r="E292" s="18">
        <v>1175</v>
      </c>
      <c r="F292" s="19">
        <f t="shared" si="9"/>
        <v>1350</v>
      </c>
      <c r="G292" s="31">
        <v>5.6</v>
      </c>
      <c r="H292" s="21">
        <f t="shared" si="8"/>
        <v>7559.9999999999991</v>
      </c>
    </row>
    <row r="293" spans="1:8" x14ac:dyDescent="0.25">
      <c r="A293" s="83">
        <v>33352</v>
      </c>
      <c r="B293" s="8" t="s">
        <v>298</v>
      </c>
      <c r="C293" s="16"/>
      <c r="D293" s="17">
        <v>150</v>
      </c>
      <c r="E293" s="18">
        <v>540</v>
      </c>
      <c r="F293" s="19">
        <f t="shared" si="9"/>
        <v>690</v>
      </c>
      <c r="G293" s="31">
        <v>5.6</v>
      </c>
      <c r="H293" s="21">
        <f t="shared" si="8"/>
        <v>3863.9999999999995</v>
      </c>
    </row>
    <row r="294" spans="1:8" x14ac:dyDescent="0.25">
      <c r="A294" s="83">
        <v>33353</v>
      </c>
      <c r="B294" s="8" t="s">
        <v>299</v>
      </c>
      <c r="C294" s="16"/>
      <c r="D294" s="17">
        <v>135</v>
      </c>
      <c r="E294" s="18">
        <v>495</v>
      </c>
      <c r="F294" s="19">
        <f t="shared" si="9"/>
        <v>630</v>
      </c>
      <c r="G294" s="31">
        <v>5.6</v>
      </c>
      <c r="H294" s="21">
        <f t="shared" si="8"/>
        <v>3528</v>
      </c>
    </row>
    <row r="295" spans="1:8" x14ac:dyDescent="0.25">
      <c r="A295" s="83">
        <v>33354</v>
      </c>
      <c r="B295" s="8" t="s">
        <v>300</v>
      </c>
      <c r="C295" s="16"/>
      <c r="D295" s="17">
        <v>80</v>
      </c>
      <c r="E295" s="18">
        <v>160</v>
      </c>
      <c r="F295" s="19">
        <f t="shared" si="9"/>
        <v>240</v>
      </c>
      <c r="G295" s="31">
        <v>5.6</v>
      </c>
      <c r="H295" s="21">
        <f t="shared" si="8"/>
        <v>1344</v>
      </c>
    </row>
    <row r="296" spans="1:8" x14ac:dyDescent="0.25">
      <c r="A296" s="83">
        <v>33360</v>
      </c>
      <c r="B296" s="8" t="s">
        <v>301</v>
      </c>
      <c r="C296" s="16"/>
      <c r="D296" s="17">
        <v>115</v>
      </c>
      <c r="E296" s="18">
        <v>60</v>
      </c>
      <c r="F296" s="19">
        <f t="shared" si="9"/>
        <v>175</v>
      </c>
      <c r="G296" s="31">
        <v>5.6</v>
      </c>
      <c r="H296" s="21">
        <f t="shared" si="8"/>
        <v>979.99999999999989</v>
      </c>
    </row>
    <row r="297" spans="1:8" x14ac:dyDescent="0.25">
      <c r="A297" s="83">
        <v>33361</v>
      </c>
      <c r="B297" s="8" t="s">
        <v>302</v>
      </c>
      <c r="C297" s="16"/>
      <c r="D297" s="17">
        <v>90</v>
      </c>
      <c r="E297" s="18">
        <v>80</v>
      </c>
      <c r="F297" s="19">
        <f t="shared" si="9"/>
        <v>170</v>
      </c>
      <c r="G297" s="31">
        <v>5.6</v>
      </c>
      <c r="H297" s="21">
        <f t="shared" si="8"/>
        <v>951.99999999999989</v>
      </c>
    </row>
    <row r="298" spans="1:8" x14ac:dyDescent="0.25">
      <c r="A298" s="83">
        <v>33362</v>
      </c>
      <c r="B298" s="8" t="s">
        <v>303</v>
      </c>
      <c r="C298" s="16"/>
      <c r="D298" s="17">
        <v>90</v>
      </c>
      <c r="E298" s="18">
        <v>75</v>
      </c>
      <c r="F298" s="19">
        <f t="shared" si="9"/>
        <v>165</v>
      </c>
      <c r="G298" s="31">
        <v>5.6</v>
      </c>
      <c r="H298" s="21">
        <f t="shared" si="8"/>
        <v>923.99999999999989</v>
      </c>
    </row>
    <row r="299" spans="1:8" x14ac:dyDescent="0.25">
      <c r="A299" s="83">
        <v>33363</v>
      </c>
      <c r="B299" s="8" t="s">
        <v>304</v>
      </c>
      <c r="C299" s="16"/>
      <c r="D299" s="17">
        <v>120</v>
      </c>
      <c r="E299" s="18">
        <v>65</v>
      </c>
      <c r="F299" s="19">
        <f t="shared" si="9"/>
        <v>185</v>
      </c>
      <c r="G299" s="31">
        <v>5.6</v>
      </c>
      <c r="H299" s="21">
        <f t="shared" si="8"/>
        <v>1036</v>
      </c>
    </row>
    <row r="300" spans="1:8" x14ac:dyDescent="0.25">
      <c r="A300" s="83">
        <v>33390</v>
      </c>
      <c r="B300" s="8" t="s">
        <v>305</v>
      </c>
      <c r="C300" s="16"/>
      <c r="D300" s="17">
        <v>105</v>
      </c>
      <c r="E300" s="18">
        <v>70</v>
      </c>
      <c r="F300" s="19">
        <f t="shared" si="9"/>
        <v>175</v>
      </c>
      <c r="G300" s="31">
        <v>5.6</v>
      </c>
      <c r="H300" s="21">
        <f t="shared" si="8"/>
        <v>979.99999999999989</v>
      </c>
    </row>
    <row r="301" spans="1:8" x14ac:dyDescent="0.25">
      <c r="A301" s="83">
        <v>33391</v>
      </c>
      <c r="B301" s="8" t="s">
        <v>306</v>
      </c>
      <c r="C301" s="16"/>
      <c r="D301" s="17">
        <v>205</v>
      </c>
      <c r="E301" s="18">
        <v>115</v>
      </c>
      <c r="F301" s="19">
        <f t="shared" si="9"/>
        <v>320</v>
      </c>
      <c r="G301" s="31">
        <v>5.6</v>
      </c>
      <c r="H301" s="21">
        <f t="shared" si="8"/>
        <v>1792</v>
      </c>
    </row>
    <row r="302" spans="1:8" x14ac:dyDescent="0.25">
      <c r="A302" s="83">
        <v>33392</v>
      </c>
      <c r="B302" s="8" t="s">
        <v>307</v>
      </c>
      <c r="C302" s="16"/>
      <c r="D302" s="17">
        <v>30</v>
      </c>
      <c r="E302" s="18">
        <v>75</v>
      </c>
      <c r="F302" s="19">
        <f t="shared" si="9"/>
        <v>105</v>
      </c>
      <c r="G302" s="31">
        <v>5.6</v>
      </c>
      <c r="H302" s="21">
        <f t="shared" si="8"/>
        <v>588</v>
      </c>
    </row>
    <row r="303" spans="1:8" x14ac:dyDescent="0.25">
      <c r="A303" s="83">
        <v>33393</v>
      </c>
      <c r="B303" s="8" t="s">
        <v>308</v>
      </c>
      <c r="C303" s="16"/>
      <c r="D303" s="17">
        <v>10</v>
      </c>
      <c r="E303" s="18">
        <v>15</v>
      </c>
      <c r="F303" s="19">
        <f t="shared" si="9"/>
        <v>25</v>
      </c>
      <c r="G303" s="31">
        <v>5.6</v>
      </c>
      <c r="H303" s="21">
        <f t="shared" si="8"/>
        <v>140</v>
      </c>
    </row>
    <row r="304" spans="1:8" x14ac:dyDescent="0.25">
      <c r="A304" s="83">
        <v>33394</v>
      </c>
      <c r="B304" s="8" t="s">
        <v>309</v>
      </c>
      <c r="C304" s="16"/>
      <c r="D304" s="17">
        <v>180</v>
      </c>
      <c r="E304" s="18">
        <v>320</v>
      </c>
      <c r="F304" s="19">
        <f t="shared" si="9"/>
        <v>500</v>
      </c>
      <c r="G304" s="31">
        <v>5.6</v>
      </c>
      <c r="H304" s="21">
        <f t="shared" si="8"/>
        <v>2800</v>
      </c>
    </row>
    <row r="305" spans="1:8" x14ac:dyDescent="0.25">
      <c r="A305" s="83">
        <v>33395</v>
      </c>
      <c r="B305" s="8" t="s">
        <v>310</v>
      </c>
      <c r="C305" s="16"/>
      <c r="D305" s="17">
        <v>95</v>
      </c>
      <c r="E305" s="18">
        <v>110</v>
      </c>
      <c r="F305" s="19">
        <f t="shared" si="9"/>
        <v>205</v>
      </c>
      <c r="G305" s="31">
        <v>5.6</v>
      </c>
      <c r="H305" s="21">
        <f t="shared" si="8"/>
        <v>1148</v>
      </c>
    </row>
    <row r="306" spans="1:8" x14ac:dyDescent="0.25">
      <c r="A306" s="83">
        <v>33396</v>
      </c>
      <c r="B306" s="8" t="s">
        <v>311</v>
      </c>
      <c r="C306" s="16"/>
      <c r="D306" s="17">
        <v>80</v>
      </c>
      <c r="E306" s="18">
        <v>85</v>
      </c>
      <c r="F306" s="19">
        <f t="shared" si="9"/>
        <v>165</v>
      </c>
      <c r="G306" s="31">
        <v>5.6</v>
      </c>
      <c r="H306" s="21">
        <f t="shared" si="8"/>
        <v>923.99999999999989</v>
      </c>
    </row>
    <row r="307" spans="1:8" x14ac:dyDescent="0.25">
      <c r="A307" s="83">
        <v>33397</v>
      </c>
      <c r="B307" s="8" t="s">
        <v>312</v>
      </c>
      <c r="C307" s="16"/>
      <c r="D307" s="17">
        <v>30</v>
      </c>
      <c r="E307" s="18">
        <v>60</v>
      </c>
      <c r="F307" s="19">
        <f t="shared" si="9"/>
        <v>90</v>
      </c>
      <c r="G307" s="31">
        <v>5.6</v>
      </c>
      <c r="H307" s="21">
        <f t="shared" si="8"/>
        <v>503.99999999999994</v>
      </c>
    </row>
    <row r="308" spans="1:8" x14ac:dyDescent="0.25">
      <c r="A308" s="83">
        <v>33398</v>
      </c>
      <c r="B308" s="8" t="s">
        <v>313</v>
      </c>
      <c r="C308" s="16"/>
      <c r="D308" s="17">
        <v>50</v>
      </c>
      <c r="E308" s="18">
        <v>175</v>
      </c>
      <c r="F308" s="19">
        <f t="shared" si="9"/>
        <v>225</v>
      </c>
      <c r="G308" s="31">
        <v>5.6</v>
      </c>
      <c r="H308" s="21">
        <f t="shared" si="8"/>
        <v>1260</v>
      </c>
    </row>
    <row r="309" spans="1:8" x14ac:dyDescent="0.25">
      <c r="A309" s="83">
        <v>33399</v>
      </c>
      <c r="B309" s="8" t="s">
        <v>314</v>
      </c>
      <c r="C309" s="16"/>
      <c r="D309" s="17">
        <v>110</v>
      </c>
      <c r="E309" s="18">
        <v>225</v>
      </c>
      <c r="F309" s="19">
        <f t="shared" si="9"/>
        <v>335</v>
      </c>
      <c r="G309" s="31">
        <v>5.6</v>
      </c>
      <c r="H309" s="21">
        <f t="shared" si="8"/>
        <v>1875.9999999999998</v>
      </c>
    </row>
    <row r="310" spans="1:8" x14ac:dyDescent="0.25">
      <c r="A310" s="83" t="s">
        <v>315</v>
      </c>
      <c r="B310" s="8" t="s">
        <v>316</v>
      </c>
      <c r="C310" s="16"/>
      <c r="D310" s="17">
        <v>70</v>
      </c>
      <c r="E310" s="18">
        <v>155</v>
      </c>
      <c r="F310" s="19">
        <f t="shared" si="9"/>
        <v>225</v>
      </c>
      <c r="G310" s="31">
        <v>5.6</v>
      </c>
      <c r="H310" s="21">
        <f t="shared" si="8"/>
        <v>1260</v>
      </c>
    </row>
    <row r="311" spans="1:8" x14ac:dyDescent="0.25">
      <c r="A311" s="83" t="s">
        <v>317</v>
      </c>
      <c r="B311" s="8" t="s">
        <v>318</v>
      </c>
      <c r="C311" s="16"/>
      <c r="D311" s="17">
        <v>125</v>
      </c>
      <c r="E311" s="18">
        <v>85</v>
      </c>
      <c r="F311" s="19">
        <f t="shared" si="9"/>
        <v>210</v>
      </c>
      <c r="G311" s="31">
        <v>5.6</v>
      </c>
      <c r="H311" s="21">
        <f t="shared" si="8"/>
        <v>1176</v>
      </c>
    </row>
    <row r="312" spans="1:8" x14ac:dyDescent="0.25">
      <c r="A312" s="83" t="s">
        <v>319</v>
      </c>
      <c r="B312" s="8" t="s">
        <v>320</v>
      </c>
      <c r="C312" s="16"/>
      <c r="D312" s="17">
        <v>45</v>
      </c>
      <c r="E312" s="18">
        <v>45</v>
      </c>
      <c r="F312" s="19">
        <f t="shared" si="9"/>
        <v>90</v>
      </c>
      <c r="G312" s="31">
        <v>5.6</v>
      </c>
      <c r="H312" s="21">
        <f t="shared" si="8"/>
        <v>503.99999999999994</v>
      </c>
    </row>
    <row r="313" spans="1:8" x14ac:dyDescent="0.25">
      <c r="A313" s="83" t="s">
        <v>321</v>
      </c>
      <c r="B313" s="8" t="s">
        <v>322</v>
      </c>
      <c r="C313" s="16"/>
      <c r="D313" s="17">
        <v>25</v>
      </c>
      <c r="E313" s="18">
        <v>30</v>
      </c>
      <c r="F313" s="19">
        <f t="shared" si="9"/>
        <v>55</v>
      </c>
      <c r="G313" s="31">
        <v>5.6</v>
      </c>
      <c r="H313" s="21">
        <f t="shared" si="8"/>
        <v>308</v>
      </c>
    </row>
    <row r="314" spans="1:8" x14ac:dyDescent="0.25">
      <c r="A314" s="83" t="s">
        <v>323</v>
      </c>
      <c r="B314" s="8" t="s">
        <v>324</v>
      </c>
      <c r="C314" s="16"/>
      <c r="D314" s="17">
        <v>290</v>
      </c>
      <c r="E314" s="18">
        <v>540</v>
      </c>
      <c r="F314" s="19">
        <f t="shared" si="9"/>
        <v>830</v>
      </c>
      <c r="G314" s="31">
        <v>5.6</v>
      </c>
      <c r="H314" s="21">
        <f t="shared" si="8"/>
        <v>4648</v>
      </c>
    </row>
    <row r="315" spans="1:8" x14ac:dyDescent="0.25">
      <c r="A315" s="83">
        <v>33410</v>
      </c>
      <c r="B315" s="8" t="s">
        <v>325</v>
      </c>
      <c r="C315" s="16"/>
      <c r="D315" s="17">
        <v>50</v>
      </c>
      <c r="E315" s="18">
        <v>165</v>
      </c>
      <c r="F315" s="19">
        <f t="shared" si="9"/>
        <v>215</v>
      </c>
      <c r="G315" s="31">
        <v>5.6</v>
      </c>
      <c r="H315" s="21">
        <f t="shared" si="8"/>
        <v>1204</v>
      </c>
    </row>
    <row r="316" spans="1:8" x14ac:dyDescent="0.25">
      <c r="A316" s="83">
        <v>33411</v>
      </c>
      <c r="B316" s="8" t="s">
        <v>326</v>
      </c>
      <c r="C316" s="16"/>
      <c r="D316" s="17">
        <v>30</v>
      </c>
      <c r="E316" s="18">
        <v>30</v>
      </c>
      <c r="F316" s="19">
        <f t="shared" si="9"/>
        <v>60</v>
      </c>
      <c r="G316" s="31">
        <v>5.6</v>
      </c>
      <c r="H316" s="21">
        <f t="shared" si="8"/>
        <v>336</v>
      </c>
    </row>
    <row r="317" spans="1:8" x14ac:dyDescent="0.25">
      <c r="A317" s="83">
        <v>33412</v>
      </c>
      <c r="B317" s="8" t="s">
        <v>327</v>
      </c>
      <c r="C317" s="16"/>
      <c r="D317" s="17">
        <v>105</v>
      </c>
      <c r="E317" s="18">
        <v>220</v>
      </c>
      <c r="F317" s="19">
        <f t="shared" si="9"/>
        <v>325</v>
      </c>
      <c r="G317" s="31">
        <v>5.6</v>
      </c>
      <c r="H317" s="21">
        <f t="shared" si="8"/>
        <v>1819.9999999999998</v>
      </c>
    </row>
    <row r="318" spans="1:8" x14ac:dyDescent="0.25">
      <c r="A318" s="83">
        <v>33420</v>
      </c>
      <c r="B318" s="8" t="s">
        <v>328</v>
      </c>
      <c r="C318" s="16"/>
      <c r="D318" s="17">
        <v>70</v>
      </c>
      <c r="E318" s="18">
        <v>90</v>
      </c>
      <c r="F318" s="19">
        <f t="shared" si="9"/>
        <v>160</v>
      </c>
      <c r="G318" s="31">
        <v>5.6</v>
      </c>
      <c r="H318" s="21">
        <f t="shared" si="8"/>
        <v>896</v>
      </c>
    </row>
    <row r="319" spans="1:8" x14ac:dyDescent="0.25">
      <c r="A319" s="83">
        <v>33421</v>
      </c>
      <c r="B319" s="8" t="s">
        <v>329</v>
      </c>
      <c r="C319" s="16"/>
      <c r="D319" s="17">
        <v>185</v>
      </c>
      <c r="E319" s="18">
        <v>165</v>
      </c>
      <c r="F319" s="19">
        <f t="shared" si="9"/>
        <v>350</v>
      </c>
      <c r="G319" s="31">
        <v>5.6</v>
      </c>
      <c r="H319" s="21">
        <f t="shared" si="8"/>
        <v>1959.9999999999998</v>
      </c>
    </row>
    <row r="320" spans="1:8" x14ac:dyDescent="0.25">
      <c r="A320" s="83">
        <v>33422</v>
      </c>
      <c r="B320" s="8" t="s">
        <v>330</v>
      </c>
      <c r="C320" s="16"/>
      <c r="D320" s="17">
        <v>60</v>
      </c>
      <c r="E320" s="18">
        <v>135</v>
      </c>
      <c r="F320" s="19">
        <f t="shared" si="9"/>
        <v>195</v>
      </c>
      <c r="G320" s="31">
        <v>5.6</v>
      </c>
      <c r="H320" s="21">
        <f t="shared" si="8"/>
        <v>1092</v>
      </c>
    </row>
    <row r="321" spans="1:8" x14ac:dyDescent="0.25">
      <c r="A321" s="83">
        <v>33430</v>
      </c>
      <c r="B321" s="8" t="s">
        <v>331</v>
      </c>
      <c r="C321" s="16"/>
      <c r="D321" s="17">
        <v>35</v>
      </c>
      <c r="E321" s="18">
        <v>270</v>
      </c>
      <c r="F321" s="19">
        <f t="shared" si="9"/>
        <v>305</v>
      </c>
      <c r="G321" s="31">
        <v>5.6</v>
      </c>
      <c r="H321" s="21">
        <f t="shared" si="8"/>
        <v>1708</v>
      </c>
    </row>
    <row r="322" spans="1:8" x14ac:dyDescent="0.25">
      <c r="A322" s="83">
        <v>33440</v>
      </c>
      <c r="B322" s="8" t="s">
        <v>332</v>
      </c>
      <c r="C322" s="16"/>
      <c r="D322" s="17">
        <v>85</v>
      </c>
      <c r="E322" s="18">
        <v>200</v>
      </c>
      <c r="F322" s="19">
        <f t="shared" si="9"/>
        <v>285</v>
      </c>
      <c r="G322" s="31">
        <v>5.6</v>
      </c>
      <c r="H322" s="21">
        <f t="shared" si="8"/>
        <v>1596</v>
      </c>
    </row>
    <row r="323" spans="1:8" x14ac:dyDescent="0.25">
      <c r="A323" s="83">
        <v>33441</v>
      </c>
      <c r="B323" s="8" t="s">
        <v>333</v>
      </c>
      <c r="C323" s="16"/>
      <c r="D323" s="17">
        <v>215</v>
      </c>
      <c r="E323" s="18">
        <v>175</v>
      </c>
      <c r="F323" s="19">
        <f t="shared" si="9"/>
        <v>390</v>
      </c>
      <c r="G323" s="31">
        <v>5.6</v>
      </c>
      <c r="H323" s="21">
        <f t="shared" si="8"/>
        <v>2184</v>
      </c>
    </row>
    <row r="324" spans="1:8" x14ac:dyDescent="0.25">
      <c r="A324" s="83">
        <v>33442</v>
      </c>
      <c r="B324" s="8" t="s">
        <v>334</v>
      </c>
      <c r="C324" s="16"/>
      <c r="D324" s="17">
        <v>100</v>
      </c>
      <c r="E324" s="18">
        <v>160</v>
      </c>
      <c r="F324" s="19">
        <f t="shared" si="9"/>
        <v>260</v>
      </c>
      <c r="G324" s="31">
        <v>5.6</v>
      </c>
      <c r="H324" s="21">
        <f t="shared" si="8"/>
        <v>1456</v>
      </c>
    </row>
    <row r="325" spans="1:8" x14ac:dyDescent="0.25">
      <c r="A325" s="83">
        <v>33443</v>
      </c>
      <c r="B325" s="8" t="s">
        <v>335</v>
      </c>
      <c r="C325" s="16"/>
      <c r="D325" s="17">
        <v>80</v>
      </c>
      <c r="E325" s="18">
        <v>50</v>
      </c>
      <c r="F325" s="19">
        <f t="shared" si="9"/>
        <v>130</v>
      </c>
      <c r="G325" s="31">
        <v>5.6</v>
      </c>
      <c r="H325" s="21">
        <f t="shared" si="8"/>
        <v>728</v>
      </c>
    </row>
    <row r="326" spans="1:8" x14ac:dyDescent="0.25">
      <c r="A326" s="83">
        <v>33444</v>
      </c>
      <c r="B326" s="8" t="s">
        <v>336</v>
      </c>
      <c r="C326" s="16"/>
      <c r="D326" s="17">
        <v>190</v>
      </c>
      <c r="E326" s="18">
        <v>345</v>
      </c>
      <c r="F326" s="19">
        <f t="shared" si="9"/>
        <v>535</v>
      </c>
      <c r="G326" s="31">
        <v>5.6</v>
      </c>
      <c r="H326" s="21">
        <f t="shared" si="8"/>
        <v>2996</v>
      </c>
    </row>
    <row r="327" spans="1:8" x14ac:dyDescent="0.25">
      <c r="A327" s="83">
        <v>33445</v>
      </c>
      <c r="B327" s="8" t="s">
        <v>337</v>
      </c>
      <c r="C327" s="16"/>
      <c r="D327" s="17">
        <v>240</v>
      </c>
      <c r="E327" s="18">
        <v>415</v>
      </c>
      <c r="F327" s="19">
        <f t="shared" si="9"/>
        <v>655</v>
      </c>
      <c r="G327" s="31">
        <v>5.6</v>
      </c>
      <c r="H327" s="21">
        <f t="shared" si="8"/>
        <v>3667.9999999999995</v>
      </c>
    </row>
    <row r="328" spans="1:8" x14ac:dyDescent="0.25">
      <c r="A328" s="83">
        <v>33450</v>
      </c>
      <c r="B328" s="8" t="s">
        <v>338</v>
      </c>
      <c r="C328" s="16"/>
      <c r="D328" s="17">
        <v>200</v>
      </c>
      <c r="E328" s="18">
        <v>215</v>
      </c>
      <c r="F328" s="19">
        <f t="shared" si="9"/>
        <v>415</v>
      </c>
      <c r="G328" s="31">
        <v>5.6</v>
      </c>
      <c r="H328" s="21">
        <f t="shared" si="8"/>
        <v>2324</v>
      </c>
    </row>
    <row r="329" spans="1:8" ht="30" x14ac:dyDescent="0.25">
      <c r="A329" s="83">
        <v>33451</v>
      </c>
      <c r="B329" s="8" t="s">
        <v>339</v>
      </c>
      <c r="C329" s="16"/>
      <c r="D329" s="17">
        <v>195</v>
      </c>
      <c r="E329" s="18">
        <v>80</v>
      </c>
      <c r="F329" s="19">
        <f t="shared" si="9"/>
        <v>275</v>
      </c>
      <c r="G329" s="31">
        <v>5.6</v>
      </c>
      <c r="H329" s="21">
        <f t="shared" si="8"/>
        <v>1540</v>
      </c>
    </row>
    <row r="330" spans="1:8" x14ac:dyDescent="0.25">
      <c r="A330" s="83">
        <v>33452</v>
      </c>
      <c r="B330" s="8" t="s">
        <v>340</v>
      </c>
      <c r="C330" s="16"/>
      <c r="D330" s="17">
        <v>50</v>
      </c>
      <c r="E330" s="18">
        <v>100</v>
      </c>
      <c r="F330" s="19">
        <f t="shared" si="9"/>
        <v>150</v>
      </c>
      <c r="G330" s="31">
        <v>5.6</v>
      </c>
      <c r="H330" s="21">
        <f t="shared" si="8"/>
        <v>840</v>
      </c>
    </row>
    <row r="331" spans="1:8" ht="30" x14ac:dyDescent="0.25">
      <c r="A331" s="83">
        <v>33453</v>
      </c>
      <c r="B331" s="8" t="s">
        <v>341</v>
      </c>
      <c r="C331" s="16"/>
      <c r="D331" s="17">
        <v>195</v>
      </c>
      <c r="E331" s="18">
        <v>210</v>
      </c>
      <c r="F331" s="19">
        <f t="shared" si="9"/>
        <v>405</v>
      </c>
      <c r="G331" s="31">
        <v>5.6</v>
      </c>
      <c r="H331" s="21">
        <f t="shared" si="8"/>
        <v>2268</v>
      </c>
    </row>
    <row r="332" spans="1:8" x14ac:dyDescent="0.25">
      <c r="A332" s="83">
        <v>33454</v>
      </c>
      <c r="B332" s="8" t="s">
        <v>342</v>
      </c>
      <c r="C332" s="16"/>
      <c r="D332" s="17">
        <v>45</v>
      </c>
      <c r="E332" s="18">
        <v>70</v>
      </c>
      <c r="F332" s="19">
        <f t="shared" si="9"/>
        <v>115</v>
      </c>
      <c r="G332" s="31">
        <v>5.6</v>
      </c>
      <c r="H332" s="21">
        <f t="shared" si="8"/>
        <v>644</v>
      </c>
    </row>
    <row r="333" spans="1:8" x14ac:dyDescent="0.25">
      <c r="A333" s="83">
        <v>33455</v>
      </c>
      <c r="B333" s="8" t="s">
        <v>343</v>
      </c>
      <c r="C333" s="16"/>
      <c r="D333" s="17">
        <v>160</v>
      </c>
      <c r="E333" s="18">
        <v>270</v>
      </c>
      <c r="F333" s="19">
        <f t="shared" si="9"/>
        <v>430</v>
      </c>
      <c r="G333" s="31">
        <v>5.6</v>
      </c>
      <c r="H333" s="21">
        <f t="shared" si="8"/>
        <v>2408</v>
      </c>
    </row>
    <row r="334" spans="1:8" x14ac:dyDescent="0.25">
      <c r="A334" s="83">
        <v>33456</v>
      </c>
      <c r="B334" s="8" t="s">
        <v>344</v>
      </c>
      <c r="C334" s="16"/>
      <c r="D334" s="17">
        <v>170</v>
      </c>
      <c r="E334" s="18">
        <v>170</v>
      </c>
      <c r="F334" s="19">
        <f t="shared" si="9"/>
        <v>340</v>
      </c>
      <c r="G334" s="31">
        <v>5.6</v>
      </c>
      <c r="H334" s="21">
        <f t="shared" si="8"/>
        <v>1903.9999999999998</v>
      </c>
    </row>
    <row r="335" spans="1:8" x14ac:dyDescent="0.25">
      <c r="A335" s="83">
        <v>33457</v>
      </c>
      <c r="B335" s="8" t="s">
        <v>345</v>
      </c>
      <c r="C335" s="16"/>
      <c r="D335" s="17">
        <v>45</v>
      </c>
      <c r="E335" s="18">
        <v>55</v>
      </c>
      <c r="F335" s="19">
        <f t="shared" si="9"/>
        <v>100</v>
      </c>
      <c r="G335" s="31">
        <v>5.6</v>
      </c>
      <c r="H335" s="21">
        <f t="shared" si="8"/>
        <v>560</v>
      </c>
    </row>
    <row r="336" spans="1:8" x14ac:dyDescent="0.25">
      <c r="A336" s="83">
        <v>33458</v>
      </c>
      <c r="B336" s="8" t="s">
        <v>346</v>
      </c>
      <c r="C336" s="16"/>
      <c r="D336" s="17">
        <v>210</v>
      </c>
      <c r="E336" s="18">
        <v>255</v>
      </c>
      <c r="F336" s="19">
        <f t="shared" si="9"/>
        <v>465</v>
      </c>
      <c r="G336" s="31">
        <v>5.6</v>
      </c>
      <c r="H336" s="21">
        <f t="shared" ref="H336:H399" si="10">F336*G336</f>
        <v>2604</v>
      </c>
    </row>
    <row r="337" spans="1:8" x14ac:dyDescent="0.25">
      <c r="A337" s="83">
        <v>33460</v>
      </c>
      <c r="B337" s="8" t="s">
        <v>347</v>
      </c>
      <c r="C337" s="16"/>
      <c r="D337" s="17">
        <v>5</v>
      </c>
      <c r="E337" s="18">
        <v>55</v>
      </c>
      <c r="F337" s="19">
        <f t="shared" ref="F337:F400" si="11">D337+E337</f>
        <v>60</v>
      </c>
      <c r="G337" s="31">
        <v>5.6</v>
      </c>
      <c r="H337" s="21">
        <f t="shared" si="10"/>
        <v>336</v>
      </c>
    </row>
    <row r="338" spans="1:8" x14ac:dyDescent="0.25">
      <c r="A338" s="83">
        <v>33461</v>
      </c>
      <c r="B338" s="8" t="s">
        <v>348</v>
      </c>
      <c r="C338" s="16"/>
      <c r="D338" s="17">
        <v>35</v>
      </c>
      <c r="E338" s="18">
        <v>150</v>
      </c>
      <c r="F338" s="19">
        <f t="shared" si="11"/>
        <v>185</v>
      </c>
      <c r="G338" s="31">
        <v>5.6</v>
      </c>
      <c r="H338" s="21">
        <f t="shared" si="10"/>
        <v>1036</v>
      </c>
    </row>
    <row r="339" spans="1:8" x14ac:dyDescent="0.25">
      <c r="A339" s="83">
        <v>33510</v>
      </c>
      <c r="B339" s="8" t="s">
        <v>349</v>
      </c>
      <c r="C339" s="16"/>
      <c r="D339" s="17">
        <v>20</v>
      </c>
      <c r="E339" s="18">
        <v>55</v>
      </c>
      <c r="F339" s="19">
        <f t="shared" si="11"/>
        <v>75</v>
      </c>
      <c r="G339" s="31">
        <v>5.6</v>
      </c>
      <c r="H339" s="21">
        <f t="shared" si="10"/>
        <v>420</v>
      </c>
    </row>
    <row r="340" spans="1:8" x14ac:dyDescent="0.25">
      <c r="A340" s="83">
        <v>33511</v>
      </c>
      <c r="B340" s="8" t="s">
        <v>350</v>
      </c>
      <c r="C340" s="16"/>
      <c r="D340" s="17">
        <v>20</v>
      </c>
      <c r="E340" s="18">
        <v>165</v>
      </c>
      <c r="F340" s="19">
        <f t="shared" si="11"/>
        <v>185</v>
      </c>
      <c r="G340" s="31">
        <v>5.6</v>
      </c>
      <c r="H340" s="21">
        <f t="shared" si="10"/>
        <v>1036</v>
      </c>
    </row>
    <row r="341" spans="1:8" x14ac:dyDescent="0.25">
      <c r="A341" s="83">
        <v>33512</v>
      </c>
      <c r="B341" s="8" t="s">
        <v>351</v>
      </c>
      <c r="C341" s="16"/>
      <c r="D341" s="17">
        <v>80</v>
      </c>
      <c r="E341" s="18">
        <v>185</v>
      </c>
      <c r="F341" s="19">
        <f t="shared" si="11"/>
        <v>265</v>
      </c>
      <c r="G341" s="31">
        <v>5.6</v>
      </c>
      <c r="H341" s="21">
        <f t="shared" si="10"/>
        <v>1484</v>
      </c>
    </row>
    <row r="342" spans="1:8" x14ac:dyDescent="0.25">
      <c r="A342" s="83">
        <v>33513</v>
      </c>
      <c r="B342" s="8" t="s">
        <v>352</v>
      </c>
      <c r="C342" s="16"/>
      <c r="D342" s="17">
        <v>40</v>
      </c>
      <c r="E342" s="18">
        <v>120</v>
      </c>
      <c r="F342" s="19">
        <f t="shared" si="11"/>
        <v>160</v>
      </c>
      <c r="G342" s="31">
        <v>5.6</v>
      </c>
      <c r="H342" s="21">
        <f t="shared" si="10"/>
        <v>896</v>
      </c>
    </row>
    <row r="343" spans="1:8" x14ac:dyDescent="0.25">
      <c r="A343" s="83">
        <v>33520</v>
      </c>
      <c r="B343" s="8" t="s">
        <v>353</v>
      </c>
      <c r="C343" s="16"/>
      <c r="D343" s="17">
        <v>30</v>
      </c>
      <c r="E343" s="18">
        <v>70</v>
      </c>
      <c r="F343" s="19">
        <f t="shared" si="11"/>
        <v>100</v>
      </c>
      <c r="G343" s="31">
        <v>5.6</v>
      </c>
      <c r="H343" s="21">
        <f t="shared" si="10"/>
        <v>560</v>
      </c>
    </row>
    <row r="344" spans="1:8" x14ac:dyDescent="0.25">
      <c r="A344" s="83">
        <v>33521</v>
      </c>
      <c r="B344" s="8" t="s">
        <v>354</v>
      </c>
      <c r="C344" s="16"/>
      <c r="D344" s="17">
        <v>20</v>
      </c>
      <c r="E344" s="18">
        <v>45</v>
      </c>
      <c r="F344" s="19">
        <f t="shared" si="11"/>
        <v>65</v>
      </c>
      <c r="G344" s="31">
        <v>5.6</v>
      </c>
      <c r="H344" s="21">
        <f t="shared" si="10"/>
        <v>364</v>
      </c>
    </row>
    <row r="345" spans="1:8" x14ac:dyDescent="0.25">
      <c r="A345" s="83">
        <v>33522</v>
      </c>
      <c r="B345" s="8" t="s">
        <v>355</v>
      </c>
      <c r="C345" s="16"/>
      <c r="D345" s="17">
        <v>15</v>
      </c>
      <c r="E345" s="18">
        <v>10</v>
      </c>
      <c r="F345" s="19">
        <f t="shared" si="11"/>
        <v>25</v>
      </c>
      <c r="G345" s="31">
        <v>5.6</v>
      </c>
      <c r="H345" s="21">
        <f t="shared" si="10"/>
        <v>140</v>
      </c>
    </row>
    <row r="346" spans="1:8" x14ac:dyDescent="0.25">
      <c r="A346" s="83">
        <v>33523</v>
      </c>
      <c r="B346" s="8" t="s">
        <v>356</v>
      </c>
      <c r="C346" s="16"/>
      <c r="D346" s="17">
        <v>5</v>
      </c>
      <c r="E346" s="18">
        <v>5</v>
      </c>
      <c r="F346" s="19">
        <f t="shared" si="11"/>
        <v>10</v>
      </c>
      <c r="G346" s="31">
        <v>5.6</v>
      </c>
      <c r="H346" s="21">
        <f t="shared" si="10"/>
        <v>56</v>
      </c>
    </row>
    <row r="347" spans="1:8" x14ac:dyDescent="0.25">
      <c r="A347" s="83">
        <v>33524</v>
      </c>
      <c r="B347" s="8" t="s">
        <v>357</v>
      </c>
      <c r="C347" s="16"/>
      <c r="D347" s="17">
        <v>75</v>
      </c>
      <c r="E347" s="18">
        <v>70</v>
      </c>
      <c r="F347" s="19">
        <f t="shared" si="11"/>
        <v>145</v>
      </c>
      <c r="G347" s="31">
        <v>5.6</v>
      </c>
      <c r="H347" s="21">
        <f t="shared" si="10"/>
        <v>812</v>
      </c>
    </row>
    <row r="348" spans="1:8" x14ac:dyDescent="0.25">
      <c r="A348" s="83">
        <v>33525</v>
      </c>
      <c r="B348" s="8" t="s">
        <v>358</v>
      </c>
      <c r="C348" s="16"/>
      <c r="D348" s="17">
        <v>20</v>
      </c>
      <c r="E348" s="18">
        <v>10</v>
      </c>
      <c r="F348" s="19">
        <f t="shared" si="11"/>
        <v>30</v>
      </c>
      <c r="G348" s="31">
        <v>5.6</v>
      </c>
      <c r="H348" s="21">
        <f t="shared" si="10"/>
        <v>168</v>
      </c>
    </row>
    <row r="349" spans="1:8" x14ac:dyDescent="0.25">
      <c r="A349" s="83">
        <v>33530</v>
      </c>
      <c r="B349" s="8" t="s">
        <v>359</v>
      </c>
      <c r="C349" s="16"/>
      <c r="D349" s="17">
        <v>130</v>
      </c>
      <c r="E349" s="18">
        <v>145</v>
      </c>
      <c r="F349" s="19">
        <f t="shared" si="11"/>
        <v>275</v>
      </c>
      <c r="G349" s="31">
        <v>5.6</v>
      </c>
      <c r="H349" s="21">
        <f t="shared" si="10"/>
        <v>1540</v>
      </c>
    </row>
    <row r="350" spans="1:8" x14ac:dyDescent="0.25">
      <c r="A350" s="83">
        <v>33531</v>
      </c>
      <c r="B350" s="8" t="s">
        <v>360</v>
      </c>
      <c r="C350" s="16"/>
      <c r="D350" s="17">
        <v>145</v>
      </c>
      <c r="E350" s="18">
        <v>140</v>
      </c>
      <c r="F350" s="19">
        <f t="shared" si="11"/>
        <v>285</v>
      </c>
      <c r="G350" s="31">
        <v>5.6</v>
      </c>
      <c r="H350" s="21">
        <f t="shared" si="10"/>
        <v>1596</v>
      </c>
    </row>
    <row r="351" spans="1:8" x14ac:dyDescent="0.25">
      <c r="A351" s="83">
        <v>33532</v>
      </c>
      <c r="B351" s="33" t="s">
        <v>361</v>
      </c>
      <c r="C351" s="16"/>
      <c r="D351" s="17">
        <v>200</v>
      </c>
      <c r="E351" s="18">
        <v>265</v>
      </c>
      <c r="F351" s="19">
        <f t="shared" si="11"/>
        <v>465</v>
      </c>
      <c r="G351" s="31">
        <v>5.6</v>
      </c>
      <c r="H351" s="21">
        <f t="shared" si="10"/>
        <v>2604</v>
      </c>
    </row>
    <row r="352" spans="1:8" x14ac:dyDescent="0.25">
      <c r="A352" s="83">
        <v>33590</v>
      </c>
      <c r="B352" s="8" t="s">
        <v>362</v>
      </c>
      <c r="C352" s="16"/>
      <c r="D352" s="17">
        <v>65</v>
      </c>
      <c r="E352" s="18">
        <v>45</v>
      </c>
      <c r="F352" s="19">
        <f t="shared" si="11"/>
        <v>110</v>
      </c>
      <c r="G352" s="31">
        <v>5.6</v>
      </c>
      <c r="H352" s="21">
        <f t="shared" si="10"/>
        <v>616</v>
      </c>
    </row>
    <row r="353" spans="1:8" x14ac:dyDescent="0.25">
      <c r="A353" s="83">
        <v>33591</v>
      </c>
      <c r="B353" s="8" t="s">
        <v>363</v>
      </c>
      <c r="C353" s="16"/>
      <c r="D353" s="17">
        <v>20</v>
      </c>
      <c r="E353" s="18">
        <v>30</v>
      </c>
      <c r="F353" s="19">
        <f t="shared" si="11"/>
        <v>50</v>
      </c>
      <c r="G353" s="31">
        <v>5.6</v>
      </c>
      <c r="H353" s="21">
        <f t="shared" si="10"/>
        <v>280</v>
      </c>
    </row>
    <row r="354" spans="1:8" x14ac:dyDescent="0.25">
      <c r="A354" s="83">
        <v>33592</v>
      </c>
      <c r="B354" s="8" t="s">
        <v>364</v>
      </c>
      <c r="C354" s="16"/>
      <c r="D354" s="17">
        <v>25</v>
      </c>
      <c r="E354" s="18">
        <v>55</v>
      </c>
      <c r="F354" s="19">
        <f t="shared" si="11"/>
        <v>80</v>
      </c>
      <c r="G354" s="31">
        <v>5.6</v>
      </c>
      <c r="H354" s="21">
        <f t="shared" si="10"/>
        <v>448</v>
      </c>
    </row>
    <row r="355" spans="1:8" x14ac:dyDescent="0.25">
      <c r="A355" s="83">
        <v>33593</v>
      </c>
      <c r="B355" s="8" t="s">
        <v>365</v>
      </c>
      <c r="C355" s="16"/>
      <c r="D355" s="17">
        <v>105</v>
      </c>
      <c r="E355" s="18">
        <v>70</v>
      </c>
      <c r="F355" s="19">
        <f t="shared" si="11"/>
        <v>175</v>
      </c>
      <c r="G355" s="31">
        <v>5.6</v>
      </c>
      <c r="H355" s="21">
        <f t="shared" si="10"/>
        <v>979.99999999999989</v>
      </c>
    </row>
    <row r="356" spans="1:8" x14ac:dyDescent="0.25">
      <c r="A356" s="83">
        <v>33594</v>
      </c>
      <c r="B356" s="8" t="s">
        <v>366</v>
      </c>
      <c r="C356" s="16"/>
      <c r="D356" s="17">
        <v>100</v>
      </c>
      <c r="E356" s="18">
        <v>135</v>
      </c>
      <c r="F356" s="19">
        <f t="shared" si="11"/>
        <v>235</v>
      </c>
      <c r="G356" s="31">
        <v>5.6</v>
      </c>
      <c r="H356" s="21">
        <f t="shared" si="10"/>
        <v>1316</v>
      </c>
    </row>
    <row r="357" spans="1:8" x14ac:dyDescent="0.25">
      <c r="A357" s="83">
        <v>33595</v>
      </c>
      <c r="B357" s="8" t="s">
        <v>367</v>
      </c>
      <c r="C357" s="16"/>
      <c r="D357" s="17">
        <v>65</v>
      </c>
      <c r="E357" s="18">
        <v>35</v>
      </c>
      <c r="F357" s="19">
        <f t="shared" si="11"/>
        <v>100</v>
      </c>
      <c r="G357" s="31">
        <v>5.6</v>
      </c>
      <c r="H357" s="21">
        <f t="shared" si="10"/>
        <v>560</v>
      </c>
    </row>
    <row r="358" spans="1:8" x14ac:dyDescent="0.25">
      <c r="A358" s="83">
        <v>33596</v>
      </c>
      <c r="B358" s="8" t="s">
        <v>368</v>
      </c>
      <c r="C358" s="16"/>
      <c r="D358" s="17">
        <v>60</v>
      </c>
      <c r="E358" s="18">
        <v>40</v>
      </c>
      <c r="F358" s="19">
        <f t="shared" si="11"/>
        <v>100</v>
      </c>
      <c r="G358" s="31">
        <v>5.6</v>
      </c>
      <c r="H358" s="21">
        <f t="shared" si="10"/>
        <v>560</v>
      </c>
    </row>
    <row r="359" spans="1:8" x14ac:dyDescent="0.25">
      <c r="A359" s="83">
        <v>33597</v>
      </c>
      <c r="B359" s="8" t="s">
        <v>369</v>
      </c>
      <c r="C359" s="16"/>
      <c r="D359" s="17">
        <v>150</v>
      </c>
      <c r="E359" s="18">
        <v>305</v>
      </c>
      <c r="F359" s="19">
        <f t="shared" si="11"/>
        <v>455</v>
      </c>
      <c r="G359" s="31">
        <v>5.6</v>
      </c>
      <c r="H359" s="21">
        <f t="shared" si="10"/>
        <v>2548</v>
      </c>
    </row>
    <row r="360" spans="1:8" x14ac:dyDescent="0.25">
      <c r="A360" s="83">
        <v>33610</v>
      </c>
      <c r="B360" s="8" t="s">
        <v>370</v>
      </c>
      <c r="C360" s="16"/>
      <c r="D360" s="17">
        <v>40</v>
      </c>
      <c r="E360" s="18">
        <v>100</v>
      </c>
      <c r="F360" s="19">
        <f t="shared" si="11"/>
        <v>140</v>
      </c>
      <c r="G360" s="31">
        <v>5.6</v>
      </c>
      <c r="H360" s="21">
        <f t="shared" si="10"/>
        <v>784</v>
      </c>
    </row>
    <row r="361" spans="1:8" x14ac:dyDescent="0.25">
      <c r="A361" s="83">
        <v>33611</v>
      </c>
      <c r="B361" s="8" t="s">
        <v>371</v>
      </c>
      <c r="C361" s="16"/>
      <c r="D361" s="17">
        <v>30</v>
      </c>
      <c r="E361" s="18">
        <v>35</v>
      </c>
      <c r="F361" s="19">
        <f t="shared" si="11"/>
        <v>65</v>
      </c>
      <c r="G361" s="31">
        <v>5.6</v>
      </c>
      <c r="H361" s="21">
        <f t="shared" si="10"/>
        <v>364</v>
      </c>
    </row>
    <row r="362" spans="1:8" x14ac:dyDescent="0.25">
      <c r="A362" s="83">
        <v>33612</v>
      </c>
      <c r="B362" s="8" t="s">
        <v>372</v>
      </c>
      <c r="C362" s="16"/>
      <c r="D362" s="17">
        <v>35</v>
      </c>
      <c r="E362" s="18">
        <v>25</v>
      </c>
      <c r="F362" s="19">
        <f t="shared" si="11"/>
        <v>60</v>
      </c>
      <c r="G362" s="31">
        <v>5.6</v>
      </c>
      <c r="H362" s="21">
        <f t="shared" si="10"/>
        <v>336</v>
      </c>
    </row>
    <row r="363" spans="1:8" x14ac:dyDescent="0.25">
      <c r="A363" s="83">
        <v>33620</v>
      </c>
      <c r="B363" s="8" t="s">
        <v>373</v>
      </c>
      <c r="C363" s="16"/>
      <c r="D363" s="17">
        <v>185</v>
      </c>
      <c r="E363" s="18">
        <v>225</v>
      </c>
      <c r="F363" s="19">
        <f t="shared" si="11"/>
        <v>410</v>
      </c>
      <c r="G363" s="31">
        <v>5.6</v>
      </c>
      <c r="H363" s="21">
        <f t="shared" si="10"/>
        <v>2296</v>
      </c>
    </row>
    <row r="364" spans="1:8" x14ac:dyDescent="0.25">
      <c r="A364" s="83">
        <v>33621</v>
      </c>
      <c r="B364" s="8" t="s">
        <v>374</v>
      </c>
      <c r="C364" s="16"/>
      <c r="D364" s="17">
        <v>115</v>
      </c>
      <c r="E364" s="18">
        <v>115</v>
      </c>
      <c r="F364" s="19">
        <f t="shared" si="11"/>
        <v>230</v>
      </c>
      <c r="G364" s="31">
        <v>5.6</v>
      </c>
      <c r="H364" s="21">
        <f t="shared" si="10"/>
        <v>1288</v>
      </c>
    </row>
    <row r="365" spans="1:8" x14ac:dyDescent="0.25">
      <c r="A365" s="83">
        <v>33622</v>
      </c>
      <c r="B365" s="8" t="s">
        <v>375</v>
      </c>
      <c r="C365" s="16"/>
      <c r="D365" s="17">
        <v>20</v>
      </c>
      <c r="E365" s="18">
        <v>35</v>
      </c>
      <c r="F365" s="19">
        <f t="shared" si="11"/>
        <v>55</v>
      </c>
      <c r="G365" s="31">
        <v>5.6</v>
      </c>
      <c r="H365" s="21">
        <f t="shared" si="10"/>
        <v>308</v>
      </c>
    </row>
    <row r="366" spans="1:8" x14ac:dyDescent="0.25">
      <c r="A366" s="83">
        <v>33623</v>
      </c>
      <c r="B366" s="8" t="s">
        <v>376</v>
      </c>
      <c r="C366" s="16"/>
      <c r="D366" s="17">
        <v>165</v>
      </c>
      <c r="E366" s="18">
        <v>205</v>
      </c>
      <c r="F366" s="19">
        <f t="shared" si="11"/>
        <v>370</v>
      </c>
      <c r="G366" s="31">
        <v>5.6</v>
      </c>
      <c r="H366" s="21">
        <f t="shared" si="10"/>
        <v>2072</v>
      </c>
    </row>
    <row r="367" spans="1:8" x14ac:dyDescent="0.25">
      <c r="A367" s="83">
        <v>33630</v>
      </c>
      <c r="B367" s="8" t="s">
        <v>377</v>
      </c>
      <c r="C367" s="16"/>
      <c r="D367" s="17">
        <v>145</v>
      </c>
      <c r="E367" s="18">
        <v>185</v>
      </c>
      <c r="F367" s="19">
        <f t="shared" si="11"/>
        <v>330</v>
      </c>
      <c r="G367" s="31">
        <v>5.6</v>
      </c>
      <c r="H367" s="21">
        <f t="shared" si="10"/>
        <v>1847.9999999999998</v>
      </c>
    </row>
    <row r="368" spans="1:8" x14ac:dyDescent="0.25">
      <c r="A368" s="83">
        <v>33631</v>
      </c>
      <c r="B368" s="8" t="s">
        <v>378</v>
      </c>
      <c r="C368" s="16"/>
      <c r="D368" s="17">
        <v>165</v>
      </c>
      <c r="E368" s="18">
        <v>180</v>
      </c>
      <c r="F368" s="19">
        <f t="shared" si="11"/>
        <v>345</v>
      </c>
      <c r="G368" s="31">
        <v>5.6</v>
      </c>
      <c r="H368" s="21">
        <f t="shared" si="10"/>
        <v>1931.9999999999998</v>
      </c>
    </row>
    <row r="369" spans="1:8" x14ac:dyDescent="0.25">
      <c r="A369" s="83">
        <v>33632</v>
      </c>
      <c r="B369" s="8" t="s">
        <v>379</v>
      </c>
      <c r="C369" s="16"/>
      <c r="D369" s="17">
        <v>90</v>
      </c>
      <c r="E369" s="18">
        <v>90</v>
      </c>
      <c r="F369" s="19">
        <f t="shared" si="11"/>
        <v>180</v>
      </c>
      <c r="G369" s="31">
        <v>5.6</v>
      </c>
      <c r="H369" s="21">
        <f t="shared" si="10"/>
        <v>1007.9999999999999</v>
      </c>
    </row>
    <row r="370" spans="1:8" x14ac:dyDescent="0.25">
      <c r="A370" s="83">
        <v>33633</v>
      </c>
      <c r="B370" s="8" t="s">
        <v>380</v>
      </c>
      <c r="C370" s="16"/>
      <c r="D370" s="17">
        <v>80</v>
      </c>
      <c r="E370" s="18">
        <v>25</v>
      </c>
      <c r="F370" s="19">
        <f t="shared" si="11"/>
        <v>105</v>
      </c>
      <c r="G370" s="31">
        <v>5.6</v>
      </c>
      <c r="H370" s="21">
        <f t="shared" si="10"/>
        <v>588</v>
      </c>
    </row>
    <row r="371" spans="1:8" x14ac:dyDescent="0.25">
      <c r="A371" s="83">
        <v>33634</v>
      </c>
      <c r="B371" s="8" t="s">
        <v>381</v>
      </c>
      <c r="C371" s="16"/>
      <c r="D371" s="17">
        <v>160</v>
      </c>
      <c r="E371" s="18">
        <v>160</v>
      </c>
      <c r="F371" s="19">
        <f t="shared" si="11"/>
        <v>320</v>
      </c>
      <c r="G371" s="31">
        <v>5.6</v>
      </c>
      <c r="H371" s="21">
        <f t="shared" si="10"/>
        <v>1792</v>
      </c>
    </row>
    <row r="372" spans="1:8" x14ac:dyDescent="0.25">
      <c r="A372" s="83">
        <v>33635</v>
      </c>
      <c r="B372" s="8" t="s">
        <v>382</v>
      </c>
      <c r="C372" s="16"/>
      <c r="D372" s="17">
        <v>180</v>
      </c>
      <c r="E372" s="18">
        <v>70</v>
      </c>
      <c r="F372" s="19">
        <f t="shared" si="11"/>
        <v>250</v>
      </c>
      <c r="G372" s="31">
        <v>5.6</v>
      </c>
      <c r="H372" s="21">
        <f t="shared" si="10"/>
        <v>1400</v>
      </c>
    </row>
    <row r="373" spans="1:8" x14ac:dyDescent="0.25">
      <c r="A373" s="83">
        <v>33636</v>
      </c>
      <c r="B373" s="8" t="s">
        <v>383</v>
      </c>
      <c r="C373" s="16"/>
      <c r="D373" s="17">
        <v>310</v>
      </c>
      <c r="E373" s="18">
        <v>250</v>
      </c>
      <c r="F373" s="19">
        <f t="shared" si="11"/>
        <v>560</v>
      </c>
      <c r="G373" s="31">
        <v>5.6</v>
      </c>
      <c r="H373" s="21">
        <f t="shared" si="10"/>
        <v>3136</v>
      </c>
    </row>
    <row r="374" spans="1:8" x14ac:dyDescent="0.25">
      <c r="A374" s="83">
        <v>33637</v>
      </c>
      <c r="B374" s="8" t="s">
        <v>384</v>
      </c>
      <c r="C374" s="16"/>
      <c r="D374" s="17">
        <v>480</v>
      </c>
      <c r="E374" s="18">
        <v>350</v>
      </c>
      <c r="F374" s="19">
        <f t="shared" si="11"/>
        <v>830</v>
      </c>
      <c r="G374" s="31">
        <v>5.6</v>
      </c>
      <c r="H374" s="21">
        <f t="shared" si="10"/>
        <v>4648</v>
      </c>
    </row>
    <row r="375" spans="1:8" x14ac:dyDescent="0.25">
      <c r="A375" s="83">
        <v>33640</v>
      </c>
      <c r="B375" s="8" t="s">
        <v>385</v>
      </c>
      <c r="C375" s="16"/>
      <c r="D375" s="17">
        <v>115</v>
      </c>
      <c r="E375" s="18">
        <v>215</v>
      </c>
      <c r="F375" s="19">
        <f t="shared" si="11"/>
        <v>330</v>
      </c>
      <c r="G375" s="31">
        <v>5.6</v>
      </c>
      <c r="H375" s="21">
        <f t="shared" si="10"/>
        <v>1847.9999999999998</v>
      </c>
    </row>
    <row r="376" spans="1:8" x14ac:dyDescent="0.25">
      <c r="A376" s="83">
        <v>33641</v>
      </c>
      <c r="B376" s="8" t="s">
        <v>386</v>
      </c>
      <c r="C376" s="16"/>
      <c r="D376" s="17">
        <v>175</v>
      </c>
      <c r="E376" s="18">
        <v>90</v>
      </c>
      <c r="F376" s="19">
        <f t="shared" si="11"/>
        <v>265</v>
      </c>
      <c r="G376" s="31">
        <v>5.6</v>
      </c>
      <c r="H376" s="21">
        <f t="shared" si="10"/>
        <v>1484</v>
      </c>
    </row>
    <row r="377" spans="1:8" x14ac:dyDescent="0.25">
      <c r="A377" s="83">
        <v>33642</v>
      </c>
      <c r="B377" s="8" t="s">
        <v>387</v>
      </c>
      <c r="C377" s="16"/>
      <c r="D377" s="17">
        <v>290</v>
      </c>
      <c r="E377" s="18">
        <v>215</v>
      </c>
      <c r="F377" s="19">
        <f t="shared" si="11"/>
        <v>505</v>
      </c>
      <c r="G377" s="31">
        <v>5.6</v>
      </c>
      <c r="H377" s="21">
        <f t="shared" si="10"/>
        <v>2828</v>
      </c>
    </row>
    <row r="378" spans="1:8" x14ac:dyDescent="0.25">
      <c r="A378" s="83">
        <v>33643</v>
      </c>
      <c r="B378" s="8" t="s">
        <v>388</v>
      </c>
      <c r="C378" s="16"/>
      <c r="D378" s="17">
        <v>25</v>
      </c>
      <c r="E378" s="18">
        <v>10</v>
      </c>
      <c r="F378" s="19">
        <f t="shared" si="11"/>
        <v>35</v>
      </c>
      <c r="G378" s="31">
        <v>5.6</v>
      </c>
      <c r="H378" s="21">
        <f t="shared" si="10"/>
        <v>196</v>
      </c>
    </row>
    <row r="379" spans="1:8" x14ac:dyDescent="0.25">
      <c r="A379" s="83">
        <v>33644</v>
      </c>
      <c r="B379" s="8" t="s">
        <v>389</v>
      </c>
      <c r="C379" s="16"/>
      <c r="D379" s="17">
        <v>25</v>
      </c>
      <c r="E379" s="18">
        <v>5</v>
      </c>
      <c r="F379" s="19">
        <f t="shared" si="11"/>
        <v>30</v>
      </c>
      <c r="G379" s="31">
        <v>5.6</v>
      </c>
      <c r="H379" s="21">
        <f t="shared" si="10"/>
        <v>168</v>
      </c>
    </row>
    <row r="380" spans="1:8" x14ac:dyDescent="0.25">
      <c r="A380" s="83">
        <v>33645</v>
      </c>
      <c r="B380" s="8" t="s">
        <v>390</v>
      </c>
      <c r="C380" s="16"/>
      <c r="D380" s="17">
        <v>20</v>
      </c>
      <c r="E380" s="18">
        <v>15</v>
      </c>
      <c r="F380" s="19">
        <f t="shared" si="11"/>
        <v>35</v>
      </c>
      <c r="G380" s="31">
        <v>5.6</v>
      </c>
      <c r="H380" s="21">
        <f t="shared" si="10"/>
        <v>196</v>
      </c>
    </row>
    <row r="381" spans="1:8" x14ac:dyDescent="0.25">
      <c r="A381" s="83">
        <v>33650</v>
      </c>
      <c r="B381" s="8" t="s">
        <v>391</v>
      </c>
      <c r="C381" s="16"/>
      <c r="D381" s="17">
        <v>130</v>
      </c>
      <c r="E381" s="18">
        <v>40</v>
      </c>
      <c r="F381" s="19">
        <f t="shared" si="11"/>
        <v>170</v>
      </c>
      <c r="G381" s="31">
        <v>5.6</v>
      </c>
      <c r="H381" s="21">
        <f t="shared" si="10"/>
        <v>951.99999999999989</v>
      </c>
    </row>
    <row r="382" spans="1:8" x14ac:dyDescent="0.25">
      <c r="A382" s="83">
        <v>33660</v>
      </c>
      <c r="B382" s="8" t="s">
        <v>392</v>
      </c>
      <c r="C382" s="16"/>
      <c r="D382" s="17">
        <v>160</v>
      </c>
      <c r="E382" s="18">
        <v>170</v>
      </c>
      <c r="F382" s="19">
        <f t="shared" si="11"/>
        <v>330</v>
      </c>
      <c r="G382" s="31">
        <v>5.6</v>
      </c>
      <c r="H382" s="21">
        <f t="shared" si="10"/>
        <v>1847.9999999999998</v>
      </c>
    </row>
    <row r="383" spans="1:8" x14ac:dyDescent="0.25">
      <c r="A383" s="83">
        <v>33661</v>
      </c>
      <c r="B383" s="8" t="s">
        <v>393</v>
      </c>
      <c r="C383" s="16"/>
      <c r="D383" s="17">
        <v>90</v>
      </c>
      <c r="E383" s="18">
        <v>330</v>
      </c>
      <c r="F383" s="19">
        <f t="shared" si="11"/>
        <v>420</v>
      </c>
      <c r="G383" s="31">
        <v>5.6</v>
      </c>
      <c r="H383" s="21">
        <f t="shared" si="10"/>
        <v>2352</v>
      </c>
    </row>
    <row r="384" spans="1:8" x14ac:dyDescent="0.25">
      <c r="A384" s="83">
        <v>33690</v>
      </c>
      <c r="B384" s="8" t="s">
        <v>394</v>
      </c>
      <c r="C384" s="16"/>
      <c r="D384" s="17">
        <v>25</v>
      </c>
      <c r="E384" s="18">
        <v>235</v>
      </c>
      <c r="F384" s="19">
        <f t="shared" si="11"/>
        <v>260</v>
      </c>
      <c r="G384" s="31">
        <v>5.6</v>
      </c>
      <c r="H384" s="21">
        <f t="shared" si="10"/>
        <v>1456</v>
      </c>
    </row>
    <row r="385" spans="1:8" x14ac:dyDescent="0.25">
      <c r="A385" s="83">
        <v>33691</v>
      </c>
      <c r="B385" s="8" t="s">
        <v>395</v>
      </c>
      <c r="C385" s="16"/>
      <c r="D385" s="17">
        <v>25</v>
      </c>
      <c r="E385" s="18">
        <v>25</v>
      </c>
      <c r="F385" s="19">
        <f t="shared" si="11"/>
        <v>50</v>
      </c>
      <c r="G385" s="31">
        <v>5.6</v>
      </c>
      <c r="H385" s="21">
        <f t="shared" si="10"/>
        <v>280</v>
      </c>
    </row>
    <row r="386" spans="1:8" x14ac:dyDescent="0.25">
      <c r="A386" s="83">
        <v>33692</v>
      </c>
      <c r="B386" s="8" t="s">
        <v>396</v>
      </c>
      <c r="C386" s="16"/>
      <c r="D386" s="17">
        <v>35</v>
      </c>
      <c r="E386" s="18">
        <v>225</v>
      </c>
      <c r="F386" s="19">
        <f t="shared" si="11"/>
        <v>260</v>
      </c>
      <c r="G386" s="31">
        <v>5.6</v>
      </c>
      <c r="H386" s="21">
        <f t="shared" si="10"/>
        <v>1456</v>
      </c>
    </row>
    <row r="387" spans="1:8" x14ac:dyDescent="0.25">
      <c r="A387" s="83">
        <v>33710</v>
      </c>
      <c r="B387" s="8" t="s">
        <v>397</v>
      </c>
      <c r="C387" s="16"/>
      <c r="D387" s="17">
        <v>170</v>
      </c>
      <c r="E387" s="18">
        <v>3265</v>
      </c>
      <c r="F387" s="19">
        <f t="shared" si="11"/>
        <v>3435</v>
      </c>
      <c r="G387" s="31">
        <v>5.6</v>
      </c>
      <c r="H387" s="21">
        <f t="shared" si="10"/>
        <v>19236</v>
      </c>
    </row>
    <row r="388" spans="1:8" x14ac:dyDescent="0.25">
      <c r="A388" s="83">
        <v>33711</v>
      </c>
      <c r="B388" s="8" t="s">
        <v>398</v>
      </c>
      <c r="C388" s="16"/>
      <c r="D388" s="17">
        <v>185</v>
      </c>
      <c r="E388" s="18">
        <v>320</v>
      </c>
      <c r="F388" s="19">
        <f t="shared" si="11"/>
        <v>505</v>
      </c>
      <c r="G388" s="31">
        <v>5.6</v>
      </c>
      <c r="H388" s="21">
        <f t="shared" si="10"/>
        <v>2828</v>
      </c>
    </row>
    <row r="389" spans="1:8" x14ac:dyDescent="0.25">
      <c r="A389" s="83">
        <v>33712</v>
      </c>
      <c r="B389" s="8" t="s">
        <v>399</v>
      </c>
      <c r="C389" s="16"/>
      <c r="D389" s="17">
        <v>105</v>
      </c>
      <c r="E389" s="18">
        <v>1200</v>
      </c>
      <c r="F389" s="19">
        <f t="shared" si="11"/>
        <v>1305</v>
      </c>
      <c r="G389" s="31">
        <v>5.6</v>
      </c>
      <c r="H389" s="21">
        <f t="shared" si="10"/>
        <v>7307.9999999999991</v>
      </c>
    </row>
    <row r="390" spans="1:8" x14ac:dyDescent="0.25">
      <c r="A390" s="83">
        <v>33713</v>
      </c>
      <c r="B390" s="8" t="s">
        <v>400</v>
      </c>
      <c r="C390" s="16"/>
      <c r="D390" s="17">
        <v>40</v>
      </c>
      <c r="E390" s="18">
        <v>110</v>
      </c>
      <c r="F390" s="19">
        <f t="shared" si="11"/>
        <v>150</v>
      </c>
      <c r="G390" s="31">
        <v>5.6</v>
      </c>
      <c r="H390" s="21">
        <f t="shared" si="10"/>
        <v>840</v>
      </c>
    </row>
    <row r="391" spans="1:8" x14ac:dyDescent="0.25">
      <c r="A391" s="83">
        <v>33714</v>
      </c>
      <c r="B391" s="8" t="s">
        <v>401</v>
      </c>
      <c r="C391" s="16"/>
      <c r="D391" s="17">
        <v>10</v>
      </c>
      <c r="E391" s="18">
        <v>100</v>
      </c>
      <c r="F391" s="19">
        <f t="shared" si="11"/>
        <v>110</v>
      </c>
      <c r="G391" s="31">
        <v>5.6</v>
      </c>
      <c r="H391" s="21">
        <f t="shared" si="10"/>
        <v>616</v>
      </c>
    </row>
    <row r="392" spans="1:8" x14ac:dyDescent="0.25">
      <c r="A392" s="83">
        <v>33715</v>
      </c>
      <c r="B392" s="8" t="s">
        <v>402</v>
      </c>
      <c r="C392" s="16"/>
      <c r="D392" s="17">
        <v>95</v>
      </c>
      <c r="E392" s="18">
        <v>305</v>
      </c>
      <c r="F392" s="19">
        <f t="shared" si="11"/>
        <v>400</v>
      </c>
      <c r="G392" s="31">
        <v>5.6</v>
      </c>
      <c r="H392" s="21">
        <f t="shared" si="10"/>
        <v>2240</v>
      </c>
    </row>
    <row r="393" spans="1:8" x14ac:dyDescent="0.25">
      <c r="A393" s="83">
        <v>33720</v>
      </c>
      <c r="B393" s="8" t="s">
        <v>403</v>
      </c>
      <c r="C393" s="16"/>
      <c r="D393" s="17">
        <v>45</v>
      </c>
      <c r="E393" s="18">
        <v>180</v>
      </c>
      <c r="F393" s="19">
        <f t="shared" si="11"/>
        <v>225</v>
      </c>
      <c r="G393" s="31">
        <v>5.6</v>
      </c>
      <c r="H393" s="21">
        <f t="shared" si="10"/>
        <v>1260</v>
      </c>
    </row>
    <row r="394" spans="1:8" x14ac:dyDescent="0.25">
      <c r="A394" s="83">
        <v>33721</v>
      </c>
      <c r="B394" s="8" t="s">
        <v>404</v>
      </c>
      <c r="C394" s="16"/>
      <c r="D394" s="17">
        <v>130</v>
      </c>
      <c r="E394" s="18">
        <v>1145</v>
      </c>
      <c r="F394" s="19">
        <f t="shared" si="11"/>
        <v>1275</v>
      </c>
      <c r="G394" s="31">
        <v>5.6</v>
      </c>
      <c r="H394" s="21">
        <f t="shared" si="10"/>
        <v>7140</v>
      </c>
    </row>
    <row r="395" spans="1:8" x14ac:dyDescent="0.25">
      <c r="A395" s="83">
        <v>33722</v>
      </c>
      <c r="B395" s="8" t="s">
        <v>405</v>
      </c>
      <c r="C395" s="16"/>
      <c r="D395" s="17">
        <v>60</v>
      </c>
      <c r="E395" s="18">
        <v>75</v>
      </c>
      <c r="F395" s="19">
        <f t="shared" si="11"/>
        <v>135</v>
      </c>
      <c r="G395" s="31">
        <v>5.6</v>
      </c>
      <c r="H395" s="21">
        <f t="shared" si="10"/>
        <v>756</v>
      </c>
    </row>
    <row r="396" spans="1:8" x14ac:dyDescent="0.25">
      <c r="A396" s="83">
        <v>33723</v>
      </c>
      <c r="B396" s="8" t="s">
        <v>406</v>
      </c>
      <c r="C396" s="16"/>
      <c r="D396" s="17">
        <v>155</v>
      </c>
      <c r="E396" s="18">
        <v>420</v>
      </c>
      <c r="F396" s="19">
        <f t="shared" si="11"/>
        <v>575</v>
      </c>
      <c r="G396" s="31">
        <v>5.6</v>
      </c>
      <c r="H396" s="21">
        <f t="shared" si="10"/>
        <v>3220</v>
      </c>
    </row>
    <row r="397" spans="1:8" x14ac:dyDescent="0.25">
      <c r="A397" s="83">
        <v>33791</v>
      </c>
      <c r="B397" s="8" t="s">
        <v>407</v>
      </c>
      <c r="C397" s="16"/>
      <c r="D397" s="17">
        <v>115</v>
      </c>
      <c r="E397" s="18">
        <v>145</v>
      </c>
      <c r="F397" s="19">
        <f t="shared" si="11"/>
        <v>260</v>
      </c>
      <c r="G397" s="31">
        <v>5.6</v>
      </c>
      <c r="H397" s="21">
        <f t="shared" si="10"/>
        <v>1456</v>
      </c>
    </row>
    <row r="398" spans="1:8" x14ac:dyDescent="0.25">
      <c r="A398" s="83">
        <v>33792</v>
      </c>
      <c r="B398" s="8" t="s">
        <v>408</v>
      </c>
      <c r="C398" s="16"/>
      <c r="D398" s="17">
        <v>40</v>
      </c>
      <c r="E398" s="18">
        <v>130</v>
      </c>
      <c r="F398" s="19">
        <f t="shared" si="11"/>
        <v>170</v>
      </c>
      <c r="G398" s="31">
        <v>5.6</v>
      </c>
      <c r="H398" s="21">
        <f t="shared" si="10"/>
        <v>951.99999999999989</v>
      </c>
    </row>
    <row r="399" spans="1:8" x14ac:dyDescent="0.25">
      <c r="A399" s="83">
        <v>33912</v>
      </c>
      <c r="B399" s="8" t="s">
        <v>409</v>
      </c>
      <c r="C399" s="16"/>
      <c r="D399" s="17">
        <v>360</v>
      </c>
      <c r="E399" s="18">
        <v>285</v>
      </c>
      <c r="F399" s="19">
        <f t="shared" si="11"/>
        <v>645</v>
      </c>
      <c r="G399" s="31">
        <v>5.6</v>
      </c>
      <c r="H399" s="21">
        <f t="shared" si="10"/>
        <v>3611.9999999999995</v>
      </c>
    </row>
    <row r="400" spans="1:8" x14ac:dyDescent="0.25">
      <c r="A400" s="83">
        <v>33913</v>
      </c>
      <c r="B400" s="8" t="s">
        <v>410</v>
      </c>
      <c r="C400" s="16"/>
      <c r="D400" s="17">
        <v>415</v>
      </c>
      <c r="E400" s="18">
        <v>730</v>
      </c>
      <c r="F400" s="19">
        <f t="shared" si="11"/>
        <v>1145</v>
      </c>
      <c r="G400" s="31">
        <v>5.6</v>
      </c>
      <c r="H400" s="21">
        <f t="shared" ref="H400:H463" si="12">F400*G400</f>
        <v>6412</v>
      </c>
    </row>
    <row r="401" spans="1:8" x14ac:dyDescent="0.25">
      <c r="A401" s="83">
        <v>33914</v>
      </c>
      <c r="B401" s="8" t="s">
        <v>411</v>
      </c>
      <c r="C401" s="16"/>
      <c r="D401" s="17">
        <v>45</v>
      </c>
      <c r="E401" s="18">
        <v>275</v>
      </c>
      <c r="F401" s="19">
        <f t="shared" ref="F401:F464" si="13">D401+E401</f>
        <v>320</v>
      </c>
      <c r="G401" s="31">
        <v>5.6</v>
      </c>
      <c r="H401" s="21">
        <f t="shared" si="12"/>
        <v>1792</v>
      </c>
    </row>
    <row r="402" spans="1:8" x14ac:dyDescent="0.25">
      <c r="A402" s="83">
        <v>33915</v>
      </c>
      <c r="B402" s="8" t="s">
        <v>412</v>
      </c>
      <c r="C402" s="16"/>
      <c r="D402" s="17">
        <v>205</v>
      </c>
      <c r="E402" s="18">
        <v>105</v>
      </c>
      <c r="F402" s="19">
        <f t="shared" si="13"/>
        <v>310</v>
      </c>
      <c r="G402" s="31">
        <v>5.6</v>
      </c>
      <c r="H402" s="21">
        <f t="shared" si="12"/>
        <v>1736</v>
      </c>
    </row>
    <row r="403" spans="1:8" x14ac:dyDescent="0.25">
      <c r="A403" s="83">
        <v>33916</v>
      </c>
      <c r="B403" s="8" t="s">
        <v>413</v>
      </c>
      <c r="C403" s="16"/>
      <c r="D403" s="17">
        <v>400</v>
      </c>
      <c r="E403" s="18">
        <v>3005</v>
      </c>
      <c r="F403" s="19">
        <f t="shared" si="13"/>
        <v>3405</v>
      </c>
      <c r="G403" s="31">
        <v>5.6</v>
      </c>
      <c r="H403" s="21">
        <f t="shared" si="12"/>
        <v>19068</v>
      </c>
    </row>
    <row r="404" spans="1:8" x14ac:dyDescent="0.25">
      <c r="A404" s="83">
        <v>33991</v>
      </c>
      <c r="B404" s="8" t="s">
        <v>414</v>
      </c>
      <c r="C404" s="16"/>
      <c r="D404" s="17">
        <v>75</v>
      </c>
      <c r="E404" s="18">
        <v>1165</v>
      </c>
      <c r="F404" s="19">
        <f t="shared" si="13"/>
        <v>1240</v>
      </c>
      <c r="G404" s="31">
        <v>5.6</v>
      </c>
      <c r="H404" s="21">
        <f t="shared" si="12"/>
        <v>6944</v>
      </c>
    </row>
    <row r="405" spans="1:8" x14ac:dyDescent="0.25">
      <c r="A405" s="83">
        <v>33992</v>
      </c>
      <c r="B405" s="8" t="s">
        <v>415</v>
      </c>
      <c r="C405" s="16"/>
      <c r="D405" s="17">
        <v>145</v>
      </c>
      <c r="E405" s="18">
        <v>715</v>
      </c>
      <c r="F405" s="19">
        <f t="shared" si="13"/>
        <v>860</v>
      </c>
      <c r="G405" s="31">
        <v>5.6</v>
      </c>
      <c r="H405" s="21">
        <f t="shared" si="12"/>
        <v>4816</v>
      </c>
    </row>
    <row r="406" spans="1:8" x14ac:dyDescent="0.25">
      <c r="A406" s="83">
        <v>33993</v>
      </c>
      <c r="B406" s="8" t="s">
        <v>416</v>
      </c>
      <c r="C406" s="16"/>
      <c r="D406" s="17">
        <v>25</v>
      </c>
      <c r="E406" s="18">
        <v>325</v>
      </c>
      <c r="F406" s="19">
        <f t="shared" si="13"/>
        <v>350</v>
      </c>
      <c r="G406" s="31">
        <v>5.6</v>
      </c>
      <c r="H406" s="21">
        <f t="shared" si="12"/>
        <v>1959.9999999999998</v>
      </c>
    </row>
    <row r="407" spans="1:8" x14ac:dyDescent="0.25">
      <c r="A407" s="83">
        <v>33994</v>
      </c>
      <c r="B407" s="8" t="s">
        <v>417</v>
      </c>
      <c r="C407" s="16"/>
      <c r="D407" s="17">
        <v>70</v>
      </c>
      <c r="E407" s="18">
        <v>220</v>
      </c>
      <c r="F407" s="19">
        <f t="shared" si="13"/>
        <v>290</v>
      </c>
      <c r="G407" s="31">
        <v>5.6</v>
      </c>
      <c r="H407" s="21">
        <f t="shared" si="12"/>
        <v>1624</v>
      </c>
    </row>
    <row r="408" spans="1:8" x14ac:dyDescent="0.25">
      <c r="A408" s="83">
        <v>33995</v>
      </c>
      <c r="B408" s="8" t="s">
        <v>418</v>
      </c>
      <c r="C408" s="16"/>
      <c r="D408" s="17">
        <v>265</v>
      </c>
      <c r="E408" s="18">
        <v>2840</v>
      </c>
      <c r="F408" s="19">
        <f t="shared" si="13"/>
        <v>3105</v>
      </c>
      <c r="G408" s="31">
        <v>5.6</v>
      </c>
      <c r="H408" s="21">
        <f t="shared" si="12"/>
        <v>17388</v>
      </c>
    </row>
    <row r="409" spans="1:8" x14ac:dyDescent="0.25">
      <c r="A409" s="83">
        <v>33996</v>
      </c>
      <c r="B409" s="8" t="s">
        <v>419</v>
      </c>
      <c r="C409" s="16"/>
      <c r="D409" s="17">
        <v>155</v>
      </c>
      <c r="E409" s="18">
        <v>190</v>
      </c>
      <c r="F409" s="19">
        <f t="shared" si="13"/>
        <v>345</v>
      </c>
      <c r="G409" s="31">
        <v>5.6</v>
      </c>
      <c r="H409" s="21">
        <f t="shared" si="12"/>
        <v>1931.9999999999998</v>
      </c>
    </row>
    <row r="410" spans="1:8" x14ac:dyDescent="0.25">
      <c r="A410" s="83">
        <v>33997</v>
      </c>
      <c r="B410" s="8" t="s">
        <v>420</v>
      </c>
      <c r="C410" s="16"/>
      <c r="D410" s="17">
        <v>40</v>
      </c>
      <c r="E410" s="18">
        <v>285</v>
      </c>
      <c r="F410" s="19">
        <f t="shared" si="13"/>
        <v>325</v>
      </c>
      <c r="G410" s="31">
        <v>5.6</v>
      </c>
      <c r="H410" s="21">
        <f t="shared" si="12"/>
        <v>1819.9999999999998</v>
      </c>
    </row>
    <row r="411" spans="1:8" x14ac:dyDescent="0.25">
      <c r="A411" s="83">
        <v>33998</v>
      </c>
      <c r="B411" s="8" t="s">
        <v>421</v>
      </c>
      <c r="C411" s="16"/>
      <c r="D411" s="17">
        <v>25</v>
      </c>
      <c r="E411" s="18">
        <v>50</v>
      </c>
      <c r="F411" s="19">
        <f t="shared" si="13"/>
        <v>75</v>
      </c>
      <c r="G411" s="31">
        <v>5.6</v>
      </c>
      <c r="H411" s="21">
        <f t="shared" si="12"/>
        <v>420</v>
      </c>
    </row>
    <row r="412" spans="1:8" x14ac:dyDescent="0.25">
      <c r="A412" s="83">
        <v>33999</v>
      </c>
      <c r="B412" s="8" t="s">
        <v>422</v>
      </c>
      <c r="C412" s="16"/>
      <c r="D412" s="17">
        <v>35</v>
      </c>
      <c r="E412" s="18">
        <v>80</v>
      </c>
      <c r="F412" s="19">
        <f t="shared" si="13"/>
        <v>115</v>
      </c>
      <c r="G412" s="31">
        <v>5.6</v>
      </c>
      <c r="H412" s="21">
        <f t="shared" si="12"/>
        <v>644</v>
      </c>
    </row>
    <row r="413" spans="1:8" x14ac:dyDescent="0.25">
      <c r="A413" s="83" t="s">
        <v>423</v>
      </c>
      <c r="B413" s="8" t="s">
        <v>424</v>
      </c>
      <c r="C413" s="16"/>
      <c r="D413" s="17">
        <v>25</v>
      </c>
      <c r="E413" s="18">
        <v>45</v>
      </c>
      <c r="F413" s="19">
        <f t="shared" si="13"/>
        <v>70</v>
      </c>
      <c r="G413" s="31">
        <v>5.6</v>
      </c>
      <c r="H413" s="21">
        <f t="shared" si="12"/>
        <v>392</v>
      </c>
    </row>
    <row r="414" spans="1:8" x14ac:dyDescent="0.25">
      <c r="A414" s="83" t="s">
        <v>425</v>
      </c>
      <c r="B414" s="8" t="s">
        <v>426</v>
      </c>
      <c r="C414" s="16"/>
      <c r="D414" s="17">
        <v>150</v>
      </c>
      <c r="E414" s="18">
        <v>1905</v>
      </c>
      <c r="F414" s="19">
        <f t="shared" si="13"/>
        <v>2055</v>
      </c>
      <c r="G414" s="31">
        <v>5.6</v>
      </c>
      <c r="H414" s="21">
        <f t="shared" si="12"/>
        <v>11508</v>
      </c>
    </row>
    <row r="415" spans="1:8" x14ac:dyDescent="0.25">
      <c r="A415" s="82">
        <v>42311</v>
      </c>
      <c r="B415" s="22" t="s">
        <v>427</v>
      </c>
      <c r="C415" s="9"/>
      <c r="D415" s="10">
        <v>1900</v>
      </c>
      <c r="E415" s="11">
        <v>3755</v>
      </c>
      <c r="F415" s="12">
        <f t="shared" si="13"/>
        <v>5655</v>
      </c>
      <c r="G415" s="32">
        <v>1.3</v>
      </c>
      <c r="H415" s="14">
        <f t="shared" si="12"/>
        <v>7351.5</v>
      </c>
    </row>
    <row r="416" spans="1:8" x14ac:dyDescent="0.25">
      <c r="A416" s="83">
        <v>42312</v>
      </c>
      <c r="B416" s="8" t="s">
        <v>428</v>
      </c>
      <c r="C416" s="16"/>
      <c r="D416" s="17">
        <v>5940</v>
      </c>
      <c r="E416" s="18">
        <v>5890</v>
      </c>
      <c r="F416" s="19">
        <f t="shared" si="13"/>
        <v>11830</v>
      </c>
      <c r="G416" s="31">
        <v>1.1000000000000001</v>
      </c>
      <c r="H416" s="21">
        <f t="shared" si="12"/>
        <v>13013.000000000002</v>
      </c>
    </row>
    <row r="417" spans="1:8" x14ac:dyDescent="0.25">
      <c r="A417" s="83">
        <v>42313</v>
      </c>
      <c r="B417" s="8" t="s">
        <v>429</v>
      </c>
      <c r="C417" s="16"/>
      <c r="D417" s="17">
        <v>1590</v>
      </c>
      <c r="E417" s="18">
        <v>785</v>
      </c>
      <c r="F417" s="19">
        <f t="shared" si="13"/>
        <v>2375</v>
      </c>
      <c r="G417" s="31">
        <v>1.1000000000000001</v>
      </c>
      <c r="H417" s="21">
        <f t="shared" si="12"/>
        <v>2612.5</v>
      </c>
    </row>
    <row r="418" spans="1:8" x14ac:dyDescent="0.25">
      <c r="A418" s="83">
        <v>42314</v>
      </c>
      <c r="B418" s="8" t="s">
        <v>430</v>
      </c>
      <c r="C418" s="16"/>
      <c r="D418" s="17">
        <v>220</v>
      </c>
      <c r="E418" s="18">
        <v>1035</v>
      </c>
      <c r="F418" s="19">
        <f t="shared" si="13"/>
        <v>1255</v>
      </c>
      <c r="G418" s="31">
        <v>1.1000000000000001</v>
      </c>
      <c r="H418" s="21">
        <f t="shared" si="12"/>
        <v>1380.5</v>
      </c>
    </row>
    <row r="419" spans="1:8" x14ac:dyDescent="0.25">
      <c r="A419" s="83">
        <v>42321</v>
      </c>
      <c r="B419" s="8" t="s">
        <v>431</v>
      </c>
      <c r="C419" s="16"/>
      <c r="D419" s="17">
        <v>1085</v>
      </c>
      <c r="E419" s="18">
        <v>3400</v>
      </c>
      <c r="F419" s="19">
        <f t="shared" si="13"/>
        <v>4485</v>
      </c>
      <c r="G419" s="31">
        <v>0.9</v>
      </c>
      <c r="H419" s="21">
        <f t="shared" si="12"/>
        <v>4036.5</v>
      </c>
    </row>
    <row r="420" spans="1:8" x14ac:dyDescent="0.25">
      <c r="A420" s="83">
        <v>42322</v>
      </c>
      <c r="B420" s="8" t="s">
        <v>432</v>
      </c>
      <c r="C420" s="16"/>
      <c r="D420" s="17">
        <v>1690</v>
      </c>
      <c r="E420" s="18">
        <v>4205</v>
      </c>
      <c r="F420" s="19">
        <f t="shared" si="13"/>
        <v>5895</v>
      </c>
      <c r="G420" s="31">
        <v>0.9</v>
      </c>
      <c r="H420" s="21">
        <f t="shared" si="12"/>
        <v>5305.5</v>
      </c>
    </row>
    <row r="421" spans="1:8" x14ac:dyDescent="0.25">
      <c r="A421" s="83">
        <v>42331</v>
      </c>
      <c r="B421" s="8" t="s">
        <v>433</v>
      </c>
      <c r="C421" s="16"/>
      <c r="D421" s="17">
        <v>2795</v>
      </c>
      <c r="E421" s="18">
        <v>3475</v>
      </c>
      <c r="F421" s="19">
        <f t="shared" si="13"/>
        <v>6270</v>
      </c>
      <c r="G421" s="31">
        <v>1.5</v>
      </c>
      <c r="H421" s="21">
        <f t="shared" si="12"/>
        <v>9405</v>
      </c>
    </row>
    <row r="422" spans="1:8" x14ac:dyDescent="0.25">
      <c r="A422" s="83">
        <v>42332</v>
      </c>
      <c r="B422" s="8" t="s">
        <v>434</v>
      </c>
      <c r="C422" s="16"/>
      <c r="D422" s="17">
        <v>1725</v>
      </c>
      <c r="E422" s="18">
        <v>1780</v>
      </c>
      <c r="F422" s="19">
        <f t="shared" si="13"/>
        <v>3505</v>
      </c>
      <c r="G422" s="31">
        <v>1.5</v>
      </c>
      <c r="H422" s="21">
        <f t="shared" si="12"/>
        <v>5257.5</v>
      </c>
    </row>
    <row r="423" spans="1:8" x14ac:dyDescent="0.25">
      <c r="A423" s="83">
        <v>42333</v>
      </c>
      <c r="B423" s="8" t="s">
        <v>435</v>
      </c>
      <c r="C423" s="16"/>
      <c r="D423" s="17">
        <v>2470</v>
      </c>
      <c r="E423" s="18">
        <v>660</v>
      </c>
      <c r="F423" s="19">
        <f t="shared" si="13"/>
        <v>3130</v>
      </c>
      <c r="G423" s="31">
        <v>1.5</v>
      </c>
      <c r="H423" s="21">
        <f t="shared" si="12"/>
        <v>4695</v>
      </c>
    </row>
    <row r="424" spans="1:8" x14ac:dyDescent="0.25">
      <c r="A424" s="83">
        <v>42339</v>
      </c>
      <c r="B424" s="8" t="s">
        <v>436</v>
      </c>
      <c r="C424" s="16"/>
      <c r="D424" s="17">
        <v>1380</v>
      </c>
      <c r="E424" s="18">
        <v>1980</v>
      </c>
      <c r="F424" s="19">
        <f t="shared" si="13"/>
        <v>3360</v>
      </c>
      <c r="G424" s="31">
        <v>1.5</v>
      </c>
      <c r="H424" s="21">
        <f t="shared" si="12"/>
        <v>5040</v>
      </c>
    </row>
    <row r="425" spans="1:8" x14ac:dyDescent="0.25">
      <c r="A425" s="83">
        <v>42341</v>
      </c>
      <c r="B425" s="8" t="s">
        <v>437</v>
      </c>
      <c r="C425" s="16"/>
      <c r="D425" s="17">
        <v>240</v>
      </c>
      <c r="E425" s="18">
        <v>550</v>
      </c>
      <c r="F425" s="19">
        <f t="shared" si="13"/>
        <v>790</v>
      </c>
      <c r="G425" s="31">
        <v>0.9</v>
      </c>
      <c r="H425" s="21">
        <f t="shared" si="12"/>
        <v>711</v>
      </c>
    </row>
    <row r="426" spans="1:8" x14ac:dyDescent="0.25">
      <c r="A426" s="83">
        <v>42342</v>
      </c>
      <c r="B426" s="8" t="s">
        <v>438</v>
      </c>
      <c r="C426" s="16"/>
      <c r="D426" s="17">
        <v>4845</v>
      </c>
      <c r="E426" s="18">
        <v>1475</v>
      </c>
      <c r="F426" s="19">
        <f t="shared" si="13"/>
        <v>6320</v>
      </c>
      <c r="G426" s="31">
        <v>0.9</v>
      </c>
      <c r="H426" s="21">
        <f t="shared" si="12"/>
        <v>5688</v>
      </c>
    </row>
    <row r="427" spans="1:8" x14ac:dyDescent="0.25">
      <c r="A427" s="83">
        <v>42343</v>
      </c>
      <c r="B427" s="8" t="s">
        <v>439</v>
      </c>
      <c r="C427" s="16"/>
      <c r="D427" s="17">
        <v>3415</v>
      </c>
      <c r="E427" s="18">
        <v>4690</v>
      </c>
      <c r="F427" s="19">
        <f t="shared" si="13"/>
        <v>8105</v>
      </c>
      <c r="G427" s="31">
        <v>1.3</v>
      </c>
      <c r="H427" s="21">
        <f t="shared" si="12"/>
        <v>10536.5</v>
      </c>
    </row>
    <row r="428" spans="1:8" x14ac:dyDescent="0.25">
      <c r="A428" s="83">
        <v>42344</v>
      </c>
      <c r="B428" s="8" t="s">
        <v>440</v>
      </c>
      <c r="C428" s="16"/>
      <c r="D428" s="17">
        <v>840</v>
      </c>
      <c r="E428" s="18">
        <v>2640</v>
      </c>
      <c r="F428" s="19">
        <f t="shared" si="13"/>
        <v>3480</v>
      </c>
      <c r="G428" s="31">
        <v>0.9</v>
      </c>
      <c r="H428" s="21">
        <f t="shared" si="12"/>
        <v>3132</v>
      </c>
    </row>
    <row r="429" spans="1:8" x14ac:dyDescent="0.25">
      <c r="A429" s="83">
        <v>42345</v>
      </c>
      <c r="B429" s="8" t="s">
        <v>441</v>
      </c>
      <c r="C429" s="16"/>
      <c r="D429" s="17">
        <v>2720</v>
      </c>
      <c r="E429" s="18">
        <v>4550</v>
      </c>
      <c r="F429" s="19">
        <f t="shared" si="13"/>
        <v>7270</v>
      </c>
      <c r="G429" s="31">
        <v>2.8</v>
      </c>
      <c r="H429" s="21">
        <f t="shared" si="12"/>
        <v>20356</v>
      </c>
    </row>
    <row r="430" spans="1:8" x14ac:dyDescent="0.25">
      <c r="A430" s="83">
        <v>42346</v>
      </c>
      <c r="B430" s="8" t="s">
        <v>442</v>
      </c>
      <c r="C430" s="16"/>
      <c r="D430" s="17">
        <v>380</v>
      </c>
      <c r="E430" s="18">
        <v>760</v>
      </c>
      <c r="F430" s="19">
        <f t="shared" si="13"/>
        <v>1140</v>
      </c>
      <c r="G430" s="31">
        <v>2.8</v>
      </c>
      <c r="H430" s="21">
        <f t="shared" si="12"/>
        <v>3192</v>
      </c>
    </row>
    <row r="431" spans="1:8" x14ac:dyDescent="0.25">
      <c r="A431" s="83">
        <v>42349</v>
      </c>
      <c r="B431" s="8" t="s">
        <v>443</v>
      </c>
      <c r="C431" s="16"/>
      <c r="D431" s="17">
        <v>670</v>
      </c>
      <c r="E431" s="18">
        <v>1275</v>
      </c>
      <c r="F431" s="19">
        <f t="shared" si="13"/>
        <v>1945</v>
      </c>
      <c r="G431" s="31">
        <v>2.8</v>
      </c>
      <c r="H431" s="21">
        <f t="shared" si="12"/>
        <v>5446</v>
      </c>
    </row>
    <row r="432" spans="1:8" x14ac:dyDescent="0.25">
      <c r="A432" s="83">
        <v>42351</v>
      </c>
      <c r="B432" s="8" t="s">
        <v>444</v>
      </c>
      <c r="C432" s="16"/>
      <c r="D432" s="17">
        <v>3560</v>
      </c>
      <c r="E432" s="18">
        <v>4920</v>
      </c>
      <c r="F432" s="19">
        <f t="shared" si="13"/>
        <v>8480</v>
      </c>
      <c r="G432" s="31">
        <v>0.9</v>
      </c>
      <c r="H432" s="21">
        <f t="shared" si="12"/>
        <v>7632</v>
      </c>
    </row>
    <row r="433" spans="1:8" x14ac:dyDescent="0.25">
      <c r="A433" s="83">
        <v>42352</v>
      </c>
      <c r="B433" s="8" t="s">
        <v>445</v>
      </c>
      <c r="C433" s="16"/>
      <c r="D433" s="17">
        <v>110</v>
      </c>
      <c r="E433" s="18">
        <v>245</v>
      </c>
      <c r="F433" s="19">
        <f t="shared" si="13"/>
        <v>355</v>
      </c>
      <c r="G433" s="31">
        <v>1.9</v>
      </c>
      <c r="H433" s="21">
        <f t="shared" si="12"/>
        <v>674.5</v>
      </c>
    </row>
    <row r="434" spans="1:8" x14ac:dyDescent="0.25">
      <c r="A434" s="83">
        <v>42361</v>
      </c>
      <c r="B434" s="8" t="s">
        <v>446</v>
      </c>
      <c r="C434" s="16"/>
      <c r="D434" s="17">
        <v>7105</v>
      </c>
      <c r="E434" s="18">
        <v>5995</v>
      </c>
      <c r="F434" s="19">
        <f t="shared" si="13"/>
        <v>13100</v>
      </c>
      <c r="G434" s="31">
        <v>1.4</v>
      </c>
      <c r="H434" s="21">
        <f t="shared" si="12"/>
        <v>18340</v>
      </c>
    </row>
    <row r="435" spans="1:8" x14ac:dyDescent="0.25">
      <c r="A435" s="83">
        <v>42362</v>
      </c>
      <c r="B435" s="8" t="s">
        <v>447</v>
      </c>
      <c r="C435" s="16"/>
      <c r="D435" s="17">
        <v>830</v>
      </c>
      <c r="E435" s="18">
        <v>1345</v>
      </c>
      <c r="F435" s="19">
        <f t="shared" si="13"/>
        <v>2175</v>
      </c>
      <c r="G435" s="31">
        <v>1.4</v>
      </c>
      <c r="H435" s="21">
        <f t="shared" si="12"/>
        <v>3045</v>
      </c>
    </row>
    <row r="436" spans="1:8" x14ac:dyDescent="0.25">
      <c r="A436" s="83">
        <v>42369</v>
      </c>
      <c r="B436" s="8" t="s">
        <v>448</v>
      </c>
      <c r="C436" s="16"/>
      <c r="D436" s="17">
        <v>4120</v>
      </c>
      <c r="E436" s="18">
        <v>6375</v>
      </c>
      <c r="F436" s="19">
        <f t="shared" si="13"/>
        <v>10495</v>
      </c>
      <c r="G436" s="31">
        <v>1.4</v>
      </c>
      <c r="H436" s="21">
        <f t="shared" si="12"/>
        <v>14692.999999999998</v>
      </c>
    </row>
    <row r="437" spans="1:8" x14ac:dyDescent="0.25">
      <c r="A437" s="83">
        <v>42371</v>
      </c>
      <c r="B437" s="8" t="s">
        <v>449</v>
      </c>
      <c r="C437" s="16"/>
      <c r="D437" s="17">
        <v>1835</v>
      </c>
      <c r="E437" s="18">
        <v>3485</v>
      </c>
      <c r="F437" s="19">
        <f t="shared" si="13"/>
        <v>5320</v>
      </c>
      <c r="G437" s="31">
        <v>1.1000000000000001</v>
      </c>
      <c r="H437" s="21">
        <f t="shared" si="12"/>
        <v>5852.0000000000009</v>
      </c>
    </row>
    <row r="438" spans="1:8" x14ac:dyDescent="0.25">
      <c r="A438" s="83">
        <v>42372</v>
      </c>
      <c r="B438" s="8" t="s">
        <v>450</v>
      </c>
      <c r="C438" s="16"/>
      <c r="D438" s="17">
        <v>3660</v>
      </c>
      <c r="E438" s="18">
        <v>1885</v>
      </c>
      <c r="F438" s="19">
        <f t="shared" si="13"/>
        <v>5545</v>
      </c>
      <c r="G438" s="31">
        <v>1.1000000000000001</v>
      </c>
      <c r="H438" s="21">
        <f t="shared" si="12"/>
        <v>6099.5000000000009</v>
      </c>
    </row>
    <row r="439" spans="1:8" x14ac:dyDescent="0.25">
      <c r="A439" s="83">
        <v>42373</v>
      </c>
      <c r="B439" s="8" t="s">
        <v>451</v>
      </c>
      <c r="C439" s="16"/>
      <c r="D439" s="17">
        <v>4055</v>
      </c>
      <c r="E439" s="18">
        <v>1160</v>
      </c>
      <c r="F439" s="19">
        <f t="shared" si="13"/>
        <v>5215</v>
      </c>
      <c r="G439" s="31">
        <v>1.1000000000000001</v>
      </c>
      <c r="H439" s="21">
        <f t="shared" si="12"/>
        <v>5736.5000000000009</v>
      </c>
    </row>
    <row r="440" spans="1:8" x14ac:dyDescent="0.25">
      <c r="A440" s="83">
        <v>42374</v>
      </c>
      <c r="B440" s="8" t="s">
        <v>452</v>
      </c>
      <c r="C440" s="16"/>
      <c r="D440" s="17">
        <v>770</v>
      </c>
      <c r="E440" s="18">
        <v>560</v>
      </c>
      <c r="F440" s="19">
        <f t="shared" si="13"/>
        <v>1330</v>
      </c>
      <c r="G440" s="31">
        <v>1.1000000000000001</v>
      </c>
      <c r="H440" s="21">
        <f t="shared" si="12"/>
        <v>1463.0000000000002</v>
      </c>
    </row>
    <row r="441" spans="1:8" x14ac:dyDescent="0.25">
      <c r="A441" s="83">
        <v>42381</v>
      </c>
      <c r="B441" s="8" t="s">
        <v>453</v>
      </c>
      <c r="C441" s="16"/>
      <c r="D441" s="17">
        <v>2560</v>
      </c>
      <c r="E441" s="18">
        <v>1685</v>
      </c>
      <c r="F441" s="19">
        <f t="shared" si="13"/>
        <v>4245</v>
      </c>
      <c r="G441" s="31">
        <v>1.5</v>
      </c>
      <c r="H441" s="21">
        <f t="shared" si="12"/>
        <v>6367.5</v>
      </c>
    </row>
    <row r="442" spans="1:8" x14ac:dyDescent="0.25">
      <c r="A442" s="83">
        <v>42382</v>
      </c>
      <c r="B442" s="8" t="s">
        <v>454</v>
      </c>
      <c r="C442" s="16"/>
      <c r="D442" s="17">
        <v>3455</v>
      </c>
      <c r="E442" s="18">
        <v>3615</v>
      </c>
      <c r="F442" s="19">
        <f t="shared" si="13"/>
        <v>7070</v>
      </c>
      <c r="G442" s="31">
        <v>1.9</v>
      </c>
      <c r="H442" s="21">
        <f t="shared" si="12"/>
        <v>13433</v>
      </c>
    </row>
    <row r="443" spans="1:8" x14ac:dyDescent="0.25">
      <c r="A443" s="83">
        <v>42383</v>
      </c>
      <c r="B443" s="8" t="s">
        <v>455</v>
      </c>
      <c r="C443" s="16"/>
      <c r="D443" s="17">
        <v>10595</v>
      </c>
      <c r="E443" s="18">
        <v>15750</v>
      </c>
      <c r="F443" s="19">
        <f t="shared" si="13"/>
        <v>26345</v>
      </c>
      <c r="G443" s="31">
        <v>0.8</v>
      </c>
      <c r="H443" s="21">
        <f t="shared" si="12"/>
        <v>21076</v>
      </c>
    </row>
    <row r="444" spans="1:8" x14ac:dyDescent="0.25">
      <c r="A444" s="83">
        <v>42384</v>
      </c>
      <c r="B444" s="8" t="s">
        <v>456</v>
      </c>
      <c r="C444" s="16"/>
      <c r="D444" s="17">
        <v>3670</v>
      </c>
      <c r="E444" s="18">
        <v>4085</v>
      </c>
      <c r="F444" s="19">
        <f t="shared" si="13"/>
        <v>7755</v>
      </c>
      <c r="G444" s="31">
        <v>1.6</v>
      </c>
      <c r="H444" s="21">
        <f t="shared" si="12"/>
        <v>12408</v>
      </c>
    </row>
    <row r="445" spans="1:8" x14ac:dyDescent="0.25">
      <c r="A445" s="83">
        <v>42385</v>
      </c>
      <c r="B445" s="8" t="s">
        <v>457</v>
      </c>
      <c r="C445" s="16"/>
      <c r="D445" s="17">
        <v>1815</v>
      </c>
      <c r="E445" s="18">
        <v>2450</v>
      </c>
      <c r="F445" s="19">
        <f t="shared" si="13"/>
        <v>4265</v>
      </c>
      <c r="G445" s="31">
        <v>1.7</v>
      </c>
      <c r="H445" s="21">
        <f t="shared" si="12"/>
        <v>7250.5</v>
      </c>
    </row>
    <row r="446" spans="1:8" x14ac:dyDescent="0.25">
      <c r="A446" s="83">
        <v>42386</v>
      </c>
      <c r="B446" s="8" t="s">
        <v>458</v>
      </c>
      <c r="C446" s="16"/>
      <c r="D446" s="17">
        <v>620</v>
      </c>
      <c r="E446" s="18">
        <v>1595</v>
      </c>
      <c r="F446" s="19">
        <f t="shared" si="13"/>
        <v>2215</v>
      </c>
      <c r="G446" s="31">
        <v>0.9</v>
      </c>
      <c r="H446" s="21">
        <f t="shared" si="12"/>
        <v>1993.5</v>
      </c>
    </row>
    <row r="447" spans="1:8" x14ac:dyDescent="0.25">
      <c r="A447" s="83">
        <v>42391</v>
      </c>
      <c r="B447" s="8" t="s">
        <v>459</v>
      </c>
      <c r="C447" s="16"/>
      <c r="D447" s="17">
        <v>985</v>
      </c>
      <c r="E447" s="18">
        <v>3870</v>
      </c>
      <c r="F447" s="19">
        <f t="shared" si="13"/>
        <v>4855</v>
      </c>
      <c r="G447" s="31">
        <v>1</v>
      </c>
      <c r="H447" s="21">
        <f t="shared" si="12"/>
        <v>4855</v>
      </c>
    </row>
    <row r="448" spans="1:8" x14ac:dyDescent="0.25">
      <c r="A448" s="83">
        <v>42392</v>
      </c>
      <c r="B448" s="8" t="s">
        <v>460</v>
      </c>
      <c r="C448" s="16"/>
      <c r="D448" s="17">
        <v>270</v>
      </c>
      <c r="E448" s="18">
        <v>1400</v>
      </c>
      <c r="F448" s="19">
        <f t="shared" si="13"/>
        <v>1670</v>
      </c>
      <c r="G448" s="31">
        <v>1</v>
      </c>
      <c r="H448" s="21">
        <f t="shared" si="12"/>
        <v>1670</v>
      </c>
    </row>
    <row r="449" spans="1:8" x14ac:dyDescent="0.25">
      <c r="A449" s="83">
        <v>42393</v>
      </c>
      <c r="B449" s="8" t="s">
        <v>461</v>
      </c>
      <c r="C449" s="16"/>
      <c r="D449" s="17">
        <v>2010</v>
      </c>
      <c r="E449" s="18">
        <v>4620</v>
      </c>
      <c r="F449" s="19">
        <f t="shared" si="13"/>
        <v>6630</v>
      </c>
      <c r="G449" s="31">
        <v>1.3</v>
      </c>
      <c r="H449" s="21">
        <f t="shared" si="12"/>
        <v>8619</v>
      </c>
    </row>
    <row r="450" spans="1:8" x14ac:dyDescent="0.25">
      <c r="A450" s="83">
        <v>42394</v>
      </c>
      <c r="B450" s="8" t="s">
        <v>462</v>
      </c>
      <c r="C450" s="16"/>
      <c r="D450" s="17">
        <v>450</v>
      </c>
      <c r="E450" s="18">
        <v>4960</v>
      </c>
      <c r="F450" s="19">
        <f t="shared" si="13"/>
        <v>5410</v>
      </c>
      <c r="G450" s="31">
        <v>0.9</v>
      </c>
      <c r="H450" s="21">
        <f t="shared" si="12"/>
        <v>4869</v>
      </c>
    </row>
    <row r="451" spans="1:8" x14ac:dyDescent="0.25">
      <c r="A451" s="83">
        <v>42399</v>
      </c>
      <c r="B451" s="8" t="s">
        <v>463</v>
      </c>
      <c r="C451" s="16"/>
      <c r="D451" s="17">
        <v>1275</v>
      </c>
      <c r="E451" s="18">
        <v>7495</v>
      </c>
      <c r="F451" s="19">
        <f t="shared" si="13"/>
        <v>8770</v>
      </c>
      <c r="G451" s="31">
        <v>3.1</v>
      </c>
      <c r="H451" s="21">
        <f t="shared" si="12"/>
        <v>27187</v>
      </c>
    </row>
    <row r="452" spans="1:8" x14ac:dyDescent="0.25">
      <c r="A452" s="83">
        <v>42411</v>
      </c>
      <c r="B452" s="8" t="s">
        <v>464</v>
      </c>
      <c r="C452" s="16"/>
      <c r="D452" s="17">
        <v>505</v>
      </c>
      <c r="E452" s="18">
        <v>425</v>
      </c>
      <c r="F452" s="19">
        <f t="shared" si="13"/>
        <v>930</v>
      </c>
      <c r="G452" s="31">
        <v>1.5</v>
      </c>
      <c r="H452" s="21">
        <f t="shared" si="12"/>
        <v>1395</v>
      </c>
    </row>
    <row r="453" spans="1:8" x14ac:dyDescent="0.25">
      <c r="A453" s="83">
        <v>42412</v>
      </c>
      <c r="B453" s="8" t="s">
        <v>465</v>
      </c>
      <c r="C453" s="16"/>
      <c r="D453" s="17">
        <v>1385</v>
      </c>
      <c r="E453" s="18">
        <v>2375</v>
      </c>
      <c r="F453" s="19">
        <f t="shared" si="13"/>
        <v>3760</v>
      </c>
      <c r="G453" s="31">
        <v>1.5</v>
      </c>
      <c r="H453" s="21">
        <f t="shared" si="12"/>
        <v>5640</v>
      </c>
    </row>
    <row r="454" spans="1:8" x14ac:dyDescent="0.25">
      <c r="A454" s="83">
        <v>42413</v>
      </c>
      <c r="B454" s="8" t="s">
        <v>466</v>
      </c>
      <c r="C454" s="16"/>
      <c r="D454" s="17">
        <v>1280</v>
      </c>
      <c r="E454" s="18">
        <v>2495</v>
      </c>
      <c r="F454" s="19">
        <f t="shared" si="13"/>
        <v>3775</v>
      </c>
      <c r="G454" s="31">
        <v>1.5</v>
      </c>
      <c r="H454" s="21">
        <f t="shared" si="12"/>
        <v>5662.5</v>
      </c>
    </row>
    <row r="455" spans="1:8" x14ac:dyDescent="0.25">
      <c r="A455" s="83">
        <v>42421</v>
      </c>
      <c r="B455" s="8" t="s">
        <v>467</v>
      </c>
      <c r="C455" s="16"/>
      <c r="D455" s="17">
        <v>3855</v>
      </c>
      <c r="E455" s="18">
        <v>5735</v>
      </c>
      <c r="F455" s="19">
        <f t="shared" si="13"/>
        <v>9590</v>
      </c>
      <c r="G455" s="31">
        <v>1.9</v>
      </c>
      <c r="H455" s="21">
        <f t="shared" si="12"/>
        <v>18221</v>
      </c>
    </row>
    <row r="456" spans="1:8" x14ac:dyDescent="0.25">
      <c r="A456" s="83">
        <v>42431</v>
      </c>
      <c r="B456" s="8" t="s">
        <v>468</v>
      </c>
      <c r="C456" s="16"/>
      <c r="D456" s="17">
        <v>450</v>
      </c>
      <c r="E456" s="18">
        <v>1920</v>
      </c>
      <c r="F456" s="19">
        <f t="shared" si="13"/>
        <v>2370</v>
      </c>
      <c r="G456" s="31">
        <v>3.1</v>
      </c>
      <c r="H456" s="21">
        <f t="shared" si="12"/>
        <v>7347</v>
      </c>
    </row>
    <row r="457" spans="1:8" x14ac:dyDescent="0.25">
      <c r="A457" s="83">
        <v>42432</v>
      </c>
      <c r="B457" s="8" t="s">
        <v>469</v>
      </c>
      <c r="C457" s="16"/>
      <c r="D457" s="17">
        <v>570</v>
      </c>
      <c r="E457" s="18">
        <v>2595</v>
      </c>
      <c r="F457" s="19">
        <f t="shared" si="13"/>
        <v>3165</v>
      </c>
      <c r="G457" s="31">
        <v>1</v>
      </c>
      <c r="H457" s="21">
        <f t="shared" si="12"/>
        <v>3165</v>
      </c>
    </row>
    <row r="458" spans="1:8" x14ac:dyDescent="0.25">
      <c r="A458" s="83">
        <v>42433</v>
      </c>
      <c r="B458" s="8" t="s">
        <v>470</v>
      </c>
      <c r="C458" s="16"/>
      <c r="D458" s="17">
        <v>805</v>
      </c>
      <c r="E458" s="18">
        <v>5570</v>
      </c>
      <c r="F458" s="19">
        <f t="shared" si="13"/>
        <v>6375</v>
      </c>
      <c r="G458" s="31">
        <v>1</v>
      </c>
      <c r="H458" s="21">
        <f t="shared" si="12"/>
        <v>6375</v>
      </c>
    </row>
    <row r="459" spans="1:8" x14ac:dyDescent="0.25">
      <c r="A459" s="83">
        <v>42434</v>
      </c>
      <c r="B459" s="8" t="s">
        <v>471</v>
      </c>
      <c r="C459" s="16"/>
      <c r="D459" s="17">
        <v>200</v>
      </c>
      <c r="E459" s="18">
        <v>1045</v>
      </c>
      <c r="F459" s="19">
        <f t="shared" si="13"/>
        <v>1245</v>
      </c>
      <c r="G459" s="31">
        <v>1</v>
      </c>
      <c r="H459" s="21">
        <f t="shared" si="12"/>
        <v>1245</v>
      </c>
    </row>
    <row r="460" spans="1:8" x14ac:dyDescent="0.25">
      <c r="A460" s="83">
        <v>42441</v>
      </c>
      <c r="B460" s="8" t="s">
        <v>472</v>
      </c>
      <c r="C460" s="16"/>
      <c r="D460" s="17">
        <v>705</v>
      </c>
      <c r="E460" s="18">
        <v>2010</v>
      </c>
      <c r="F460" s="19">
        <f t="shared" si="13"/>
        <v>2715</v>
      </c>
      <c r="G460" s="31">
        <v>1.7</v>
      </c>
      <c r="H460" s="21">
        <f t="shared" si="12"/>
        <v>4615.5</v>
      </c>
    </row>
    <row r="461" spans="1:8" x14ac:dyDescent="0.25">
      <c r="A461" s="83">
        <v>42442</v>
      </c>
      <c r="B461" s="8" t="s">
        <v>473</v>
      </c>
      <c r="C461" s="16"/>
      <c r="D461" s="17">
        <v>820</v>
      </c>
      <c r="E461" s="18">
        <v>1810</v>
      </c>
      <c r="F461" s="19">
        <f t="shared" si="13"/>
        <v>2630</v>
      </c>
      <c r="G461" s="31">
        <v>0.9</v>
      </c>
      <c r="H461" s="21">
        <f t="shared" si="12"/>
        <v>2367</v>
      </c>
    </row>
    <row r="462" spans="1:8" x14ac:dyDescent="0.25">
      <c r="A462" s="83">
        <v>42443</v>
      </c>
      <c r="B462" s="8" t="s">
        <v>474</v>
      </c>
      <c r="C462" s="16"/>
      <c r="D462" s="17">
        <v>695</v>
      </c>
      <c r="E462" s="18">
        <v>1055</v>
      </c>
      <c r="F462" s="19">
        <f t="shared" si="13"/>
        <v>1750</v>
      </c>
      <c r="G462" s="31">
        <v>1.9</v>
      </c>
      <c r="H462" s="21">
        <f t="shared" si="12"/>
        <v>3325</v>
      </c>
    </row>
    <row r="463" spans="1:8" x14ac:dyDescent="0.25">
      <c r="A463" s="83">
        <v>42444</v>
      </c>
      <c r="B463" s="8" t="s">
        <v>475</v>
      </c>
      <c r="C463" s="16"/>
      <c r="D463" s="17">
        <v>105</v>
      </c>
      <c r="E463" s="18">
        <v>490</v>
      </c>
      <c r="F463" s="19">
        <f t="shared" si="13"/>
        <v>595</v>
      </c>
      <c r="G463" s="31">
        <v>2.2000000000000002</v>
      </c>
      <c r="H463" s="21">
        <f t="shared" si="12"/>
        <v>1309</v>
      </c>
    </row>
    <row r="464" spans="1:8" x14ac:dyDescent="0.25">
      <c r="A464" s="83">
        <v>42445</v>
      </c>
      <c r="B464" s="8" t="s">
        <v>476</v>
      </c>
      <c r="C464" s="16"/>
      <c r="D464" s="17">
        <v>1565</v>
      </c>
      <c r="E464" s="18">
        <v>1660</v>
      </c>
      <c r="F464" s="19">
        <f t="shared" si="13"/>
        <v>3225</v>
      </c>
      <c r="G464" s="31">
        <v>2.2999999999999998</v>
      </c>
      <c r="H464" s="21">
        <f t="shared" ref="H464:H527" si="14">F464*G464</f>
        <v>7417.4999999999991</v>
      </c>
    </row>
    <row r="465" spans="1:8" x14ac:dyDescent="0.25">
      <c r="A465" s="83">
        <v>42446</v>
      </c>
      <c r="B465" s="8" t="s">
        <v>477</v>
      </c>
      <c r="C465" s="16"/>
      <c r="D465" s="17">
        <v>220</v>
      </c>
      <c r="E465" s="18">
        <v>1545</v>
      </c>
      <c r="F465" s="19">
        <f t="shared" ref="F465:F528" si="15">D465+E465</f>
        <v>1765</v>
      </c>
      <c r="G465" s="31">
        <v>2.2000000000000002</v>
      </c>
      <c r="H465" s="21">
        <f t="shared" si="14"/>
        <v>3883.0000000000005</v>
      </c>
    </row>
    <row r="466" spans="1:8" x14ac:dyDescent="0.25">
      <c r="A466" s="83">
        <v>42447</v>
      </c>
      <c r="B466" s="8" t="s">
        <v>478</v>
      </c>
      <c r="C466" s="16"/>
      <c r="D466" s="17">
        <v>385</v>
      </c>
      <c r="E466" s="18">
        <v>1580</v>
      </c>
      <c r="F466" s="19">
        <f t="shared" si="15"/>
        <v>1965</v>
      </c>
      <c r="G466" s="31">
        <v>2.2000000000000002</v>
      </c>
      <c r="H466" s="21">
        <f t="shared" si="14"/>
        <v>4323</v>
      </c>
    </row>
    <row r="467" spans="1:8" x14ac:dyDescent="0.25">
      <c r="A467" s="83">
        <v>42448</v>
      </c>
      <c r="B467" s="8" t="s">
        <v>479</v>
      </c>
      <c r="C467" s="16"/>
      <c r="D467" s="17">
        <v>720</v>
      </c>
      <c r="E467" s="18">
        <v>3305</v>
      </c>
      <c r="F467" s="19">
        <f t="shared" si="15"/>
        <v>4025</v>
      </c>
      <c r="G467" s="31">
        <v>1.1000000000000001</v>
      </c>
      <c r="H467" s="21">
        <f t="shared" si="14"/>
        <v>4427.5</v>
      </c>
    </row>
    <row r="468" spans="1:8" x14ac:dyDescent="0.25">
      <c r="A468" s="83">
        <v>42449</v>
      </c>
      <c r="B468" s="8" t="s">
        <v>480</v>
      </c>
      <c r="C468" s="16"/>
      <c r="D468" s="17">
        <v>4410</v>
      </c>
      <c r="E468" s="18">
        <v>7500</v>
      </c>
      <c r="F468" s="19">
        <f t="shared" si="15"/>
        <v>11910</v>
      </c>
      <c r="G468" s="31">
        <v>1.7</v>
      </c>
      <c r="H468" s="21">
        <f t="shared" si="14"/>
        <v>20247</v>
      </c>
    </row>
    <row r="469" spans="1:8" x14ac:dyDescent="0.25">
      <c r="A469" s="83">
        <v>42451</v>
      </c>
      <c r="B469" s="8" t="s">
        <v>481</v>
      </c>
      <c r="C469" s="16"/>
      <c r="D469" s="17">
        <v>3380</v>
      </c>
      <c r="E469" s="18">
        <v>1190</v>
      </c>
      <c r="F469" s="19">
        <f t="shared" si="15"/>
        <v>4570</v>
      </c>
      <c r="G469" s="31">
        <v>2</v>
      </c>
      <c r="H469" s="21">
        <f t="shared" si="14"/>
        <v>9140</v>
      </c>
    </row>
    <row r="470" spans="1:8" x14ac:dyDescent="0.25">
      <c r="A470" s="83">
        <v>42452</v>
      </c>
      <c r="B470" s="8" t="s">
        <v>482</v>
      </c>
      <c r="C470" s="16"/>
      <c r="D470" s="17">
        <v>125</v>
      </c>
      <c r="E470" s="18">
        <v>575</v>
      </c>
      <c r="F470" s="19">
        <f t="shared" si="15"/>
        <v>700</v>
      </c>
      <c r="G470" s="31">
        <v>2</v>
      </c>
      <c r="H470" s="21">
        <f t="shared" si="14"/>
        <v>1400</v>
      </c>
    </row>
    <row r="471" spans="1:8" x14ac:dyDescent="0.25">
      <c r="A471" s="83">
        <v>42459</v>
      </c>
      <c r="B471" s="8" t="s">
        <v>483</v>
      </c>
      <c r="C471" s="16"/>
      <c r="D471" s="17">
        <v>135</v>
      </c>
      <c r="E471" s="18">
        <v>530</v>
      </c>
      <c r="F471" s="19">
        <f t="shared" si="15"/>
        <v>665</v>
      </c>
      <c r="G471" s="31">
        <v>2</v>
      </c>
      <c r="H471" s="21">
        <f t="shared" si="14"/>
        <v>1330</v>
      </c>
    </row>
    <row r="472" spans="1:8" x14ac:dyDescent="0.25">
      <c r="A472" s="83">
        <v>42461</v>
      </c>
      <c r="B472" s="8" t="s">
        <v>484</v>
      </c>
      <c r="C472" s="16"/>
      <c r="D472" s="17">
        <v>1060</v>
      </c>
      <c r="E472" s="18">
        <v>1535</v>
      </c>
      <c r="F472" s="19">
        <f t="shared" si="15"/>
        <v>2595</v>
      </c>
      <c r="G472" s="31">
        <v>2.1</v>
      </c>
      <c r="H472" s="21">
        <f t="shared" si="14"/>
        <v>5449.5</v>
      </c>
    </row>
    <row r="473" spans="1:8" x14ac:dyDescent="0.25">
      <c r="A473" s="83">
        <v>42469</v>
      </c>
      <c r="B473" s="8" t="s">
        <v>485</v>
      </c>
      <c r="C473" s="16"/>
      <c r="D473" s="17">
        <v>4410</v>
      </c>
      <c r="E473" s="18">
        <v>4505</v>
      </c>
      <c r="F473" s="19">
        <f t="shared" si="15"/>
        <v>8915</v>
      </c>
      <c r="G473" s="31">
        <v>2.1</v>
      </c>
      <c r="H473" s="21">
        <f t="shared" si="14"/>
        <v>18721.5</v>
      </c>
    </row>
    <row r="474" spans="1:8" x14ac:dyDescent="0.25">
      <c r="A474" s="83">
        <v>42471</v>
      </c>
      <c r="B474" s="8" t="s">
        <v>486</v>
      </c>
      <c r="C474" s="16"/>
      <c r="D474" s="17">
        <v>2910</v>
      </c>
      <c r="E474" s="18">
        <v>1490</v>
      </c>
      <c r="F474" s="19">
        <f t="shared" si="15"/>
        <v>4400</v>
      </c>
      <c r="G474" s="31">
        <v>2.1</v>
      </c>
      <c r="H474" s="21">
        <f t="shared" si="14"/>
        <v>9240</v>
      </c>
    </row>
    <row r="475" spans="1:8" x14ac:dyDescent="0.25">
      <c r="A475" s="83">
        <v>42472</v>
      </c>
      <c r="B475" s="8" t="s">
        <v>487</v>
      </c>
      <c r="C475" s="16"/>
      <c r="D475" s="17">
        <v>1065</v>
      </c>
      <c r="E475" s="18">
        <v>1120</v>
      </c>
      <c r="F475" s="19">
        <f t="shared" si="15"/>
        <v>2185</v>
      </c>
      <c r="G475" s="31">
        <v>2.1</v>
      </c>
      <c r="H475" s="21">
        <f t="shared" si="14"/>
        <v>4588.5</v>
      </c>
    </row>
    <row r="476" spans="1:8" x14ac:dyDescent="0.25">
      <c r="A476" s="83">
        <v>42481</v>
      </c>
      <c r="B476" s="8" t="s">
        <v>488</v>
      </c>
      <c r="C476" s="16"/>
      <c r="D476" s="17">
        <v>705</v>
      </c>
      <c r="E476" s="18">
        <v>960</v>
      </c>
      <c r="F476" s="19">
        <f t="shared" si="15"/>
        <v>1665</v>
      </c>
      <c r="G476" s="31">
        <v>1.3</v>
      </c>
      <c r="H476" s="21">
        <f t="shared" si="14"/>
        <v>2164.5</v>
      </c>
    </row>
    <row r="477" spans="1:8" x14ac:dyDescent="0.25">
      <c r="A477" s="83">
        <v>42482</v>
      </c>
      <c r="B477" s="8" t="s">
        <v>489</v>
      </c>
      <c r="C477" s="16"/>
      <c r="D477" s="17">
        <v>670</v>
      </c>
      <c r="E477" s="18">
        <v>1375</v>
      </c>
      <c r="F477" s="19">
        <f t="shared" si="15"/>
        <v>2045</v>
      </c>
      <c r="G477" s="31">
        <v>1.3</v>
      </c>
      <c r="H477" s="21">
        <f t="shared" si="14"/>
        <v>2658.5</v>
      </c>
    </row>
    <row r="478" spans="1:8" x14ac:dyDescent="0.25">
      <c r="A478" s="83">
        <v>42491</v>
      </c>
      <c r="B478" s="8" t="s">
        <v>490</v>
      </c>
      <c r="C478" s="16"/>
      <c r="D478" s="17">
        <v>4945</v>
      </c>
      <c r="E478" s="18">
        <v>3245</v>
      </c>
      <c r="F478" s="19">
        <f t="shared" si="15"/>
        <v>8190</v>
      </c>
      <c r="G478" s="31">
        <v>1.4</v>
      </c>
      <c r="H478" s="21">
        <f t="shared" si="14"/>
        <v>11466</v>
      </c>
    </row>
    <row r="479" spans="1:8" x14ac:dyDescent="0.25">
      <c r="A479" s="83">
        <v>42492</v>
      </c>
      <c r="B479" s="8" t="s">
        <v>491</v>
      </c>
      <c r="C479" s="16"/>
      <c r="D479" s="17">
        <v>555</v>
      </c>
      <c r="E479" s="18">
        <v>895</v>
      </c>
      <c r="F479" s="19">
        <f t="shared" si="15"/>
        <v>1450</v>
      </c>
      <c r="G479" s="31">
        <v>1.7</v>
      </c>
      <c r="H479" s="21">
        <f t="shared" si="14"/>
        <v>2465</v>
      </c>
    </row>
    <row r="480" spans="1:8" x14ac:dyDescent="0.25">
      <c r="A480" s="83">
        <v>42493</v>
      </c>
      <c r="B480" s="8" t="s">
        <v>492</v>
      </c>
      <c r="C480" s="16"/>
      <c r="D480" s="17">
        <v>630</v>
      </c>
      <c r="E480" s="18">
        <v>2290</v>
      </c>
      <c r="F480" s="19">
        <f t="shared" si="15"/>
        <v>2920</v>
      </c>
      <c r="G480" s="31">
        <v>1.7</v>
      </c>
      <c r="H480" s="21">
        <f t="shared" si="14"/>
        <v>4964</v>
      </c>
    </row>
    <row r="481" spans="1:8" x14ac:dyDescent="0.25">
      <c r="A481" s="83">
        <v>42494</v>
      </c>
      <c r="B481" s="8" t="s">
        <v>493</v>
      </c>
      <c r="C481" s="16"/>
      <c r="D481" s="17">
        <v>350</v>
      </c>
      <c r="E481" s="18">
        <v>900</v>
      </c>
      <c r="F481" s="19">
        <f t="shared" si="15"/>
        <v>1250</v>
      </c>
      <c r="G481" s="31">
        <v>1.4</v>
      </c>
      <c r="H481" s="21">
        <f t="shared" si="14"/>
        <v>1750</v>
      </c>
    </row>
    <row r="482" spans="1:8" x14ac:dyDescent="0.25">
      <c r="A482" s="83">
        <v>42495</v>
      </c>
      <c r="B482" s="8" t="s">
        <v>494</v>
      </c>
      <c r="C482" s="16"/>
      <c r="D482" s="17">
        <v>1110</v>
      </c>
      <c r="E482" s="18">
        <v>730</v>
      </c>
      <c r="F482" s="19">
        <f t="shared" si="15"/>
        <v>1840</v>
      </c>
      <c r="G482" s="31">
        <v>1.3</v>
      </c>
      <c r="H482" s="21">
        <f t="shared" si="14"/>
        <v>2392</v>
      </c>
    </row>
    <row r="483" spans="1:8" x14ac:dyDescent="0.25">
      <c r="A483" s="83">
        <v>42499</v>
      </c>
      <c r="B483" s="8" t="s">
        <v>495</v>
      </c>
      <c r="C483" s="16"/>
      <c r="D483" s="17">
        <v>1010</v>
      </c>
      <c r="E483" s="18">
        <v>7555</v>
      </c>
      <c r="F483" s="19">
        <f t="shared" si="15"/>
        <v>8565</v>
      </c>
      <c r="G483" s="31">
        <v>1.1000000000000001</v>
      </c>
      <c r="H483" s="21">
        <f t="shared" si="14"/>
        <v>9421.5</v>
      </c>
    </row>
    <row r="484" spans="1:8" x14ac:dyDescent="0.25">
      <c r="A484" s="83">
        <v>42511</v>
      </c>
      <c r="B484" s="8" t="s">
        <v>496</v>
      </c>
      <c r="C484" s="16"/>
      <c r="D484" s="17">
        <v>45</v>
      </c>
      <c r="E484" s="18">
        <v>480</v>
      </c>
      <c r="F484" s="19">
        <f t="shared" si="15"/>
        <v>525</v>
      </c>
      <c r="G484" s="31">
        <v>1.8</v>
      </c>
      <c r="H484" s="21">
        <f t="shared" si="14"/>
        <v>945</v>
      </c>
    </row>
    <row r="485" spans="1:8" x14ac:dyDescent="0.25">
      <c r="A485" s="83">
        <v>42531</v>
      </c>
      <c r="B485" s="8" t="s">
        <v>497</v>
      </c>
      <c r="C485" s="16"/>
      <c r="D485" s="17">
        <v>590</v>
      </c>
      <c r="E485" s="18">
        <v>1490</v>
      </c>
      <c r="F485" s="19">
        <f t="shared" si="15"/>
        <v>2080</v>
      </c>
      <c r="G485" s="31">
        <v>1.8</v>
      </c>
      <c r="H485" s="21">
        <f t="shared" si="14"/>
        <v>3744</v>
      </c>
    </row>
    <row r="486" spans="1:8" x14ac:dyDescent="0.25">
      <c r="A486" s="83">
        <v>42532</v>
      </c>
      <c r="B486" s="8" t="s">
        <v>498</v>
      </c>
      <c r="C486" s="16"/>
      <c r="D486" s="17">
        <v>85</v>
      </c>
      <c r="E486" s="18">
        <v>2505</v>
      </c>
      <c r="F486" s="19">
        <f t="shared" si="15"/>
        <v>2590</v>
      </c>
      <c r="G486" s="31">
        <v>1.8</v>
      </c>
      <c r="H486" s="21">
        <f t="shared" si="14"/>
        <v>4662</v>
      </c>
    </row>
    <row r="487" spans="1:8" x14ac:dyDescent="0.25">
      <c r="A487" s="83">
        <v>42533</v>
      </c>
      <c r="B487" s="8" t="s">
        <v>499</v>
      </c>
      <c r="C487" s="16"/>
      <c r="D487" s="17">
        <v>40</v>
      </c>
      <c r="E487" s="18">
        <v>1325</v>
      </c>
      <c r="F487" s="19">
        <f t="shared" si="15"/>
        <v>1365</v>
      </c>
      <c r="G487" s="31">
        <v>1.8</v>
      </c>
      <c r="H487" s="21">
        <f t="shared" si="14"/>
        <v>2457</v>
      </c>
    </row>
    <row r="488" spans="1:8" x14ac:dyDescent="0.25">
      <c r="A488" s="83">
        <v>42534</v>
      </c>
      <c r="B488" s="8" t="s">
        <v>500</v>
      </c>
      <c r="C488" s="16"/>
      <c r="D488" s="17">
        <v>265</v>
      </c>
      <c r="E488" s="18">
        <v>3225</v>
      </c>
      <c r="F488" s="19">
        <f t="shared" si="15"/>
        <v>3490</v>
      </c>
      <c r="G488" s="31">
        <v>1.8</v>
      </c>
      <c r="H488" s="21">
        <f t="shared" si="14"/>
        <v>6282</v>
      </c>
    </row>
    <row r="489" spans="1:8" x14ac:dyDescent="0.25">
      <c r="A489" s="83">
        <v>42535</v>
      </c>
      <c r="B489" s="8" t="s">
        <v>501</v>
      </c>
      <c r="C489" s="16"/>
      <c r="D489" s="17">
        <v>90</v>
      </c>
      <c r="E489" s="18">
        <v>775</v>
      </c>
      <c r="F489" s="19">
        <f t="shared" si="15"/>
        <v>865</v>
      </c>
      <c r="G489" s="31">
        <v>1.8</v>
      </c>
      <c r="H489" s="21">
        <f t="shared" si="14"/>
        <v>1557</v>
      </c>
    </row>
    <row r="490" spans="1:8" x14ac:dyDescent="0.25">
      <c r="A490" s="83">
        <v>42536</v>
      </c>
      <c r="B490" s="8" t="s">
        <v>502</v>
      </c>
      <c r="C490" s="16"/>
      <c r="D490" s="17">
        <v>660</v>
      </c>
      <c r="E490" s="18">
        <v>4240</v>
      </c>
      <c r="F490" s="19">
        <f t="shared" si="15"/>
        <v>4900</v>
      </c>
      <c r="G490" s="31">
        <v>1.8</v>
      </c>
      <c r="H490" s="21">
        <f t="shared" si="14"/>
        <v>8820</v>
      </c>
    </row>
    <row r="491" spans="1:8" x14ac:dyDescent="0.25">
      <c r="A491" s="83">
        <v>42537</v>
      </c>
      <c r="B491" s="8" t="s">
        <v>503</v>
      </c>
      <c r="C491" s="16"/>
      <c r="D491" s="17">
        <v>145</v>
      </c>
      <c r="E491" s="18">
        <v>2820</v>
      </c>
      <c r="F491" s="19">
        <f t="shared" si="15"/>
        <v>2965</v>
      </c>
      <c r="G491" s="31">
        <v>1.8</v>
      </c>
      <c r="H491" s="21">
        <f t="shared" si="14"/>
        <v>5337</v>
      </c>
    </row>
    <row r="492" spans="1:8" x14ac:dyDescent="0.25">
      <c r="A492" s="83">
        <v>42538</v>
      </c>
      <c r="B492" s="8" t="s">
        <v>504</v>
      </c>
      <c r="C492" s="16"/>
      <c r="D492" s="17">
        <v>440</v>
      </c>
      <c r="E492" s="18">
        <v>5715</v>
      </c>
      <c r="F492" s="19">
        <f t="shared" si="15"/>
        <v>6155</v>
      </c>
      <c r="G492" s="31">
        <v>1.8</v>
      </c>
      <c r="H492" s="21">
        <f t="shared" si="14"/>
        <v>11079</v>
      </c>
    </row>
    <row r="493" spans="1:8" x14ac:dyDescent="0.25">
      <c r="A493" s="83">
        <v>42539</v>
      </c>
      <c r="B493" s="8" t="s">
        <v>505</v>
      </c>
      <c r="C493" s="16"/>
      <c r="D493" s="17">
        <v>175</v>
      </c>
      <c r="E493" s="18">
        <v>4690</v>
      </c>
      <c r="F493" s="19">
        <f t="shared" si="15"/>
        <v>4865</v>
      </c>
      <c r="G493" s="31">
        <v>1.8</v>
      </c>
      <c r="H493" s="21">
        <f t="shared" si="14"/>
        <v>8757</v>
      </c>
    </row>
    <row r="494" spans="1:8" x14ac:dyDescent="0.25">
      <c r="A494" s="83">
        <v>42541</v>
      </c>
      <c r="B494" s="8" t="s">
        <v>506</v>
      </c>
      <c r="C494" s="16"/>
      <c r="D494" s="17">
        <v>75</v>
      </c>
      <c r="E494" s="18">
        <v>850</v>
      </c>
      <c r="F494" s="19">
        <f t="shared" si="15"/>
        <v>925</v>
      </c>
      <c r="G494" s="31">
        <v>1.8</v>
      </c>
      <c r="H494" s="21">
        <f t="shared" si="14"/>
        <v>1665</v>
      </c>
    </row>
    <row r="495" spans="1:8" x14ac:dyDescent="0.25">
      <c r="A495" s="83">
        <v>42542</v>
      </c>
      <c r="B495" s="8" t="s">
        <v>507</v>
      </c>
      <c r="C495" s="16"/>
      <c r="D495" s="17">
        <v>50</v>
      </c>
      <c r="E495" s="18">
        <v>525</v>
      </c>
      <c r="F495" s="19">
        <f t="shared" si="15"/>
        <v>575</v>
      </c>
      <c r="G495" s="31">
        <v>1.8</v>
      </c>
      <c r="H495" s="21">
        <f t="shared" si="14"/>
        <v>1035</v>
      </c>
    </row>
    <row r="496" spans="1:8" x14ac:dyDescent="0.25">
      <c r="A496" s="83">
        <v>42543</v>
      </c>
      <c r="B496" s="8" t="s">
        <v>508</v>
      </c>
      <c r="C496" s="16"/>
      <c r="D496" s="17">
        <v>45</v>
      </c>
      <c r="E496" s="18">
        <v>1945</v>
      </c>
      <c r="F496" s="19">
        <f t="shared" si="15"/>
        <v>1990</v>
      </c>
      <c r="G496" s="31">
        <v>1.8</v>
      </c>
      <c r="H496" s="21">
        <f t="shared" si="14"/>
        <v>3582</v>
      </c>
    </row>
    <row r="497" spans="1:8" x14ac:dyDescent="0.25">
      <c r="A497" s="83">
        <v>42544</v>
      </c>
      <c r="B497" s="8" t="s">
        <v>509</v>
      </c>
      <c r="C497" s="16"/>
      <c r="D497" s="17">
        <v>760</v>
      </c>
      <c r="E497" s="18">
        <v>3615</v>
      </c>
      <c r="F497" s="19">
        <f t="shared" si="15"/>
        <v>4375</v>
      </c>
      <c r="G497" s="31">
        <v>1.8</v>
      </c>
      <c r="H497" s="21">
        <f t="shared" si="14"/>
        <v>7875</v>
      </c>
    </row>
    <row r="498" spans="1:8" x14ac:dyDescent="0.25">
      <c r="A498" s="83">
        <v>42545</v>
      </c>
      <c r="B498" s="8" t="s">
        <v>510</v>
      </c>
      <c r="C498" s="16"/>
      <c r="D498" s="17">
        <v>105</v>
      </c>
      <c r="E498" s="18">
        <v>1435</v>
      </c>
      <c r="F498" s="19">
        <f t="shared" si="15"/>
        <v>1540</v>
      </c>
      <c r="G498" s="31">
        <v>1.8</v>
      </c>
      <c r="H498" s="21">
        <f t="shared" si="14"/>
        <v>2772</v>
      </c>
    </row>
    <row r="499" spans="1:8" x14ac:dyDescent="0.25">
      <c r="A499" s="83">
        <v>42546</v>
      </c>
      <c r="B499" s="8" t="s">
        <v>511</v>
      </c>
      <c r="C499" s="16"/>
      <c r="D499" s="17">
        <v>35</v>
      </c>
      <c r="E499" s="18">
        <v>930</v>
      </c>
      <c r="F499" s="19">
        <f t="shared" si="15"/>
        <v>965</v>
      </c>
      <c r="G499" s="31">
        <v>1.8</v>
      </c>
      <c r="H499" s="21">
        <f t="shared" si="14"/>
        <v>1737</v>
      </c>
    </row>
    <row r="500" spans="1:8" x14ac:dyDescent="0.25">
      <c r="A500" s="83">
        <v>42547</v>
      </c>
      <c r="B500" s="8" t="s">
        <v>512</v>
      </c>
      <c r="C500" s="16"/>
      <c r="D500" s="17">
        <v>15</v>
      </c>
      <c r="E500" s="18">
        <v>185</v>
      </c>
      <c r="F500" s="19">
        <f t="shared" si="15"/>
        <v>200</v>
      </c>
      <c r="G500" s="31">
        <v>1.8</v>
      </c>
      <c r="H500" s="21">
        <f t="shared" si="14"/>
        <v>360</v>
      </c>
    </row>
    <row r="501" spans="1:8" x14ac:dyDescent="0.25">
      <c r="A501" s="83">
        <v>42548</v>
      </c>
      <c r="B501" s="8" t="s">
        <v>513</v>
      </c>
      <c r="C501" s="16"/>
      <c r="D501" s="17">
        <v>10</v>
      </c>
      <c r="E501" s="18">
        <v>160</v>
      </c>
      <c r="F501" s="19">
        <f t="shared" si="15"/>
        <v>170</v>
      </c>
      <c r="G501" s="31">
        <v>1.8</v>
      </c>
      <c r="H501" s="21">
        <f t="shared" si="14"/>
        <v>306</v>
      </c>
    </row>
    <row r="502" spans="1:8" x14ac:dyDescent="0.25">
      <c r="A502" s="83">
        <v>42549</v>
      </c>
      <c r="B502" s="8" t="s">
        <v>514</v>
      </c>
      <c r="C502" s="16"/>
      <c r="D502" s="17">
        <v>85</v>
      </c>
      <c r="E502" s="18">
        <v>2085</v>
      </c>
      <c r="F502" s="19">
        <f t="shared" si="15"/>
        <v>2170</v>
      </c>
      <c r="G502" s="31">
        <v>1.8</v>
      </c>
      <c r="H502" s="21">
        <f t="shared" si="14"/>
        <v>3906</v>
      </c>
    </row>
    <row r="503" spans="1:8" x14ac:dyDescent="0.25">
      <c r="A503" s="82">
        <v>44111</v>
      </c>
      <c r="B503" s="22" t="s">
        <v>515</v>
      </c>
      <c r="C503" s="9"/>
      <c r="D503" s="10">
        <v>5870</v>
      </c>
      <c r="E503" s="11">
        <v>4985</v>
      </c>
      <c r="F503" s="12">
        <f t="shared" si="15"/>
        <v>10855</v>
      </c>
      <c r="G503" s="32">
        <v>0.8</v>
      </c>
      <c r="H503" s="14">
        <f t="shared" si="14"/>
        <v>8684</v>
      </c>
    </row>
    <row r="504" spans="1:8" x14ac:dyDescent="0.25">
      <c r="A504" s="83">
        <v>44112</v>
      </c>
      <c r="B504" s="8" t="s">
        <v>516</v>
      </c>
      <c r="C504" s="16"/>
      <c r="D504" s="17">
        <v>2550</v>
      </c>
      <c r="E504" s="18">
        <v>6085</v>
      </c>
      <c r="F504" s="19">
        <f t="shared" si="15"/>
        <v>8635</v>
      </c>
      <c r="G504" s="31">
        <v>0.8</v>
      </c>
      <c r="H504" s="21">
        <f t="shared" si="14"/>
        <v>6908</v>
      </c>
    </row>
    <row r="505" spans="1:8" x14ac:dyDescent="0.25">
      <c r="A505" s="83">
        <v>44121</v>
      </c>
      <c r="B505" s="8" t="s">
        <v>517</v>
      </c>
      <c r="C505" s="16"/>
      <c r="D505" s="17">
        <v>620</v>
      </c>
      <c r="E505" s="18">
        <v>670</v>
      </c>
      <c r="F505" s="19">
        <f t="shared" si="15"/>
        <v>1290</v>
      </c>
      <c r="G505" s="31">
        <v>1.1000000000000001</v>
      </c>
      <c r="H505" s="21">
        <f t="shared" si="14"/>
        <v>1419.0000000000002</v>
      </c>
    </row>
    <row r="506" spans="1:8" x14ac:dyDescent="0.25">
      <c r="A506" s="83">
        <v>44122</v>
      </c>
      <c r="B506" s="8" t="s">
        <v>518</v>
      </c>
      <c r="C506" s="16"/>
      <c r="D506" s="17">
        <v>855</v>
      </c>
      <c r="E506" s="18">
        <v>1215</v>
      </c>
      <c r="F506" s="19">
        <f t="shared" si="15"/>
        <v>2070</v>
      </c>
      <c r="G506" s="31">
        <v>1.1000000000000001</v>
      </c>
      <c r="H506" s="21">
        <f t="shared" si="14"/>
        <v>2277</v>
      </c>
    </row>
    <row r="507" spans="1:8" x14ac:dyDescent="0.25">
      <c r="A507" s="83">
        <v>44128</v>
      </c>
      <c r="B507" s="8" t="s">
        <v>519</v>
      </c>
      <c r="C507" s="16"/>
      <c r="D507" s="17">
        <v>865</v>
      </c>
      <c r="E507" s="18">
        <v>2125</v>
      </c>
      <c r="F507" s="19">
        <f t="shared" si="15"/>
        <v>2990</v>
      </c>
      <c r="G507" s="31">
        <v>1.1000000000000001</v>
      </c>
      <c r="H507" s="21">
        <f t="shared" si="14"/>
        <v>3289.0000000000005</v>
      </c>
    </row>
    <row r="508" spans="1:8" x14ac:dyDescent="0.25">
      <c r="A508" s="83">
        <v>44131</v>
      </c>
      <c r="B508" s="8" t="s">
        <v>520</v>
      </c>
      <c r="C508" s="16"/>
      <c r="D508" s="17">
        <v>21460</v>
      </c>
      <c r="E508" s="18">
        <v>2470</v>
      </c>
      <c r="F508" s="19">
        <f t="shared" si="15"/>
        <v>23930</v>
      </c>
      <c r="G508" s="31">
        <v>1</v>
      </c>
      <c r="H508" s="21">
        <f t="shared" si="14"/>
        <v>23930</v>
      </c>
    </row>
    <row r="509" spans="1:8" x14ac:dyDescent="0.25">
      <c r="A509" s="83">
        <v>44132</v>
      </c>
      <c r="B509" s="8" t="s">
        <v>521</v>
      </c>
      <c r="C509" s="16"/>
      <c r="D509" s="17">
        <v>9895</v>
      </c>
      <c r="E509" s="18">
        <v>1775</v>
      </c>
      <c r="F509" s="19">
        <f t="shared" si="15"/>
        <v>11670</v>
      </c>
      <c r="G509" s="31">
        <v>1</v>
      </c>
      <c r="H509" s="21">
        <f t="shared" si="14"/>
        <v>11670</v>
      </c>
    </row>
    <row r="510" spans="1:8" x14ac:dyDescent="0.25">
      <c r="A510" s="83">
        <v>44211</v>
      </c>
      <c r="B510" s="8" t="s">
        <v>522</v>
      </c>
      <c r="C510" s="16"/>
      <c r="D510" s="17">
        <v>10740</v>
      </c>
      <c r="E510" s="18">
        <v>2500</v>
      </c>
      <c r="F510" s="19">
        <f t="shared" si="15"/>
        <v>13240</v>
      </c>
      <c r="G510" s="31">
        <v>1.1000000000000001</v>
      </c>
      <c r="H510" s="21">
        <f t="shared" si="14"/>
        <v>14564.000000000002</v>
      </c>
    </row>
    <row r="511" spans="1:8" x14ac:dyDescent="0.25">
      <c r="A511" s="83">
        <v>44221</v>
      </c>
      <c r="B511" s="8" t="s">
        <v>523</v>
      </c>
      <c r="C511" s="16"/>
      <c r="D511" s="17">
        <v>2035</v>
      </c>
      <c r="E511" s="18">
        <v>2560</v>
      </c>
      <c r="F511" s="19">
        <f t="shared" si="15"/>
        <v>4595</v>
      </c>
      <c r="G511" s="31">
        <v>1</v>
      </c>
      <c r="H511" s="21">
        <f t="shared" si="14"/>
        <v>4595</v>
      </c>
    </row>
    <row r="512" spans="1:8" x14ac:dyDescent="0.25">
      <c r="A512" s="83">
        <v>44291</v>
      </c>
      <c r="B512" s="8" t="s">
        <v>524</v>
      </c>
      <c r="C512" s="16"/>
      <c r="D512" s="17">
        <v>255</v>
      </c>
      <c r="E512" s="18">
        <v>740</v>
      </c>
      <c r="F512" s="19">
        <f t="shared" si="15"/>
        <v>995</v>
      </c>
      <c r="G512" s="31">
        <v>1</v>
      </c>
      <c r="H512" s="21">
        <f t="shared" si="14"/>
        <v>995</v>
      </c>
    </row>
    <row r="513" spans="1:8" x14ac:dyDescent="0.25">
      <c r="A513" s="83">
        <v>44299</v>
      </c>
      <c r="B513" s="8" t="s">
        <v>525</v>
      </c>
      <c r="C513" s="16"/>
      <c r="D513" s="17">
        <v>6670</v>
      </c>
      <c r="E513" s="18">
        <v>1125</v>
      </c>
      <c r="F513" s="19">
        <f t="shared" si="15"/>
        <v>7795</v>
      </c>
      <c r="G513" s="31">
        <v>1</v>
      </c>
      <c r="H513" s="21">
        <f t="shared" si="14"/>
        <v>7795</v>
      </c>
    </row>
    <row r="514" spans="1:8" x14ac:dyDescent="0.25">
      <c r="A514" s="83">
        <v>44341</v>
      </c>
      <c r="B514" s="8" t="s">
        <v>526</v>
      </c>
      <c r="C514" s="16"/>
      <c r="D514" s="17">
        <v>2250</v>
      </c>
      <c r="E514" s="18">
        <v>1110</v>
      </c>
      <c r="F514" s="19">
        <f t="shared" si="15"/>
        <v>3360</v>
      </c>
      <c r="G514" s="31">
        <v>1</v>
      </c>
      <c r="H514" s="21">
        <f t="shared" si="14"/>
        <v>3360</v>
      </c>
    </row>
    <row r="515" spans="1:8" x14ac:dyDescent="0.25">
      <c r="A515" s="83">
        <v>44342</v>
      </c>
      <c r="B515" s="8" t="s">
        <v>527</v>
      </c>
      <c r="C515" s="16"/>
      <c r="D515" s="17">
        <v>20980</v>
      </c>
      <c r="E515" s="18">
        <v>3530</v>
      </c>
      <c r="F515" s="19">
        <f t="shared" si="15"/>
        <v>24510</v>
      </c>
      <c r="G515" s="31">
        <v>1</v>
      </c>
      <c r="H515" s="21">
        <f t="shared" si="14"/>
        <v>24510</v>
      </c>
    </row>
    <row r="516" spans="1:8" x14ac:dyDescent="0.25">
      <c r="A516" s="83">
        <v>44411</v>
      </c>
      <c r="B516" s="8" t="s">
        <v>528</v>
      </c>
      <c r="C516" s="16"/>
      <c r="D516" s="17">
        <v>4795</v>
      </c>
      <c r="E516" s="18">
        <v>680</v>
      </c>
      <c r="F516" s="19">
        <f t="shared" si="15"/>
        <v>5475</v>
      </c>
      <c r="G516" s="31">
        <v>1</v>
      </c>
      <c r="H516" s="21">
        <f t="shared" si="14"/>
        <v>5475</v>
      </c>
    </row>
    <row r="517" spans="1:8" x14ac:dyDescent="0.25">
      <c r="A517" s="83">
        <v>44412</v>
      </c>
      <c r="B517" s="8" t="s">
        <v>529</v>
      </c>
      <c r="C517" s="16"/>
      <c r="D517" s="17">
        <v>5510</v>
      </c>
      <c r="E517" s="18">
        <v>300</v>
      </c>
      <c r="F517" s="19">
        <f t="shared" si="15"/>
        <v>5810</v>
      </c>
      <c r="G517" s="31">
        <v>0.9</v>
      </c>
      <c r="H517" s="21">
        <f t="shared" si="14"/>
        <v>5229</v>
      </c>
    </row>
    <row r="518" spans="1:8" x14ac:dyDescent="0.25">
      <c r="A518" s="83">
        <v>44413</v>
      </c>
      <c r="B518" s="8" t="s">
        <v>530</v>
      </c>
      <c r="C518" s="16"/>
      <c r="D518" s="17">
        <v>5855</v>
      </c>
      <c r="E518" s="18">
        <v>2705</v>
      </c>
      <c r="F518" s="19">
        <f t="shared" si="15"/>
        <v>8560</v>
      </c>
      <c r="G518" s="31">
        <v>0.9</v>
      </c>
      <c r="H518" s="21">
        <f t="shared" si="14"/>
        <v>7704</v>
      </c>
    </row>
    <row r="519" spans="1:8" x14ac:dyDescent="0.25">
      <c r="A519" s="83">
        <v>44419</v>
      </c>
      <c r="B519" s="8" t="s">
        <v>531</v>
      </c>
      <c r="C519" s="16"/>
      <c r="D519" s="17">
        <v>10015</v>
      </c>
      <c r="E519" s="18">
        <v>6655</v>
      </c>
      <c r="F519" s="19">
        <f t="shared" si="15"/>
        <v>16670</v>
      </c>
      <c r="G519" s="31">
        <v>0.9</v>
      </c>
      <c r="H519" s="21">
        <f t="shared" si="14"/>
        <v>15003</v>
      </c>
    </row>
    <row r="520" spans="1:8" x14ac:dyDescent="0.25">
      <c r="A520" s="83">
        <v>44421</v>
      </c>
      <c r="B520" s="8" t="s">
        <v>532</v>
      </c>
      <c r="C520" s="16"/>
      <c r="D520" s="17">
        <v>515</v>
      </c>
      <c r="E520" s="18">
        <v>1380</v>
      </c>
      <c r="F520" s="19">
        <f t="shared" si="15"/>
        <v>1895</v>
      </c>
      <c r="G520" s="31">
        <v>1</v>
      </c>
      <c r="H520" s="21">
        <f t="shared" si="14"/>
        <v>1895</v>
      </c>
    </row>
    <row r="521" spans="1:8" x14ac:dyDescent="0.25">
      <c r="A521" s="83">
        <v>44422</v>
      </c>
      <c r="B521" s="8" t="s">
        <v>533</v>
      </c>
      <c r="C521" s="16"/>
      <c r="D521" s="17">
        <v>4560</v>
      </c>
      <c r="E521" s="18">
        <v>2830</v>
      </c>
      <c r="F521" s="19">
        <f t="shared" si="15"/>
        <v>7390</v>
      </c>
      <c r="G521" s="31">
        <v>1</v>
      </c>
      <c r="H521" s="21">
        <f t="shared" si="14"/>
        <v>7390</v>
      </c>
    </row>
    <row r="522" spans="1:8" x14ac:dyDescent="0.25">
      <c r="A522" s="83">
        <v>44511</v>
      </c>
      <c r="B522" s="8" t="s">
        <v>534</v>
      </c>
      <c r="C522" s="16"/>
      <c r="D522" s="17">
        <v>25960</v>
      </c>
      <c r="E522" s="18">
        <v>4420</v>
      </c>
      <c r="F522" s="19">
        <f t="shared" si="15"/>
        <v>30380</v>
      </c>
      <c r="G522" s="31">
        <v>1.1000000000000001</v>
      </c>
      <c r="H522" s="21">
        <f t="shared" si="14"/>
        <v>33418</v>
      </c>
    </row>
    <row r="523" spans="1:8" x14ac:dyDescent="0.25">
      <c r="A523" s="83">
        <v>44512</v>
      </c>
      <c r="B523" s="8" t="s">
        <v>535</v>
      </c>
      <c r="C523" s="16"/>
      <c r="D523" s="17">
        <v>3175</v>
      </c>
      <c r="E523" s="18">
        <v>9070</v>
      </c>
      <c r="F523" s="19">
        <f t="shared" si="15"/>
        <v>12245</v>
      </c>
      <c r="G523" s="31">
        <v>1.1000000000000001</v>
      </c>
      <c r="H523" s="21">
        <f t="shared" si="14"/>
        <v>13469.500000000002</v>
      </c>
    </row>
    <row r="524" spans="1:8" x14ac:dyDescent="0.25">
      <c r="A524" s="83">
        <v>44521</v>
      </c>
      <c r="B524" s="8" t="s">
        <v>536</v>
      </c>
      <c r="C524" s="16"/>
      <c r="D524" s="17">
        <v>555</v>
      </c>
      <c r="E524" s="18">
        <v>1770</v>
      </c>
      <c r="F524" s="19">
        <f t="shared" si="15"/>
        <v>2325</v>
      </c>
      <c r="G524" s="31">
        <v>0.9</v>
      </c>
      <c r="H524" s="21">
        <f t="shared" si="14"/>
        <v>2092.5</v>
      </c>
    </row>
    <row r="525" spans="1:8" x14ac:dyDescent="0.25">
      <c r="A525" s="83">
        <v>44522</v>
      </c>
      <c r="B525" s="8" t="s">
        <v>537</v>
      </c>
      <c r="C525" s="16"/>
      <c r="D525" s="17">
        <v>100</v>
      </c>
      <c r="E525" s="18">
        <v>670</v>
      </c>
      <c r="F525" s="19">
        <f t="shared" si="15"/>
        <v>770</v>
      </c>
      <c r="G525" s="31">
        <v>0.9</v>
      </c>
      <c r="H525" s="21">
        <f t="shared" si="14"/>
        <v>693</v>
      </c>
    </row>
    <row r="526" spans="1:8" x14ac:dyDescent="0.25">
      <c r="A526" s="83">
        <v>44523</v>
      </c>
      <c r="B526" s="8" t="s">
        <v>538</v>
      </c>
      <c r="C526" s="16"/>
      <c r="D526" s="17">
        <v>130</v>
      </c>
      <c r="E526" s="18">
        <v>800</v>
      </c>
      <c r="F526" s="19">
        <f t="shared" si="15"/>
        <v>930</v>
      </c>
      <c r="G526" s="31">
        <v>0.9</v>
      </c>
      <c r="H526" s="21">
        <f t="shared" si="14"/>
        <v>837</v>
      </c>
    </row>
    <row r="527" spans="1:8" x14ac:dyDescent="0.25">
      <c r="A527" s="83">
        <v>44531</v>
      </c>
      <c r="B527" s="8" t="s">
        <v>539</v>
      </c>
      <c r="C527" s="16"/>
      <c r="D527" s="17">
        <v>5795</v>
      </c>
      <c r="E527" s="18">
        <v>8975</v>
      </c>
      <c r="F527" s="19">
        <f t="shared" si="15"/>
        <v>14770</v>
      </c>
      <c r="G527" s="31">
        <v>0.9</v>
      </c>
      <c r="H527" s="21">
        <f t="shared" si="14"/>
        <v>13293</v>
      </c>
    </row>
    <row r="528" spans="1:8" x14ac:dyDescent="0.25">
      <c r="A528" s="83">
        <v>44591</v>
      </c>
      <c r="B528" s="8" t="s">
        <v>540</v>
      </c>
      <c r="C528" s="16"/>
      <c r="D528" s="17">
        <v>1170</v>
      </c>
      <c r="E528" s="18">
        <v>830</v>
      </c>
      <c r="F528" s="19">
        <f t="shared" si="15"/>
        <v>2000</v>
      </c>
      <c r="G528" s="31">
        <v>0.9</v>
      </c>
      <c r="H528" s="21">
        <f t="shared" ref="H528:H591" si="16">F528*G528</f>
        <v>1800</v>
      </c>
    </row>
    <row r="529" spans="1:8" x14ac:dyDescent="0.25">
      <c r="A529" s="83">
        <v>44592</v>
      </c>
      <c r="B529" s="8" t="s">
        <v>541</v>
      </c>
      <c r="C529" s="16"/>
      <c r="D529" s="17">
        <v>1360</v>
      </c>
      <c r="E529" s="18">
        <v>485</v>
      </c>
      <c r="F529" s="19">
        <f t="shared" ref="F529:F592" si="17">D529+E529</f>
        <v>1845</v>
      </c>
      <c r="G529" s="31">
        <v>0.9</v>
      </c>
      <c r="H529" s="21">
        <f t="shared" si="16"/>
        <v>1660.5</v>
      </c>
    </row>
    <row r="530" spans="1:8" x14ac:dyDescent="0.25">
      <c r="A530" s="83">
        <v>44599</v>
      </c>
      <c r="B530" s="8" t="s">
        <v>542</v>
      </c>
      <c r="C530" s="16"/>
      <c r="D530" s="17">
        <v>1840</v>
      </c>
      <c r="E530" s="18">
        <v>1310</v>
      </c>
      <c r="F530" s="19">
        <f t="shared" si="17"/>
        <v>3150</v>
      </c>
      <c r="G530" s="31">
        <v>0.9</v>
      </c>
      <c r="H530" s="21">
        <f t="shared" si="16"/>
        <v>2835</v>
      </c>
    </row>
    <row r="531" spans="1:8" x14ac:dyDescent="0.25">
      <c r="A531" s="83">
        <v>44611</v>
      </c>
      <c r="B531" s="8" t="s">
        <v>543</v>
      </c>
      <c r="C531" s="16"/>
      <c r="D531" s="17">
        <v>25840</v>
      </c>
      <c r="E531" s="18">
        <v>5610</v>
      </c>
      <c r="F531" s="19">
        <f t="shared" si="17"/>
        <v>31450</v>
      </c>
      <c r="G531" s="31">
        <v>1.1000000000000001</v>
      </c>
      <c r="H531" s="21">
        <f t="shared" si="16"/>
        <v>34595</v>
      </c>
    </row>
    <row r="532" spans="1:8" x14ac:dyDescent="0.25">
      <c r="A532" s="83">
        <v>44612</v>
      </c>
      <c r="B532" s="8" t="s">
        <v>544</v>
      </c>
      <c r="C532" s="16"/>
      <c r="D532" s="17">
        <v>8965</v>
      </c>
      <c r="E532" s="18">
        <v>845</v>
      </c>
      <c r="F532" s="19">
        <f t="shared" si="17"/>
        <v>9810</v>
      </c>
      <c r="G532" s="31">
        <v>1.1000000000000001</v>
      </c>
      <c r="H532" s="21">
        <f t="shared" si="16"/>
        <v>10791</v>
      </c>
    </row>
    <row r="533" spans="1:8" x14ac:dyDescent="0.25">
      <c r="A533" s="83">
        <v>44613</v>
      </c>
      <c r="B533" s="8" t="s">
        <v>545</v>
      </c>
      <c r="C533" s="16"/>
      <c r="D533" s="17">
        <v>7655</v>
      </c>
      <c r="E533" s="18">
        <v>700</v>
      </c>
      <c r="F533" s="19">
        <f t="shared" si="17"/>
        <v>8355</v>
      </c>
      <c r="G533" s="31">
        <v>1.1000000000000001</v>
      </c>
      <c r="H533" s="21">
        <f t="shared" si="16"/>
        <v>9190.5</v>
      </c>
    </row>
    <row r="534" spans="1:8" x14ac:dyDescent="0.25">
      <c r="A534" s="83">
        <v>44691</v>
      </c>
      <c r="B534" s="8" t="s">
        <v>546</v>
      </c>
      <c r="C534" s="16"/>
      <c r="D534" s="17">
        <v>5150</v>
      </c>
      <c r="E534" s="18">
        <v>1135</v>
      </c>
      <c r="F534" s="19">
        <f t="shared" si="17"/>
        <v>6285</v>
      </c>
      <c r="G534" s="31">
        <v>1.1000000000000001</v>
      </c>
      <c r="H534" s="21">
        <f t="shared" si="16"/>
        <v>6913.5000000000009</v>
      </c>
    </row>
    <row r="535" spans="1:8" x14ac:dyDescent="0.25">
      <c r="A535" s="83">
        <v>44699</v>
      </c>
      <c r="B535" s="8" t="s">
        <v>547</v>
      </c>
      <c r="C535" s="16"/>
      <c r="D535" s="17">
        <v>4175</v>
      </c>
      <c r="E535" s="18">
        <v>1665</v>
      </c>
      <c r="F535" s="19">
        <f t="shared" si="17"/>
        <v>5840</v>
      </c>
      <c r="G535" s="31">
        <v>1.1000000000000001</v>
      </c>
      <c r="H535" s="21">
        <f t="shared" si="16"/>
        <v>6424.0000000000009</v>
      </c>
    </row>
    <row r="536" spans="1:8" x14ac:dyDescent="0.25">
      <c r="A536" s="83">
        <v>44711</v>
      </c>
      <c r="B536" s="8" t="s">
        <v>548</v>
      </c>
      <c r="C536" s="16"/>
      <c r="D536" s="17">
        <v>44835</v>
      </c>
      <c r="E536" s="18">
        <v>7400</v>
      </c>
      <c r="F536" s="19">
        <f t="shared" si="17"/>
        <v>52235</v>
      </c>
      <c r="G536" s="31">
        <v>1.1000000000000001</v>
      </c>
      <c r="H536" s="21">
        <f t="shared" si="16"/>
        <v>57458.500000000007</v>
      </c>
    </row>
    <row r="537" spans="1:8" x14ac:dyDescent="0.25">
      <c r="A537" s="83">
        <v>44719</v>
      </c>
      <c r="B537" s="8" t="s">
        <v>549</v>
      </c>
      <c r="C537" s="16"/>
      <c r="D537" s="17">
        <v>6355</v>
      </c>
      <c r="E537" s="18">
        <v>2900</v>
      </c>
      <c r="F537" s="19">
        <f t="shared" si="17"/>
        <v>9255</v>
      </c>
      <c r="G537" s="31">
        <v>1.1000000000000001</v>
      </c>
      <c r="H537" s="21">
        <f t="shared" si="16"/>
        <v>10180.5</v>
      </c>
    </row>
    <row r="538" spans="1:8" x14ac:dyDescent="0.25">
      <c r="A538" s="83">
        <v>44811</v>
      </c>
      <c r="B538" s="8" t="s">
        <v>550</v>
      </c>
      <c r="C538" s="16"/>
      <c r="D538" s="17">
        <v>3595</v>
      </c>
      <c r="E538" s="18">
        <v>640</v>
      </c>
      <c r="F538" s="19">
        <f t="shared" si="17"/>
        <v>4235</v>
      </c>
      <c r="G538" s="31">
        <v>1</v>
      </c>
      <c r="H538" s="21">
        <f t="shared" si="16"/>
        <v>4235</v>
      </c>
    </row>
    <row r="539" spans="1:8" x14ac:dyDescent="0.25">
      <c r="A539" s="83">
        <v>44812</v>
      </c>
      <c r="B539" s="8" t="s">
        <v>551</v>
      </c>
      <c r="C539" s="16"/>
      <c r="D539" s="17">
        <v>22300</v>
      </c>
      <c r="E539" s="18">
        <v>1330</v>
      </c>
      <c r="F539" s="19">
        <f t="shared" si="17"/>
        <v>23630</v>
      </c>
      <c r="G539" s="31">
        <v>1</v>
      </c>
      <c r="H539" s="21">
        <f t="shared" si="16"/>
        <v>23630</v>
      </c>
    </row>
    <row r="540" spans="1:8" x14ac:dyDescent="0.25">
      <c r="A540" s="83">
        <v>44813</v>
      </c>
      <c r="B540" s="8" t="s">
        <v>552</v>
      </c>
      <c r="C540" s="16"/>
      <c r="D540" s="17">
        <v>5040</v>
      </c>
      <c r="E540" s="18">
        <v>325</v>
      </c>
      <c r="F540" s="19">
        <f t="shared" si="17"/>
        <v>5365</v>
      </c>
      <c r="G540" s="31">
        <v>1</v>
      </c>
      <c r="H540" s="21">
        <f t="shared" si="16"/>
        <v>5365</v>
      </c>
    </row>
    <row r="541" spans="1:8" x14ac:dyDescent="0.25">
      <c r="A541" s="83">
        <v>44814</v>
      </c>
      <c r="B541" s="8" t="s">
        <v>553</v>
      </c>
      <c r="C541" s="16"/>
      <c r="D541" s="17">
        <v>22315</v>
      </c>
      <c r="E541" s="18">
        <v>755</v>
      </c>
      <c r="F541" s="19">
        <f t="shared" si="17"/>
        <v>23070</v>
      </c>
      <c r="G541" s="31">
        <v>1</v>
      </c>
      <c r="H541" s="21">
        <f t="shared" si="16"/>
        <v>23070</v>
      </c>
    </row>
    <row r="542" spans="1:8" x14ac:dyDescent="0.25">
      <c r="A542" s="83">
        <v>44815</v>
      </c>
      <c r="B542" s="8" t="s">
        <v>554</v>
      </c>
      <c r="C542" s="16"/>
      <c r="D542" s="17">
        <v>4745</v>
      </c>
      <c r="E542" s="18">
        <v>520</v>
      </c>
      <c r="F542" s="19">
        <f t="shared" si="17"/>
        <v>5265</v>
      </c>
      <c r="G542" s="31">
        <v>1</v>
      </c>
      <c r="H542" s="21">
        <f t="shared" si="16"/>
        <v>5265</v>
      </c>
    </row>
    <row r="543" spans="1:8" x14ac:dyDescent="0.25">
      <c r="A543" s="83">
        <v>44819</v>
      </c>
      <c r="B543" s="8" t="s">
        <v>555</v>
      </c>
      <c r="C543" s="16"/>
      <c r="D543" s="17">
        <v>5040</v>
      </c>
      <c r="E543" s="18">
        <v>1580</v>
      </c>
      <c r="F543" s="19">
        <f t="shared" si="17"/>
        <v>6620</v>
      </c>
      <c r="G543" s="31">
        <v>1</v>
      </c>
      <c r="H543" s="21">
        <f t="shared" si="16"/>
        <v>6620</v>
      </c>
    </row>
    <row r="544" spans="1:8" x14ac:dyDescent="0.25">
      <c r="A544" s="83">
        <v>44821</v>
      </c>
      <c r="B544" s="8" t="s">
        <v>556</v>
      </c>
      <c r="C544" s="16"/>
      <c r="D544" s="17">
        <v>20075</v>
      </c>
      <c r="E544" s="18">
        <v>1150</v>
      </c>
      <c r="F544" s="19">
        <f t="shared" si="17"/>
        <v>21225</v>
      </c>
      <c r="G544" s="31">
        <v>0.8</v>
      </c>
      <c r="H544" s="21">
        <f t="shared" si="16"/>
        <v>16980</v>
      </c>
    </row>
    <row r="545" spans="1:8" x14ac:dyDescent="0.25">
      <c r="A545" s="83">
        <v>44831</v>
      </c>
      <c r="B545" s="8" t="s">
        <v>557</v>
      </c>
      <c r="C545" s="16"/>
      <c r="D545" s="17">
        <v>6910</v>
      </c>
      <c r="E545" s="18">
        <v>2910</v>
      </c>
      <c r="F545" s="19">
        <f t="shared" si="17"/>
        <v>9820</v>
      </c>
      <c r="G545" s="31">
        <v>1.1000000000000001</v>
      </c>
      <c r="H545" s="21">
        <f t="shared" si="16"/>
        <v>10802</v>
      </c>
    </row>
    <row r="546" spans="1:8" x14ac:dyDescent="0.25">
      <c r="A546" s="83">
        <v>44832</v>
      </c>
      <c r="B546" s="8" t="s">
        <v>558</v>
      </c>
      <c r="C546" s="16"/>
      <c r="D546" s="17">
        <v>610</v>
      </c>
      <c r="E546" s="18">
        <v>165</v>
      </c>
      <c r="F546" s="19">
        <f t="shared" si="17"/>
        <v>775</v>
      </c>
      <c r="G546" s="31">
        <v>1.1000000000000001</v>
      </c>
      <c r="H546" s="21">
        <f t="shared" si="16"/>
        <v>852.50000000000011</v>
      </c>
    </row>
    <row r="547" spans="1:8" x14ac:dyDescent="0.25">
      <c r="A547" s="83">
        <v>45111</v>
      </c>
      <c r="B547" s="8" t="s">
        <v>559</v>
      </c>
      <c r="C547" s="16"/>
      <c r="D547" s="17">
        <v>6345</v>
      </c>
      <c r="E547" s="18">
        <v>4920</v>
      </c>
      <c r="F547" s="19">
        <f t="shared" si="17"/>
        <v>11265</v>
      </c>
      <c r="G547" s="31">
        <v>1.1000000000000001</v>
      </c>
      <c r="H547" s="21">
        <f t="shared" si="16"/>
        <v>12391.500000000002</v>
      </c>
    </row>
    <row r="548" spans="1:8" x14ac:dyDescent="0.25">
      <c r="A548" s="83">
        <v>45112</v>
      </c>
      <c r="B548" s="8" t="s">
        <v>560</v>
      </c>
      <c r="C548" s="16"/>
      <c r="D548" s="17">
        <v>3845</v>
      </c>
      <c r="E548" s="18">
        <v>1115</v>
      </c>
      <c r="F548" s="19">
        <f t="shared" si="17"/>
        <v>4960</v>
      </c>
      <c r="G548" s="31">
        <v>1</v>
      </c>
      <c r="H548" s="21">
        <f t="shared" si="16"/>
        <v>4960</v>
      </c>
    </row>
    <row r="549" spans="1:8" x14ac:dyDescent="0.25">
      <c r="A549" s="83">
        <v>45113</v>
      </c>
      <c r="B549" s="8" t="s">
        <v>561</v>
      </c>
      <c r="C549" s="16"/>
      <c r="D549" s="17">
        <v>1320</v>
      </c>
      <c r="E549" s="18">
        <v>640</v>
      </c>
      <c r="F549" s="19">
        <f t="shared" si="17"/>
        <v>1960</v>
      </c>
      <c r="G549" s="31">
        <v>1</v>
      </c>
      <c r="H549" s="21">
        <f t="shared" si="16"/>
        <v>1960</v>
      </c>
    </row>
    <row r="550" spans="1:8" x14ac:dyDescent="0.25">
      <c r="A550" s="83">
        <v>45114</v>
      </c>
      <c r="B550" s="8" t="s">
        <v>562</v>
      </c>
      <c r="C550" s="16"/>
      <c r="D550" s="17">
        <v>1045</v>
      </c>
      <c r="E550" s="18">
        <v>620</v>
      </c>
      <c r="F550" s="19">
        <f t="shared" si="17"/>
        <v>1665</v>
      </c>
      <c r="G550" s="31">
        <v>0.9</v>
      </c>
      <c r="H550" s="21">
        <f t="shared" si="16"/>
        <v>1498.5</v>
      </c>
    </row>
    <row r="551" spans="1:8" x14ac:dyDescent="0.25">
      <c r="A551" s="83">
        <v>45121</v>
      </c>
      <c r="B551" s="8" t="s">
        <v>563</v>
      </c>
      <c r="C551" s="16"/>
      <c r="D551" s="17">
        <v>4210</v>
      </c>
      <c r="E551" s="18">
        <v>780</v>
      </c>
      <c r="F551" s="19">
        <f t="shared" si="17"/>
        <v>4990</v>
      </c>
      <c r="G551" s="31">
        <v>1.1000000000000001</v>
      </c>
      <c r="H551" s="21">
        <f t="shared" si="16"/>
        <v>5489</v>
      </c>
    </row>
    <row r="552" spans="1:8" x14ac:dyDescent="0.25">
      <c r="A552" s="83">
        <v>45122</v>
      </c>
      <c r="B552" s="8" t="s">
        <v>564</v>
      </c>
      <c r="C552" s="16"/>
      <c r="D552" s="17">
        <v>240</v>
      </c>
      <c r="E552" s="18">
        <v>230</v>
      </c>
      <c r="F552" s="19">
        <f t="shared" si="17"/>
        <v>470</v>
      </c>
      <c r="G552" s="31">
        <v>1.1000000000000001</v>
      </c>
      <c r="H552" s="21">
        <f t="shared" si="16"/>
        <v>517</v>
      </c>
    </row>
    <row r="553" spans="1:8" x14ac:dyDescent="0.25">
      <c r="A553" s="83">
        <v>45221</v>
      </c>
      <c r="B553" s="8" t="s">
        <v>565</v>
      </c>
      <c r="C553" s="16"/>
      <c r="D553" s="17">
        <v>7870</v>
      </c>
      <c r="E553" s="18">
        <v>20</v>
      </c>
      <c r="F553" s="19">
        <f t="shared" si="17"/>
        <v>7890</v>
      </c>
      <c r="G553" s="31">
        <v>1.1000000000000001</v>
      </c>
      <c r="H553" s="21">
        <f t="shared" si="16"/>
        <v>8679</v>
      </c>
    </row>
    <row r="554" spans="1:8" x14ac:dyDescent="0.25">
      <c r="A554" s="83">
        <v>45231</v>
      </c>
      <c r="B554" s="8" t="s">
        <v>566</v>
      </c>
      <c r="C554" s="16"/>
      <c r="D554" s="17">
        <v>5575</v>
      </c>
      <c r="E554" s="18">
        <v>5</v>
      </c>
      <c r="F554" s="19">
        <f t="shared" si="17"/>
        <v>5580</v>
      </c>
      <c r="G554" s="31">
        <v>1.1000000000000001</v>
      </c>
      <c r="H554" s="21">
        <f t="shared" si="16"/>
        <v>6138.0000000000009</v>
      </c>
    </row>
    <row r="555" spans="1:8" x14ac:dyDescent="0.25">
      <c r="A555" s="83">
        <v>45239</v>
      </c>
      <c r="B555" s="8" t="s">
        <v>567</v>
      </c>
      <c r="C555" s="16"/>
      <c r="D555" s="17">
        <v>32305</v>
      </c>
      <c r="E555" s="18">
        <v>1890</v>
      </c>
      <c r="F555" s="19">
        <f t="shared" si="17"/>
        <v>34195</v>
      </c>
      <c r="G555" s="31">
        <v>1.1000000000000001</v>
      </c>
      <c r="H555" s="21">
        <f t="shared" si="16"/>
        <v>37614.5</v>
      </c>
    </row>
    <row r="556" spans="1:8" x14ac:dyDescent="0.25">
      <c r="A556" s="83">
        <v>45311</v>
      </c>
      <c r="B556" s="8" t="s">
        <v>568</v>
      </c>
      <c r="C556" s="16"/>
      <c r="D556" s="17">
        <v>935</v>
      </c>
      <c r="E556" s="18">
        <v>4530</v>
      </c>
      <c r="F556" s="19">
        <f t="shared" si="17"/>
        <v>5465</v>
      </c>
      <c r="G556" s="31">
        <v>0.9</v>
      </c>
      <c r="H556" s="21">
        <f t="shared" si="16"/>
        <v>4918.5</v>
      </c>
    </row>
    <row r="557" spans="1:8" x14ac:dyDescent="0.25">
      <c r="A557" s="83">
        <v>45321</v>
      </c>
      <c r="B557" s="8" t="s">
        <v>569</v>
      </c>
      <c r="C557" s="16"/>
      <c r="D557" s="17">
        <v>3615</v>
      </c>
      <c r="E557" s="18">
        <v>530</v>
      </c>
      <c r="F557" s="19">
        <f t="shared" si="17"/>
        <v>4145</v>
      </c>
      <c r="G557" s="31">
        <v>1.1000000000000001</v>
      </c>
      <c r="H557" s="21">
        <f t="shared" si="16"/>
        <v>4559.5</v>
      </c>
    </row>
    <row r="558" spans="1:8" x14ac:dyDescent="0.25">
      <c r="A558" s="83">
        <v>45322</v>
      </c>
      <c r="B558" s="8" t="s">
        <v>570</v>
      </c>
      <c r="C558" s="16"/>
      <c r="D558" s="17">
        <v>7495</v>
      </c>
      <c r="E558" s="18">
        <v>3050</v>
      </c>
      <c r="F558" s="19">
        <f t="shared" si="17"/>
        <v>10545</v>
      </c>
      <c r="G558" s="31">
        <v>1.1000000000000001</v>
      </c>
      <c r="H558" s="21">
        <f t="shared" si="16"/>
        <v>11599.500000000002</v>
      </c>
    </row>
    <row r="559" spans="1:8" x14ac:dyDescent="0.25">
      <c r="A559" s="83">
        <v>45331</v>
      </c>
      <c r="B559" s="8" t="s">
        <v>571</v>
      </c>
      <c r="C559" s="16"/>
      <c r="D559" s="17">
        <v>7055</v>
      </c>
      <c r="E559" s="18">
        <v>2365</v>
      </c>
      <c r="F559" s="19">
        <f t="shared" si="17"/>
        <v>9420</v>
      </c>
      <c r="G559" s="31">
        <v>1</v>
      </c>
      <c r="H559" s="21">
        <f t="shared" si="16"/>
        <v>9420</v>
      </c>
    </row>
    <row r="560" spans="1:8" x14ac:dyDescent="0.25">
      <c r="A560" s="83">
        <v>45391</v>
      </c>
      <c r="B560" s="8" t="s">
        <v>572</v>
      </c>
      <c r="C560" s="16"/>
      <c r="D560" s="17">
        <v>4525</v>
      </c>
      <c r="E560" s="18">
        <v>780</v>
      </c>
      <c r="F560" s="19">
        <f t="shared" si="17"/>
        <v>5305</v>
      </c>
      <c r="G560" s="31">
        <v>1</v>
      </c>
      <c r="H560" s="21">
        <f t="shared" si="16"/>
        <v>5305</v>
      </c>
    </row>
    <row r="561" spans="1:8" x14ac:dyDescent="0.25">
      <c r="A561" s="83">
        <v>45392</v>
      </c>
      <c r="B561" s="8" t="s">
        <v>573</v>
      </c>
      <c r="C561" s="16"/>
      <c r="D561" s="17">
        <v>395</v>
      </c>
      <c r="E561" s="18">
        <v>1070</v>
      </c>
      <c r="F561" s="19">
        <f t="shared" si="17"/>
        <v>1465</v>
      </c>
      <c r="G561" s="31">
        <v>0.8</v>
      </c>
      <c r="H561" s="21">
        <f t="shared" si="16"/>
        <v>1172</v>
      </c>
    </row>
    <row r="562" spans="1:8" x14ac:dyDescent="0.25">
      <c r="A562" s="83">
        <v>45393</v>
      </c>
      <c r="B562" s="8" t="s">
        <v>574</v>
      </c>
      <c r="C562" s="16"/>
      <c r="D562" s="17">
        <v>835</v>
      </c>
      <c r="E562" s="18">
        <v>400</v>
      </c>
      <c r="F562" s="19">
        <f t="shared" si="17"/>
        <v>1235</v>
      </c>
      <c r="G562" s="31">
        <v>1.1000000000000001</v>
      </c>
      <c r="H562" s="21">
        <f t="shared" si="16"/>
        <v>1358.5</v>
      </c>
    </row>
    <row r="563" spans="1:8" x14ac:dyDescent="0.25">
      <c r="A563" s="83">
        <v>45396</v>
      </c>
      <c r="B563" s="8" t="s">
        <v>575</v>
      </c>
      <c r="C563" s="16"/>
      <c r="D563" s="17">
        <v>2370</v>
      </c>
      <c r="E563" s="18">
        <v>2950</v>
      </c>
      <c r="F563" s="19">
        <f t="shared" si="17"/>
        <v>5320</v>
      </c>
      <c r="G563" s="31">
        <v>0.9</v>
      </c>
      <c r="H563" s="21">
        <f t="shared" si="16"/>
        <v>4788</v>
      </c>
    </row>
    <row r="564" spans="1:8" x14ac:dyDescent="0.25">
      <c r="A564" s="83">
        <v>45398</v>
      </c>
      <c r="B564" s="8" t="s">
        <v>576</v>
      </c>
      <c r="C564" s="16"/>
      <c r="D564" s="17">
        <v>3685</v>
      </c>
      <c r="E564" s="18">
        <v>4905</v>
      </c>
      <c r="F564" s="19">
        <f t="shared" si="17"/>
        <v>8590</v>
      </c>
      <c r="G564" s="31">
        <v>0.9</v>
      </c>
      <c r="H564" s="21">
        <f t="shared" si="16"/>
        <v>7731</v>
      </c>
    </row>
    <row r="565" spans="1:8" x14ac:dyDescent="0.25">
      <c r="A565" s="83">
        <v>45411</v>
      </c>
      <c r="B565" s="8" t="s">
        <v>577</v>
      </c>
      <c r="C565" s="16"/>
      <c r="D565" s="17">
        <v>2685</v>
      </c>
      <c r="E565" s="18">
        <v>9335</v>
      </c>
      <c r="F565" s="19">
        <f t="shared" si="17"/>
        <v>12020</v>
      </c>
      <c r="G565" s="31">
        <v>1</v>
      </c>
      <c r="H565" s="21">
        <f t="shared" si="16"/>
        <v>12020</v>
      </c>
    </row>
    <row r="566" spans="1:8" x14ac:dyDescent="0.25">
      <c r="A566" s="83">
        <v>45421</v>
      </c>
      <c r="B566" s="8" t="s">
        <v>578</v>
      </c>
      <c r="C566" s="16"/>
      <c r="D566" s="17">
        <v>515</v>
      </c>
      <c r="E566" s="18">
        <v>730</v>
      </c>
      <c r="F566" s="19">
        <f t="shared" si="17"/>
        <v>1245</v>
      </c>
      <c r="G566" s="31">
        <v>1</v>
      </c>
      <c r="H566" s="21">
        <f t="shared" si="16"/>
        <v>1245</v>
      </c>
    </row>
    <row r="567" spans="1:8" x14ac:dyDescent="0.25">
      <c r="A567" s="83">
        <v>45431</v>
      </c>
      <c r="B567" s="8" t="s">
        <v>579</v>
      </c>
      <c r="C567" s="16"/>
      <c r="D567" s="17">
        <v>4400</v>
      </c>
      <c r="E567" s="18">
        <v>1315</v>
      </c>
      <c r="F567" s="19">
        <f t="shared" si="17"/>
        <v>5715</v>
      </c>
      <c r="G567" s="31">
        <v>1.1000000000000001</v>
      </c>
      <c r="H567" s="21">
        <f t="shared" si="16"/>
        <v>6286.5000000000009</v>
      </c>
    </row>
    <row r="568" spans="1:8" x14ac:dyDescent="0.25">
      <c r="A568" s="83">
        <v>45439</v>
      </c>
      <c r="B568" s="8" t="s">
        <v>580</v>
      </c>
      <c r="C568" s="16"/>
      <c r="D568" s="17">
        <v>1950</v>
      </c>
      <c r="E568" s="18">
        <v>4465</v>
      </c>
      <c r="F568" s="19">
        <f t="shared" si="17"/>
        <v>6415</v>
      </c>
      <c r="G568" s="31">
        <v>1</v>
      </c>
      <c r="H568" s="21">
        <f t="shared" si="16"/>
        <v>6415</v>
      </c>
    </row>
    <row r="569" spans="1:8" x14ac:dyDescent="0.25">
      <c r="A569" s="82">
        <v>48100</v>
      </c>
      <c r="B569" s="22" t="s">
        <v>581</v>
      </c>
      <c r="C569" s="9"/>
      <c r="D569" s="10">
        <v>2365</v>
      </c>
      <c r="E569" s="11">
        <v>1900</v>
      </c>
      <c r="F569" s="12">
        <f t="shared" si="17"/>
        <v>4265</v>
      </c>
      <c r="G569" s="32">
        <v>2.1</v>
      </c>
      <c r="H569" s="14">
        <f t="shared" si="16"/>
        <v>8956.5</v>
      </c>
    </row>
    <row r="570" spans="1:8" x14ac:dyDescent="0.25">
      <c r="A570" s="83">
        <v>48300</v>
      </c>
      <c r="B570" s="8" t="s">
        <v>582</v>
      </c>
      <c r="C570" s="16"/>
      <c r="D570" s="17">
        <v>595</v>
      </c>
      <c r="E570" s="18">
        <v>920</v>
      </c>
      <c r="F570" s="19">
        <f t="shared" si="17"/>
        <v>1515</v>
      </c>
      <c r="G570" s="31">
        <v>1.2</v>
      </c>
      <c r="H570" s="21">
        <f t="shared" si="16"/>
        <v>1818</v>
      </c>
    </row>
    <row r="571" spans="1:8" x14ac:dyDescent="0.25">
      <c r="A571" s="83">
        <v>48400</v>
      </c>
      <c r="B571" s="8" t="s">
        <v>583</v>
      </c>
      <c r="C571" s="16"/>
      <c r="D571" s="17">
        <v>15840</v>
      </c>
      <c r="E571" s="18">
        <v>26435</v>
      </c>
      <c r="F571" s="19">
        <f t="shared" si="17"/>
        <v>42275</v>
      </c>
      <c r="G571" s="31">
        <v>1.7</v>
      </c>
      <c r="H571" s="21">
        <f t="shared" si="16"/>
        <v>71867.5</v>
      </c>
    </row>
    <row r="572" spans="1:8" x14ac:dyDescent="0.25">
      <c r="A572" s="83">
        <v>48500</v>
      </c>
      <c r="B572" s="8" t="s">
        <v>584</v>
      </c>
      <c r="C572" s="16"/>
      <c r="D572" s="17">
        <v>3640</v>
      </c>
      <c r="E572" s="18">
        <v>11570</v>
      </c>
      <c r="F572" s="19">
        <f t="shared" si="17"/>
        <v>15210</v>
      </c>
      <c r="G572" s="31">
        <v>1.4</v>
      </c>
      <c r="H572" s="21">
        <f t="shared" si="16"/>
        <v>21294</v>
      </c>
    </row>
    <row r="573" spans="1:8" x14ac:dyDescent="0.25">
      <c r="A573" s="83">
        <v>48600</v>
      </c>
      <c r="B573" s="8" t="s">
        <v>585</v>
      </c>
      <c r="C573" s="16"/>
      <c r="D573" s="17">
        <v>3640</v>
      </c>
      <c r="E573" s="18">
        <v>65</v>
      </c>
      <c r="F573" s="19">
        <f t="shared" si="17"/>
        <v>3705</v>
      </c>
      <c r="G573" s="31">
        <v>2.1</v>
      </c>
      <c r="H573" s="21">
        <f t="shared" si="16"/>
        <v>7780.5</v>
      </c>
    </row>
    <row r="574" spans="1:8" x14ac:dyDescent="0.25">
      <c r="A574" s="83">
        <v>48700</v>
      </c>
      <c r="B574" s="8" t="s">
        <v>586</v>
      </c>
      <c r="C574" s="16"/>
      <c r="D574" s="17">
        <v>225</v>
      </c>
      <c r="E574" s="18">
        <v>2220</v>
      </c>
      <c r="F574" s="19">
        <f t="shared" si="17"/>
        <v>2445</v>
      </c>
      <c r="G574" s="31">
        <v>1.7</v>
      </c>
      <c r="H574" s="21">
        <f t="shared" si="16"/>
        <v>4156.5</v>
      </c>
    </row>
    <row r="575" spans="1:8" x14ac:dyDescent="0.25">
      <c r="A575" s="83">
        <v>48800</v>
      </c>
      <c r="B575" s="8" t="s">
        <v>587</v>
      </c>
      <c r="C575" s="16"/>
      <c r="D575" s="17">
        <v>12450</v>
      </c>
      <c r="E575" s="18">
        <v>21535</v>
      </c>
      <c r="F575" s="19">
        <f t="shared" si="17"/>
        <v>33985</v>
      </c>
      <c r="G575" s="31">
        <v>1.4</v>
      </c>
      <c r="H575" s="21">
        <f t="shared" si="16"/>
        <v>47579</v>
      </c>
    </row>
    <row r="576" spans="1:8" x14ac:dyDescent="0.25">
      <c r="A576" s="83">
        <v>49200</v>
      </c>
      <c r="B576" s="8" t="s">
        <v>588</v>
      </c>
      <c r="C576" s="16"/>
      <c r="D576" s="17">
        <v>6485</v>
      </c>
      <c r="E576" s="18">
        <v>2255</v>
      </c>
      <c r="F576" s="19">
        <f t="shared" si="17"/>
        <v>8740</v>
      </c>
      <c r="G576" s="31">
        <v>1.7</v>
      </c>
      <c r="H576" s="21">
        <f t="shared" si="16"/>
        <v>14858</v>
      </c>
    </row>
    <row r="577" spans="1:8" x14ac:dyDescent="0.25">
      <c r="A577" s="83">
        <v>49300</v>
      </c>
      <c r="B577" s="8" t="s">
        <v>589</v>
      </c>
      <c r="C577" s="16"/>
      <c r="D577" s="17">
        <v>5845</v>
      </c>
      <c r="E577" s="18">
        <v>3620</v>
      </c>
      <c r="F577" s="19">
        <f t="shared" si="17"/>
        <v>9465</v>
      </c>
      <c r="G577" s="31">
        <v>1.7</v>
      </c>
      <c r="H577" s="21">
        <f t="shared" si="16"/>
        <v>16090.5</v>
      </c>
    </row>
    <row r="578" spans="1:8" x14ac:dyDescent="0.25">
      <c r="A578" s="82">
        <v>51111</v>
      </c>
      <c r="B578" s="22" t="s">
        <v>590</v>
      </c>
      <c r="C578" s="9"/>
      <c r="D578" s="10">
        <v>3395</v>
      </c>
      <c r="E578" s="11">
        <v>875</v>
      </c>
      <c r="F578" s="12">
        <f t="shared" si="17"/>
        <v>4270</v>
      </c>
      <c r="G578" s="32">
        <v>1.6</v>
      </c>
      <c r="H578" s="14">
        <f t="shared" si="16"/>
        <v>6832</v>
      </c>
    </row>
    <row r="579" spans="1:8" x14ac:dyDescent="0.25">
      <c r="A579" s="83">
        <v>51112</v>
      </c>
      <c r="B579" s="8" t="s">
        <v>591</v>
      </c>
      <c r="C579" s="16"/>
      <c r="D579" s="17">
        <v>1615</v>
      </c>
      <c r="E579" s="18">
        <v>1335</v>
      </c>
      <c r="F579" s="19">
        <f t="shared" si="17"/>
        <v>2950</v>
      </c>
      <c r="G579" s="31">
        <v>1.6</v>
      </c>
      <c r="H579" s="21">
        <f t="shared" si="16"/>
        <v>4720</v>
      </c>
    </row>
    <row r="580" spans="1:8" x14ac:dyDescent="0.25">
      <c r="A580" s="83">
        <v>51113</v>
      </c>
      <c r="B580" s="8" t="s">
        <v>592</v>
      </c>
      <c r="C580" s="16"/>
      <c r="D580" s="17">
        <v>540</v>
      </c>
      <c r="E580" s="18">
        <v>1385</v>
      </c>
      <c r="F580" s="19">
        <f t="shared" si="17"/>
        <v>1925</v>
      </c>
      <c r="G580" s="31">
        <v>1.6</v>
      </c>
      <c r="H580" s="21">
        <f t="shared" si="16"/>
        <v>3080</v>
      </c>
    </row>
    <row r="581" spans="1:8" x14ac:dyDescent="0.25">
      <c r="A581" s="83">
        <v>51114</v>
      </c>
      <c r="B581" s="8" t="s">
        <v>593</v>
      </c>
      <c r="C581" s="16"/>
      <c r="D581" s="17">
        <v>275</v>
      </c>
      <c r="E581" s="18">
        <v>475</v>
      </c>
      <c r="F581" s="19">
        <f t="shared" si="17"/>
        <v>750</v>
      </c>
      <c r="G581" s="31">
        <v>1.6</v>
      </c>
      <c r="H581" s="21">
        <f t="shared" si="16"/>
        <v>1200</v>
      </c>
    </row>
    <row r="582" spans="1:8" x14ac:dyDescent="0.25">
      <c r="A582" s="83">
        <v>51119</v>
      </c>
      <c r="B582" s="8" t="s">
        <v>594</v>
      </c>
      <c r="C582" s="16"/>
      <c r="D582" s="17">
        <v>75</v>
      </c>
      <c r="E582" s="18">
        <v>670</v>
      </c>
      <c r="F582" s="19">
        <f t="shared" si="17"/>
        <v>745</v>
      </c>
      <c r="G582" s="31">
        <v>1.6</v>
      </c>
      <c r="H582" s="21">
        <f t="shared" si="16"/>
        <v>1192</v>
      </c>
    </row>
    <row r="583" spans="1:8" x14ac:dyDescent="0.25">
      <c r="A583" s="83">
        <v>51121</v>
      </c>
      <c r="B583" s="8" t="s">
        <v>595</v>
      </c>
      <c r="C583" s="16"/>
      <c r="D583" s="17">
        <v>3415</v>
      </c>
      <c r="E583" s="18">
        <v>1495</v>
      </c>
      <c r="F583" s="19">
        <f t="shared" si="17"/>
        <v>4910</v>
      </c>
      <c r="G583" s="31">
        <v>1.3</v>
      </c>
      <c r="H583" s="21">
        <f t="shared" si="16"/>
        <v>6383</v>
      </c>
    </row>
    <row r="584" spans="1:8" x14ac:dyDescent="0.25">
      <c r="A584" s="83">
        <v>51210</v>
      </c>
      <c r="B584" s="8" t="s">
        <v>596</v>
      </c>
      <c r="C584" s="16"/>
      <c r="D584" s="17">
        <v>275</v>
      </c>
      <c r="E584" s="18">
        <v>2030</v>
      </c>
      <c r="F584" s="19">
        <f t="shared" si="17"/>
        <v>2305</v>
      </c>
      <c r="G584" s="31">
        <v>0.8</v>
      </c>
      <c r="H584" s="21">
        <f t="shared" si="16"/>
        <v>1844</v>
      </c>
    </row>
    <row r="585" spans="1:8" x14ac:dyDescent="0.25">
      <c r="A585" s="83">
        <v>51213</v>
      </c>
      <c r="B585" s="8" t="s">
        <v>597</v>
      </c>
      <c r="C585" s="16"/>
      <c r="D585" s="17">
        <v>2940</v>
      </c>
      <c r="E585" s="18">
        <v>465</v>
      </c>
      <c r="F585" s="19">
        <f t="shared" si="17"/>
        <v>3405</v>
      </c>
      <c r="G585" s="31">
        <v>1</v>
      </c>
      <c r="H585" s="21">
        <f t="shared" si="16"/>
        <v>3405</v>
      </c>
    </row>
    <row r="586" spans="1:8" x14ac:dyDescent="0.25">
      <c r="A586" s="83">
        <v>51219</v>
      </c>
      <c r="B586" s="8" t="s">
        <v>598</v>
      </c>
      <c r="C586" s="16"/>
      <c r="D586" s="17">
        <v>195</v>
      </c>
      <c r="E586" s="18">
        <v>745</v>
      </c>
      <c r="F586" s="19">
        <f t="shared" si="17"/>
        <v>940</v>
      </c>
      <c r="G586" s="31">
        <v>0.8</v>
      </c>
      <c r="H586" s="21">
        <f t="shared" si="16"/>
        <v>752</v>
      </c>
    </row>
    <row r="587" spans="1:8" x14ac:dyDescent="0.25">
      <c r="A587" s="83">
        <v>51223</v>
      </c>
      <c r="B587" s="8" t="s">
        <v>599</v>
      </c>
      <c r="C587" s="16"/>
      <c r="D587" s="17">
        <v>105</v>
      </c>
      <c r="E587" s="18">
        <v>1055</v>
      </c>
      <c r="F587" s="19">
        <f t="shared" si="17"/>
        <v>1160</v>
      </c>
      <c r="G587" s="31">
        <v>1.2</v>
      </c>
      <c r="H587" s="21">
        <f t="shared" si="16"/>
        <v>1392</v>
      </c>
    </row>
    <row r="588" spans="1:8" x14ac:dyDescent="0.25">
      <c r="A588" s="83">
        <v>51224</v>
      </c>
      <c r="B588" s="8" t="s">
        <v>600</v>
      </c>
      <c r="C588" s="16"/>
      <c r="D588" s="17">
        <v>90</v>
      </c>
      <c r="E588" s="18">
        <v>1375</v>
      </c>
      <c r="F588" s="19">
        <f t="shared" si="17"/>
        <v>1465</v>
      </c>
      <c r="G588" s="31">
        <v>1.2</v>
      </c>
      <c r="H588" s="21">
        <f t="shared" si="16"/>
        <v>1758</v>
      </c>
    </row>
    <row r="589" spans="1:8" x14ac:dyDescent="0.25">
      <c r="A589" s="83">
        <v>51500</v>
      </c>
      <c r="B589" s="8" t="s">
        <v>601</v>
      </c>
      <c r="C589" s="16"/>
      <c r="D589" s="17">
        <v>4570</v>
      </c>
      <c r="E589" s="18">
        <v>1870</v>
      </c>
      <c r="F589" s="19">
        <f t="shared" si="17"/>
        <v>6440</v>
      </c>
      <c r="G589" s="31">
        <v>1.6</v>
      </c>
      <c r="H589" s="21">
        <f t="shared" si="16"/>
        <v>10304</v>
      </c>
    </row>
    <row r="590" spans="1:8" x14ac:dyDescent="0.25">
      <c r="A590" s="83">
        <v>51700</v>
      </c>
      <c r="B590" s="8" t="s">
        <v>602</v>
      </c>
      <c r="C590" s="16"/>
      <c r="D590" s="17">
        <v>1825</v>
      </c>
      <c r="E590" s="18">
        <v>6990</v>
      </c>
      <c r="F590" s="19">
        <f t="shared" si="17"/>
        <v>8815</v>
      </c>
      <c r="G590" s="31">
        <v>1.9</v>
      </c>
      <c r="H590" s="21">
        <f t="shared" si="16"/>
        <v>16748.5</v>
      </c>
    </row>
    <row r="591" spans="1:8" x14ac:dyDescent="0.25">
      <c r="A591" s="83">
        <v>51731</v>
      </c>
      <c r="B591" s="8" t="s">
        <v>603</v>
      </c>
      <c r="C591" s="16"/>
      <c r="D591" s="17">
        <v>110</v>
      </c>
      <c r="E591" s="18">
        <v>405</v>
      </c>
      <c r="F591" s="19">
        <f t="shared" si="17"/>
        <v>515</v>
      </c>
      <c r="G591" s="31">
        <v>1.6</v>
      </c>
      <c r="H591" s="21">
        <f t="shared" si="16"/>
        <v>824</v>
      </c>
    </row>
    <row r="592" spans="1:8" x14ac:dyDescent="0.25">
      <c r="A592" s="83">
        <v>51821</v>
      </c>
      <c r="B592" s="8" t="s">
        <v>604</v>
      </c>
      <c r="C592" s="16"/>
      <c r="D592" s="17">
        <v>5035</v>
      </c>
      <c r="E592" s="18">
        <v>2535</v>
      </c>
      <c r="F592" s="19">
        <f t="shared" si="17"/>
        <v>7570</v>
      </c>
      <c r="G592" s="31">
        <v>1.1000000000000001</v>
      </c>
      <c r="H592" s="21">
        <f t="shared" ref="H592:H655" si="18">F592*G592</f>
        <v>8327</v>
      </c>
    </row>
    <row r="593" spans="1:8" x14ac:dyDescent="0.25">
      <c r="A593" s="83">
        <v>51910</v>
      </c>
      <c r="B593" s="8" t="s">
        <v>605</v>
      </c>
      <c r="C593" s="16"/>
      <c r="D593" s="17">
        <v>855</v>
      </c>
      <c r="E593" s="18">
        <v>2420</v>
      </c>
      <c r="F593" s="19">
        <f t="shared" ref="F593:F656" si="19">D593+E593</f>
        <v>3275</v>
      </c>
      <c r="G593" s="31">
        <v>1.1000000000000001</v>
      </c>
      <c r="H593" s="21">
        <f t="shared" si="18"/>
        <v>3602.5000000000005</v>
      </c>
    </row>
    <row r="594" spans="1:8" x14ac:dyDescent="0.25">
      <c r="A594" s="84">
        <v>51913</v>
      </c>
      <c r="B594" s="8" t="s">
        <v>606</v>
      </c>
      <c r="C594" s="25"/>
      <c r="D594" s="26">
        <v>1860</v>
      </c>
      <c r="E594" s="27">
        <v>3755</v>
      </c>
      <c r="F594" s="28">
        <f t="shared" si="19"/>
        <v>5615</v>
      </c>
      <c r="G594" s="31">
        <v>1.1000000000000001</v>
      </c>
      <c r="H594" s="30">
        <f t="shared" si="18"/>
        <v>6176.5000000000009</v>
      </c>
    </row>
    <row r="595" spans="1:8" x14ac:dyDescent="0.25">
      <c r="A595" s="83">
        <v>52111</v>
      </c>
      <c r="B595" s="22" t="s">
        <v>607</v>
      </c>
      <c r="C595" s="16"/>
      <c r="D595" s="17">
        <v>55</v>
      </c>
      <c r="E595" s="18">
        <v>5</v>
      </c>
      <c r="F595" s="19">
        <f t="shared" si="19"/>
        <v>60</v>
      </c>
      <c r="G595" s="32">
        <v>1.7</v>
      </c>
      <c r="H595" s="21">
        <f t="shared" si="18"/>
        <v>102</v>
      </c>
    </row>
    <row r="596" spans="1:8" x14ac:dyDescent="0.25">
      <c r="A596" s="83">
        <v>52210</v>
      </c>
      <c r="B596" s="8" t="s">
        <v>608</v>
      </c>
      <c r="C596" s="16"/>
      <c r="D596" s="17">
        <v>2410</v>
      </c>
      <c r="E596" s="18">
        <v>1375</v>
      </c>
      <c r="F596" s="19">
        <f t="shared" si="19"/>
        <v>3785</v>
      </c>
      <c r="G596" s="31">
        <v>1.8</v>
      </c>
      <c r="H596" s="21">
        <f t="shared" si="18"/>
        <v>6813</v>
      </c>
    </row>
    <row r="597" spans="1:8" x14ac:dyDescent="0.25">
      <c r="A597" s="83">
        <v>52213</v>
      </c>
      <c r="B597" s="8" t="s">
        <v>609</v>
      </c>
      <c r="C597" s="16"/>
      <c r="D597" s="17">
        <v>15155</v>
      </c>
      <c r="E597" s="18">
        <v>2460</v>
      </c>
      <c r="F597" s="19">
        <f t="shared" si="19"/>
        <v>17615</v>
      </c>
      <c r="G597" s="31">
        <v>1.8</v>
      </c>
      <c r="H597" s="21">
        <f t="shared" si="18"/>
        <v>31707</v>
      </c>
    </row>
    <row r="598" spans="1:8" x14ac:dyDescent="0.25">
      <c r="A598" s="83">
        <v>52220</v>
      </c>
      <c r="B598" s="8" t="s">
        <v>610</v>
      </c>
      <c r="C598" s="16"/>
      <c r="D598" s="17">
        <v>2865</v>
      </c>
      <c r="E598" s="18">
        <v>2140</v>
      </c>
      <c r="F598" s="19">
        <f t="shared" si="19"/>
        <v>5005</v>
      </c>
      <c r="G598" s="31">
        <v>1.4</v>
      </c>
      <c r="H598" s="21">
        <f t="shared" si="18"/>
        <v>7007</v>
      </c>
    </row>
    <row r="599" spans="1:8" x14ac:dyDescent="0.25">
      <c r="A599" s="83">
        <v>52229</v>
      </c>
      <c r="B599" s="8" t="s">
        <v>611</v>
      </c>
      <c r="C599" s="16"/>
      <c r="D599" s="17">
        <v>27280</v>
      </c>
      <c r="E599" s="18">
        <v>7015</v>
      </c>
      <c r="F599" s="19">
        <f t="shared" si="19"/>
        <v>34295</v>
      </c>
      <c r="G599" s="31">
        <v>1.4</v>
      </c>
      <c r="H599" s="21">
        <f t="shared" si="18"/>
        <v>48013</v>
      </c>
    </row>
    <row r="600" spans="1:8" x14ac:dyDescent="0.25">
      <c r="A600" s="83">
        <v>52230</v>
      </c>
      <c r="B600" s="8" t="s">
        <v>612</v>
      </c>
      <c r="C600" s="16"/>
      <c r="D600" s="17">
        <v>15485</v>
      </c>
      <c r="E600" s="18">
        <v>3495</v>
      </c>
      <c r="F600" s="19">
        <f t="shared" si="19"/>
        <v>18980</v>
      </c>
      <c r="G600" s="31">
        <v>1.3</v>
      </c>
      <c r="H600" s="21">
        <f t="shared" si="18"/>
        <v>24674</v>
      </c>
    </row>
    <row r="601" spans="1:8" x14ac:dyDescent="0.25">
      <c r="A601" s="83">
        <v>52231</v>
      </c>
      <c r="B601" s="8" t="s">
        <v>613</v>
      </c>
      <c r="C601" s="16"/>
      <c r="D601" s="17">
        <v>950</v>
      </c>
      <c r="E601" s="18">
        <v>4105</v>
      </c>
      <c r="F601" s="19">
        <f t="shared" si="19"/>
        <v>5055</v>
      </c>
      <c r="G601" s="31">
        <v>1.3</v>
      </c>
      <c r="H601" s="21">
        <f t="shared" si="18"/>
        <v>6571.5</v>
      </c>
    </row>
    <row r="602" spans="1:8" x14ac:dyDescent="0.25">
      <c r="A602" s="83">
        <v>52310</v>
      </c>
      <c r="B602" s="8" t="s">
        <v>614</v>
      </c>
      <c r="C602" s="16"/>
      <c r="D602" s="17">
        <v>30840</v>
      </c>
      <c r="E602" s="18">
        <v>8650</v>
      </c>
      <c r="F602" s="19">
        <f t="shared" si="19"/>
        <v>39490</v>
      </c>
      <c r="G602" s="31">
        <v>1.3</v>
      </c>
      <c r="H602" s="21">
        <f t="shared" si="18"/>
        <v>51337</v>
      </c>
    </row>
    <row r="603" spans="1:8" x14ac:dyDescent="0.25">
      <c r="A603" s="83">
        <v>52321</v>
      </c>
      <c r="B603" s="8" t="s">
        <v>615</v>
      </c>
      <c r="C603" s="16"/>
      <c r="D603" s="17">
        <v>35</v>
      </c>
      <c r="E603" s="18">
        <v>5</v>
      </c>
      <c r="F603" s="19">
        <f t="shared" si="19"/>
        <v>40</v>
      </c>
      <c r="G603" s="31">
        <v>1.3</v>
      </c>
      <c r="H603" s="21">
        <f t="shared" si="18"/>
        <v>52</v>
      </c>
    </row>
    <row r="604" spans="1:8" x14ac:dyDescent="0.25">
      <c r="A604" s="83">
        <v>52390</v>
      </c>
      <c r="B604" s="8" t="s">
        <v>616</v>
      </c>
      <c r="C604" s="16"/>
      <c r="D604" s="17">
        <v>9230</v>
      </c>
      <c r="E604" s="18">
        <v>33010</v>
      </c>
      <c r="F604" s="19">
        <f t="shared" si="19"/>
        <v>42240</v>
      </c>
      <c r="G604" s="31">
        <v>1.3</v>
      </c>
      <c r="H604" s="21">
        <f t="shared" si="18"/>
        <v>54912</v>
      </c>
    </row>
    <row r="605" spans="1:8" x14ac:dyDescent="0.25">
      <c r="A605" s="83">
        <v>52410</v>
      </c>
      <c r="B605" s="8" t="s">
        <v>617</v>
      </c>
      <c r="C605" s="16"/>
      <c r="D605" s="17">
        <v>370</v>
      </c>
      <c r="E605" s="18">
        <v>570</v>
      </c>
      <c r="F605" s="19">
        <f t="shared" si="19"/>
        <v>940</v>
      </c>
      <c r="G605" s="31">
        <v>2.2000000000000002</v>
      </c>
      <c r="H605" s="21">
        <f t="shared" si="18"/>
        <v>2068</v>
      </c>
    </row>
    <row r="606" spans="1:8" x14ac:dyDescent="0.25">
      <c r="A606" s="83">
        <v>52412</v>
      </c>
      <c r="B606" s="8" t="s">
        <v>618</v>
      </c>
      <c r="C606" s="16"/>
      <c r="D606" s="17">
        <v>410</v>
      </c>
      <c r="E606" s="18">
        <v>2300</v>
      </c>
      <c r="F606" s="19">
        <f t="shared" si="19"/>
        <v>2710</v>
      </c>
      <c r="G606" s="31">
        <v>1.5</v>
      </c>
      <c r="H606" s="21">
        <f t="shared" si="18"/>
        <v>4065</v>
      </c>
    </row>
    <row r="607" spans="1:8" x14ac:dyDescent="0.25">
      <c r="A607" s="83">
        <v>52420</v>
      </c>
      <c r="B607" s="8" t="s">
        <v>619</v>
      </c>
      <c r="C607" s="16"/>
      <c r="D607" s="17">
        <v>19775</v>
      </c>
      <c r="E607" s="18">
        <v>23640</v>
      </c>
      <c r="F607" s="19">
        <f t="shared" si="19"/>
        <v>43415</v>
      </c>
      <c r="G607" s="31">
        <v>1.3</v>
      </c>
      <c r="H607" s="21">
        <f t="shared" si="18"/>
        <v>56439.5</v>
      </c>
    </row>
    <row r="608" spans="1:8" x14ac:dyDescent="0.25">
      <c r="A608" s="83">
        <v>52430</v>
      </c>
      <c r="B608" s="8" t="s">
        <v>620</v>
      </c>
      <c r="C608" s="16"/>
      <c r="D608" s="17">
        <v>40</v>
      </c>
      <c r="E608" s="18">
        <v>625</v>
      </c>
      <c r="F608" s="19">
        <f t="shared" si="19"/>
        <v>665</v>
      </c>
      <c r="G608" s="31">
        <v>2.2000000000000002</v>
      </c>
      <c r="H608" s="21">
        <f t="shared" si="18"/>
        <v>1463.0000000000002</v>
      </c>
    </row>
    <row r="609" spans="1:8" x14ac:dyDescent="0.25">
      <c r="A609" s="82">
        <v>53100</v>
      </c>
      <c r="B609" s="22" t="s">
        <v>621</v>
      </c>
      <c r="C609" s="9"/>
      <c r="D609" s="10">
        <v>32950</v>
      </c>
      <c r="E609" s="11">
        <v>35310</v>
      </c>
      <c r="F609" s="12">
        <f t="shared" si="19"/>
        <v>68260</v>
      </c>
      <c r="G609" s="32">
        <v>1.3</v>
      </c>
      <c r="H609" s="14">
        <f t="shared" si="18"/>
        <v>88738</v>
      </c>
    </row>
    <row r="610" spans="1:8" x14ac:dyDescent="0.25">
      <c r="A610" s="83">
        <v>53110</v>
      </c>
      <c r="B610" s="8" t="s">
        <v>622</v>
      </c>
      <c r="C610" s="16"/>
      <c r="D610" s="17">
        <v>33430</v>
      </c>
      <c r="E610" s="18">
        <v>18075</v>
      </c>
      <c r="F610" s="19">
        <f t="shared" si="19"/>
        <v>51505</v>
      </c>
      <c r="G610" s="31">
        <v>1.3</v>
      </c>
      <c r="H610" s="21">
        <f t="shared" si="18"/>
        <v>66956.5</v>
      </c>
    </row>
    <row r="611" spans="1:8" x14ac:dyDescent="0.25">
      <c r="A611" s="83">
        <v>53200</v>
      </c>
      <c r="B611" s="8" t="s">
        <v>623</v>
      </c>
      <c r="C611" s="16"/>
      <c r="D611" s="17">
        <v>12595</v>
      </c>
      <c r="E611" s="18">
        <v>3895</v>
      </c>
      <c r="F611" s="19">
        <f t="shared" si="19"/>
        <v>16490</v>
      </c>
      <c r="G611" s="31">
        <v>1.3</v>
      </c>
      <c r="H611" s="21">
        <f t="shared" si="18"/>
        <v>21437</v>
      </c>
    </row>
    <row r="612" spans="1:8" x14ac:dyDescent="0.25">
      <c r="A612" s="83">
        <v>53210</v>
      </c>
      <c r="B612" s="8" t="s">
        <v>624</v>
      </c>
      <c r="C612" s="16"/>
      <c r="D612" s="17">
        <v>12035</v>
      </c>
      <c r="E612" s="18">
        <v>2850</v>
      </c>
      <c r="F612" s="19">
        <f t="shared" si="19"/>
        <v>14885</v>
      </c>
      <c r="G612" s="31">
        <v>0.7</v>
      </c>
      <c r="H612" s="21">
        <f t="shared" si="18"/>
        <v>10419.5</v>
      </c>
    </row>
    <row r="613" spans="1:8" x14ac:dyDescent="0.25">
      <c r="A613" s="83">
        <v>53240</v>
      </c>
      <c r="B613" s="8" t="s">
        <v>625</v>
      </c>
      <c r="C613" s="16"/>
      <c r="D613" s="17">
        <v>7280</v>
      </c>
      <c r="E613" s="18">
        <v>2845</v>
      </c>
      <c r="F613" s="19">
        <f t="shared" si="19"/>
        <v>10125</v>
      </c>
      <c r="G613" s="31">
        <v>1.3</v>
      </c>
      <c r="H613" s="21">
        <f t="shared" si="18"/>
        <v>13162.5</v>
      </c>
    </row>
    <row r="614" spans="1:8" x14ac:dyDescent="0.25">
      <c r="A614" s="84">
        <v>53300</v>
      </c>
      <c r="B614" s="8" t="s">
        <v>626</v>
      </c>
      <c r="C614" s="25"/>
      <c r="D614" s="26">
        <v>530</v>
      </c>
      <c r="E614" s="27">
        <v>1790</v>
      </c>
      <c r="F614" s="28">
        <f t="shared" si="19"/>
        <v>2320</v>
      </c>
      <c r="G614" s="31">
        <v>1.5</v>
      </c>
      <c r="H614" s="30">
        <f t="shared" si="18"/>
        <v>3480</v>
      </c>
    </row>
    <row r="615" spans="1:8" x14ac:dyDescent="0.25">
      <c r="A615" s="83">
        <v>54110</v>
      </c>
      <c r="B615" s="22" t="s">
        <v>627</v>
      </c>
      <c r="C615" s="16"/>
      <c r="D615" s="17">
        <v>14250</v>
      </c>
      <c r="E615" s="18">
        <v>28835</v>
      </c>
      <c r="F615" s="19">
        <f t="shared" si="19"/>
        <v>43085</v>
      </c>
      <c r="G615" s="32">
        <v>2</v>
      </c>
      <c r="H615" s="21">
        <f t="shared" si="18"/>
        <v>86170</v>
      </c>
    </row>
    <row r="616" spans="1:8" x14ac:dyDescent="0.25">
      <c r="A616" s="83">
        <v>54120</v>
      </c>
      <c r="B616" s="8" t="s">
        <v>628</v>
      </c>
      <c r="C616" s="16"/>
      <c r="D616" s="17">
        <v>21745</v>
      </c>
      <c r="E616" s="18">
        <v>18690</v>
      </c>
      <c r="F616" s="19">
        <f t="shared" si="19"/>
        <v>40435</v>
      </c>
      <c r="G616" s="31">
        <v>1.1000000000000001</v>
      </c>
      <c r="H616" s="21">
        <f t="shared" si="18"/>
        <v>44478.5</v>
      </c>
    </row>
    <row r="617" spans="1:8" x14ac:dyDescent="0.25">
      <c r="A617" s="83">
        <v>54131</v>
      </c>
      <c r="B617" s="8" t="s">
        <v>629</v>
      </c>
      <c r="C617" s="16"/>
      <c r="D617" s="17">
        <v>1885</v>
      </c>
      <c r="E617" s="18">
        <v>5730</v>
      </c>
      <c r="F617" s="19">
        <f t="shared" si="19"/>
        <v>7615</v>
      </c>
      <c r="G617" s="31">
        <v>1.3</v>
      </c>
      <c r="H617" s="21">
        <f t="shared" si="18"/>
        <v>9899.5</v>
      </c>
    </row>
    <row r="618" spans="1:8" x14ac:dyDescent="0.25">
      <c r="A618" s="83">
        <v>54133</v>
      </c>
      <c r="B618" s="8" t="s">
        <v>630</v>
      </c>
      <c r="C618" s="16"/>
      <c r="D618" s="17">
        <v>18890</v>
      </c>
      <c r="E618" s="18">
        <v>7440</v>
      </c>
      <c r="F618" s="19">
        <f t="shared" si="19"/>
        <v>26330</v>
      </c>
      <c r="G618" s="31">
        <v>1.3</v>
      </c>
      <c r="H618" s="21">
        <f t="shared" si="18"/>
        <v>34229</v>
      </c>
    </row>
    <row r="619" spans="1:8" x14ac:dyDescent="0.25">
      <c r="A619" s="83">
        <v>54134</v>
      </c>
      <c r="B619" s="8" t="s">
        <v>631</v>
      </c>
      <c r="C619" s="16"/>
      <c r="D619" s="17">
        <v>30</v>
      </c>
      <c r="E619" s="18">
        <v>845</v>
      </c>
      <c r="F619" s="19">
        <f t="shared" si="19"/>
        <v>875</v>
      </c>
      <c r="G619" s="31">
        <v>1.1000000000000001</v>
      </c>
      <c r="H619" s="21">
        <f t="shared" si="18"/>
        <v>962.50000000000011</v>
      </c>
    </row>
    <row r="620" spans="1:8" x14ac:dyDescent="0.25">
      <c r="A620" s="83">
        <v>54135</v>
      </c>
      <c r="B620" s="8" t="s">
        <v>632</v>
      </c>
      <c r="C620" s="16"/>
      <c r="D620" s="17">
        <v>135</v>
      </c>
      <c r="E620" s="18">
        <v>2385</v>
      </c>
      <c r="F620" s="19">
        <f t="shared" si="19"/>
        <v>2520</v>
      </c>
      <c r="G620" s="31">
        <v>1.3</v>
      </c>
      <c r="H620" s="21">
        <f t="shared" si="18"/>
        <v>3276</v>
      </c>
    </row>
    <row r="621" spans="1:8" x14ac:dyDescent="0.25">
      <c r="A621" s="83">
        <v>54136</v>
      </c>
      <c r="B621" s="8" t="s">
        <v>633</v>
      </c>
      <c r="C621" s="16"/>
      <c r="D621" s="17">
        <v>610</v>
      </c>
      <c r="E621" s="18">
        <v>3330</v>
      </c>
      <c r="F621" s="19">
        <f t="shared" si="19"/>
        <v>3940</v>
      </c>
      <c r="G621" s="31">
        <v>1.3</v>
      </c>
      <c r="H621" s="21">
        <f t="shared" si="18"/>
        <v>5122</v>
      </c>
    </row>
    <row r="622" spans="1:8" x14ac:dyDescent="0.25">
      <c r="A622" s="83">
        <v>54138</v>
      </c>
      <c r="B622" s="8" t="s">
        <v>634</v>
      </c>
      <c r="C622" s="16"/>
      <c r="D622" s="17">
        <v>2150</v>
      </c>
      <c r="E622" s="18">
        <v>1425</v>
      </c>
      <c r="F622" s="19">
        <f t="shared" si="19"/>
        <v>3575</v>
      </c>
      <c r="G622" s="31">
        <v>1.2</v>
      </c>
      <c r="H622" s="21">
        <f t="shared" si="18"/>
        <v>4290</v>
      </c>
    </row>
    <row r="623" spans="1:8" x14ac:dyDescent="0.25">
      <c r="A623" s="83">
        <v>54140</v>
      </c>
      <c r="B623" s="8" t="s">
        <v>635</v>
      </c>
      <c r="C623" s="16"/>
      <c r="D623" s="17">
        <v>505</v>
      </c>
      <c r="E623" s="18">
        <v>9130</v>
      </c>
      <c r="F623" s="19">
        <f t="shared" si="19"/>
        <v>9635</v>
      </c>
      <c r="G623" s="31">
        <v>1.1000000000000001</v>
      </c>
      <c r="H623" s="21">
        <f t="shared" si="18"/>
        <v>10598.5</v>
      </c>
    </row>
    <row r="624" spans="1:8" x14ac:dyDescent="0.25">
      <c r="A624" s="83">
        <v>54150</v>
      </c>
      <c r="B624" s="8" t="s">
        <v>636</v>
      </c>
      <c r="C624" s="16"/>
      <c r="D624" s="17">
        <v>22100</v>
      </c>
      <c r="E624" s="18">
        <v>26225</v>
      </c>
      <c r="F624" s="19">
        <f t="shared" si="19"/>
        <v>48325</v>
      </c>
      <c r="G624" s="31">
        <v>1.1000000000000001</v>
      </c>
      <c r="H624" s="21">
        <f t="shared" si="18"/>
        <v>53157.500000000007</v>
      </c>
    </row>
    <row r="625" spans="1:8" x14ac:dyDescent="0.25">
      <c r="A625" s="83">
        <v>54161</v>
      </c>
      <c r="B625" s="8" t="s">
        <v>637</v>
      </c>
      <c r="C625" s="16"/>
      <c r="D625" s="17">
        <v>9940</v>
      </c>
      <c r="E625" s="18">
        <v>21635</v>
      </c>
      <c r="F625" s="19">
        <f t="shared" si="19"/>
        <v>31575</v>
      </c>
      <c r="G625" s="31">
        <v>1.2</v>
      </c>
      <c r="H625" s="21">
        <f t="shared" si="18"/>
        <v>37890</v>
      </c>
    </row>
    <row r="626" spans="1:8" x14ac:dyDescent="0.25">
      <c r="A626" s="83">
        <v>54162</v>
      </c>
      <c r="B626" s="8" t="s">
        <v>638</v>
      </c>
      <c r="C626" s="16"/>
      <c r="D626" s="17">
        <v>3210</v>
      </c>
      <c r="E626" s="18">
        <v>8685</v>
      </c>
      <c r="F626" s="19">
        <f t="shared" si="19"/>
        <v>11895</v>
      </c>
      <c r="G626" s="31">
        <v>1.2</v>
      </c>
      <c r="H626" s="21">
        <f t="shared" si="18"/>
        <v>14274</v>
      </c>
    </row>
    <row r="627" spans="1:8" x14ac:dyDescent="0.25">
      <c r="A627" s="83">
        <v>54170</v>
      </c>
      <c r="B627" s="8" t="s">
        <v>639</v>
      </c>
      <c r="C627" s="16"/>
      <c r="D627" s="17">
        <v>5070</v>
      </c>
      <c r="E627" s="18">
        <v>11645</v>
      </c>
      <c r="F627" s="19">
        <f t="shared" si="19"/>
        <v>16715</v>
      </c>
      <c r="G627" s="31">
        <v>1.2</v>
      </c>
      <c r="H627" s="21">
        <f t="shared" si="18"/>
        <v>20058</v>
      </c>
    </row>
    <row r="628" spans="1:8" x14ac:dyDescent="0.25">
      <c r="A628" s="83">
        <v>54180</v>
      </c>
      <c r="B628" s="8" t="s">
        <v>640</v>
      </c>
      <c r="C628" s="16"/>
      <c r="D628" s="17">
        <v>3040</v>
      </c>
      <c r="E628" s="18">
        <v>7980</v>
      </c>
      <c r="F628" s="19">
        <f t="shared" si="19"/>
        <v>11020</v>
      </c>
      <c r="G628" s="31">
        <v>1</v>
      </c>
      <c r="H628" s="21">
        <f t="shared" si="18"/>
        <v>11020</v>
      </c>
    </row>
    <row r="629" spans="1:8" x14ac:dyDescent="0.25">
      <c r="A629" s="83">
        <v>54182</v>
      </c>
      <c r="B629" s="8" t="s">
        <v>641</v>
      </c>
      <c r="C629" s="16"/>
      <c r="D629" s="17">
        <v>685</v>
      </c>
      <c r="E629" s="18">
        <v>2050</v>
      </c>
      <c r="F629" s="19">
        <f t="shared" si="19"/>
        <v>2735</v>
      </c>
      <c r="G629" s="31">
        <v>1</v>
      </c>
      <c r="H629" s="21">
        <f t="shared" si="18"/>
        <v>2735</v>
      </c>
    </row>
    <row r="630" spans="1:8" x14ac:dyDescent="0.25">
      <c r="A630" s="83">
        <v>54185</v>
      </c>
      <c r="B630" s="8" t="s">
        <v>642</v>
      </c>
      <c r="C630" s="16"/>
      <c r="D630" s="17">
        <v>590</v>
      </c>
      <c r="E630" s="18">
        <v>605</v>
      </c>
      <c r="F630" s="19">
        <f t="shared" si="19"/>
        <v>1195</v>
      </c>
      <c r="G630" s="31">
        <v>1</v>
      </c>
      <c r="H630" s="21">
        <f t="shared" si="18"/>
        <v>1195</v>
      </c>
    </row>
    <row r="631" spans="1:8" x14ac:dyDescent="0.25">
      <c r="A631" s="83">
        <v>54186</v>
      </c>
      <c r="B631" s="8" t="s">
        <v>643</v>
      </c>
      <c r="C631" s="16"/>
      <c r="D631" s="17">
        <v>365</v>
      </c>
      <c r="E631" s="18">
        <v>670</v>
      </c>
      <c r="F631" s="19">
        <f t="shared" si="19"/>
        <v>1035</v>
      </c>
      <c r="G631" s="31">
        <v>1</v>
      </c>
      <c r="H631" s="21">
        <f t="shared" si="18"/>
        <v>1035</v>
      </c>
    </row>
    <row r="632" spans="1:8" x14ac:dyDescent="0.25">
      <c r="A632" s="83">
        <v>54191</v>
      </c>
      <c r="B632" s="8" t="s">
        <v>644</v>
      </c>
      <c r="C632" s="16"/>
      <c r="D632" s="17">
        <v>2510</v>
      </c>
      <c r="E632" s="18">
        <v>12510</v>
      </c>
      <c r="F632" s="19">
        <f t="shared" si="19"/>
        <v>15020</v>
      </c>
      <c r="G632" s="31">
        <v>1.1000000000000001</v>
      </c>
      <c r="H632" s="21">
        <f t="shared" si="18"/>
        <v>16522</v>
      </c>
    </row>
    <row r="633" spans="1:8" x14ac:dyDescent="0.25">
      <c r="A633" s="83">
        <v>54192</v>
      </c>
      <c r="B633" s="8" t="s">
        <v>645</v>
      </c>
      <c r="C633" s="16"/>
      <c r="D633" s="17">
        <v>2125</v>
      </c>
      <c r="E633" s="18">
        <v>4325</v>
      </c>
      <c r="F633" s="19">
        <f t="shared" si="19"/>
        <v>6450</v>
      </c>
      <c r="G633" s="31">
        <v>1.1000000000000001</v>
      </c>
      <c r="H633" s="21">
        <f t="shared" si="18"/>
        <v>7095.0000000000009</v>
      </c>
    </row>
    <row r="634" spans="1:8" x14ac:dyDescent="0.25">
      <c r="A634" s="83">
        <v>54194</v>
      </c>
      <c r="B634" s="8" t="s">
        <v>646</v>
      </c>
      <c r="C634" s="16"/>
      <c r="D634" s="17">
        <v>3240</v>
      </c>
      <c r="E634" s="18">
        <v>10765</v>
      </c>
      <c r="F634" s="19">
        <f t="shared" si="19"/>
        <v>14005</v>
      </c>
      <c r="G634" s="31">
        <v>1.1000000000000001</v>
      </c>
      <c r="H634" s="21">
        <f t="shared" si="18"/>
        <v>15405.500000000002</v>
      </c>
    </row>
    <row r="635" spans="1:8" x14ac:dyDescent="0.25">
      <c r="A635" s="85">
        <v>55111</v>
      </c>
      <c r="B635" s="34" t="s">
        <v>647</v>
      </c>
      <c r="C635" s="35"/>
      <c r="D635" s="36">
        <v>17740</v>
      </c>
      <c r="E635" s="37">
        <v>2910</v>
      </c>
      <c r="F635" s="38">
        <f t="shared" si="19"/>
        <v>20650</v>
      </c>
      <c r="G635" s="39">
        <v>1.5</v>
      </c>
      <c r="H635" s="40">
        <f t="shared" si="18"/>
        <v>30975</v>
      </c>
    </row>
    <row r="636" spans="1:8" x14ac:dyDescent="0.25">
      <c r="A636" s="83">
        <v>56110</v>
      </c>
      <c r="B636" s="8" t="s">
        <v>648</v>
      </c>
      <c r="C636" s="16"/>
      <c r="D636" s="17">
        <v>5085</v>
      </c>
      <c r="E636" s="18">
        <v>4555</v>
      </c>
      <c r="F636" s="19">
        <f t="shared" si="19"/>
        <v>9640</v>
      </c>
      <c r="G636" s="31">
        <v>1.1000000000000001</v>
      </c>
      <c r="H636" s="21">
        <f t="shared" si="18"/>
        <v>10604</v>
      </c>
    </row>
    <row r="637" spans="1:8" x14ac:dyDescent="0.25">
      <c r="A637" s="83">
        <v>56120</v>
      </c>
      <c r="B637" s="8" t="s">
        <v>649</v>
      </c>
      <c r="C637" s="16"/>
      <c r="D637" s="17">
        <v>5365</v>
      </c>
      <c r="E637" s="18">
        <v>860</v>
      </c>
      <c r="F637" s="19">
        <f t="shared" si="19"/>
        <v>6225</v>
      </c>
      <c r="G637" s="31">
        <v>1.1000000000000001</v>
      </c>
      <c r="H637" s="21">
        <f t="shared" si="18"/>
        <v>6847.5000000000009</v>
      </c>
    </row>
    <row r="638" spans="1:8" x14ac:dyDescent="0.25">
      <c r="A638" s="83">
        <v>56130</v>
      </c>
      <c r="B638" s="8" t="s">
        <v>650</v>
      </c>
      <c r="C638" s="16"/>
      <c r="D638" s="17">
        <v>26000</v>
      </c>
      <c r="E638" s="18">
        <v>8700</v>
      </c>
      <c r="F638" s="19">
        <f t="shared" si="19"/>
        <v>34700</v>
      </c>
      <c r="G638" s="31">
        <v>1.1000000000000001</v>
      </c>
      <c r="H638" s="21">
        <f t="shared" si="18"/>
        <v>38170</v>
      </c>
    </row>
    <row r="639" spans="1:8" x14ac:dyDescent="0.25">
      <c r="A639" s="83">
        <v>56140</v>
      </c>
      <c r="B639" s="8" t="s">
        <v>651</v>
      </c>
      <c r="C639" s="16"/>
      <c r="D639" s="17">
        <v>7615</v>
      </c>
      <c r="E639" s="18">
        <v>6755</v>
      </c>
      <c r="F639" s="19">
        <f t="shared" si="19"/>
        <v>14370</v>
      </c>
      <c r="G639" s="31">
        <v>0.9</v>
      </c>
      <c r="H639" s="21">
        <f t="shared" si="18"/>
        <v>12933</v>
      </c>
    </row>
    <row r="640" spans="1:8" x14ac:dyDescent="0.25">
      <c r="A640" s="83">
        <v>56150</v>
      </c>
      <c r="B640" s="8" t="s">
        <v>652</v>
      </c>
      <c r="C640" s="16"/>
      <c r="D640" s="17">
        <v>9540</v>
      </c>
      <c r="E640" s="18">
        <v>2535</v>
      </c>
      <c r="F640" s="19">
        <f t="shared" si="19"/>
        <v>12075</v>
      </c>
      <c r="G640" s="31">
        <v>1.3</v>
      </c>
      <c r="H640" s="21">
        <f t="shared" si="18"/>
        <v>15697.5</v>
      </c>
    </row>
    <row r="641" spans="1:8" x14ac:dyDescent="0.25">
      <c r="A641" s="83">
        <v>56160</v>
      </c>
      <c r="B641" s="8" t="s">
        <v>653</v>
      </c>
      <c r="C641" s="16"/>
      <c r="D641" s="17">
        <v>6515</v>
      </c>
      <c r="E641" s="18">
        <v>4550</v>
      </c>
      <c r="F641" s="19">
        <f t="shared" si="19"/>
        <v>11065</v>
      </c>
      <c r="G641" s="31">
        <v>1</v>
      </c>
      <c r="H641" s="21">
        <f t="shared" si="18"/>
        <v>11065</v>
      </c>
    </row>
    <row r="642" spans="1:8" x14ac:dyDescent="0.25">
      <c r="A642" s="83">
        <v>56170</v>
      </c>
      <c r="B642" s="8" t="s">
        <v>654</v>
      </c>
      <c r="C642" s="16"/>
      <c r="D642" s="17">
        <v>8500</v>
      </c>
      <c r="E642" s="18">
        <v>37230</v>
      </c>
      <c r="F642" s="19">
        <f t="shared" si="19"/>
        <v>45730</v>
      </c>
      <c r="G642" s="31">
        <v>1.1000000000000001</v>
      </c>
      <c r="H642" s="21">
        <f t="shared" si="18"/>
        <v>50303.000000000007</v>
      </c>
    </row>
    <row r="643" spans="1:8" x14ac:dyDescent="0.25">
      <c r="A643" s="83">
        <v>56190</v>
      </c>
      <c r="B643" s="8" t="s">
        <v>655</v>
      </c>
      <c r="C643" s="16"/>
      <c r="D643" s="17">
        <v>2495</v>
      </c>
      <c r="E643" s="18">
        <v>4100</v>
      </c>
      <c r="F643" s="19">
        <f t="shared" si="19"/>
        <v>6595</v>
      </c>
      <c r="G643" s="31">
        <v>0.9</v>
      </c>
      <c r="H643" s="21">
        <f t="shared" si="18"/>
        <v>5935.5</v>
      </c>
    </row>
    <row r="644" spans="1:8" x14ac:dyDescent="0.25">
      <c r="A644" s="83">
        <v>56210</v>
      </c>
      <c r="B644" s="8" t="s">
        <v>656</v>
      </c>
      <c r="C644" s="16"/>
      <c r="D644" s="17">
        <v>3715</v>
      </c>
      <c r="E644" s="18">
        <v>2165</v>
      </c>
      <c r="F644" s="19">
        <f t="shared" si="19"/>
        <v>5880</v>
      </c>
      <c r="G644" s="31">
        <v>1.1000000000000001</v>
      </c>
      <c r="H644" s="21">
        <f t="shared" si="18"/>
        <v>6468.0000000000009</v>
      </c>
    </row>
    <row r="645" spans="1:8" x14ac:dyDescent="0.25">
      <c r="A645" s="83">
        <v>56220</v>
      </c>
      <c r="B645" s="8" t="s">
        <v>657</v>
      </c>
      <c r="C645" s="16"/>
      <c r="D645" s="17">
        <v>1455</v>
      </c>
      <c r="E645" s="18">
        <v>725</v>
      </c>
      <c r="F645" s="19">
        <f t="shared" si="19"/>
        <v>2180</v>
      </c>
      <c r="G645" s="31">
        <v>1.1000000000000001</v>
      </c>
      <c r="H645" s="21">
        <f t="shared" si="18"/>
        <v>2398</v>
      </c>
    </row>
    <row r="646" spans="1:8" x14ac:dyDescent="0.25">
      <c r="A646" s="83">
        <v>56290</v>
      </c>
      <c r="B646" s="8" t="s">
        <v>658</v>
      </c>
      <c r="C646" s="16"/>
      <c r="D646" s="17">
        <v>1895</v>
      </c>
      <c r="E646" s="18">
        <v>2965</v>
      </c>
      <c r="F646" s="19">
        <f t="shared" si="19"/>
        <v>4860</v>
      </c>
      <c r="G646" s="31">
        <v>1.1000000000000001</v>
      </c>
      <c r="H646" s="21">
        <f t="shared" si="18"/>
        <v>5346</v>
      </c>
    </row>
    <row r="647" spans="1:8" x14ac:dyDescent="0.25">
      <c r="A647" s="82">
        <v>61140</v>
      </c>
      <c r="B647" s="22" t="s">
        <v>659</v>
      </c>
      <c r="C647" s="9"/>
      <c r="D647" s="10">
        <v>745</v>
      </c>
      <c r="E647" s="11">
        <v>1610</v>
      </c>
      <c r="F647" s="12">
        <f t="shared" si="19"/>
        <v>2355</v>
      </c>
      <c r="G647" s="32">
        <v>0.9</v>
      </c>
      <c r="H647" s="14">
        <f t="shared" si="18"/>
        <v>2119.5</v>
      </c>
    </row>
    <row r="648" spans="1:8" x14ac:dyDescent="0.25">
      <c r="A648" s="83">
        <v>61150</v>
      </c>
      <c r="B648" s="8" t="s">
        <v>660</v>
      </c>
      <c r="C648" s="16"/>
      <c r="D648" s="17">
        <v>2215</v>
      </c>
      <c r="E648" s="18">
        <v>2050</v>
      </c>
      <c r="F648" s="19">
        <f t="shared" si="19"/>
        <v>4265</v>
      </c>
      <c r="G648" s="31">
        <v>0.9</v>
      </c>
      <c r="H648" s="21">
        <f t="shared" si="18"/>
        <v>3838.5</v>
      </c>
    </row>
    <row r="649" spans="1:8" x14ac:dyDescent="0.25">
      <c r="A649" s="83">
        <v>61160</v>
      </c>
      <c r="B649" s="8" t="s">
        <v>661</v>
      </c>
      <c r="C649" s="16"/>
      <c r="D649" s="17">
        <v>3760</v>
      </c>
      <c r="E649" s="18">
        <v>13815</v>
      </c>
      <c r="F649" s="19">
        <f t="shared" si="19"/>
        <v>17575</v>
      </c>
      <c r="G649" s="31">
        <v>0.9</v>
      </c>
      <c r="H649" s="21">
        <f t="shared" si="18"/>
        <v>15817.5</v>
      </c>
    </row>
    <row r="650" spans="1:8" x14ac:dyDescent="0.25">
      <c r="A650" s="84">
        <v>61170</v>
      </c>
      <c r="B650" s="8" t="s">
        <v>662</v>
      </c>
      <c r="C650" s="25"/>
      <c r="D650" s="26">
        <v>1170</v>
      </c>
      <c r="E650" s="27">
        <v>1695</v>
      </c>
      <c r="F650" s="28">
        <f t="shared" si="19"/>
        <v>2865</v>
      </c>
      <c r="G650" s="31">
        <v>0.9</v>
      </c>
      <c r="H650" s="30">
        <f t="shared" si="18"/>
        <v>2578.5</v>
      </c>
    </row>
    <row r="651" spans="1:8" x14ac:dyDescent="0.25">
      <c r="A651" s="83">
        <v>62113</v>
      </c>
      <c r="B651" s="22" t="s">
        <v>663</v>
      </c>
      <c r="C651" s="16"/>
      <c r="D651" s="17">
        <v>73290</v>
      </c>
      <c r="E651" s="18">
        <v>63390</v>
      </c>
      <c r="F651" s="19">
        <f t="shared" si="19"/>
        <v>136680</v>
      </c>
      <c r="G651" s="32">
        <v>1</v>
      </c>
      <c r="H651" s="21">
        <f t="shared" si="18"/>
        <v>136680</v>
      </c>
    </row>
    <row r="652" spans="1:8" x14ac:dyDescent="0.25">
      <c r="A652" s="83">
        <v>62121</v>
      </c>
      <c r="B652" s="8" t="s">
        <v>664</v>
      </c>
      <c r="C652" s="16"/>
      <c r="D652" s="17">
        <v>11450</v>
      </c>
      <c r="E652" s="18">
        <v>49850</v>
      </c>
      <c r="F652" s="19">
        <f t="shared" si="19"/>
        <v>61300</v>
      </c>
      <c r="G652" s="31">
        <v>1</v>
      </c>
      <c r="H652" s="21">
        <f t="shared" si="18"/>
        <v>61300</v>
      </c>
    </row>
    <row r="653" spans="1:8" x14ac:dyDescent="0.25">
      <c r="A653" s="83">
        <v>62140</v>
      </c>
      <c r="B653" s="8" t="s">
        <v>665</v>
      </c>
      <c r="C653" s="16"/>
      <c r="D653" s="17">
        <v>26140</v>
      </c>
      <c r="E653" s="18">
        <v>3475</v>
      </c>
      <c r="F653" s="19">
        <f t="shared" si="19"/>
        <v>29615</v>
      </c>
      <c r="G653" s="31">
        <v>1</v>
      </c>
      <c r="H653" s="21">
        <f t="shared" si="18"/>
        <v>29615</v>
      </c>
    </row>
    <row r="654" spans="1:8" x14ac:dyDescent="0.25">
      <c r="A654" s="83">
        <v>62151</v>
      </c>
      <c r="B654" s="8" t="s">
        <v>666</v>
      </c>
      <c r="C654" s="16"/>
      <c r="D654" s="17">
        <v>10325</v>
      </c>
      <c r="E654" s="18">
        <v>1600</v>
      </c>
      <c r="F654" s="19">
        <f t="shared" si="19"/>
        <v>11925</v>
      </c>
      <c r="G654" s="31">
        <v>1</v>
      </c>
      <c r="H654" s="21">
        <f t="shared" si="18"/>
        <v>11925</v>
      </c>
    </row>
    <row r="655" spans="1:8" x14ac:dyDescent="0.25">
      <c r="A655" s="83">
        <v>62161</v>
      </c>
      <c r="B655" s="8" t="s">
        <v>667</v>
      </c>
      <c r="C655" s="16"/>
      <c r="D655" s="17">
        <v>10845</v>
      </c>
      <c r="E655" s="18">
        <v>3285</v>
      </c>
      <c r="F655" s="19">
        <f t="shared" si="19"/>
        <v>14130</v>
      </c>
      <c r="G655" s="31">
        <v>1</v>
      </c>
      <c r="H655" s="21">
        <f t="shared" si="18"/>
        <v>14130</v>
      </c>
    </row>
    <row r="656" spans="1:8" x14ac:dyDescent="0.25">
      <c r="A656" s="83">
        <v>62191</v>
      </c>
      <c r="B656" s="8" t="s">
        <v>668</v>
      </c>
      <c r="C656" s="16"/>
      <c r="D656" s="17">
        <v>2045</v>
      </c>
      <c r="E656" s="18">
        <v>580</v>
      </c>
      <c r="F656" s="19">
        <f t="shared" si="19"/>
        <v>2625</v>
      </c>
      <c r="G656" s="31">
        <v>1</v>
      </c>
      <c r="H656" s="21">
        <f t="shared" ref="H656:H692" si="20">F656*G656</f>
        <v>2625</v>
      </c>
    </row>
    <row r="657" spans="1:8" x14ac:dyDescent="0.25">
      <c r="A657" s="83">
        <v>62199</v>
      </c>
      <c r="B657" s="8" t="s">
        <v>669</v>
      </c>
      <c r="C657" s="16"/>
      <c r="D657" s="17">
        <v>2250</v>
      </c>
      <c r="E657" s="18">
        <v>985</v>
      </c>
      <c r="F657" s="19">
        <f t="shared" ref="F657:F693" si="21">D657+E657</f>
        <v>3235</v>
      </c>
      <c r="G657" s="31">
        <v>1</v>
      </c>
      <c r="H657" s="21">
        <f t="shared" si="20"/>
        <v>3235</v>
      </c>
    </row>
    <row r="658" spans="1:8" x14ac:dyDescent="0.25">
      <c r="A658" s="83">
        <v>62200</v>
      </c>
      <c r="B658" s="8" t="s">
        <v>670</v>
      </c>
      <c r="C658" s="16"/>
      <c r="D658" s="17">
        <v>5640</v>
      </c>
      <c r="E658" s="18">
        <v>1225</v>
      </c>
      <c r="F658" s="19">
        <f t="shared" si="21"/>
        <v>6865</v>
      </c>
      <c r="G658" s="31">
        <v>1.6</v>
      </c>
      <c r="H658" s="21">
        <f t="shared" si="20"/>
        <v>10984</v>
      </c>
    </row>
    <row r="659" spans="1:8" x14ac:dyDescent="0.25">
      <c r="A659" s="83">
        <v>62300</v>
      </c>
      <c r="B659" s="8" t="s">
        <v>671</v>
      </c>
      <c r="C659" s="16"/>
      <c r="D659" s="17">
        <v>54155</v>
      </c>
      <c r="E659" s="18">
        <v>6995</v>
      </c>
      <c r="F659" s="19">
        <f t="shared" si="21"/>
        <v>61150</v>
      </c>
      <c r="G659" s="31">
        <v>1.2</v>
      </c>
      <c r="H659" s="21">
        <f t="shared" si="20"/>
        <v>73380</v>
      </c>
    </row>
    <row r="660" spans="1:8" x14ac:dyDescent="0.25">
      <c r="A660" s="83">
        <v>62411</v>
      </c>
      <c r="B660" s="8" t="s">
        <v>672</v>
      </c>
      <c r="C660" s="16"/>
      <c r="D660" s="17">
        <v>4060</v>
      </c>
      <c r="E660" s="18">
        <v>1335</v>
      </c>
      <c r="F660" s="19">
        <f t="shared" si="21"/>
        <v>5395</v>
      </c>
      <c r="G660" s="31">
        <v>1</v>
      </c>
      <c r="H660" s="21">
        <f t="shared" si="20"/>
        <v>5395</v>
      </c>
    </row>
    <row r="661" spans="1:8" x14ac:dyDescent="0.25">
      <c r="A661" s="83">
        <v>62412</v>
      </c>
      <c r="B661" s="8" t="s">
        <v>673</v>
      </c>
      <c r="C661" s="16"/>
      <c r="D661" s="17">
        <v>8320</v>
      </c>
      <c r="E661" s="18">
        <v>4285</v>
      </c>
      <c r="F661" s="19">
        <f t="shared" si="21"/>
        <v>12605</v>
      </c>
      <c r="G661" s="31">
        <v>1</v>
      </c>
      <c r="H661" s="21">
        <f t="shared" si="20"/>
        <v>12605</v>
      </c>
    </row>
    <row r="662" spans="1:8" x14ac:dyDescent="0.25">
      <c r="A662" s="83">
        <v>62419</v>
      </c>
      <c r="B662" s="8" t="s">
        <v>674</v>
      </c>
      <c r="C662" s="16"/>
      <c r="D662" s="17">
        <v>10270</v>
      </c>
      <c r="E662" s="18">
        <v>2600</v>
      </c>
      <c r="F662" s="19">
        <f t="shared" si="21"/>
        <v>12870</v>
      </c>
      <c r="G662" s="31">
        <v>1</v>
      </c>
      <c r="H662" s="21">
        <f t="shared" si="20"/>
        <v>12870</v>
      </c>
    </row>
    <row r="663" spans="1:8" x14ac:dyDescent="0.25">
      <c r="A663" s="83">
        <v>62423</v>
      </c>
      <c r="B663" s="8" t="s">
        <v>675</v>
      </c>
      <c r="C663" s="16"/>
      <c r="D663" s="17">
        <v>10825</v>
      </c>
      <c r="E663" s="18">
        <v>2975</v>
      </c>
      <c r="F663" s="19">
        <f t="shared" si="21"/>
        <v>13800</v>
      </c>
      <c r="G663" s="31">
        <v>1</v>
      </c>
      <c r="H663" s="21">
        <f t="shared" si="20"/>
        <v>13800</v>
      </c>
    </row>
    <row r="664" spans="1:8" x14ac:dyDescent="0.25">
      <c r="A664" s="83">
        <v>62441</v>
      </c>
      <c r="B664" s="8" t="s">
        <v>676</v>
      </c>
      <c r="C664" s="16"/>
      <c r="D664" s="17">
        <v>17885</v>
      </c>
      <c r="E664" s="18">
        <v>14435</v>
      </c>
      <c r="F664" s="19">
        <f t="shared" si="21"/>
        <v>32320</v>
      </c>
      <c r="G664" s="31">
        <v>1</v>
      </c>
      <c r="H664" s="21">
        <f t="shared" si="20"/>
        <v>32320</v>
      </c>
    </row>
    <row r="665" spans="1:8" x14ac:dyDescent="0.25">
      <c r="A665" s="82">
        <v>71110</v>
      </c>
      <c r="B665" s="22" t="s">
        <v>677</v>
      </c>
      <c r="C665" s="9"/>
      <c r="D665" s="10">
        <v>305</v>
      </c>
      <c r="E665" s="11">
        <v>2945</v>
      </c>
      <c r="F665" s="12">
        <f t="shared" si="21"/>
        <v>3250</v>
      </c>
      <c r="G665" s="32">
        <v>1</v>
      </c>
      <c r="H665" s="14">
        <f t="shared" si="20"/>
        <v>3250</v>
      </c>
    </row>
    <row r="666" spans="1:8" x14ac:dyDescent="0.25">
      <c r="A666" s="83">
        <v>71120</v>
      </c>
      <c r="B666" s="8" t="s">
        <v>678</v>
      </c>
      <c r="C666" s="16"/>
      <c r="D666" s="17">
        <v>375</v>
      </c>
      <c r="E666" s="18">
        <v>2910</v>
      </c>
      <c r="F666" s="19">
        <f t="shared" si="21"/>
        <v>3285</v>
      </c>
      <c r="G666" s="31">
        <v>0.9</v>
      </c>
      <c r="H666" s="21">
        <f t="shared" si="20"/>
        <v>2956.5</v>
      </c>
    </row>
    <row r="667" spans="1:8" x14ac:dyDescent="0.25">
      <c r="A667" s="83">
        <v>71130</v>
      </c>
      <c r="B667" s="8" t="s">
        <v>679</v>
      </c>
      <c r="C667" s="16"/>
      <c r="D667" s="17">
        <v>650</v>
      </c>
      <c r="E667" s="18">
        <v>1790</v>
      </c>
      <c r="F667" s="19">
        <f t="shared" si="21"/>
        <v>2440</v>
      </c>
      <c r="G667" s="31">
        <v>1</v>
      </c>
      <c r="H667" s="21">
        <f t="shared" si="20"/>
        <v>2440</v>
      </c>
    </row>
    <row r="668" spans="1:8" x14ac:dyDescent="0.25">
      <c r="A668" s="83">
        <v>71140</v>
      </c>
      <c r="B668" s="8" t="s">
        <v>680</v>
      </c>
      <c r="C668" s="16"/>
      <c r="D668" s="17">
        <v>200</v>
      </c>
      <c r="E668" s="18">
        <v>950</v>
      </c>
      <c r="F668" s="19">
        <f t="shared" si="21"/>
        <v>1150</v>
      </c>
      <c r="G668" s="31">
        <v>1</v>
      </c>
      <c r="H668" s="21">
        <f t="shared" si="20"/>
        <v>1150</v>
      </c>
    </row>
    <row r="669" spans="1:8" x14ac:dyDescent="0.25">
      <c r="A669" s="83">
        <v>71150</v>
      </c>
      <c r="B669" s="8" t="s">
        <v>681</v>
      </c>
      <c r="C669" s="16"/>
      <c r="D669" s="17">
        <v>105</v>
      </c>
      <c r="E669" s="18">
        <v>5650</v>
      </c>
      <c r="F669" s="19">
        <f t="shared" si="21"/>
        <v>5755</v>
      </c>
      <c r="G669" s="31">
        <v>1</v>
      </c>
      <c r="H669" s="21">
        <f t="shared" si="20"/>
        <v>5755</v>
      </c>
    </row>
    <row r="670" spans="1:8" x14ac:dyDescent="0.25">
      <c r="A670" s="83">
        <v>71210</v>
      </c>
      <c r="B670" s="8" t="s">
        <v>682</v>
      </c>
      <c r="C670" s="16"/>
      <c r="D670" s="17">
        <v>805</v>
      </c>
      <c r="E670" s="18">
        <v>3175</v>
      </c>
      <c r="F670" s="19">
        <f t="shared" si="21"/>
        <v>3980</v>
      </c>
      <c r="G670" s="31">
        <v>1.3</v>
      </c>
      <c r="H670" s="21">
        <f t="shared" si="20"/>
        <v>5174</v>
      </c>
    </row>
    <row r="671" spans="1:8" x14ac:dyDescent="0.25">
      <c r="A671" s="83">
        <v>71310</v>
      </c>
      <c r="B671" s="8" t="s">
        <v>683</v>
      </c>
      <c r="C671" s="16"/>
      <c r="D671" s="17">
        <v>450</v>
      </c>
      <c r="E671" s="18">
        <v>1200</v>
      </c>
      <c r="F671" s="19">
        <f t="shared" si="21"/>
        <v>1650</v>
      </c>
      <c r="G671" s="31">
        <v>11.3</v>
      </c>
      <c r="H671" s="21">
        <f t="shared" si="20"/>
        <v>18645</v>
      </c>
    </row>
    <row r="672" spans="1:8" x14ac:dyDescent="0.25">
      <c r="A672" s="83">
        <v>71320</v>
      </c>
      <c r="B672" s="8" t="s">
        <v>684</v>
      </c>
      <c r="C672" s="16"/>
      <c r="D672" s="17">
        <v>1200</v>
      </c>
      <c r="E672" s="18">
        <v>1440</v>
      </c>
      <c r="F672" s="19">
        <f t="shared" si="21"/>
        <v>2640</v>
      </c>
      <c r="G672" s="31">
        <v>1.3</v>
      </c>
      <c r="H672" s="21">
        <f t="shared" si="20"/>
        <v>3432</v>
      </c>
    </row>
    <row r="673" spans="1:8" x14ac:dyDescent="0.25">
      <c r="A673" s="84">
        <v>71390</v>
      </c>
      <c r="B673" s="8" t="s">
        <v>685</v>
      </c>
      <c r="C673" s="25"/>
      <c r="D673" s="26">
        <v>10195</v>
      </c>
      <c r="E673" s="27">
        <v>16850</v>
      </c>
      <c r="F673" s="28">
        <f t="shared" si="21"/>
        <v>27045</v>
      </c>
      <c r="G673" s="31">
        <v>1.3</v>
      </c>
      <c r="H673" s="30">
        <f t="shared" si="20"/>
        <v>35158.5</v>
      </c>
    </row>
    <row r="674" spans="1:8" x14ac:dyDescent="0.25">
      <c r="A674" s="83">
        <v>72110</v>
      </c>
      <c r="B674" s="22" t="s">
        <v>686</v>
      </c>
      <c r="C674" s="16"/>
      <c r="D674" s="17">
        <v>13045</v>
      </c>
      <c r="E674" s="18">
        <v>25485</v>
      </c>
      <c r="F674" s="19">
        <f t="shared" si="21"/>
        <v>38530</v>
      </c>
      <c r="G674" s="32">
        <v>1</v>
      </c>
      <c r="H674" s="21">
        <f t="shared" si="20"/>
        <v>38530</v>
      </c>
    </row>
    <row r="675" spans="1:8" x14ac:dyDescent="0.25">
      <c r="A675" s="83">
        <v>72120</v>
      </c>
      <c r="B675" s="8" t="s">
        <v>687</v>
      </c>
      <c r="C675" s="16"/>
      <c r="D675" s="17">
        <v>1135</v>
      </c>
      <c r="E675" s="18">
        <v>1875</v>
      </c>
      <c r="F675" s="19">
        <f t="shared" si="21"/>
        <v>3010</v>
      </c>
      <c r="G675" s="31">
        <v>1</v>
      </c>
      <c r="H675" s="21">
        <f t="shared" si="20"/>
        <v>3010</v>
      </c>
    </row>
    <row r="676" spans="1:8" x14ac:dyDescent="0.25">
      <c r="A676" s="83">
        <v>72130</v>
      </c>
      <c r="B676" s="8" t="s">
        <v>688</v>
      </c>
      <c r="C676" s="16"/>
      <c r="D676" s="17">
        <v>275</v>
      </c>
      <c r="E676" s="18">
        <v>670</v>
      </c>
      <c r="F676" s="19">
        <f t="shared" si="21"/>
        <v>945</v>
      </c>
      <c r="G676" s="31">
        <v>1</v>
      </c>
      <c r="H676" s="21">
        <f t="shared" si="20"/>
        <v>945</v>
      </c>
    </row>
    <row r="677" spans="1:8" x14ac:dyDescent="0.25">
      <c r="A677" s="83">
        <v>72230</v>
      </c>
      <c r="B677" s="8" t="s">
        <v>689</v>
      </c>
      <c r="C677" s="16"/>
      <c r="D677" s="17">
        <v>21180</v>
      </c>
      <c r="E677" s="18">
        <v>5575</v>
      </c>
      <c r="F677" s="19">
        <f t="shared" si="21"/>
        <v>26755</v>
      </c>
      <c r="G677" s="31">
        <v>1</v>
      </c>
      <c r="H677" s="21">
        <f t="shared" si="20"/>
        <v>26755</v>
      </c>
    </row>
    <row r="678" spans="1:8" x14ac:dyDescent="0.25">
      <c r="A678" s="83">
        <v>72240</v>
      </c>
      <c r="B678" s="8" t="s">
        <v>690</v>
      </c>
      <c r="C678" s="16"/>
      <c r="D678" s="17">
        <v>1445</v>
      </c>
      <c r="E678" s="18">
        <v>11195</v>
      </c>
      <c r="F678" s="19">
        <f t="shared" si="21"/>
        <v>12640</v>
      </c>
      <c r="G678" s="31">
        <v>1</v>
      </c>
      <c r="H678" s="21">
        <f t="shared" si="20"/>
        <v>12640</v>
      </c>
    </row>
    <row r="679" spans="1:8" x14ac:dyDescent="0.25">
      <c r="A679" s="83">
        <v>72250</v>
      </c>
      <c r="B679" s="8" t="s">
        <v>691</v>
      </c>
      <c r="C679" s="16"/>
      <c r="D679" s="17">
        <v>154615</v>
      </c>
      <c r="E679" s="18">
        <v>85420</v>
      </c>
      <c r="F679" s="19">
        <f t="shared" si="21"/>
        <v>240035</v>
      </c>
      <c r="G679" s="31">
        <v>1</v>
      </c>
      <c r="H679" s="21">
        <f t="shared" si="20"/>
        <v>240035</v>
      </c>
    </row>
    <row r="680" spans="1:8" x14ac:dyDescent="0.25">
      <c r="A680" s="82">
        <v>81110</v>
      </c>
      <c r="B680" s="22" t="s">
        <v>692</v>
      </c>
      <c r="C680" s="9"/>
      <c r="D680" s="10">
        <v>16665</v>
      </c>
      <c r="E680" s="11">
        <v>48125</v>
      </c>
      <c r="F680" s="12">
        <f t="shared" si="21"/>
        <v>64790</v>
      </c>
      <c r="G680" s="32">
        <v>1.2</v>
      </c>
      <c r="H680" s="14">
        <f t="shared" si="20"/>
        <v>77748</v>
      </c>
    </row>
    <row r="681" spans="1:8" x14ac:dyDescent="0.25">
      <c r="A681" s="83">
        <v>81120</v>
      </c>
      <c r="B681" s="8" t="s">
        <v>693</v>
      </c>
      <c r="C681" s="16"/>
      <c r="D681" s="17">
        <v>1740</v>
      </c>
      <c r="E681" s="18">
        <v>2575</v>
      </c>
      <c r="F681" s="19">
        <f t="shared" si="21"/>
        <v>4315</v>
      </c>
      <c r="G681" s="31">
        <v>1</v>
      </c>
      <c r="H681" s="21">
        <f t="shared" si="20"/>
        <v>4315</v>
      </c>
    </row>
    <row r="682" spans="1:8" ht="30" x14ac:dyDescent="0.25">
      <c r="A682" s="83">
        <v>81130</v>
      </c>
      <c r="B682" s="8" t="s">
        <v>694</v>
      </c>
      <c r="C682" s="16"/>
      <c r="D682" s="17">
        <v>2550</v>
      </c>
      <c r="E682" s="18">
        <v>3680</v>
      </c>
      <c r="F682" s="19">
        <f t="shared" si="21"/>
        <v>6230</v>
      </c>
      <c r="G682" s="31">
        <v>1</v>
      </c>
      <c r="H682" s="21">
        <f t="shared" si="20"/>
        <v>6230</v>
      </c>
    </row>
    <row r="683" spans="1:8" x14ac:dyDescent="0.25">
      <c r="A683" s="83">
        <v>81140</v>
      </c>
      <c r="B683" s="8" t="s">
        <v>695</v>
      </c>
      <c r="C683" s="16"/>
      <c r="D683" s="17">
        <v>800</v>
      </c>
      <c r="E683" s="18">
        <v>7490</v>
      </c>
      <c r="F683" s="19">
        <f t="shared" si="21"/>
        <v>8290</v>
      </c>
      <c r="G683" s="31">
        <v>1</v>
      </c>
      <c r="H683" s="21">
        <f t="shared" si="20"/>
        <v>8290</v>
      </c>
    </row>
    <row r="684" spans="1:8" x14ac:dyDescent="0.25">
      <c r="A684" s="83">
        <v>81210</v>
      </c>
      <c r="B684" s="8" t="s">
        <v>696</v>
      </c>
      <c r="C684" s="16"/>
      <c r="D684" s="17">
        <v>17735</v>
      </c>
      <c r="E684" s="18">
        <v>32250</v>
      </c>
      <c r="F684" s="19">
        <f t="shared" si="21"/>
        <v>49985</v>
      </c>
      <c r="G684" s="31">
        <v>0.7</v>
      </c>
      <c r="H684" s="21">
        <f t="shared" si="20"/>
        <v>34989.5</v>
      </c>
    </row>
    <row r="685" spans="1:8" x14ac:dyDescent="0.25">
      <c r="A685" s="83">
        <v>81220</v>
      </c>
      <c r="B685" s="8" t="s">
        <v>697</v>
      </c>
      <c r="C685" s="16"/>
      <c r="D685" s="17">
        <v>7495</v>
      </c>
      <c r="E685" s="18">
        <v>3845</v>
      </c>
      <c r="F685" s="19">
        <f t="shared" si="21"/>
        <v>11340</v>
      </c>
      <c r="G685" s="31">
        <v>1</v>
      </c>
      <c r="H685" s="21">
        <f t="shared" si="20"/>
        <v>11340</v>
      </c>
    </row>
    <row r="686" spans="1:8" x14ac:dyDescent="0.25">
      <c r="A686" s="83">
        <v>81230</v>
      </c>
      <c r="B686" s="8" t="s">
        <v>698</v>
      </c>
      <c r="C686" s="16"/>
      <c r="D686" s="17">
        <v>6390</v>
      </c>
      <c r="E686" s="18">
        <v>10855</v>
      </c>
      <c r="F686" s="19">
        <f t="shared" si="21"/>
        <v>17245</v>
      </c>
      <c r="G686" s="31">
        <v>1.3</v>
      </c>
      <c r="H686" s="21">
        <f t="shared" si="20"/>
        <v>22418.5</v>
      </c>
    </row>
    <row r="687" spans="1:8" x14ac:dyDescent="0.25">
      <c r="A687" s="83">
        <v>81291</v>
      </c>
      <c r="B687" s="8" t="s">
        <v>699</v>
      </c>
      <c r="C687" s="16"/>
      <c r="D687" s="17">
        <v>305</v>
      </c>
      <c r="E687" s="18">
        <v>6135</v>
      </c>
      <c r="F687" s="19">
        <f t="shared" si="21"/>
        <v>6440</v>
      </c>
      <c r="G687" s="31">
        <v>0.8</v>
      </c>
      <c r="H687" s="21">
        <f t="shared" si="20"/>
        <v>5152</v>
      </c>
    </row>
    <row r="688" spans="1:8" x14ac:dyDescent="0.25">
      <c r="A688" s="83">
        <v>81292</v>
      </c>
      <c r="B688" s="8" t="s">
        <v>700</v>
      </c>
      <c r="C688" s="16"/>
      <c r="D688" s="17">
        <v>65</v>
      </c>
      <c r="E688" s="18">
        <v>525</v>
      </c>
      <c r="F688" s="19">
        <f t="shared" si="21"/>
        <v>590</v>
      </c>
      <c r="G688" s="31">
        <v>0.8</v>
      </c>
      <c r="H688" s="21">
        <f t="shared" si="20"/>
        <v>472</v>
      </c>
    </row>
    <row r="689" spans="1:8" x14ac:dyDescent="0.25">
      <c r="A689" s="83">
        <v>81293</v>
      </c>
      <c r="B689" s="8" t="s">
        <v>701</v>
      </c>
      <c r="C689" s="16"/>
      <c r="D689" s="17">
        <v>10040</v>
      </c>
      <c r="E689" s="18">
        <v>455</v>
      </c>
      <c r="F689" s="19">
        <f t="shared" si="21"/>
        <v>10495</v>
      </c>
      <c r="G689" s="31">
        <v>0.8</v>
      </c>
      <c r="H689" s="21">
        <f t="shared" si="20"/>
        <v>8396</v>
      </c>
    </row>
    <row r="690" spans="1:8" x14ac:dyDescent="0.25">
      <c r="A690" s="83">
        <v>81299</v>
      </c>
      <c r="B690" s="8" t="s">
        <v>702</v>
      </c>
      <c r="C690" s="16"/>
      <c r="D690" s="17">
        <v>560</v>
      </c>
      <c r="E690" s="18">
        <v>4380</v>
      </c>
      <c r="F690" s="19">
        <f t="shared" si="21"/>
        <v>4940</v>
      </c>
      <c r="G690" s="31">
        <v>0.8</v>
      </c>
      <c r="H690" s="21">
        <f t="shared" si="20"/>
        <v>3952</v>
      </c>
    </row>
    <row r="691" spans="1:8" x14ac:dyDescent="0.25">
      <c r="A691" s="83">
        <v>81323</v>
      </c>
      <c r="B691" s="8" t="s">
        <v>703</v>
      </c>
      <c r="C691" s="16"/>
      <c r="D691" s="17">
        <v>6075</v>
      </c>
      <c r="E691" s="18">
        <v>6855</v>
      </c>
      <c r="F691" s="19">
        <f t="shared" si="21"/>
        <v>12930</v>
      </c>
      <c r="G691" s="31">
        <v>1</v>
      </c>
      <c r="H691" s="21">
        <f t="shared" si="20"/>
        <v>12930</v>
      </c>
    </row>
    <row r="692" spans="1:8" x14ac:dyDescent="0.25">
      <c r="A692" s="83">
        <v>81349</v>
      </c>
      <c r="B692" s="8" t="s">
        <v>704</v>
      </c>
      <c r="C692" s="16"/>
      <c r="D692" s="17">
        <v>5050</v>
      </c>
      <c r="E692" s="18">
        <v>17480</v>
      </c>
      <c r="F692" s="19">
        <f t="shared" si="21"/>
        <v>22530</v>
      </c>
      <c r="G692" s="31">
        <v>1.1000000000000001</v>
      </c>
      <c r="H692" s="30">
        <f t="shared" si="20"/>
        <v>24783.000000000004</v>
      </c>
    </row>
    <row r="693" spans="1:8" x14ac:dyDescent="0.25">
      <c r="A693" s="86" t="s">
        <v>705</v>
      </c>
      <c r="B693" s="41"/>
      <c r="C693" s="42" t="s">
        <v>706</v>
      </c>
      <c r="D693" s="43">
        <f>SUM(D15:D692)</f>
        <v>1718905</v>
      </c>
      <c r="E693" s="37">
        <f>SUM(E15:E692)</f>
        <v>1641730</v>
      </c>
      <c r="F693" s="38">
        <f t="shared" si="21"/>
        <v>3360635</v>
      </c>
      <c r="G693" s="44"/>
      <c r="H693" s="45">
        <f>SUM(H15:H692)</f>
        <v>4961053.5</v>
      </c>
    </row>
    <row r="694" spans="1:8" x14ac:dyDescent="0.25">
      <c r="H694" s="46"/>
    </row>
    <row r="695" spans="1:8" ht="15.75" x14ac:dyDescent="0.25">
      <c r="A695" s="88" t="s">
        <v>707</v>
      </c>
      <c r="B695" s="47"/>
      <c r="C695" s="48"/>
      <c r="D695" s="49"/>
      <c r="E695" s="50"/>
      <c r="F695" s="50"/>
      <c r="G695" s="50"/>
      <c r="H695" s="51"/>
    </row>
    <row r="696" spans="1:8" x14ac:dyDescent="0.25">
      <c r="A696" s="83" t="s">
        <v>708</v>
      </c>
      <c r="B696" s="52" t="s">
        <v>709</v>
      </c>
      <c r="C696" s="16"/>
      <c r="D696" s="17">
        <v>1105</v>
      </c>
      <c r="E696" s="18">
        <v>0</v>
      </c>
      <c r="F696" s="19">
        <f t="shared" ref="F696:F737" si="22">D696+E696</f>
        <v>1105</v>
      </c>
      <c r="G696" s="31">
        <v>2.2000000000000002</v>
      </c>
      <c r="H696" s="21">
        <f t="shared" ref="H696:H736" si="23">F696*G696</f>
        <v>2431</v>
      </c>
    </row>
    <row r="697" spans="1:8" x14ac:dyDescent="0.25">
      <c r="A697" s="83" t="s">
        <v>710</v>
      </c>
      <c r="B697" s="52" t="s">
        <v>711</v>
      </c>
      <c r="C697" s="16"/>
      <c r="D697" s="17">
        <v>530</v>
      </c>
      <c r="E697" s="18">
        <v>0</v>
      </c>
      <c r="F697" s="19">
        <f t="shared" si="22"/>
        <v>530</v>
      </c>
      <c r="G697" s="31">
        <v>2.2000000000000002</v>
      </c>
      <c r="H697" s="21">
        <f t="shared" si="23"/>
        <v>1166</v>
      </c>
    </row>
    <row r="698" spans="1:8" x14ac:dyDescent="0.25">
      <c r="A698" s="83" t="s">
        <v>712</v>
      </c>
      <c r="B698" s="52" t="s">
        <v>713</v>
      </c>
      <c r="C698" s="16"/>
      <c r="D698" s="17">
        <v>10</v>
      </c>
      <c r="E698" s="18">
        <v>0</v>
      </c>
      <c r="F698" s="19">
        <f t="shared" si="22"/>
        <v>10</v>
      </c>
      <c r="G698" s="31">
        <v>2.2000000000000002</v>
      </c>
      <c r="H698" s="21">
        <f t="shared" si="23"/>
        <v>22</v>
      </c>
    </row>
    <row r="699" spans="1:8" x14ac:dyDescent="0.25">
      <c r="A699" s="83" t="s">
        <v>714</v>
      </c>
      <c r="B699" s="52" t="s">
        <v>715</v>
      </c>
      <c r="C699" s="16"/>
      <c r="D699" s="17">
        <v>5390</v>
      </c>
      <c r="E699" s="18">
        <v>0</v>
      </c>
      <c r="F699" s="19">
        <f t="shared" si="22"/>
        <v>5390</v>
      </c>
      <c r="G699" s="31">
        <v>2.2000000000000002</v>
      </c>
      <c r="H699" s="21">
        <f t="shared" si="23"/>
        <v>11858.000000000002</v>
      </c>
    </row>
    <row r="700" spans="1:8" x14ac:dyDescent="0.25">
      <c r="A700" s="85" t="s">
        <v>716</v>
      </c>
      <c r="B700" s="53" t="s">
        <v>717</v>
      </c>
      <c r="C700" s="35"/>
      <c r="D700" s="36">
        <v>355</v>
      </c>
      <c r="E700" s="37">
        <v>0</v>
      </c>
      <c r="F700" s="38">
        <f t="shared" si="22"/>
        <v>355</v>
      </c>
      <c r="G700" s="39">
        <v>2.1</v>
      </c>
      <c r="H700" s="40">
        <f t="shared" si="23"/>
        <v>745.5</v>
      </c>
    </row>
    <row r="701" spans="1:8" x14ac:dyDescent="0.25">
      <c r="A701" s="83" t="s">
        <v>718</v>
      </c>
      <c r="B701" s="52" t="s">
        <v>719</v>
      </c>
      <c r="C701" s="16"/>
      <c r="D701" s="17">
        <v>40</v>
      </c>
      <c r="E701" s="18">
        <v>0</v>
      </c>
      <c r="F701" s="19">
        <f t="shared" si="22"/>
        <v>40</v>
      </c>
      <c r="G701" s="31">
        <v>2.1</v>
      </c>
      <c r="H701" s="21">
        <f t="shared" si="23"/>
        <v>84</v>
      </c>
    </row>
    <row r="702" spans="1:8" x14ac:dyDescent="0.25">
      <c r="A702" s="83" t="s">
        <v>720</v>
      </c>
      <c r="B702" s="52" t="s">
        <v>721</v>
      </c>
      <c r="C702" s="16"/>
      <c r="D702" s="17">
        <v>700</v>
      </c>
      <c r="E702" s="18">
        <v>0</v>
      </c>
      <c r="F702" s="19">
        <f t="shared" si="22"/>
        <v>700</v>
      </c>
      <c r="G702" s="31">
        <v>2.1</v>
      </c>
      <c r="H702" s="21">
        <f t="shared" si="23"/>
        <v>1470</v>
      </c>
    </row>
    <row r="703" spans="1:8" x14ac:dyDescent="0.25">
      <c r="A703" s="83" t="s">
        <v>722</v>
      </c>
      <c r="B703" s="52" t="s">
        <v>723</v>
      </c>
      <c r="C703" s="16"/>
      <c r="D703" s="17">
        <v>5</v>
      </c>
      <c r="E703" s="18">
        <v>0</v>
      </c>
      <c r="F703" s="19">
        <f t="shared" si="22"/>
        <v>5</v>
      </c>
      <c r="G703" s="31">
        <v>2.1</v>
      </c>
      <c r="H703" s="21">
        <f t="shared" si="23"/>
        <v>10.5</v>
      </c>
    </row>
    <row r="704" spans="1:8" x14ac:dyDescent="0.25">
      <c r="A704" s="83" t="s">
        <v>724</v>
      </c>
      <c r="B704" s="52" t="s">
        <v>725</v>
      </c>
      <c r="C704" s="16"/>
      <c r="D704" s="17">
        <v>155</v>
      </c>
      <c r="E704" s="18">
        <v>0</v>
      </c>
      <c r="F704" s="19">
        <f t="shared" si="22"/>
        <v>155</v>
      </c>
      <c r="G704" s="31">
        <v>2.1</v>
      </c>
      <c r="H704" s="21">
        <f t="shared" si="23"/>
        <v>325.5</v>
      </c>
    </row>
    <row r="705" spans="1:8" x14ac:dyDescent="0.25">
      <c r="A705" s="83" t="s">
        <v>726</v>
      </c>
      <c r="B705" s="52" t="s">
        <v>727</v>
      </c>
      <c r="C705" s="16"/>
      <c r="D705" s="17">
        <v>5</v>
      </c>
      <c r="E705" s="18">
        <v>0</v>
      </c>
      <c r="F705" s="19">
        <f t="shared" si="22"/>
        <v>5</v>
      </c>
      <c r="G705" s="31">
        <v>2.1</v>
      </c>
      <c r="H705" s="21">
        <f t="shared" si="23"/>
        <v>10.5</v>
      </c>
    </row>
    <row r="706" spans="1:8" x14ac:dyDescent="0.25">
      <c r="A706" s="83" t="s">
        <v>728</v>
      </c>
      <c r="B706" s="52" t="s">
        <v>729</v>
      </c>
      <c r="C706" s="16"/>
      <c r="D706" s="17">
        <v>5</v>
      </c>
      <c r="E706" s="18">
        <v>0</v>
      </c>
      <c r="F706" s="19">
        <f t="shared" si="22"/>
        <v>5</v>
      </c>
      <c r="G706" s="31">
        <v>2.1</v>
      </c>
      <c r="H706" s="21">
        <f t="shared" si="23"/>
        <v>10.5</v>
      </c>
    </row>
    <row r="707" spans="1:8" x14ac:dyDescent="0.25">
      <c r="A707" s="89" t="s">
        <v>730</v>
      </c>
      <c r="B707" s="52" t="s">
        <v>731</v>
      </c>
      <c r="C707" s="16"/>
      <c r="D707" s="17">
        <v>5</v>
      </c>
      <c r="E707" s="18">
        <v>0</v>
      </c>
      <c r="F707" s="19">
        <f t="shared" si="22"/>
        <v>5</v>
      </c>
      <c r="G707" s="31">
        <v>2.1</v>
      </c>
      <c r="H707" s="21">
        <f t="shared" si="23"/>
        <v>10.5</v>
      </c>
    </row>
    <row r="708" spans="1:8" x14ac:dyDescent="0.25">
      <c r="A708" s="83" t="s">
        <v>732</v>
      </c>
      <c r="B708" s="52" t="s">
        <v>733</v>
      </c>
      <c r="C708" s="16"/>
      <c r="D708" s="17">
        <v>35</v>
      </c>
      <c r="E708" s="18">
        <v>0</v>
      </c>
      <c r="F708" s="19">
        <f t="shared" si="22"/>
        <v>35</v>
      </c>
      <c r="G708" s="31">
        <v>2.1</v>
      </c>
      <c r="H708" s="21">
        <f t="shared" si="23"/>
        <v>73.5</v>
      </c>
    </row>
    <row r="709" spans="1:8" x14ac:dyDescent="0.25">
      <c r="A709" s="83" t="s">
        <v>734</v>
      </c>
      <c r="B709" s="52" t="s">
        <v>735</v>
      </c>
      <c r="C709" s="16"/>
      <c r="D709" s="17">
        <v>115</v>
      </c>
      <c r="E709" s="18">
        <v>0</v>
      </c>
      <c r="F709" s="19">
        <f t="shared" si="22"/>
        <v>115</v>
      </c>
      <c r="G709" s="31">
        <v>2.1</v>
      </c>
      <c r="H709" s="21">
        <f t="shared" si="23"/>
        <v>241.5</v>
      </c>
    </row>
    <row r="710" spans="1:8" x14ac:dyDescent="0.25">
      <c r="A710" s="83" t="s">
        <v>736</v>
      </c>
      <c r="B710" s="52" t="s">
        <v>737</v>
      </c>
      <c r="C710" s="16"/>
      <c r="D710" s="17">
        <v>870</v>
      </c>
      <c r="E710" s="18">
        <v>0</v>
      </c>
      <c r="F710" s="19">
        <f t="shared" si="22"/>
        <v>870</v>
      </c>
      <c r="G710" s="31">
        <v>2.1</v>
      </c>
      <c r="H710" s="21">
        <f t="shared" si="23"/>
        <v>1827</v>
      </c>
    </row>
    <row r="711" spans="1:8" x14ac:dyDescent="0.25">
      <c r="A711" s="83" t="s">
        <v>738</v>
      </c>
      <c r="B711" s="52" t="s">
        <v>739</v>
      </c>
      <c r="C711" s="16"/>
      <c r="D711" s="17">
        <v>750</v>
      </c>
      <c r="E711" s="18">
        <v>0</v>
      </c>
      <c r="F711" s="19">
        <f t="shared" si="22"/>
        <v>750</v>
      </c>
      <c r="G711" s="31">
        <v>2.1</v>
      </c>
      <c r="H711" s="21">
        <f t="shared" si="23"/>
        <v>1575</v>
      </c>
    </row>
    <row r="712" spans="1:8" x14ac:dyDescent="0.25">
      <c r="A712" s="83" t="s">
        <v>740</v>
      </c>
      <c r="B712" s="52" t="s">
        <v>741</v>
      </c>
      <c r="C712" s="16"/>
      <c r="D712" s="17">
        <v>110</v>
      </c>
      <c r="E712" s="18">
        <v>0</v>
      </c>
      <c r="F712" s="19">
        <f t="shared" si="22"/>
        <v>110</v>
      </c>
      <c r="G712" s="31">
        <v>2.1</v>
      </c>
      <c r="H712" s="21">
        <f t="shared" si="23"/>
        <v>231</v>
      </c>
    </row>
    <row r="713" spans="1:8" x14ac:dyDescent="0.25">
      <c r="A713" s="83" t="s">
        <v>742</v>
      </c>
      <c r="B713" s="52" t="s">
        <v>743</v>
      </c>
      <c r="C713" s="16"/>
      <c r="D713" s="17">
        <v>40</v>
      </c>
      <c r="E713" s="18">
        <v>0</v>
      </c>
      <c r="F713" s="19">
        <f t="shared" si="22"/>
        <v>40</v>
      </c>
      <c r="G713" s="31">
        <v>2.1</v>
      </c>
      <c r="H713" s="21">
        <f t="shared" si="23"/>
        <v>84</v>
      </c>
    </row>
    <row r="714" spans="1:8" x14ac:dyDescent="0.25">
      <c r="A714" s="83" t="s">
        <v>744</v>
      </c>
      <c r="B714" s="52" t="s">
        <v>745</v>
      </c>
      <c r="C714" s="16"/>
      <c r="D714" s="17">
        <v>5</v>
      </c>
      <c r="E714" s="18">
        <v>0</v>
      </c>
      <c r="F714" s="19">
        <f t="shared" si="22"/>
        <v>5</v>
      </c>
      <c r="G714" s="31">
        <v>2.1</v>
      </c>
      <c r="H714" s="21">
        <f t="shared" si="23"/>
        <v>10.5</v>
      </c>
    </row>
    <row r="715" spans="1:8" x14ac:dyDescent="0.25">
      <c r="A715" s="83" t="s">
        <v>746</v>
      </c>
      <c r="B715" s="52" t="s">
        <v>747</v>
      </c>
      <c r="C715" s="16"/>
      <c r="D715" s="17">
        <v>5</v>
      </c>
      <c r="E715" s="18">
        <v>0</v>
      </c>
      <c r="F715" s="19">
        <f t="shared" si="22"/>
        <v>5</v>
      </c>
      <c r="G715" s="31">
        <v>2.1</v>
      </c>
      <c r="H715" s="21">
        <f t="shared" si="23"/>
        <v>10.5</v>
      </c>
    </row>
    <row r="716" spans="1:8" x14ac:dyDescent="0.25">
      <c r="A716" s="85" t="s">
        <v>748</v>
      </c>
      <c r="B716" s="53" t="s">
        <v>749</v>
      </c>
      <c r="C716" s="35"/>
      <c r="D716" s="36">
        <v>48345</v>
      </c>
      <c r="E716" s="37">
        <v>25</v>
      </c>
      <c r="F716" s="38">
        <f t="shared" si="22"/>
        <v>48370</v>
      </c>
      <c r="G716" s="39">
        <v>2.1</v>
      </c>
      <c r="H716" s="40">
        <f t="shared" si="23"/>
        <v>101577</v>
      </c>
    </row>
    <row r="717" spans="1:8" x14ac:dyDescent="0.25">
      <c r="A717" s="83" t="s">
        <v>750</v>
      </c>
      <c r="B717" s="52" t="s">
        <v>751</v>
      </c>
      <c r="C717" s="16"/>
      <c r="D717" s="17">
        <v>230</v>
      </c>
      <c r="E717" s="18">
        <v>0</v>
      </c>
      <c r="F717" s="19">
        <f t="shared" si="22"/>
        <v>230</v>
      </c>
      <c r="G717" s="31">
        <v>2.1</v>
      </c>
      <c r="H717" s="21">
        <f t="shared" si="23"/>
        <v>483</v>
      </c>
    </row>
    <row r="718" spans="1:8" x14ac:dyDescent="0.25">
      <c r="A718" s="83" t="s">
        <v>752</v>
      </c>
      <c r="B718" s="52" t="s">
        <v>753</v>
      </c>
      <c r="C718" s="16"/>
      <c r="D718" s="17">
        <v>50</v>
      </c>
      <c r="E718" s="18">
        <v>0</v>
      </c>
      <c r="F718" s="19">
        <f t="shared" si="22"/>
        <v>50</v>
      </c>
      <c r="G718" s="31">
        <v>2.1</v>
      </c>
      <c r="H718" s="21">
        <f t="shared" si="23"/>
        <v>105</v>
      </c>
    </row>
    <row r="719" spans="1:8" x14ac:dyDescent="0.25">
      <c r="A719" s="83" t="s">
        <v>754</v>
      </c>
      <c r="B719" s="52" t="s">
        <v>755</v>
      </c>
      <c r="C719" s="16"/>
      <c r="D719" s="17">
        <v>490</v>
      </c>
      <c r="E719" s="18">
        <v>0</v>
      </c>
      <c r="F719" s="19">
        <f t="shared" si="22"/>
        <v>490</v>
      </c>
      <c r="G719" s="31">
        <v>2.1</v>
      </c>
      <c r="H719" s="21">
        <f t="shared" si="23"/>
        <v>1029</v>
      </c>
    </row>
    <row r="720" spans="1:8" x14ac:dyDescent="0.25">
      <c r="A720" s="83" t="s">
        <v>756</v>
      </c>
      <c r="B720" s="52" t="s">
        <v>757</v>
      </c>
      <c r="C720" s="16"/>
      <c r="D720" s="17">
        <v>65</v>
      </c>
      <c r="E720" s="18">
        <v>0</v>
      </c>
      <c r="F720" s="19">
        <f t="shared" si="22"/>
        <v>65</v>
      </c>
      <c r="G720" s="31">
        <v>2.1</v>
      </c>
      <c r="H720" s="21">
        <f t="shared" si="23"/>
        <v>136.5</v>
      </c>
    </row>
    <row r="721" spans="1:8" x14ac:dyDescent="0.25">
      <c r="A721" s="83" t="s">
        <v>758</v>
      </c>
      <c r="B721" s="52" t="s">
        <v>759</v>
      </c>
      <c r="C721" s="16"/>
      <c r="D721" s="17">
        <v>60</v>
      </c>
      <c r="E721" s="18">
        <v>0</v>
      </c>
      <c r="F721" s="19">
        <f t="shared" si="22"/>
        <v>60</v>
      </c>
      <c r="G721" s="31">
        <v>2.1</v>
      </c>
      <c r="H721" s="21">
        <f t="shared" si="23"/>
        <v>126</v>
      </c>
    </row>
    <row r="722" spans="1:8" x14ac:dyDescent="0.25">
      <c r="A722" s="83" t="s">
        <v>760</v>
      </c>
      <c r="B722" s="52" t="s">
        <v>761</v>
      </c>
      <c r="C722" s="16"/>
      <c r="D722" s="17">
        <v>75</v>
      </c>
      <c r="E722" s="18">
        <v>0</v>
      </c>
      <c r="F722" s="19">
        <f t="shared" si="22"/>
        <v>75</v>
      </c>
      <c r="G722" s="31">
        <v>2.1</v>
      </c>
      <c r="H722" s="21">
        <f t="shared" si="23"/>
        <v>157.5</v>
      </c>
    </row>
    <row r="723" spans="1:8" x14ac:dyDescent="0.25">
      <c r="A723" s="83" t="s">
        <v>762</v>
      </c>
      <c r="B723" s="52" t="s">
        <v>763</v>
      </c>
      <c r="C723" s="16"/>
      <c r="D723" s="17">
        <v>300</v>
      </c>
      <c r="E723" s="18">
        <v>0</v>
      </c>
      <c r="F723" s="19">
        <f t="shared" si="22"/>
        <v>300</v>
      </c>
      <c r="G723" s="31">
        <v>2.1</v>
      </c>
      <c r="H723" s="21">
        <f t="shared" si="23"/>
        <v>630</v>
      </c>
    </row>
    <row r="724" spans="1:8" x14ac:dyDescent="0.25">
      <c r="A724" s="83" t="s">
        <v>764</v>
      </c>
      <c r="B724" s="52" t="s">
        <v>765</v>
      </c>
      <c r="C724" s="16"/>
      <c r="D724" s="17">
        <v>15</v>
      </c>
      <c r="E724" s="18">
        <v>0</v>
      </c>
      <c r="F724" s="19">
        <f t="shared" si="22"/>
        <v>15</v>
      </c>
      <c r="G724" s="31">
        <v>2.1</v>
      </c>
      <c r="H724" s="21">
        <f t="shared" si="23"/>
        <v>31.5</v>
      </c>
    </row>
    <row r="725" spans="1:8" x14ac:dyDescent="0.25">
      <c r="A725" s="83" t="s">
        <v>766</v>
      </c>
      <c r="B725" s="52" t="s">
        <v>767</v>
      </c>
      <c r="C725" s="16"/>
      <c r="D725" s="17">
        <v>15</v>
      </c>
      <c r="E725" s="18">
        <v>0</v>
      </c>
      <c r="F725" s="19">
        <f t="shared" si="22"/>
        <v>15</v>
      </c>
      <c r="G725" s="31">
        <v>2.1</v>
      </c>
      <c r="H725" s="21">
        <f t="shared" si="23"/>
        <v>31.5</v>
      </c>
    </row>
    <row r="726" spans="1:8" x14ac:dyDescent="0.25">
      <c r="A726" s="83" t="s">
        <v>768</v>
      </c>
      <c r="B726" s="52" t="s">
        <v>769</v>
      </c>
      <c r="C726" s="16"/>
      <c r="D726" s="17">
        <v>30</v>
      </c>
      <c r="E726" s="18">
        <v>0</v>
      </c>
      <c r="F726" s="19">
        <f t="shared" si="22"/>
        <v>30</v>
      </c>
      <c r="G726" s="31">
        <v>2.1</v>
      </c>
      <c r="H726" s="21">
        <f t="shared" si="23"/>
        <v>63</v>
      </c>
    </row>
    <row r="727" spans="1:8" x14ac:dyDescent="0.25">
      <c r="A727" s="82" t="s">
        <v>770</v>
      </c>
      <c r="B727" s="54" t="s">
        <v>771</v>
      </c>
      <c r="C727" s="9"/>
      <c r="D727" s="10">
        <v>360</v>
      </c>
      <c r="E727" s="11">
        <v>0</v>
      </c>
      <c r="F727" s="12">
        <f t="shared" si="22"/>
        <v>360</v>
      </c>
      <c r="G727" s="32">
        <v>2.1</v>
      </c>
      <c r="H727" s="14">
        <f t="shared" si="23"/>
        <v>756</v>
      </c>
    </row>
    <row r="728" spans="1:8" x14ac:dyDescent="0.25">
      <c r="A728" s="83" t="s">
        <v>772</v>
      </c>
      <c r="B728" s="52" t="s">
        <v>773</v>
      </c>
      <c r="C728" s="16"/>
      <c r="D728" s="17">
        <v>35</v>
      </c>
      <c r="E728" s="18">
        <v>0</v>
      </c>
      <c r="F728" s="19">
        <f t="shared" si="22"/>
        <v>35</v>
      </c>
      <c r="G728" s="31">
        <v>2.1</v>
      </c>
      <c r="H728" s="21">
        <f t="shared" si="23"/>
        <v>73.5</v>
      </c>
    </row>
    <row r="729" spans="1:8" ht="30" x14ac:dyDescent="0.25">
      <c r="A729" s="83" t="s">
        <v>774</v>
      </c>
      <c r="B729" s="52" t="s">
        <v>775</v>
      </c>
      <c r="C729" s="16"/>
      <c r="D729" s="17">
        <v>140</v>
      </c>
      <c r="E729" s="18">
        <v>0</v>
      </c>
      <c r="F729" s="19">
        <f t="shared" si="22"/>
        <v>140</v>
      </c>
      <c r="G729" s="31">
        <v>2.1</v>
      </c>
      <c r="H729" s="21">
        <f t="shared" si="23"/>
        <v>294</v>
      </c>
    </row>
    <row r="730" spans="1:8" x14ac:dyDescent="0.25">
      <c r="A730" s="83" t="s">
        <v>776</v>
      </c>
      <c r="B730" s="52" t="s">
        <v>777</v>
      </c>
      <c r="C730" s="16"/>
      <c r="D730" s="17">
        <v>230</v>
      </c>
      <c r="E730" s="18">
        <v>0</v>
      </c>
      <c r="F730" s="19">
        <f t="shared" si="22"/>
        <v>230</v>
      </c>
      <c r="G730" s="31">
        <v>2.1</v>
      </c>
      <c r="H730" s="21">
        <f t="shared" si="23"/>
        <v>483</v>
      </c>
    </row>
    <row r="731" spans="1:8" x14ac:dyDescent="0.25">
      <c r="A731" s="83" t="s">
        <v>778</v>
      </c>
      <c r="B731" s="52" t="s">
        <v>779</v>
      </c>
      <c r="C731" s="16"/>
      <c r="D731" s="17">
        <v>5</v>
      </c>
      <c r="E731" s="18">
        <v>0</v>
      </c>
      <c r="F731" s="19">
        <f t="shared" si="22"/>
        <v>5</v>
      </c>
      <c r="G731" s="31">
        <v>2.1</v>
      </c>
      <c r="H731" s="21">
        <f t="shared" si="23"/>
        <v>10.5</v>
      </c>
    </row>
    <row r="732" spans="1:8" x14ac:dyDescent="0.25">
      <c r="A732" s="83" t="s">
        <v>780</v>
      </c>
      <c r="B732" s="52" t="s">
        <v>781</v>
      </c>
      <c r="C732" s="16"/>
      <c r="D732" s="17">
        <v>20</v>
      </c>
      <c r="E732" s="18">
        <v>0</v>
      </c>
      <c r="F732" s="19">
        <f t="shared" si="22"/>
        <v>20</v>
      </c>
      <c r="G732" s="31">
        <v>2.1</v>
      </c>
      <c r="H732" s="21">
        <f t="shared" si="23"/>
        <v>42</v>
      </c>
    </row>
    <row r="733" spans="1:8" x14ac:dyDescent="0.25">
      <c r="A733" s="89" t="s">
        <v>782</v>
      </c>
      <c r="B733" s="52" t="s">
        <v>783</v>
      </c>
      <c r="C733" s="16"/>
      <c r="D733" s="17">
        <v>5</v>
      </c>
      <c r="E733" s="18">
        <v>0</v>
      </c>
      <c r="F733" s="19">
        <f t="shared" si="22"/>
        <v>5</v>
      </c>
      <c r="G733" s="31">
        <v>2.1</v>
      </c>
      <c r="H733" s="21">
        <f t="shared" si="23"/>
        <v>10.5</v>
      </c>
    </row>
    <row r="734" spans="1:8" x14ac:dyDescent="0.25">
      <c r="A734" s="89" t="s">
        <v>784</v>
      </c>
      <c r="B734" s="52" t="s">
        <v>785</v>
      </c>
      <c r="C734" s="16"/>
      <c r="D734" s="17">
        <v>10</v>
      </c>
      <c r="E734" s="18">
        <v>0</v>
      </c>
      <c r="F734" s="19">
        <f t="shared" si="22"/>
        <v>10</v>
      </c>
      <c r="G734" s="31">
        <v>2.1</v>
      </c>
      <c r="H734" s="21">
        <f t="shared" si="23"/>
        <v>21</v>
      </c>
    </row>
    <row r="735" spans="1:8" x14ac:dyDescent="0.25">
      <c r="A735" s="89" t="s">
        <v>786</v>
      </c>
      <c r="B735" s="55" t="s">
        <v>787</v>
      </c>
      <c r="C735" s="16"/>
      <c r="D735" s="17">
        <v>5</v>
      </c>
      <c r="E735" s="18">
        <v>0</v>
      </c>
      <c r="F735" s="19">
        <f t="shared" si="22"/>
        <v>5</v>
      </c>
      <c r="G735" s="31">
        <v>2.1</v>
      </c>
      <c r="H735" s="21">
        <f t="shared" si="23"/>
        <v>10.5</v>
      </c>
    </row>
    <row r="736" spans="1:8" x14ac:dyDescent="0.25">
      <c r="A736" s="89" t="s">
        <v>788</v>
      </c>
      <c r="B736" s="55" t="s">
        <v>789</v>
      </c>
      <c r="C736" s="16"/>
      <c r="D736" s="17">
        <v>5</v>
      </c>
      <c r="E736" s="18">
        <v>0</v>
      </c>
      <c r="F736" s="19">
        <f t="shared" si="22"/>
        <v>5</v>
      </c>
      <c r="G736" s="56">
        <v>2.1</v>
      </c>
      <c r="H736" s="21">
        <f t="shared" si="23"/>
        <v>10.5</v>
      </c>
    </row>
    <row r="737" spans="1:8" x14ac:dyDescent="0.25">
      <c r="A737" s="86" t="s">
        <v>705</v>
      </c>
      <c r="B737" s="41"/>
      <c r="C737" s="42" t="s">
        <v>706</v>
      </c>
      <c r="D737" s="57">
        <f>SUM(D696:D736)</f>
        <v>60725</v>
      </c>
      <c r="E737" s="37">
        <f>SUM(E696:E736)</f>
        <v>25</v>
      </c>
      <c r="F737" s="38">
        <f t="shared" si="22"/>
        <v>60750</v>
      </c>
      <c r="G737" s="58"/>
      <c r="H737" s="59">
        <f>SUM(H696:H736)</f>
        <v>128278.5</v>
      </c>
    </row>
    <row r="738" spans="1:8" x14ac:dyDescent="0.25">
      <c r="H738" s="46"/>
    </row>
    <row r="739" spans="1:8" ht="15.75" x14ac:dyDescent="0.25">
      <c r="A739" s="88" t="s">
        <v>790</v>
      </c>
      <c r="B739" s="60"/>
      <c r="C739" s="48"/>
      <c r="D739" s="49"/>
      <c r="E739" s="50"/>
      <c r="F739" s="50"/>
      <c r="G739" s="50"/>
      <c r="H739" s="51"/>
    </row>
    <row r="740" spans="1:8" x14ac:dyDescent="0.25">
      <c r="A740" s="83" t="s">
        <v>791</v>
      </c>
      <c r="B740" s="52" t="s">
        <v>792</v>
      </c>
      <c r="C740" s="16"/>
      <c r="D740" s="17"/>
      <c r="E740" s="18">
        <v>3570</v>
      </c>
      <c r="F740" s="19">
        <f t="shared" ref="F740:F781" si="24">D740+E740</f>
        <v>3570</v>
      </c>
      <c r="G740">
        <v>0.2</v>
      </c>
      <c r="H740" s="21">
        <f t="shared" ref="H740:H779" si="25">F740*G740</f>
        <v>714</v>
      </c>
    </row>
    <row r="741" spans="1:8" ht="30" x14ac:dyDescent="0.25">
      <c r="A741" s="83" t="s">
        <v>793</v>
      </c>
      <c r="B741" s="52" t="s">
        <v>794</v>
      </c>
      <c r="C741" s="16"/>
      <c r="D741" s="17"/>
      <c r="E741" s="18">
        <v>6865</v>
      </c>
      <c r="F741" s="19">
        <f t="shared" si="24"/>
        <v>6865</v>
      </c>
      <c r="G741">
        <v>0.2</v>
      </c>
      <c r="H741" s="21">
        <f t="shared" si="25"/>
        <v>1373</v>
      </c>
    </row>
    <row r="742" spans="1:8" x14ac:dyDescent="0.25">
      <c r="A742" s="83" t="s">
        <v>795</v>
      </c>
      <c r="B742" s="52" t="s">
        <v>796</v>
      </c>
      <c r="C742" s="16"/>
      <c r="D742" s="17"/>
      <c r="E742" s="18">
        <v>2050</v>
      </c>
      <c r="F742" s="19">
        <f t="shared" si="24"/>
        <v>2050</v>
      </c>
      <c r="G742">
        <v>0.2</v>
      </c>
      <c r="H742" s="21">
        <f t="shared" si="25"/>
        <v>410</v>
      </c>
    </row>
    <row r="743" spans="1:8" x14ac:dyDescent="0.25">
      <c r="A743" s="83" t="s">
        <v>797</v>
      </c>
      <c r="B743" s="52" t="s">
        <v>798</v>
      </c>
      <c r="C743" s="16"/>
      <c r="D743" s="17"/>
      <c r="E743" s="18">
        <v>15075</v>
      </c>
      <c r="F743" s="19">
        <f t="shared" si="24"/>
        <v>15075</v>
      </c>
      <c r="G743">
        <v>0.2</v>
      </c>
      <c r="H743" s="21">
        <f t="shared" si="25"/>
        <v>3015</v>
      </c>
    </row>
    <row r="744" spans="1:8" x14ac:dyDescent="0.25">
      <c r="A744" s="83" t="s">
        <v>799</v>
      </c>
      <c r="B744" s="52" t="s">
        <v>800</v>
      </c>
      <c r="C744" s="16"/>
      <c r="D744" s="17"/>
      <c r="E744" s="18">
        <v>3485</v>
      </c>
      <c r="F744" s="19">
        <f t="shared" si="24"/>
        <v>3485</v>
      </c>
      <c r="G744">
        <v>0.2</v>
      </c>
      <c r="H744" s="21">
        <f t="shared" si="25"/>
        <v>697</v>
      </c>
    </row>
    <row r="745" spans="1:8" x14ac:dyDescent="0.25">
      <c r="A745" s="83" t="s">
        <v>801</v>
      </c>
      <c r="B745" s="52" t="s">
        <v>802</v>
      </c>
      <c r="C745" s="16"/>
      <c r="D745" s="17"/>
      <c r="E745" s="18">
        <v>13255</v>
      </c>
      <c r="F745" s="19">
        <f t="shared" si="24"/>
        <v>13255</v>
      </c>
      <c r="G745">
        <v>0.2</v>
      </c>
      <c r="H745" s="21">
        <f t="shared" si="25"/>
        <v>2651</v>
      </c>
    </row>
    <row r="746" spans="1:8" x14ac:dyDescent="0.25">
      <c r="A746" s="85" t="s">
        <v>803</v>
      </c>
      <c r="B746" s="53" t="s">
        <v>804</v>
      </c>
      <c r="C746" s="35"/>
      <c r="D746" s="36"/>
      <c r="E746" s="37">
        <v>11600</v>
      </c>
      <c r="F746" s="38">
        <f t="shared" si="24"/>
        <v>11600</v>
      </c>
      <c r="G746" s="61">
        <v>0.2</v>
      </c>
      <c r="H746" s="40">
        <f t="shared" si="25"/>
        <v>2320</v>
      </c>
    </row>
    <row r="747" spans="1:8" x14ac:dyDescent="0.25">
      <c r="A747" s="83" t="s">
        <v>805</v>
      </c>
      <c r="B747" s="52" t="s">
        <v>806</v>
      </c>
      <c r="C747" s="16"/>
      <c r="D747" s="17"/>
      <c r="E747" s="18">
        <v>950</v>
      </c>
      <c r="F747" s="19">
        <f t="shared" si="24"/>
        <v>950</v>
      </c>
      <c r="G747">
        <v>0.1</v>
      </c>
      <c r="H747" s="21">
        <f t="shared" si="25"/>
        <v>95</v>
      </c>
    </row>
    <row r="748" spans="1:8" x14ac:dyDescent="0.25">
      <c r="A748" s="83" t="s">
        <v>807</v>
      </c>
      <c r="B748" s="52" t="s">
        <v>808</v>
      </c>
      <c r="C748" s="16"/>
      <c r="D748" s="17"/>
      <c r="E748" s="18">
        <v>770</v>
      </c>
      <c r="F748" s="19">
        <f t="shared" si="24"/>
        <v>770</v>
      </c>
      <c r="G748">
        <v>0.1</v>
      </c>
      <c r="H748" s="21">
        <f t="shared" si="25"/>
        <v>77</v>
      </c>
    </row>
    <row r="749" spans="1:8" x14ac:dyDescent="0.25">
      <c r="A749" s="83" t="s">
        <v>809</v>
      </c>
      <c r="B749" s="52" t="s">
        <v>810</v>
      </c>
      <c r="C749" s="16"/>
      <c r="D749" s="17"/>
      <c r="E749" s="18">
        <v>1635</v>
      </c>
      <c r="F749" s="19">
        <f t="shared" si="24"/>
        <v>1635</v>
      </c>
      <c r="G749">
        <v>0.1</v>
      </c>
      <c r="H749" s="21">
        <f t="shared" si="25"/>
        <v>163.5</v>
      </c>
    </row>
    <row r="750" spans="1:8" x14ac:dyDescent="0.25">
      <c r="A750" s="85" t="s">
        <v>811</v>
      </c>
      <c r="B750" s="53" t="s">
        <v>812</v>
      </c>
      <c r="C750" s="35"/>
      <c r="D750" s="36"/>
      <c r="E750" s="37">
        <v>3080</v>
      </c>
      <c r="F750" s="38">
        <f t="shared" si="24"/>
        <v>3080</v>
      </c>
      <c r="G750" s="61">
        <v>0.2</v>
      </c>
      <c r="H750" s="40">
        <f t="shared" si="25"/>
        <v>616</v>
      </c>
    </row>
    <row r="751" spans="1:8" x14ac:dyDescent="0.25">
      <c r="A751" s="83" t="s">
        <v>813</v>
      </c>
      <c r="B751" s="52" t="s">
        <v>814</v>
      </c>
      <c r="C751" s="16"/>
      <c r="D751" s="17"/>
      <c r="E751" s="18">
        <v>14425</v>
      </c>
      <c r="F751" s="19">
        <f t="shared" si="24"/>
        <v>14425</v>
      </c>
      <c r="G751">
        <v>0.2</v>
      </c>
      <c r="H751" s="21">
        <f t="shared" si="25"/>
        <v>2885</v>
      </c>
    </row>
    <row r="752" spans="1:8" x14ac:dyDescent="0.25">
      <c r="A752" s="83" t="s">
        <v>815</v>
      </c>
      <c r="B752" s="52" t="s">
        <v>816</v>
      </c>
      <c r="C752" s="16"/>
      <c r="D752" s="17"/>
      <c r="E752" s="18">
        <v>5660</v>
      </c>
      <c r="F752" s="19">
        <f t="shared" si="24"/>
        <v>5660</v>
      </c>
      <c r="G752">
        <v>0.2</v>
      </c>
      <c r="H752" s="21">
        <f t="shared" si="25"/>
        <v>1132</v>
      </c>
    </row>
    <row r="753" spans="1:8" x14ac:dyDescent="0.25">
      <c r="A753" s="83" t="s">
        <v>817</v>
      </c>
      <c r="B753" s="52" t="s">
        <v>818</v>
      </c>
      <c r="C753" s="16"/>
      <c r="D753" s="17"/>
      <c r="E753" s="18">
        <v>1125</v>
      </c>
      <c r="F753" s="19">
        <f t="shared" si="24"/>
        <v>1125</v>
      </c>
      <c r="G753">
        <v>0.2</v>
      </c>
      <c r="H753" s="21">
        <f t="shared" si="25"/>
        <v>225</v>
      </c>
    </row>
    <row r="754" spans="1:8" x14ac:dyDescent="0.25">
      <c r="A754" s="82" t="s">
        <v>819</v>
      </c>
      <c r="B754" s="54" t="s">
        <v>820</v>
      </c>
      <c r="C754" s="9"/>
      <c r="D754" s="10"/>
      <c r="E754" s="11">
        <v>2495</v>
      </c>
      <c r="F754" s="12">
        <f t="shared" si="24"/>
        <v>2495</v>
      </c>
      <c r="G754" s="62">
        <v>0.1</v>
      </c>
      <c r="H754" s="14">
        <f t="shared" si="25"/>
        <v>249.5</v>
      </c>
    </row>
    <row r="755" spans="1:8" x14ac:dyDescent="0.25">
      <c r="A755" s="83" t="s">
        <v>821</v>
      </c>
      <c r="B755" s="52" t="s">
        <v>822</v>
      </c>
      <c r="C755" s="16"/>
      <c r="D755" s="17"/>
      <c r="E755" s="18">
        <v>2920</v>
      </c>
      <c r="F755" s="19">
        <f t="shared" si="24"/>
        <v>2920</v>
      </c>
      <c r="G755" s="63">
        <v>0.1</v>
      </c>
      <c r="H755" s="21">
        <f t="shared" si="25"/>
        <v>292</v>
      </c>
    </row>
    <row r="756" spans="1:8" ht="30" x14ac:dyDescent="0.25">
      <c r="A756" s="83" t="s">
        <v>823</v>
      </c>
      <c r="B756" s="52" t="s">
        <v>824</v>
      </c>
      <c r="C756" s="16"/>
      <c r="D756" s="17"/>
      <c r="E756" s="18">
        <v>5120</v>
      </c>
      <c r="F756" s="19">
        <f t="shared" si="24"/>
        <v>5120</v>
      </c>
      <c r="G756" s="63">
        <v>0.1</v>
      </c>
      <c r="H756" s="21">
        <f t="shared" si="25"/>
        <v>512</v>
      </c>
    </row>
    <row r="757" spans="1:8" ht="30" x14ac:dyDescent="0.25">
      <c r="A757" s="83" t="s">
        <v>825</v>
      </c>
      <c r="B757" s="52" t="s">
        <v>826</v>
      </c>
      <c r="C757" s="16"/>
      <c r="D757" s="17"/>
      <c r="E757" s="18">
        <v>39920</v>
      </c>
      <c r="F757" s="19">
        <f t="shared" si="24"/>
        <v>39920</v>
      </c>
      <c r="G757" s="63">
        <v>0.1</v>
      </c>
      <c r="H757" s="21">
        <f t="shared" si="25"/>
        <v>3992</v>
      </c>
    </row>
    <row r="758" spans="1:8" ht="30" x14ac:dyDescent="0.25">
      <c r="A758" s="84" t="s">
        <v>827</v>
      </c>
      <c r="B758" s="52" t="s">
        <v>828</v>
      </c>
      <c r="C758" s="25"/>
      <c r="D758" s="26"/>
      <c r="E758" s="27">
        <v>5885</v>
      </c>
      <c r="F758" s="28">
        <f t="shared" si="24"/>
        <v>5885</v>
      </c>
      <c r="G758" s="64">
        <v>0.1</v>
      </c>
      <c r="H758" s="30">
        <f t="shared" si="25"/>
        <v>588.5</v>
      </c>
    </row>
    <row r="759" spans="1:8" x14ac:dyDescent="0.25">
      <c r="A759" s="83" t="s">
        <v>829</v>
      </c>
      <c r="B759" s="54" t="s">
        <v>830</v>
      </c>
      <c r="C759" s="16"/>
      <c r="D759" s="17"/>
      <c r="E759" s="18">
        <v>2045</v>
      </c>
      <c r="F759" s="19">
        <f t="shared" si="24"/>
        <v>2045</v>
      </c>
      <c r="G759">
        <v>0.1</v>
      </c>
      <c r="H759" s="21">
        <f t="shared" si="25"/>
        <v>204.5</v>
      </c>
    </row>
    <row r="760" spans="1:8" x14ac:dyDescent="0.25">
      <c r="A760" s="83" t="s">
        <v>831</v>
      </c>
      <c r="B760" s="52" t="s">
        <v>832</v>
      </c>
      <c r="C760" s="16"/>
      <c r="D760" s="17"/>
      <c r="E760" s="18">
        <v>1655</v>
      </c>
      <c r="F760" s="19">
        <f t="shared" si="24"/>
        <v>1655</v>
      </c>
      <c r="G760">
        <v>0.1</v>
      </c>
      <c r="H760" s="21">
        <f t="shared" si="25"/>
        <v>165.5</v>
      </c>
    </row>
    <row r="761" spans="1:8" x14ac:dyDescent="0.25">
      <c r="A761" s="83" t="s">
        <v>833</v>
      </c>
      <c r="B761" s="52" t="s">
        <v>834</v>
      </c>
      <c r="C761" s="16"/>
      <c r="D761" s="17"/>
      <c r="E761" s="18">
        <v>2165</v>
      </c>
      <c r="F761" s="19">
        <f t="shared" si="24"/>
        <v>2165</v>
      </c>
      <c r="G761">
        <v>0.1</v>
      </c>
      <c r="H761" s="21">
        <f t="shared" si="25"/>
        <v>216.5</v>
      </c>
    </row>
    <row r="762" spans="1:8" x14ac:dyDescent="0.25">
      <c r="A762" s="83" t="s">
        <v>835</v>
      </c>
      <c r="B762" s="52" t="s">
        <v>653</v>
      </c>
      <c r="C762" s="16"/>
      <c r="D762" s="17"/>
      <c r="E762" s="18">
        <v>375</v>
      </c>
      <c r="F762" s="19">
        <f t="shared" si="24"/>
        <v>375</v>
      </c>
      <c r="G762">
        <v>0.1</v>
      </c>
      <c r="H762" s="21">
        <f t="shared" si="25"/>
        <v>37.5</v>
      </c>
    </row>
    <row r="763" spans="1:8" x14ac:dyDescent="0.25">
      <c r="A763" s="83" t="s">
        <v>836</v>
      </c>
      <c r="B763" s="52" t="s">
        <v>837</v>
      </c>
      <c r="C763" s="16"/>
      <c r="D763" s="17"/>
      <c r="E763" s="18">
        <v>1290</v>
      </c>
      <c r="F763" s="19">
        <f t="shared" si="24"/>
        <v>1290</v>
      </c>
      <c r="G763">
        <v>0.1</v>
      </c>
      <c r="H763" s="21">
        <f t="shared" si="25"/>
        <v>129</v>
      </c>
    </row>
    <row r="764" spans="1:8" x14ac:dyDescent="0.25">
      <c r="A764" s="83" t="s">
        <v>838</v>
      </c>
      <c r="B764" s="52" t="s">
        <v>839</v>
      </c>
      <c r="C764" s="16"/>
      <c r="D764" s="17"/>
      <c r="E764" s="18">
        <v>2815</v>
      </c>
      <c r="F764" s="19">
        <f t="shared" si="24"/>
        <v>2815</v>
      </c>
      <c r="G764">
        <v>0.1</v>
      </c>
      <c r="H764" s="21">
        <f t="shared" si="25"/>
        <v>281.5</v>
      </c>
    </row>
    <row r="765" spans="1:8" x14ac:dyDescent="0.25">
      <c r="A765" s="83" t="s">
        <v>840</v>
      </c>
      <c r="B765" s="52" t="s">
        <v>841</v>
      </c>
      <c r="C765" s="16"/>
      <c r="D765" s="17"/>
      <c r="E765" s="18">
        <v>1450</v>
      </c>
      <c r="F765" s="19">
        <f t="shared" si="24"/>
        <v>1450</v>
      </c>
      <c r="G765">
        <v>0.1</v>
      </c>
      <c r="H765" s="21">
        <f t="shared" si="25"/>
        <v>145</v>
      </c>
    </row>
    <row r="766" spans="1:8" x14ac:dyDescent="0.25">
      <c r="A766" s="83" t="s">
        <v>842</v>
      </c>
      <c r="B766" s="52" t="s">
        <v>843</v>
      </c>
      <c r="C766" s="16"/>
      <c r="D766" s="17"/>
      <c r="E766" s="18">
        <v>620</v>
      </c>
      <c r="F766" s="19">
        <f t="shared" si="24"/>
        <v>620</v>
      </c>
      <c r="G766">
        <v>0.1</v>
      </c>
      <c r="H766" s="21">
        <f t="shared" si="25"/>
        <v>62</v>
      </c>
    </row>
    <row r="767" spans="1:8" x14ac:dyDescent="0.25">
      <c r="A767" s="83" t="s">
        <v>844</v>
      </c>
      <c r="B767" s="52" t="s">
        <v>845</v>
      </c>
      <c r="C767" s="16"/>
      <c r="D767" s="17"/>
      <c r="E767" s="18">
        <v>35</v>
      </c>
      <c r="F767" s="19">
        <f t="shared" si="24"/>
        <v>35</v>
      </c>
      <c r="G767">
        <v>0.1</v>
      </c>
      <c r="H767" s="21">
        <f t="shared" si="25"/>
        <v>3.5</v>
      </c>
    </row>
    <row r="768" spans="1:8" x14ac:dyDescent="0.25">
      <c r="A768" s="83" t="s">
        <v>846</v>
      </c>
      <c r="B768" s="52" t="s">
        <v>847</v>
      </c>
      <c r="C768" s="16"/>
      <c r="D768" s="17"/>
      <c r="E768" s="18">
        <v>495</v>
      </c>
      <c r="F768" s="19">
        <f t="shared" si="24"/>
        <v>495</v>
      </c>
      <c r="G768">
        <v>0.1</v>
      </c>
      <c r="H768" s="21">
        <f t="shared" si="25"/>
        <v>49.5</v>
      </c>
    </row>
    <row r="769" spans="1:8" x14ac:dyDescent="0.25">
      <c r="A769" s="82" t="s">
        <v>848</v>
      </c>
      <c r="B769" s="53" t="s">
        <v>849</v>
      </c>
      <c r="C769" s="9"/>
      <c r="D769" s="10"/>
      <c r="E769" s="11">
        <v>4565</v>
      </c>
      <c r="F769" s="12">
        <f t="shared" si="24"/>
        <v>4565</v>
      </c>
      <c r="G769" s="62">
        <v>0.1</v>
      </c>
      <c r="H769" s="14">
        <f t="shared" si="25"/>
        <v>456.5</v>
      </c>
    </row>
    <row r="770" spans="1:8" x14ac:dyDescent="0.25">
      <c r="A770" s="82" t="s">
        <v>850</v>
      </c>
      <c r="B770" s="52" t="s">
        <v>851</v>
      </c>
      <c r="C770" s="9"/>
      <c r="D770" s="10"/>
      <c r="E770" s="11">
        <v>12940</v>
      </c>
      <c r="F770" s="12">
        <f t="shared" si="24"/>
        <v>12940</v>
      </c>
      <c r="G770" s="62">
        <v>0.1</v>
      </c>
      <c r="H770" s="14">
        <f t="shared" si="25"/>
        <v>1294</v>
      </c>
    </row>
    <row r="771" spans="1:8" x14ac:dyDescent="0.25">
      <c r="A771" s="83" t="s">
        <v>852</v>
      </c>
      <c r="B771" s="52" t="s">
        <v>853</v>
      </c>
      <c r="C771" s="16"/>
      <c r="D771" s="17"/>
      <c r="E771" s="18">
        <v>3860</v>
      </c>
      <c r="F771" s="19">
        <f t="shared" si="24"/>
        <v>3860</v>
      </c>
      <c r="G771" s="63">
        <v>0.1</v>
      </c>
      <c r="H771" s="21">
        <f t="shared" si="25"/>
        <v>386</v>
      </c>
    </row>
    <row r="772" spans="1:8" x14ac:dyDescent="0.25">
      <c r="A772" s="84" t="s">
        <v>854</v>
      </c>
      <c r="B772" s="52" t="s">
        <v>855</v>
      </c>
      <c r="C772" s="25"/>
      <c r="D772" s="26"/>
      <c r="E772" s="27">
        <v>13630</v>
      </c>
      <c r="F772" s="28">
        <f t="shared" si="24"/>
        <v>13630</v>
      </c>
      <c r="G772" s="64">
        <v>0.1</v>
      </c>
      <c r="H772" s="30">
        <f t="shared" si="25"/>
        <v>1363</v>
      </c>
    </row>
    <row r="773" spans="1:8" x14ac:dyDescent="0.25">
      <c r="A773" s="83" t="s">
        <v>856</v>
      </c>
      <c r="B773" s="54" t="s">
        <v>857</v>
      </c>
      <c r="C773" s="16"/>
      <c r="D773" s="17"/>
      <c r="E773" s="18">
        <v>3700</v>
      </c>
      <c r="F773" s="19">
        <f t="shared" si="24"/>
        <v>3700</v>
      </c>
      <c r="G773">
        <v>0.1</v>
      </c>
      <c r="H773" s="21">
        <f t="shared" si="25"/>
        <v>370</v>
      </c>
    </row>
    <row r="774" spans="1:8" x14ac:dyDescent="0.25">
      <c r="A774" s="83" t="s">
        <v>858</v>
      </c>
      <c r="B774" s="52" t="s">
        <v>859</v>
      </c>
      <c r="C774" s="16"/>
      <c r="D774" s="17"/>
      <c r="E774" s="18">
        <v>3945</v>
      </c>
      <c r="F774" s="19">
        <f t="shared" si="24"/>
        <v>3945</v>
      </c>
      <c r="G774">
        <v>0.1</v>
      </c>
      <c r="H774" s="21">
        <f t="shared" si="25"/>
        <v>394.5</v>
      </c>
    </row>
    <row r="775" spans="1:8" x14ac:dyDescent="0.25">
      <c r="A775" s="85" t="s">
        <v>860</v>
      </c>
      <c r="B775" s="53" t="s">
        <v>861</v>
      </c>
      <c r="C775" s="35"/>
      <c r="D775" s="36"/>
      <c r="E775" s="37">
        <v>23825</v>
      </c>
      <c r="F775" s="38">
        <f t="shared" si="24"/>
        <v>23825</v>
      </c>
      <c r="G775" s="61">
        <v>0.2</v>
      </c>
      <c r="H775" s="40">
        <f t="shared" si="25"/>
        <v>4765</v>
      </c>
    </row>
    <row r="776" spans="1:8" x14ac:dyDescent="0.25">
      <c r="A776" s="83" t="s">
        <v>862</v>
      </c>
      <c r="B776" s="52" t="s">
        <v>863</v>
      </c>
      <c r="C776" s="16"/>
      <c r="D776" s="17"/>
      <c r="E776" s="18">
        <v>6750</v>
      </c>
      <c r="F776" s="19">
        <f t="shared" si="24"/>
        <v>6750</v>
      </c>
      <c r="G776">
        <v>0.1</v>
      </c>
      <c r="H776" s="21">
        <f t="shared" si="25"/>
        <v>675</v>
      </c>
    </row>
    <row r="777" spans="1:8" x14ac:dyDescent="0.25">
      <c r="A777" s="83" t="s">
        <v>864</v>
      </c>
      <c r="B777" s="52" t="s">
        <v>865</v>
      </c>
      <c r="C777" s="16"/>
      <c r="D777" s="17"/>
      <c r="E777" s="18">
        <v>3355</v>
      </c>
      <c r="F777" s="19">
        <f t="shared" si="24"/>
        <v>3355</v>
      </c>
      <c r="G777">
        <v>0.1</v>
      </c>
      <c r="H777" s="21">
        <f t="shared" si="25"/>
        <v>335.5</v>
      </c>
    </row>
    <row r="778" spans="1:8" x14ac:dyDescent="0.25">
      <c r="A778" s="83" t="s">
        <v>866</v>
      </c>
      <c r="B778" s="52" t="s">
        <v>867</v>
      </c>
      <c r="C778" s="16"/>
      <c r="D778" s="17"/>
      <c r="E778" s="18">
        <v>4650</v>
      </c>
      <c r="F778" s="19">
        <f t="shared" si="24"/>
        <v>4650</v>
      </c>
      <c r="G778">
        <v>0.1</v>
      </c>
      <c r="H778" s="21">
        <f t="shared" si="25"/>
        <v>465</v>
      </c>
    </row>
    <row r="779" spans="1:8" x14ac:dyDescent="0.25">
      <c r="A779" s="83" t="s">
        <v>868</v>
      </c>
      <c r="B779" s="52" t="s">
        <v>869</v>
      </c>
      <c r="C779" s="16"/>
      <c r="D779" s="17"/>
      <c r="E779" s="18">
        <v>2135</v>
      </c>
      <c r="F779" s="19">
        <f t="shared" si="24"/>
        <v>2135</v>
      </c>
      <c r="G779">
        <v>0.1</v>
      </c>
      <c r="H779" s="21">
        <f t="shared" si="25"/>
        <v>213.5</v>
      </c>
    </row>
    <row r="780" spans="1:8" x14ac:dyDescent="0.25">
      <c r="A780" s="82" t="s">
        <v>870</v>
      </c>
      <c r="B780" s="65" t="s">
        <v>871</v>
      </c>
      <c r="C780" s="9"/>
      <c r="D780" s="10"/>
      <c r="E780" s="11">
        <v>25000</v>
      </c>
      <c r="F780" s="12">
        <f t="shared" si="24"/>
        <v>25000</v>
      </c>
      <c r="G780" s="66" t="s">
        <v>706</v>
      </c>
      <c r="H780" s="14"/>
    </row>
    <row r="781" spans="1:8" x14ac:dyDescent="0.25">
      <c r="A781" s="83" t="s">
        <v>872</v>
      </c>
      <c r="B781" s="15" t="s">
        <v>873</v>
      </c>
      <c r="C781" s="16"/>
      <c r="D781" s="17"/>
      <c r="E781" s="18">
        <v>75410</v>
      </c>
      <c r="F781" s="19">
        <f t="shared" si="24"/>
        <v>75410</v>
      </c>
      <c r="G781" s="67" t="s">
        <v>706</v>
      </c>
      <c r="H781" s="21"/>
    </row>
    <row r="782" spans="1:8" x14ac:dyDescent="0.25">
      <c r="A782" s="86" t="s">
        <v>705</v>
      </c>
      <c r="B782" s="41"/>
      <c r="C782" s="42" t="s">
        <v>706</v>
      </c>
      <c r="D782" s="68" t="s">
        <v>706</v>
      </c>
      <c r="E782" s="37">
        <f>SUM(E740:E781)</f>
        <v>336595</v>
      </c>
      <c r="F782" s="43">
        <f>SUM(F740:F781)</f>
        <v>336595</v>
      </c>
      <c r="G782" s="69"/>
      <c r="H782" s="59">
        <f t="shared" ref="H782" si="26">SUM(H740:H781)</f>
        <v>34020</v>
      </c>
    </row>
    <row r="783" spans="1:8" x14ac:dyDescent="0.25">
      <c r="B783" s="99"/>
      <c r="H783" s="61"/>
    </row>
    <row r="784" spans="1:8" ht="15.75" x14ac:dyDescent="0.25">
      <c r="A784" s="88" t="s">
        <v>874</v>
      </c>
      <c r="B784" s="93"/>
      <c r="C784" s="48"/>
      <c r="D784" s="49"/>
      <c r="E784" s="50"/>
      <c r="F784" s="50"/>
      <c r="G784" s="50"/>
      <c r="H784" s="70"/>
    </row>
    <row r="785" spans="1:8" x14ac:dyDescent="0.25">
      <c r="A785" s="96" t="s">
        <v>875</v>
      </c>
      <c r="B785" s="54" t="s">
        <v>876</v>
      </c>
      <c r="C785" s="12">
        <v>53</v>
      </c>
      <c r="D785" s="72">
        <v>420</v>
      </c>
      <c r="E785" s="11"/>
      <c r="F785" s="12">
        <v>53</v>
      </c>
      <c r="G785" s="32">
        <v>4</v>
      </c>
      <c r="H785" s="14">
        <f t="shared" ref="H785:H818" si="27">F785*G785</f>
        <v>212</v>
      </c>
    </row>
    <row r="786" spans="1:8" x14ac:dyDescent="0.25">
      <c r="A786" s="94" t="s">
        <v>877</v>
      </c>
      <c r="B786" s="52" t="s">
        <v>878</v>
      </c>
      <c r="C786" s="19">
        <v>169</v>
      </c>
      <c r="D786" s="71">
        <v>2370</v>
      </c>
      <c r="E786" s="18"/>
      <c r="F786" s="19">
        <v>169</v>
      </c>
      <c r="G786" s="20">
        <v>4</v>
      </c>
      <c r="H786" s="21">
        <f t="shared" si="27"/>
        <v>676</v>
      </c>
    </row>
    <row r="787" spans="1:8" x14ac:dyDescent="0.25">
      <c r="A787" s="94" t="s">
        <v>879</v>
      </c>
      <c r="B787" s="52" t="s">
        <v>880</v>
      </c>
      <c r="C787" s="19">
        <v>10</v>
      </c>
      <c r="D787" s="71">
        <v>90</v>
      </c>
      <c r="E787" s="18"/>
      <c r="F787" s="19">
        <v>10</v>
      </c>
      <c r="G787" s="20">
        <v>4</v>
      </c>
      <c r="H787" s="21">
        <f t="shared" si="27"/>
        <v>40</v>
      </c>
    </row>
    <row r="788" spans="1:8" x14ac:dyDescent="0.25">
      <c r="A788" s="94" t="s">
        <v>881</v>
      </c>
      <c r="B788" s="52" t="s">
        <v>882</v>
      </c>
      <c r="C788" s="19">
        <v>7</v>
      </c>
      <c r="D788" s="71">
        <v>90</v>
      </c>
      <c r="E788" s="18"/>
      <c r="F788" s="19">
        <v>7</v>
      </c>
      <c r="G788" s="20">
        <v>4</v>
      </c>
      <c r="H788" s="21">
        <f t="shared" si="27"/>
        <v>28</v>
      </c>
    </row>
    <row r="789" spans="1:8" x14ac:dyDescent="0.25">
      <c r="A789" s="95" t="s">
        <v>883</v>
      </c>
      <c r="B789" s="74" t="s">
        <v>884</v>
      </c>
      <c r="C789" s="28">
        <v>6</v>
      </c>
      <c r="D789" s="73">
        <v>25</v>
      </c>
      <c r="E789" s="27"/>
      <c r="F789" s="28">
        <v>6</v>
      </c>
      <c r="G789" s="97">
        <v>4</v>
      </c>
      <c r="H789" s="30">
        <f t="shared" si="27"/>
        <v>24</v>
      </c>
    </row>
    <row r="790" spans="1:8" x14ac:dyDescent="0.25">
      <c r="A790" s="94" t="s">
        <v>885</v>
      </c>
      <c r="B790" t="s">
        <v>920</v>
      </c>
      <c r="C790" s="19">
        <v>23</v>
      </c>
      <c r="D790" s="71">
        <v>315</v>
      </c>
      <c r="E790" s="18"/>
      <c r="F790" s="19">
        <v>23</v>
      </c>
      <c r="G790" s="20">
        <v>5.3</v>
      </c>
      <c r="H790" s="21">
        <f t="shared" si="27"/>
        <v>121.89999999999999</v>
      </c>
    </row>
    <row r="791" spans="1:8" x14ac:dyDescent="0.25">
      <c r="A791" s="114" t="s">
        <v>902</v>
      </c>
      <c r="B791" s="115" t="s">
        <v>921</v>
      </c>
      <c r="C791" s="19">
        <v>83</v>
      </c>
      <c r="D791" s="71">
        <v>1365</v>
      </c>
      <c r="E791" s="18"/>
      <c r="F791" s="19">
        <v>83</v>
      </c>
      <c r="G791" s="20">
        <v>5.3</v>
      </c>
      <c r="H791" s="21">
        <f t="shared" si="27"/>
        <v>439.9</v>
      </c>
    </row>
    <row r="792" spans="1:8" x14ac:dyDescent="0.25">
      <c r="A792" s="114" t="s">
        <v>903</v>
      </c>
      <c r="B792" s="115" t="s">
        <v>922</v>
      </c>
      <c r="C792" s="19">
        <v>11</v>
      </c>
      <c r="D792" s="71">
        <v>140</v>
      </c>
      <c r="E792" s="18"/>
      <c r="F792" s="19">
        <v>11</v>
      </c>
      <c r="G792" s="20">
        <v>5.3</v>
      </c>
      <c r="H792" s="21">
        <f t="shared" si="27"/>
        <v>58.3</v>
      </c>
    </row>
    <row r="793" spans="1:8" x14ac:dyDescent="0.25">
      <c r="A793" s="114" t="s">
        <v>904</v>
      </c>
      <c r="B793" s="115" t="s">
        <v>923</v>
      </c>
      <c r="C793" s="19">
        <v>5</v>
      </c>
      <c r="D793" s="71">
        <v>30</v>
      </c>
      <c r="E793" s="18"/>
      <c r="F793" s="19">
        <v>5</v>
      </c>
      <c r="G793" s="20">
        <v>5.3</v>
      </c>
      <c r="H793" s="21">
        <f t="shared" si="27"/>
        <v>26.5</v>
      </c>
    </row>
    <row r="794" spans="1:8" x14ac:dyDescent="0.25">
      <c r="A794" s="114" t="s">
        <v>905</v>
      </c>
      <c r="B794" s="115" t="s">
        <v>924</v>
      </c>
      <c r="C794" s="19">
        <v>13</v>
      </c>
      <c r="D794" s="71">
        <v>165</v>
      </c>
      <c r="E794" s="18"/>
      <c r="F794" s="19">
        <v>13</v>
      </c>
      <c r="G794" s="20">
        <v>5.3</v>
      </c>
      <c r="H794" s="21">
        <f t="shared" si="27"/>
        <v>68.899999999999991</v>
      </c>
    </row>
    <row r="795" spans="1:8" x14ac:dyDescent="0.25">
      <c r="A795" s="114" t="s">
        <v>906</v>
      </c>
      <c r="B795" s="115" t="s">
        <v>925</v>
      </c>
      <c r="C795" s="19">
        <v>4</v>
      </c>
      <c r="D795" s="71">
        <v>25</v>
      </c>
      <c r="E795" s="18"/>
      <c r="F795" s="19">
        <v>4</v>
      </c>
      <c r="G795" s="20">
        <v>5.3</v>
      </c>
      <c r="H795" s="21">
        <f t="shared" si="27"/>
        <v>21.2</v>
      </c>
    </row>
    <row r="796" spans="1:8" x14ac:dyDescent="0.25">
      <c r="A796" s="114" t="s">
        <v>907</v>
      </c>
      <c r="B796" s="115" t="s">
        <v>926</v>
      </c>
      <c r="C796" s="19">
        <v>8</v>
      </c>
      <c r="D796" s="71">
        <v>60</v>
      </c>
      <c r="E796" s="18"/>
      <c r="F796" s="19">
        <v>8</v>
      </c>
      <c r="G796" s="20">
        <v>5.3</v>
      </c>
      <c r="H796" s="21">
        <f t="shared" si="27"/>
        <v>42.4</v>
      </c>
    </row>
    <row r="797" spans="1:8" x14ac:dyDescent="0.25">
      <c r="A797" s="114" t="s">
        <v>908</v>
      </c>
      <c r="B797" s="115" t="s">
        <v>927</v>
      </c>
      <c r="C797" s="19">
        <v>13</v>
      </c>
      <c r="D797" s="71">
        <v>240</v>
      </c>
      <c r="E797" s="18"/>
      <c r="F797" s="19">
        <v>13</v>
      </c>
      <c r="G797" s="20">
        <v>5.3</v>
      </c>
      <c r="H797" s="21">
        <f t="shared" si="27"/>
        <v>68.899999999999991</v>
      </c>
    </row>
    <row r="798" spans="1:8" x14ac:dyDescent="0.25">
      <c r="A798" s="114" t="s">
        <v>909</v>
      </c>
      <c r="B798" s="115" t="s">
        <v>928</v>
      </c>
      <c r="C798" s="19">
        <v>16</v>
      </c>
      <c r="D798" s="71">
        <v>210</v>
      </c>
      <c r="E798" s="18"/>
      <c r="F798" s="19">
        <v>16</v>
      </c>
      <c r="G798" s="20">
        <v>5.3</v>
      </c>
      <c r="H798" s="21">
        <f t="shared" si="27"/>
        <v>84.8</v>
      </c>
    </row>
    <row r="799" spans="1:8" x14ac:dyDescent="0.25">
      <c r="A799" s="114" t="s">
        <v>910</v>
      </c>
      <c r="B799" s="115" t="s">
        <v>929</v>
      </c>
      <c r="C799" s="19">
        <v>309</v>
      </c>
      <c r="D799" s="71">
        <v>6585</v>
      </c>
      <c r="E799" s="18"/>
      <c r="F799" s="19">
        <v>309</v>
      </c>
      <c r="G799" s="20">
        <v>5.3</v>
      </c>
      <c r="H799" s="21">
        <f t="shared" si="27"/>
        <v>1637.7</v>
      </c>
    </row>
    <row r="800" spans="1:8" x14ac:dyDescent="0.25">
      <c r="A800" s="94" t="s">
        <v>886</v>
      </c>
      <c r="B800" t="s">
        <v>887</v>
      </c>
      <c r="C800" s="19">
        <v>72</v>
      </c>
      <c r="D800" s="71">
        <v>2190</v>
      </c>
      <c r="E800" s="18"/>
      <c r="F800" s="19">
        <v>72</v>
      </c>
      <c r="G800" s="20">
        <v>5.3</v>
      </c>
      <c r="H800" s="21">
        <f t="shared" si="27"/>
        <v>381.59999999999997</v>
      </c>
    </row>
    <row r="801" spans="1:8" x14ac:dyDescent="0.25">
      <c r="A801" s="94" t="s">
        <v>888</v>
      </c>
      <c r="B801" t="s">
        <v>930</v>
      </c>
      <c r="C801" s="19">
        <v>40</v>
      </c>
      <c r="D801" s="71">
        <v>720</v>
      </c>
      <c r="E801" s="18"/>
      <c r="F801" s="19">
        <v>40</v>
      </c>
      <c r="G801" s="20">
        <v>5.3</v>
      </c>
      <c r="H801" s="21">
        <f t="shared" si="27"/>
        <v>212</v>
      </c>
    </row>
    <row r="802" spans="1:8" x14ac:dyDescent="0.25">
      <c r="A802" s="114" t="s">
        <v>911</v>
      </c>
      <c r="B802" s="115" t="s">
        <v>931</v>
      </c>
      <c r="C802" s="19">
        <v>12</v>
      </c>
      <c r="D802" s="71">
        <v>330</v>
      </c>
      <c r="E802" s="18"/>
      <c r="F802" s="19">
        <v>12</v>
      </c>
      <c r="G802" s="20">
        <v>5.3</v>
      </c>
      <c r="H802" s="21">
        <f t="shared" si="27"/>
        <v>63.599999999999994</v>
      </c>
    </row>
    <row r="803" spans="1:8" x14ac:dyDescent="0.25">
      <c r="A803" s="114" t="s">
        <v>912</v>
      </c>
      <c r="B803" s="115" t="s">
        <v>932</v>
      </c>
      <c r="C803" s="19">
        <v>6</v>
      </c>
      <c r="D803" s="71">
        <v>65</v>
      </c>
      <c r="E803" s="18"/>
      <c r="F803" s="19">
        <v>6</v>
      </c>
      <c r="G803" s="20">
        <v>5.3</v>
      </c>
      <c r="H803" s="21">
        <f t="shared" si="27"/>
        <v>31.799999999999997</v>
      </c>
    </row>
    <row r="804" spans="1:8" x14ac:dyDescent="0.25">
      <c r="A804" s="116" t="s">
        <v>913</v>
      </c>
      <c r="B804" s="117" t="s">
        <v>934</v>
      </c>
      <c r="C804" s="12">
        <v>0</v>
      </c>
      <c r="D804" s="72">
        <v>0</v>
      </c>
      <c r="E804" s="11"/>
      <c r="F804" s="12">
        <v>0</v>
      </c>
      <c r="G804" s="32">
        <v>5.9</v>
      </c>
      <c r="H804" s="14">
        <f t="shared" si="27"/>
        <v>0</v>
      </c>
    </row>
    <row r="805" spans="1:8" s="63" customFormat="1" x14ac:dyDescent="0.25">
      <c r="A805" s="94" t="s">
        <v>889</v>
      </c>
      <c r="B805" s="63" t="s">
        <v>933</v>
      </c>
      <c r="C805" s="19">
        <v>48</v>
      </c>
      <c r="D805" s="71">
        <v>495</v>
      </c>
      <c r="E805" s="18"/>
      <c r="F805" s="19">
        <v>48</v>
      </c>
      <c r="G805" s="20">
        <v>5.9</v>
      </c>
      <c r="H805" s="21">
        <f>F805*G805</f>
        <v>283.20000000000005</v>
      </c>
    </row>
    <row r="806" spans="1:8" x14ac:dyDescent="0.25">
      <c r="A806" s="94" t="s">
        <v>890</v>
      </c>
      <c r="B806" t="s">
        <v>891</v>
      </c>
      <c r="C806" s="19">
        <v>4</v>
      </c>
      <c r="D806" s="71">
        <v>100</v>
      </c>
      <c r="E806" s="18"/>
      <c r="F806" s="19">
        <v>4</v>
      </c>
      <c r="G806" s="20">
        <v>5.9</v>
      </c>
      <c r="H806" s="21">
        <f t="shared" si="27"/>
        <v>23.6</v>
      </c>
    </row>
    <row r="807" spans="1:8" x14ac:dyDescent="0.25">
      <c r="A807" s="94" t="s">
        <v>892</v>
      </c>
      <c r="B807" t="s">
        <v>935</v>
      </c>
      <c r="C807" s="19">
        <v>181</v>
      </c>
      <c r="D807" s="71">
        <v>25080</v>
      </c>
      <c r="E807" s="18"/>
      <c r="F807" s="19">
        <v>181</v>
      </c>
      <c r="G807" s="20">
        <v>7.6</v>
      </c>
      <c r="H807" s="21">
        <f t="shared" si="27"/>
        <v>1375.6</v>
      </c>
    </row>
    <row r="808" spans="1:8" x14ac:dyDescent="0.25">
      <c r="A808" s="114" t="s">
        <v>914</v>
      </c>
      <c r="B808" s="115" t="s">
        <v>936</v>
      </c>
      <c r="C808" s="19">
        <v>101</v>
      </c>
      <c r="D808" s="71">
        <v>11130</v>
      </c>
      <c r="E808" s="18"/>
      <c r="F808" s="19">
        <v>101</v>
      </c>
      <c r="G808" s="20">
        <v>7.6</v>
      </c>
      <c r="H808" s="21">
        <f>F808*G808</f>
        <v>767.59999999999991</v>
      </c>
    </row>
    <row r="809" spans="1:8" x14ac:dyDescent="0.25">
      <c r="A809" s="114" t="s">
        <v>915</v>
      </c>
      <c r="B809" s="115" t="s">
        <v>937</v>
      </c>
      <c r="C809" s="19">
        <v>8</v>
      </c>
      <c r="D809" s="71">
        <v>95</v>
      </c>
      <c r="E809" s="18"/>
      <c r="F809" s="19">
        <v>8</v>
      </c>
      <c r="G809" s="20">
        <v>7.6</v>
      </c>
      <c r="H809" s="21">
        <f>F809*G809</f>
        <v>60.8</v>
      </c>
    </row>
    <row r="810" spans="1:8" x14ac:dyDescent="0.25">
      <c r="A810" s="94" t="s">
        <v>893</v>
      </c>
      <c r="B810" t="s">
        <v>894</v>
      </c>
      <c r="C810" s="19">
        <v>52</v>
      </c>
      <c r="D810" s="71">
        <v>6875</v>
      </c>
      <c r="E810" s="18"/>
      <c r="F810" s="19">
        <v>52</v>
      </c>
      <c r="G810" s="20">
        <v>6.1</v>
      </c>
      <c r="H810" s="21">
        <f t="shared" si="27"/>
        <v>317.2</v>
      </c>
    </row>
    <row r="811" spans="1:8" x14ac:dyDescent="0.25">
      <c r="A811" s="96" t="s">
        <v>895</v>
      </c>
      <c r="B811" s="62" t="s">
        <v>938</v>
      </c>
      <c r="C811" s="12">
        <v>3235</v>
      </c>
      <c r="D811" s="72">
        <v>88495</v>
      </c>
      <c r="E811" s="11"/>
      <c r="F811" s="12">
        <v>3235</v>
      </c>
      <c r="G811" s="32">
        <v>6.1</v>
      </c>
      <c r="H811" s="14">
        <f t="shared" si="27"/>
        <v>19733.5</v>
      </c>
    </row>
    <row r="812" spans="1:8" x14ac:dyDescent="0.25">
      <c r="A812" s="114" t="s">
        <v>916</v>
      </c>
      <c r="B812" s="115" t="s">
        <v>939</v>
      </c>
      <c r="C812" s="19">
        <v>594</v>
      </c>
      <c r="D812" s="71">
        <v>8505</v>
      </c>
      <c r="E812" s="18"/>
      <c r="F812" s="19">
        <v>594</v>
      </c>
      <c r="G812" s="20">
        <v>6.1</v>
      </c>
      <c r="H812" s="21">
        <f t="shared" si="27"/>
        <v>3623.3999999999996</v>
      </c>
    </row>
    <row r="813" spans="1:8" x14ac:dyDescent="0.25">
      <c r="A813" s="94" t="s">
        <v>896</v>
      </c>
      <c r="B813" t="s">
        <v>897</v>
      </c>
      <c r="C813" s="19">
        <v>108</v>
      </c>
      <c r="D813" s="71">
        <v>4520</v>
      </c>
      <c r="E813" s="18"/>
      <c r="F813" s="19">
        <v>108</v>
      </c>
      <c r="G813" s="20">
        <v>3.6</v>
      </c>
      <c r="H813" s="21">
        <f t="shared" si="27"/>
        <v>388.8</v>
      </c>
    </row>
    <row r="814" spans="1:8" x14ac:dyDescent="0.25">
      <c r="A814" s="94" t="s">
        <v>898</v>
      </c>
      <c r="B814" t="s">
        <v>940</v>
      </c>
      <c r="C814" s="19">
        <v>212</v>
      </c>
      <c r="D814" s="71">
        <v>11640</v>
      </c>
      <c r="E814" s="18"/>
      <c r="F814" s="19">
        <v>212</v>
      </c>
      <c r="G814" s="20">
        <v>9.1999999999999993</v>
      </c>
      <c r="H814" s="21">
        <f t="shared" si="27"/>
        <v>1950.3999999999999</v>
      </c>
    </row>
    <row r="815" spans="1:8" x14ac:dyDescent="0.25">
      <c r="A815" s="94" t="s">
        <v>899</v>
      </c>
      <c r="B815" t="s">
        <v>943</v>
      </c>
      <c r="C815" s="19">
        <v>79</v>
      </c>
      <c r="D815" s="71">
        <v>7845</v>
      </c>
      <c r="E815" s="18"/>
      <c r="F815" s="19">
        <v>79</v>
      </c>
      <c r="G815" s="20">
        <v>3.6</v>
      </c>
      <c r="H815" s="21">
        <f>F815*G815</f>
        <v>284.40000000000003</v>
      </c>
    </row>
    <row r="816" spans="1:8" x14ac:dyDescent="0.25">
      <c r="A816" s="114" t="s">
        <v>919</v>
      </c>
      <c r="B816" s="115" t="s">
        <v>944</v>
      </c>
      <c r="C816" s="19">
        <v>22</v>
      </c>
      <c r="D816" s="71">
        <v>315</v>
      </c>
      <c r="E816" s="18"/>
      <c r="F816" s="19">
        <v>22</v>
      </c>
      <c r="G816" s="20">
        <v>3.6</v>
      </c>
      <c r="H816" s="21">
        <f>F816*G816</f>
        <v>79.2</v>
      </c>
    </row>
    <row r="817" spans="1:8" x14ac:dyDescent="0.25">
      <c r="A817" s="114" t="s">
        <v>917</v>
      </c>
      <c r="B817" s="115" t="s">
        <v>941</v>
      </c>
      <c r="C817" s="19">
        <v>42</v>
      </c>
      <c r="D817" s="71">
        <v>3085</v>
      </c>
      <c r="E817" s="18"/>
      <c r="F817" s="19">
        <v>42</v>
      </c>
      <c r="G817" s="20">
        <v>9.1999999999999993</v>
      </c>
      <c r="H817" s="21">
        <f t="shared" si="27"/>
        <v>386.4</v>
      </c>
    </row>
    <row r="818" spans="1:8" x14ac:dyDescent="0.25">
      <c r="A818" s="114" t="s">
        <v>918</v>
      </c>
      <c r="B818" s="115" t="s">
        <v>942</v>
      </c>
      <c r="C818" s="19">
        <v>14</v>
      </c>
      <c r="D818" s="71">
        <v>160</v>
      </c>
      <c r="E818" s="18"/>
      <c r="F818" s="19">
        <v>14</v>
      </c>
      <c r="G818" s="20">
        <v>9.1999999999999993</v>
      </c>
      <c r="H818" s="21">
        <f t="shared" si="27"/>
        <v>128.79999999999998</v>
      </c>
    </row>
    <row r="819" spans="1:8" x14ac:dyDescent="0.25">
      <c r="A819" s="98" t="s">
        <v>705</v>
      </c>
      <c r="B819" s="75"/>
      <c r="C819" s="76">
        <f>SUM(C785:C818)</f>
        <v>5560</v>
      </c>
      <c r="D819" s="100">
        <f>SUM(D785:D818)</f>
        <v>183775</v>
      </c>
      <c r="E819" s="77" t="s">
        <v>706</v>
      </c>
      <c r="F819" s="76">
        <f>SUM(F785:F818)</f>
        <v>5560</v>
      </c>
      <c r="G819" s="78"/>
      <c r="H819" s="79">
        <f>SUM(H785:H818)</f>
        <v>33642.400000000001</v>
      </c>
    </row>
    <row r="820" spans="1:8" x14ac:dyDescent="0.25">
      <c r="A820" s="91" t="s">
        <v>900</v>
      </c>
    </row>
    <row r="821" spans="1:8" x14ac:dyDescent="0.25">
      <c r="A821" s="91" t="s">
        <v>945</v>
      </c>
    </row>
    <row r="822" spans="1:8" x14ac:dyDescent="0.25">
      <c r="A822" s="90" t="s">
        <v>901</v>
      </c>
    </row>
  </sheetData>
  <mergeCells count="16">
    <mergeCell ref="A6:H6"/>
    <mergeCell ref="A1:H1"/>
    <mergeCell ref="A2:H2"/>
    <mergeCell ref="A3:H3"/>
    <mergeCell ref="A4:H4"/>
    <mergeCell ref="A5:H5"/>
    <mergeCell ref="A7:H7"/>
    <mergeCell ref="A8:H8"/>
    <mergeCell ref="A9:H9"/>
    <mergeCell ref="A12:A13"/>
    <mergeCell ref="B12:B13"/>
    <mergeCell ref="C12:C13"/>
    <mergeCell ref="D12:E12"/>
    <mergeCell ref="F12:F13"/>
    <mergeCell ref="G12:G13"/>
    <mergeCell ref="H12:H13"/>
  </mergeCells>
  <pageMargins left="0.7" right="0.7" top="0.75" bottom="0.75" header="0.3" footer="0.3"/>
  <pageSetup paperSize="5" scale="75" fitToHeight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A</vt:lpstr>
    </vt:vector>
  </TitlesOfParts>
  <Manager/>
  <Company>Bureau of the Census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Blynda K Metcalf</dc:creator>
  <cp:keywords/>
  <dc:description/>
  <cp:lastModifiedBy>Blynda K Metcalf</cp:lastModifiedBy>
  <cp:revision/>
  <dcterms:created xsi:type="dcterms:W3CDTF">2016-12-22T13:21:04Z</dcterms:created>
  <dcterms:modified xsi:type="dcterms:W3CDTF">2017-10-03T11:14:33Z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