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einsurance Services\Paperwork Reduction Act\2017\Submission\"/>
    </mc:Choice>
  </mc:AlternateContent>
  <bookViews>
    <workbookView xWindow="0" yWindow="0" windowWidth="14400" windowHeight="5235"/>
  </bookViews>
  <sheets>
    <sheet name="2017" sheetId="1" r:id="rId1"/>
  </sheets>
  <definedNames>
    <definedName name="_xlnm._FilterDatabase" localSheetId="0" hidden="1">'2017'!$A$10:$K$11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H68" i="1" l="1"/>
  <c r="G68" i="1"/>
  <c r="G63" i="1"/>
  <c r="F67" i="1" l="1"/>
  <c r="F71" i="1"/>
  <c r="F70" i="1"/>
  <c r="F66" i="1"/>
  <c r="F65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19" i="1"/>
  <c r="F18" i="1"/>
  <c r="F15" i="1"/>
  <c r="H14" i="1"/>
  <c r="H15" i="1" l="1"/>
  <c r="H67" i="1"/>
  <c r="H71" i="1"/>
  <c r="H70" i="1"/>
  <c r="H66" i="1"/>
  <c r="H65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63" i="1" s="1"/>
  <c r="H73" i="1" s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19" i="1"/>
  <c r="H18" i="1"/>
</calcChain>
</file>

<file path=xl/sharedStrings.xml><?xml version="1.0" encoding="utf-8"?>
<sst xmlns="http://schemas.openxmlformats.org/spreadsheetml/2006/main" count="91" uniqueCount="91">
  <si>
    <t>(A)</t>
  </si>
  <si>
    <t>7 CFR Ch. IV -</t>
  </si>
  <si>
    <t xml:space="preserve">DESCRIPTION </t>
  </si>
  <si>
    <t>(B)</t>
  </si>
  <si>
    <t>Conflict of Interest Disclosure</t>
  </si>
  <si>
    <t>APPENDIX   II</t>
  </si>
  <si>
    <t>(D)</t>
  </si>
  <si>
    <t>(E )</t>
  </si>
  <si>
    <t>(F)</t>
  </si>
  <si>
    <t>HOURS PER RESPONSE</t>
  </si>
  <si>
    <t>(G)</t>
  </si>
  <si>
    <t>(H)</t>
  </si>
  <si>
    <t>NO. OF RESPONDENTS</t>
  </si>
  <si>
    <t>NO. OF RESPONSES PER RESPONDENT</t>
  </si>
  <si>
    <t>APPENDIX  I</t>
  </si>
  <si>
    <t xml:space="preserve">Section VI(e) - Agents, Adjusters, and Employees </t>
  </si>
  <si>
    <t>Section VII(b) - AIP Reporting</t>
  </si>
  <si>
    <t>Section I(a)</t>
  </si>
  <si>
    <t>Section I(b)</t>
  </si>
  <si>
    <t xml:space="preserve">Section I(c) </t>
  </si>
  <si>
    <t>Section II(a)</t>
  </si>
  <si>
    <t>Section II(b)</t>
  </si>
  <si>
    <t xml:space="preserve">Section II(c) </t>
  </si>
  <si>
    <t xml:space="preserve">Section II(d)  </t>
  </si>
  <si>
    <t xml:space="preserve">Section II(e) </t>
  </si>
  <si>
    <t xml:space="preserve">Section II(f) </t>
  </si>
  <si>
    <t xml:space="preserve">Section II(g) </t>
  </si>
  <si>
    <t xml:space="preserve">Section II(h) </t>
  </si>
  <si>
    <t xml:space="preserve">Section III(b) </t>
  </si>
  <si>
    <t xml:space="preserve">Section III(d) </t>
  </si>
  <si>
    <t xml:space="preserve">Section III(e) </t>
  </si>
  <si>
    <t>Section III(f)</t>
  </si>
  <si>
    <t>Section III(g)</t>
  </si>
  <si>
    <t>Section III(h)</t>
  </si>
  <si>
    <t xml:space="preserve">Section III(i) </t>
  </si>
  <si>
    <t>Section IV(a)</t>
  </si>
  <si>
    <t xml:space="preserve">Section IV(b) </t>
  </si>
  <si>
    <t xml:space="preserve">Section IV(c) </t>
  </si>
  <si>
    <t>Section IV(d)</t>
  </si>
  <si>
    <t xml:space="preserve">Section IV(e) </t>
  </si>
  <si>
    <t xml:space="preserve">Section IV(f) </t>
  </si>
  <si>
    <t xml:space="preserve">Section IV(g) </t>
  </si>
  <si>
    <t>Section IV(h)</t>
  </si>
  <si>
    <t xml:space="preserve">Section IV(i) </t>
  </si>
  <si>
    <t xml:space="preserve">Section IV(j) </t>
  </si>
  <si>
    <t xml:space="preserve">Section IV(k) </t>
  </si>
  <si>
    <t xml:space="preserve">Section IV(l) </t>
  </si>
  <si>
    <t xml:space="preserve">Section IV(m) </t>
  </si>
  <si>
    <t xml:space="preserve">Section III(c) </t>
  </si>
  <si>
    <t xml:space="preserve">Section IV(n) </t>
  </si>
  <si>
    <t xml:space="preserve">Section V(a) </t>
  </si>
  <si>
    <t xml:space="preserve">Section V(b) </t>
  </si>
  <si>
    <t>Section V(c )</t>
  </si>
  <si>
    <t xml:space="preserve">Section V(d) </t>
  </si>
  <si>
    <t>Section VI(a)</t>
  </si>
  <si>
    <t>Section VI(b)</t>
  </si>
  <si>
    <t xml:space="preserve">Section VI(c) </t>
  </si>
  <si>
    <t xml:space="preserve">Section VI(d) </t>
  </si>
  <si>
    <t>Totals</t>
  </si>
  <si>
    <t>SECTION OF REGS</t>
  </si>
  <si>
    <t>NO. OF RECORDKEEPERS</t>
  </si>
  <si>
    <t>ANNUAL HOURS OF RECORDKEEPING</t>
  </si>
  <si>
    <t>TOTAL RECORDKEEPING HOURS (Col.I x J)</t>
  </si>
  <si>
    <t>(I)</t>
  </si>
  <si>
    <t>(j)</t>
  </si>
  <si>
    <t>(K)</t>
  </si>
  <si>
    <t>RECORDS</t>
  </si>
  <si>
    <t>FORM NO(S) (If "none", so state)</t>
  </si>
  <si>
    <t>(C)</t>
  </si>
  <si>
    <t>REPORTS</t>
  </si>
  <si>
    <t>ANNUAL BURDEN</t>
  </si>
  <si>
    <t>TOTAL ANNUAL RESPONSES (Col. D x E)</t>
  </si>
  <si>
    <t>TOTAL HOURS   (Col. F x G)</t>
  </si>
  <si>
    <t>IDENTIFICATION OF REPORTING OR RECORDKEEPING REQUIREMENT</t>
  </si>
  <si>
    <t xml:space="preserve">INSTRUCTIONS:  Use this form when a single information collection document involves multiple reporting and recordkeeping requirements.  The totals of the figures in cols. (D), (F), (H), (I), and (K) should be entered in items 17 &amp; 18 of SF-83.  For cols. (E), (G), and (J), the averages of the totals shall be computed, as follows, and then entered on the SF-83.
(F) Total  =  (E) Average           (H) Total  =  (G) Average            (K) Total  =  (J) Average
(D) Total                          (F) Total                           (I) Total 
</t>
  </si>
  <si>
    <t>TITLE OF INFORMATION COLLECTION DOCUMENT                                                      Standard Reinsurance Agreement</t>
  </si>
  <si>
    <t>PAGE                                  1 of 2</t>
  </si>
  <si>
    <t>OMB NO.   0563-0069</t>
  </si>
  <si>
    <t>APPENDIX IV</t>
  </si>
  <si>
    <t>Section II(a) - TPEP/TEPR, App II section VI(i)</t>
  </si>
  <si>
    <t>Section I(a) - QC Plan, App II section VI(j)</t>
  </si>
  <si>
    <t>Section II(d)(1) - Agent training hours</t>
  </si>
  <si>
    <t>Section II(d)(2) - Loss Adjuster training hours</t>
  </si>
  <si>
    <t>Section III(a) - QC report</t>
  </si>
  <si>
    <t>Section VI(e) - AIPs</t>
  </si>
  <si>
    <t>Subpart L</t>
  </si>
  <si>
    <t xml:space="preserve">Section VII(b) - Agents </t>
  </si>
  <si>
    <t xml:space="preserve">Controlled Business Certification </t>
  </si>
  <si>
    <t>AIP App. IV Total</t>
  </si>
  <si>
    <t>AIP App. II Total</t>
  </si>
  <si>
    <t>DATE PREPARED:  8/23/17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</si>
</sst>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0" fontId="3" fillId="0" borderId="15" xfId="0" applyFont="1" applyBorder="1" applyAlignment="1">
      <alignment horizontal="center"/>
    </xf>
    <xf numFmtId="0" fontId="6" fillId="0" borderId="15" xfId="0" applyFont="1" applyBorder="1"/>
    <xf numFmtId="0" fontId="4" fillId="0" borderId="15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4" fillId="0" borderId="15" xfId="0" applyFont="1" applyFill="1" applyBorder="1"/>
    <xf numFmtId="0" fontId="4" fillId="0" borderId="15" xfId="0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tabSelected="1" workbookViewId="0">
      <selection activeCell="N5" sqref="N5"/>
    </sheetView>
  </sheetViews>
  <sheetFormatPr defaultRowHeight="15" x14ac:dyDescent="0.25"/>
  <cols>
    <col min="1" max="1" width="14" customWidth="1"/>
    <col min="2" max="2" width="47.140625" customWidth="1"/>
    <col min="3" max="3" width="13.7109375" customWidth="1"/>
    <col min="4" max="4" width="16.140625" customWidth="1"/>
    <col min="5" max="5" width="15.85546875" customWidth="1"/>
    <col min="6" max="7" width="13" customWidth="1"/>
    <col min="8" max="8" width="11.5703125" customWidth="1"/>
    <col min="9" max="10" width="18.28515625" customWidth="1"/>
    <col min="11" max="11" width="17.7109375" customWidth="1"/>
  </cols>
  <sheetData>
    <row r="1" spans="1:11" x14ac:dyDescent="0.25">
      <c r="A1" s="25" t="s">
        <v>74</v>
      </c>
      <c r="B1" s="26"/>
      <c r="C1" s="31" t="s">
        <v>75</v>
      </c>
      <c r="D1" s="32"/>
      <c r="E1" s="32"/>
      <c r="F1" s="32"/>
      <c r="G1" s="33"/>
      <c r="H1" s="43" t="s">
        <v>77</v>
      </c>
      <c r="I1" s="44"/>
      <c r="J1" s="45"/>
      <c r="K1" s="40" t="s">
        <v>76</v>
      </c>
    </row>
    <row r="2" spans="1:11" x14ac:dyDescent="0.25">
      <c r="A2" s="27"/>
      <c r="B2" s="28"/>
      <c r="C2" s="34"/>
      <c r="D2" s="35"/>
      <c r="E2" s="35"/>
      <c r="F2" s="35"/>
      <c r="G2" s="36"/>
      <c r="H2" s="46"/>
      <c r="I2" s="47"/>
      <c r="J2" s="48"/>
      <c r="K2" s="41"/>
    </row>
    <row r="3" spans="1:11" ht="15" customHeight="1" x14ac:dyDescent="0.25">
      <c r="A3" s="27"/>
      <c r="B3" s="28"/>
      <c r="C3" s="34"/>
      <c r="D3" s="35"/>
      <c r="E3" s="35"/>
      <c r="F3" s="35"/>
      <c r="G3" s="36"/>
      <c r="H3" s="49"/>
      <c r="I3" s="50"/>
      <c r="J3" s="51"/>
      <c r="K3" s="41"/>
    </row>
    <row r="4" spans="1:11" x14ac:dyDescent="0.25">
      <c r="A4" s="27"/>
      <c r="B4" s="28"/>
      <c r="C4" s="34"/>
      <c r="D4" s="35"/>
      <c r="E4" s="35"/>
      <c r="F4" s="35"/>
      <c r="G4" s="36"/>
      <c r="H4" s="43" t="s">
        <v>90</v>
      </c>
      <c r="I4" s="44"/>
      <c r="J4" s="45"/>
      <c r="K4" s="41"/>
    </row>
    <row r="5" spans="1:11" x14ac:dyDescent="0.25">
      <c r="A5" s="27"/>
      <c r="B5" s="28"/>
      <c r="C5" s="34"/>
      <c r="D5" s="35"/>
      <c r="E5" s="35"/>
      <c r="F5" s="35"/>
      <c r="G5" s="36"/>
      <c r="H5" s="46"/>
      <c r="I5" s="47"/>
      <c r="J5" s="48"/>
      <c r="K5" s="41"/>
    </row>
    <row r="6" spans="1:11" x14ac:dyDescent="0.25">
      <c r="A6" s="27"/>
      <c r="B6" s="28"/>
      <c r="C6" s="34"/>
      <c r="D6" s="35"/>
      <c r="E6" s="35"/>
      <c r="F6" s="35"/>
      <c r="G6" s="36"/>
      <c r="H6" s="46"/>
      <c r="I6" s="47"/>
      <c r="J6" s="48"/>
      <c r="K6" s="41"/>
    </row>
    <row r="7" spans="1:11" x14ac:dyDescent="0.25">
      <c r="A7" s="29"/>
      <c r="B7" s="30"/>
      <c r="C7" s="37"/>
      <c r="D7" s="38"/>
      <c r="E7" s="38"/>
      <c r="F7" s="38"/>
      <c r="G7" s="39"/>
      <c r="H7" s="49"/>
      <c r="I7" s="50"/>
      <c r="J7" s="51"/>
      <c r="K7" s="42"/>
    </row>
    <row r="8" spans="1:11" ht="15.75" x14ac:dyDescent="0.25">
      <c r="A8" s="18" t="s">
        <v>73</v>
      </c>
      <c r="B8" s="19"/>
      <c r="C8" s="23" t="s">
        <v>67</v>
      </c>
      <c r="D8" s="19" t="s">
        <v>70</v>
      </c>
      <c r="E8" s="19"/>
      <c r="F8" s="19"/>
      <c r="G8" s="19"/>
      <c r="H8" s="19"/>
      <c r="I8" s="19"/>
      <c r="J8" s="19"/>
      <c r="K8" s="20"/>
    </row>
    <row r="9" spans="1:11" ht="15.75" x14ac:dyDescent="0.25">
      <c r="A9" s="23" t="s">
        <v>59</v>
      </c>
      <c r="B9" s="21" t="s">
        <v>2</v>
      </c>
      <c r="C9" s="24"/>
      <c r="D9" s="19" t="s">
        <v>69</v>
      </c>
      <c r="E9" s="19"/>
      <c r="F9" s="19"/>
      <c r="G9" s="19"/>
      <c r="H9" s="20"/>
      <c r="I9" s="18" t="s">
        <v>66</v>
      </c>
      <c r="J9" s="19"/>
      <c r="K9" s="20"/>
    </row>
    <row r="10" spans="1:11" ht="63" x14ac:dyDescent="0.25">
      <c r="A10" s="24"/>
      <c r="B10" s="22"/>
      <c r="C10" s="24"/>
      <c r="D10" s="4" t="s">
        <v>12</v>
      </c>
      <c r="E10" s="5" t="s">
        <v>13</v>
      </c>
      <c r="F10" s="5" t="s">
        <v>71</v>
      </c>
      <c r="G10" s="5" t="s">
        <v>9</v>
      </c>
      <c r="H10" s="5" t="s">
        <v>72</v>
      </c>
      <c r="I10" s="6" t="s">
        <v>60</v>
      </c>
      <c r="J10" s="5" t="s">
        <v>61</v>
      </c>
      <c r="K10" s="6" t="s">
        <v>62</v>
      </c>
    </row>
    <row r="11" spans="1:11" ht="15.75" x14ac:dyDescent="0.25">
      <c r="A11" s="7" t="s">
        <v>0</v>
      </c>
      <c r="B11" s="8" t="s">
        <v>3</v>
      </c>
      <c r="C11" s="7" t="s">
        <v>68</v>
      </c>
      <c r="D11" s="9" t="s">
        <v>6</v>
      </c>
      <c r="E11" s="7" t="s">
        <v>7</v>
      </c>
      <c r="F11" s="7" t="s">
        <v>8</v>
      </c>
      <c r="G11" s="7" t="s">
        <v>10</v>
      </c>
      <c r="H11" s="7" t="s">
        <v>11</v>
      </c>
      <c r="I11" s="7" t="s">
        <v>63</v>
      </c>
      <c r="J11" s="7" t="s">
        <v>64</v>
      </c>
      <c r="K11" s="7" t="s">
        <v>65</v>
      </c>
    </row>
    <row r="12" spans="1:11" ht="15.75" x14ac:dyDescent="0.25">
      <c r="A12" s="10" t="s">
        <v>1</v>
      </c>
      <c r="B12" s="11" t="s">
        <v>14</v>
      </c>
      <c r="C12" s="12"/>
      <c r="D12" s="10"/>
      <c r="E12" s="10"/>
      <c r="F12" s="10"/>
      <c r="G12" s="10"/>
      <c r="H12" s="10"/>
      <c r="I12" s="10"/>
      <c r="J12" s="10"/>
      <c r="K12" s="10"/>
    </row>
    <row r="13" spans="1:11" ht="15.75" x14ac:dyDescent="0.25">
      <c r="A13" s="10" t="s">
        <v>85</v>
      </c>
      <c r="B13" s="13" t="s">
        <v>4</v>
      </c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5.75" x14ac:dyDescent="0.25">
      <c r="A14" s="10"/>
      <c r="B14" s="10" t="s">
        <v>15</v>
      </c>
      <c r="C14" s="13"/>
      <c r="D14" s="10">
        <v>20000</v>
      </c>
      <c r="E14" s="10">
        <v>1</v>
      </c>
      <c r="F14" s="10">
        <v>20000</v>
      </c>
      <c r="G14" s="10">
        <v>1</v>
      </c>
      <c r="H14" s="10">
        <f>SUM(F14*G14)</f>
        <v>20000</v>
      </c>
      <c r="I14" s="10"/>
      <c r="J14" s="10"/>
      <c r="K14" s="10"/>
    </row>
    <row r="15" spans="1:11" ht="15.75" x14ac:dyDescent="0.25">
      <c r="A15" s="10"/>
      <c r="B15" s="10" t="s">
        <v>84</v>
      </c>
      <c r="C15" s="13"/>
      <c r="D15" s="10">
        <v>16</v>
      </c>
      <c r="E15" s="10">
        <v>1</v>
      </c>
      <c r="F15" s="10">
        <f>SUM(D15*E15)</f>
        <v>16</v>
      </c>
      <c r="G15" s="10">
        <v>24</v>
      </c>
      <c r="H15" s="10">
        <f>+F15*G15</f>
        <v>384</v>
      </c>
      <c r="I15" s="10"/>
      <c r="J15" s="10"/>
      <c r="K15" s="10"/>
    </row>
    <row r="16" spans="1:11" ht="15.75" x14ac:dyDescent="0.25">
      <c r="A16" s="10"/>
      <c r="B16" s="10"/>
      <c r="C16" s="13"/>
      <c r="D16" s="10"/>
      <c r="E16" s="10"/>
      <c r="F16" s="10"/>
      <c r="G16" s="10"/>
      <c r="H16" s="10"/>
      <c r="I16" s="10"/>
      <c r="J16" s="10"/>
      <c r="K16" s="10"/>
    </row>
    <row r="17" spans="1:11" ht="15.75" x14ac:dyDescent="0.25">
      <c r="A17" s="14"/>
      <c r="B17" s="13" t="s">
        <v>87</v>
      </c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5.75" x14ac:dyDescent="0.25">
      <c r="A18" s="14"/>
      <c r="B18" s="10" t="s">
        <v>86</v>
      </c>
      <c r="C18" s="10"/>
      <c r="D18" s="10">
        <v>12500</v>
      </c>
      <c r="E18" s="10">
        <v>1</v>
      </c>
      <c r="F18" s="10">
        <f>SUM(D18*E18)</f>
        <v>12500</v>
      </c>
      <c r="G18" s="10">
        <v>1</v>
      </c>
      <c r="H18" s="10">
        <f>+F18*G18</f>
        <v>12500</v>
      </c>
      <c r="I18" s="10"/>
      <c r="J18" s="10"/>
      <c r="K18" s="10"/>
    </row>
    <row r="19" spans="1:11" ht="15.75" x14ac:dyDescent="0.25">
      <c r="A19" s="10"/>
      <c r="B19" s="10" t="s">
        <v>16</v>
      </c>
      <c r="C19" s="10"/>
      <c r="D19" s="10">
        <v>16</v>
      </c>
      <c r="E19" s="10">
        <v>1</v>
      </c>
      <c r="F19" s="10">
        <f>SUM(D19*E19)</f>
        <v>16</v>
      </c>
      <c r="G19" s="10">
        <v>24</v>
      </c>
      <c r="H19" s="10">
        <f>+F19*G19</f>
        <v>384</v>
      </c>
      <c r="I19" s="10"/>
      <c r="J19" s="10"/>
      <c r="K19" s="10"/>
    </row>
    <row r="20" spans="1:11" ht="15.75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5.75" x14ac:dyDescent="0.25">
      <c r="A21" s="10"/>
      <c r="B21" s="11" t="s">
        <v>5</v>
      </c>
      <c r="C21" s="11"/>
      <c r="D21" s="10"/>
      <c r="E21" s="10"/>
      <c r="F21" s="10"/>
      <c r="G21" s="10"/>
      <c r="H21" s="10"/>
      <c r="I21" s="10"/>
      <c r="J21" s="10"/>
      <c r="K21" s="10"/>
    </row>
    <row r="22" spans="1:11" ht="15.75" customHeight="1" x14ac:dyDescent="0.25">
      <c r="A22" s="10"/>
      <c r="B22" s="14" t="s">
        <v>17</v>
      </c>
      <c r="C22" s="14"/>
      <c r="D22" s="10">
        <v>16</v>
      </c>
      <c r="E22" s="10">
        <v>1</v>
      </c>
      <c r="F22" s="10">
        <f t="shared" ref="F22:F43" si="0">SUM(D22*E22)</f>
        <v>16</v>
      </c>
      <c r="G22" s="10">
        <v>1</v>
      </c>
      <c r="H22" s="10">
        <f>+F22*G22</f>
        <v>16</v>
      </c>
      <c r="I22" s="10"/>
      <c r="J22" s="10"/>
      <c r="K22" s="10"/>
    </row>
    <row r="23" spans="1:11" ht="15.75" x14ac:dyDescent="0.25">
      <c r="A23" s="10"/>
      <c r="B23" s="14" t="s">
        <v>18</v>
      </c>
      <c r="C23" s="14"/>
      <c r="D23" s="10">
        <v>16</v>
      </c>
      <c r="E23" s="10">
        <v>1</v>
      </c>
      <c r="F23" s="10">
        <f t="shared" si="0"/>
        <v>16</v>
      </c>
      <c r="G23" s="10">
        <v>1</v>
      </c>
      <c r="H23" s="10">
        <f>+F23*G23</f>
        <v>16</v>
      </c>
      <c r="I23" s="10"/>
      <c r="J23" s="10"/>
      <c r="K23" s="10"/>
    </row>
    <row r="24" spans="1:11" ht="15.75" x14ac:dyDescent="0.25">
      <c r="A24" s="10"/>
      <c r="B24" s="14" t="s">
        <v>19</v>
      </c>
      <c r="C24" s="14"/>
      <c r="D24" s="10">
        <v>16</v>
      </c>
      <c r="E24" s="10">
        <v>1</v>
      </c>
      <c r="F24" s="10">
        <f t="shared" si="0"/>
        <v>16</v>
      </c>
      <c r="G24" s="10">
        <v>1</v>
      </c>
      <c r="H24" s="10">
        <f>+F24*G24</f>
        <v>16</v>
      </c>
      <c r="I24" s="10"/>
      <c r="J24" s="10"/>
      <c r="K24" s="10"/>
    </row>
    <row r="25" spans="1:11" ht="15.75" x14ac:dyDescent="0.25">
      <c r="A25" s="10"/>
      <c r="B25" s="14" t="s">
        <v>20</v>
      </c>
      <c r="C25" s="14"/>
      <c r="D25" s="10">
        <v>16</v>
      </c>
      <c r="E25" s="10">
        <v>1</v>
      </c>
      <c r="F25" s="10">
        <f t="shared" si="0"/>
        <v>16</v>
      </c>
      <c r="G25" s="10">
        <v>1</v>
      </c>
      <c r="H25" s="10">
        <f>+F25*G25</f>
        <v>16</v>
      </c>
      <c r="I25" s="10"/>
      <c r="J25" s="10"/>
      <c r="K25" s="10"/>
    </row>
    <row r="26" spans="1:11" ht="15.75" x14ac:dyDescent="0.25">
      <c r="A26" s="10"/>
      <c r="B26" s="14" t="s">
        <v>21</v>
      </c>
      <c r="C26" s="14"/>
      <c r="D26" s="10">
        <v>16</v>
      </c>
      <c r="E26" s="10">
        <v>1</v>
      </c>
      <c r="F26" s="10">
        <f t="shared" si="0"/>
        <v>16</v>
      </c>
      <c r="G26" s="10">
        <v>1</v>
      </c>
      <c r="H26" s="10">
        <f>+F26*G25</f>
        <v>16</v>
      </c>
      <c r="I26" s="10"/>
      <c r="J26" s="10"/>
      <c r="K26" s="10"/>
    </row>
    <row r="27" spans="1:11" ht="15.75" x14ac:dyDescent="0.25">
      <c r="A27" s="10"/>
      <c r="B27" s="14" t="s">
        <v>22</v>
      </c>
      <c r="C27" s="14"/>
      <c r="D27" s="10">
        <v>16</v>
      </c>
      <c r="E27" s="10">
        <v>1</v>
      </c>
      <c r="F27" s="10">
        <f t="shared" si="0"/>
        <v>16</v>
      </c>
      <c r="G27" s="10">
        <v>1</v>
      </c>
      <c r="H27" s="10">
        <f t="shared" ref="H27:H62" si="1">+F27*G27</f>
        <v>16</v>
      </c>
      <c r="I27" s="10"/>
      <c r="J27" s="10"/>
      <c r="K27" s="10"/>
    </row>
    <row r="28" spans="1:11" ht="15.75" x14ac:dyDescent="0.25">
      <c r="A28" s="10"/>
      <c r="B28" s="14" t="s">
        <v>23</v>
      </c>
      <c r="C28" s="14"/>
      <c r="D28" s="10">
        <v>16</v>
      </c>
      <c r="E28" s="10">
        <v>1</v>
      </c>
      <c r="F28" s="10">
        <f t="shared" si="0"/>
        <v>16</v>
      </c>
      <c r="G28" s="10">
        <v>1</v>
      </c>
      <c r="H28" s="10">
        <f t="shared" si="1"/>
        <v>16</v>
      </c>
      <c r="I28" s="10"/>
      <c r="J28" s="10"/>
      <c r="K28" s="10"/>
    </row>
    <row r="29" spans="1:11" ht="15.75" x14ac:dyDescent="0.25">
      <c r="A29" s="10"/>
      <c r="B29" s="14" t="s">
        <v>24</v>
      </c>
      <c r="C29" s="14"/>
      <c r="D29" s="10">
        <v>16</v>
      </c>
      <c r="E29" s="10">
        <v>1</v>
      </c>
      <c r="F29" s="10">
        <f t="shared" si="0"/>
        <v>16</v>
      </c>
      <c r="G29" s="10">
        <v>1</v>
      </c>
      <c r="H29" s="10">
        <f t="shared" si="1"/>
        <v>16</v>
      </c>
      <c r="I29" s="10"/>
      <c r="J29" s="10"/>
      <c r="K29" s="10"/>
    </row>
    <row r="30" spans="1:11" ht="15.75" x14ac:dyDescent="0.25">
      <c r="A30" s="10"/>
      <c r="B30" s="14" t="s">
        <v>25</v>
      </c>
      <c r="C30" s="14"/>
      <c r="D30" s="10">
        <v>16</v>
      </c>
      <c r="E30" s="10">
        <v>1</v>
      </c>
      <c r="F30" s="10">
        <f t="shared" si="0"/>
        <v>16</v>
      </c>
      <c r="G30" s="10">
        <v>1</v>
      </c>
      <c r="H30" s="10">
        <f t="shared" si="1"/>
        <v>16</v>
      </c>
      <c r="I30" s="10"/>
      <c r="J30" s="10"/>
      <c r="K30" s="10"/>
    </row>
    <row r="31" spans="1:11" ht="15.75" x14ac:dyDescent="0.25">
      <c r="A31" s="10"/>
      <c r="B31" s="14" t="s">
        <v>26</v>
      </c>
      <c r="C31" s="14"/>
      <c r="D31" s="10">
        <v>16</v>
      </c>
      <c r="E31" s="10">
        <v>1</v>
      </c>
      <c r="F31" s="10">
        <f t="shared" si="0"/>
        <v>16</v>
      </c>
      <c r="G31" s="10">
        <v>1</v>
      </c>
      <c r="H31" s="10">
        <f t="shared" si="1"/>
        <v>16</v>
      </c>
      <c r="I31" s="10"/>
      <c r="J31" s="10"/>
      <c r="K31" s="10"/>
    </row>
    <row r="32" spans="1:11" ht="15.75" x14ac:dyDescent="0.25">
      <c r="A32" s="10"/>
      <c r="B32" s="14" t="s">
        <v>27</v>
      </c>
      <c r="C32" s="14"/>
      <c r="D32" s="10">
        <v>16</v>
      </c>
      <c r="E32" s="10">
        <v>1</v>
      </c>
      <c r="F32" s="10">
        <f t="shared" si="0"/>
        <v>16</v>
      </c>
      <c r="G32" s="10">
        <v>1</v>
      </c>
      <c r="H32" s="10">
        <f t="shared" si="1"/>
        <v>16</v>
      </c>
      <c r="I32" s="10"/>
      <c r="J32" s="10"/>
      <c r="K32" s="10"/>
    </row>
    <row r="33" spans="1:11" ht="15.75" x14ac:dyDescent="0.25">
      <c r="A33" s="10"/>
      <c r="B33" s="14" t="s">
        <v>28</v>
      </c>
      <c r="C33" s="14"/>
      <c r="D33" s="10">
        <v>16</v>
      </c>
      <c r="E33" s="10">
        <v>1</v>
      </c>
      <c r="F33" s="10">
        <f t="shared" si="0"/>
        <v>16</v>
      </c>
      <c r="G33" s="10">
        <v>2</v>
      </c>
      <c r="H33" s="10">
        <f t="shared" si="1"/>
        <v>32</v>
      </c>
      <c r="I33" s="10"/>
      <c r="J33" s="10"/>
      <c r="K33" s="10"/>
    </row>
    <row r="34" spans="1:11" ht="15.75" x14ac:dyDescent="0.25">
      <c r="A34" s="10"/>
      <c r="B34" s="14" t="s">
        <v>48</v>
      </c>
      <c r="C34" s="14"/>
      <c r="D34" s="10">
        <v>16</v>
      </c>
      <c r="E34" s="10">
        <v>1</v>
      </c>
      <c r="F34" s="10">
        <f t="shared" si="0"/>
        <v>16</v>
      </c>
      <c r="G34" s="10">
        <v>2</v>
      </c>
      <c r="H34" s="10">
        <f t="shared" si="1"/>
        <v>32</v>
      </c>
      <c r="I34" s="10"/>
      <c r="J34" s="10"/>
      <c r="K34" s="10"/>
    </row>
    <row r="35" spans="1:11" ht="15.75" x14ac:dyDescent="0.25">
      <c r="A35" s="10"/>
      <c r="B35" s="14" t="s">
        <v>29</v>
      </c>
      <c r="C35" s="14"/>
      <c r="D35" s="10">
        <v>16</v>
      </c>
      <c r="E35" s="10">
        <v>1</v>
      </c>
      <c r="F35" s="10">
        <f t="shared" si="0"/>
        <v>16</v>
      </c>
      <c r="G35" s="10">
        <v>8</v>
      </c>
      <c r="H35" s="10">
        <f t="shared" si="1"/>
        <v>128</v>
      </c>
      <c r="I35" s="10"/>
      <c r="J35" s="10"/>
      <c r="K35" s="10"/>
    </row>
    <row r="36" spans="1:11" ht="15.75" x14ac:dyDescent="0.25">
      <c r="A36" s="10"/>
      <c r="B36" s="14" t="s">
        <v>30</v>
      </c>
      <c r="C36" s="14"/>
      <c r="D36" s="10">
        <v>16</v>
      </c>
      <c r="E36" s="10">
        <v>1</v>
      </c>
      <c r="F36" s="10">
        <f t="shared" si="0"/>
        <v>16</v>
      </c>
      <c r="G36" s="10">
        <v>1</v>
      </c>
      <c r="H36" s="10">
        <f t="shared" si="1"/>
        <v>16</v>
      </c>
      <c r="I36" s="10"/>
      <c r="J36" s="10"/>
      <c r="K36" s="10"/>
    </row>
    <row r="37" spans="1:11" ht="15.75" x14ac:dyDescent="0.25">
      <c r="A37" s="10"/>
      <c r="B37" s="14" t="s">
        <v>31</v>
      </c>
      <c r="C37" s="14"/>
      <c r="D37" s="10">
        <v>16</v>
      </c>
      <c r="E37" s="10">
        <v>1</v>
      </c>
      <c r="F37" s="10">
        <f t="shared" si="0"/>
        <v>16</v>
      </c>
      <c r="G37" s="10">
        <v>16</v>
      </c>
      <c r="H37" s="10">
        <f t="shared" si="1"/>
        <v>256</v>
      </c>
      <c r="I37" s="10"/>
      <c r="J37" s="10"/>
      <c r="K37" s="10"/>
    </row>
    <row r="38" spans="1:11" ht="15.75" x14ac:dyDescent="0.25">
      <c r="A38" s="10"/>
      <c r="B38" s="14" t="s">
        <v>32</v>
      </c>
      <c r="C38" s="14"/>
      <c r="D38" s="10">
        <v>16</v>
      </c>
      <c r="E38" s="10">
        <v>1</v>
      </c>
      <c r="F38" s="10">
        <f t="shared" si="0"/>
        <v>16</v>
      </c>
      <c r="G38" s="10">
        <v>16</v>
      </c>
      <c r="H38" s="10">
        <f t="shared" si="1"/>
        <v>256</v>
      </c>
      <c r="I38" s="10"/>
      <c r="J38" s="10"/>
      <c r="K38" s="10"/>
    </row>
    <row r="39" spans="1:11" ht="15.75" x14ac:dyDescent="0.25">
      <c r="A39" s="10"/>
      <c r="B39" s="14" t="s">
        <v>33</v>
      </c>
      <c r="C39" s="14"/>
      <c r="D39" s="10">
        <v>16</v>
      </c>
      <c r="E39" s="10">
        <v>1</v>
      </c>
      <c r="F39" s="10">
        <f t="shared" si="0"/>
        <v>16</v>
      </c>
      <c r="G39" s="10">
        <v>8</v>
      </c>
      <c r="H39" s="10">
        <f t="shared" si="1"/>
        <v>128</v>
      </c>
      <c r="I39" s="10"/>
      <c r="J39" s="10"/>
      <c r="K39" s="10"/>
    </row>
    <row r="40" spans="1:11" ht="15.75" x14ac:dyDescent="0.25">
      <c r="A40" s="10"/>
      <c r="B40" s="14" t="s">
        <v>34</v>
      </c>
      <c r="C40" s="14"/>
      <c r="D40" s="10">
        <v>16</v>
      </c>
      <c r="E40" s="10">
        <v>1</v>
      </c>
      <c r="F40" s="10">
        <f t="shared" si="0"/>
        <v>16</v>
      </c>
      <c r="G40" s="10">
        <v>1</v>
      </c>
      <c r="H40" s="10">
        <f t="shared" si="1"/>
        <v>16</v>
      </c>
      <c r="I40" s="10"/>
      <c r="J40" s="10"/>
      <c r="K40" s="10"/>
    </row>
    <row r="41" spans="1:11" ht="15.75" x14ac:dyDescent="0.25">
      <c r="A41" s="10"/>
      <c r="B41" s="14" t="s">
        <v>35</v>
      </c>
      <c r="C41" s="14"/>
      <c r="D41" s="10">
        <v>16</v>
      </c>
      <c r="E41" s="10">
        <v>1</v>
      </c>
      <c r="F41" s="10">
        <f t="shared" si="0"/>
        <v>16</v>
      </c>
      <c r="G41" s="10">
        <v>1</v>
      </c>
      <c r="H41" s="10">
        <f t="shared" si="1"/>
        <v>16</v>
      </c>
      <c r="I41" s="10"/>
      <c r="J41" s="10"/>
      <c r="K41" s="10"/>
    </row>
    <row r="42" spans="1:11" ht="15.75" x14ac:dyDescent="0.25">
      <c r="A42" s="10"/>
      <c r="B42" s="14" t="s">
        <v>36</v>
      </c>
      <c r="C42" s="14"/>
      <c r="D42" s="10">
        <v>16</v>
      </c>
      <c r="E42" s="10">
        <v>1</v>
      </c>
      <c r="F42" s="10">
        <f t="shared" si="0"/>
        <v>16</v>
      </c>
      <c r="G42" s="10">
        <v>1</v>
      </c>
      <c r="H42" s="10">
        <f t="shared" si="1"/>
        <v>16</v>
      </c>
      <c r="I42" s="10"/>
      <c r="J42" s="10"/>
      <c r="K42" s="10"/>
    </row>
    <row r="43" spans="1:11" ht="15.75" x14ac:dyDescent="0.25">
      <c r="A43" s="10"/>
      <c r="B43" s="14" t="s">
        <v>37</v>
      </c>
      <c r="C43" s="14"/>
      <c r="D43" s="10">
        <v>16</v>
      </c>
      <c r="E43" s="10">
        <v>1</v>
      </c>
      <c r="F43" s="10">
        <f t="shared" si="0"/>
        <v>16</v>
      </c>
      <c r="G43" s="10">
        <v>1</v>
      </c>
      <c r="H43" s="10">
        <f t="shared" si="1"/>
        <v>16</v>
      </c>
      <c r="I43" s="10"/>
      <c r="J43" s="10"/>
      <c r="K43" s="10"/>
    </row>
    <row r="44" spans="1:11" ht="15.75" x14ac:dyDescent="0.25">
      <c r="A44" s="10"/>
      <c r="B44" s="14" t="s">
        <v>38</v>
      </c>
      <c r="C44" s="14"/>
      <c r="D44" s="10">
        <v>16</v>
      </c>
      <c r="E44" s="10">
        <v>1</v>
      </c>
      <c r="F44" s="10">
        <v>16</v>
      </c>
      <c r="G44" s="10">
        <v>1</v>
      </c>
      <c r="H44" s="10">
        <f t="shared" si="1"/>
        <v>16</v>
      </c>
      <c r="I44" s="10"/>
      <c r="J44" s="10"/>
      <c r="K44" s="10"/>
    </row>
    <row r="45" spans="1:11" ht="15.75" x14ac:dyDescent="0.25">
      <c r="A45" s="10"/>
      <c r="B45" s="14" t="s">
        <v>39</v>
      </c>
      <c r="C45" s="14"/>
      <c r="D45" s="10">
        <v>16</v>
      </c>
      <c r="E45" s="10">
        <v>1</v>
      </c>
      <c r="F45" s="10">
        <f t="shared" ref="F45:F62" si="2">SUM(D45*E45)</f>
        <v>16</v>
      </c>
      <c r="G45" s="10">
        <v>1</v>
      </c>
      <c r="H45" s="10">
        <f t="shared" si="1"/>
        <v>16</v>
      </c>
      <c r="I45" s="10"/>
      <c r="J45" s="10"/>
      <c r="K45" s="10"/>
    </row>
    <row r="46" spans="1:11" ht="15.75" x14ac:dyDescent="0.25">
      <c r="A46" s="10"/>
      <c r="B46" s="14" t="s">
        <v>40</v>
      </c>
      <c r="C46" s="14"/>
      <c r="D46" s="10">
        <v>16</v>
      </c>
      <c r="E46" s="10">
        <v>1</v>
      </c>
      <c r="F46" s="10">
        <f t="shared" si="2"/>
        <v>16</v>
      </c>
      <c r="G46" s="10">
        <v>1</v>
      </c>
      <c r="H46" s="10">
        <f t="shared" si="1"/>
        <v>16</v>
      </c>
      <c r="I46" s="10"/>
      <c r="J46" s="10"/>
      <c r="K46" s="10"/>
    </row>
    <row r="47" spans="1:11" ht="15.75" x14ac:dyDescent="0.25">
      <c r="A47" s="10"/>
      <c r="B47" s="14" t="s">
        <v>41</v>
      </c>
      <c r="C47" s="14"/>
      <c r="D47" s="10">
        <v>16</v>
      </c>
      <c r="E47" s="10">
        <v>1</v>
      </c>
      <c r="F47" s="10">
        <f t="shared" si="2"/>
        <v>16</v>
      </c>
      <c r="G47" s="10">
        <v>1</v>
      </c>
      <c r="H47" s="10">
        <f t="shared" si="1"/>
        <v>16</v>
      </c>
      <c r="I47" s="10"/>
      <c r="J47" s="10"/>
      <c r="K47" s="10"/>
    </row>
    <row r="48" spans="1:11" ht="15.75" x14ac:dyDescent="0.25">
      <c r="A48" s="10"/>
      <c r="B48" s="14" t="s">
        <v>42</v>
      </c>
      <c r="C48" s="14"/>
      <c r="D48" s="10">
        <v>16</v>
      </c>
      <c r="E48" s="10">
        <v>1</v>
      </c>
      <c r="F48" s="10">
        <f t="shared" si="2"/>
        <v>16</v>
      </c>
      <c r="G48" s="10">
        <v>1</v>
      </c>
      <c r="H48" s="10">
        <f t="shared" si="1"/>
        <v>16</v>
      </c>
      <c r="I48" s="10"/>
      <c r="J48" s="10"/>
      <c r="K48" s="10"/>
    </row>
    <row r="49" spans="1:11" ht="15.75" x14ac:dyDescent="0.25">
      <c r="A49" s="10"/>
      <c r="B49" s="14" t="s">
        <v>43</v>
      </c>
      <c r="C49" s="14"/>
      <c r="D49" s="10">
        <v>16</v>
      </c>
      <c r="E49" s="10">
        <v>1</v>
      </c>
      <c r="F49" s="10">
        <f t="shared" si="2"/>
        <v>16</v>
      </c>
      <c r="G49" s="16">
        <v>1</v>
      </c>
      <c r="H49" s="10">
        <f t="shared" si="1"/>
        <v>16</v>
      </c>
      <c r="I49" s="10"/>
      <c r="J49" s="10"/>
      <c r="K49" s="10"/>
    </row>
    <row r="50" spans="1:11" ht="15.75" x14ac:dyDescent="0.25">
      <c r="A50" s="10"/>
      <c r="B50" s="14" t="s">
        <v>44</v>
      </c>
      <c r="C50" s="14"/>
      <c r="D50" s="10">
        <v>16</v>
      </c>
      <c r="E50" s="10">
        <v>1</v>
      </c>
      <c r="F50" s="10">
        <f t="shared" si="2"/>
        <v>16</v>
      </c>
      <c r="G50" s="16">
        <v>1</v>
      </c>
      <c r="H50" s="10">
        <f t="shared" si="1"/>
        <v>16</v>
      </c>
      <c r="I50" s="10"/>
      <c r="J50" s="10"/>
      <c r="K50" s="10"/>
    </row>
    <row r="51" spans="1:11" ht="15.75" x14ac:dyDescent="0.25">
      <c r="A51" s="10"/>
      <c r="B51" s="14" t="s">
        <v>45</v>
      </c>
      <c r="C51" s="14"/>
      <c r="D51" s="10">
        <v>16</v>
      </c>
      <c r="E51" s="10">
        <v>1</v>
      </c>
      <c r="F51" s="10">
        <f t="shared" si="2"/>
        <v>16</v>
      </c>
      <c r="G51" s="10">
        <v>1</v>
      </c>
      <c r="H51" s="10">
        <f t="shared" si="1"/>
        <v>16</v>
      </c>
      <c r="I51" s="10"/>
      <c r="J51" s="10"/>
      <c r="K51" s="10"/>
    </row>
    <row r="52" spans="1:11" ht="15.75" x14ac:dyDescent="0.25">
      <c r="A52" s="10"/>
      <c r="B52" s="14" t="s">
        <v>46</v>
      </c>
      <c r="C52" s="14"/>
      <c r="D52" s="10">
        <v>16</v>
      </c>
      <c r="E52" s="10">
        <v>1</v>
      </c>
      <c r="F52" s="10">
        <f t="shared" si="2"/>
        <v>16</v>
      </c>
      <c r="G52" s="10">
        <v>1</v>
      </c>
      <c r="H52" s="10">
        <f t="shared" si="1"/>
        <v>16</v>
      </c>
      <c r="I52" s="10"/>
      <c r="J52" s="10"/>
      <c r="K52" s="10"/>
    </row>
    <row r="53" spans="1:11" ht="15.75" x14ac:dyDescent="0.25">
      <c r="A53" s="10"/>
      <c r="B53" s="14" t="s">
        <v>47</v>
      </c>
      <c r="C53" s="14"/>
      <c r="D53" s="10">
        <v>16</v>
      </c>
      <c r="E53" s="10">
        <v>1</v>
      </c>
      <c r="F53" s="10">
        <f t="shared" si="2"/>
        <v>16</v>
      </c>
      <c r="G53" s="10">
        <v>4</v>
      </c>
      <c r="H53" s="10">
        <f t="shared" si="1"/>
        <v>64</v>
      </c>
      <c r="I53" s="10"/>
      <c r="J53" s="10"/>
      <c r="K53" s="10"/>
    </row>
    <row r="54" spans="1:11" ht="15.75" x14ac:dyDescent="0.25">
      <c r="A54" s="10"/>
      <c r="B54" s="14" t="s">
        <v>49</v>
      </c>
      <c r="C54" s="14"/>
      <c r="D54" s="10">
        <v>16</v>
      </c>
      <c r="E54" s="10">
        <v>1</v>
      </c>
      <c r="F54" s="10">
        <f t="shared" si="2"/>
        <v>16</v>
      </c>
      <c r="G54" s="10">
        <v>4</v>
      </c>
      <c r="H54" s="10">
        <f t="shared" si="1"/>
        <v>64</v>
      </c>
      <c r="I54" s="10"/>
      <c r="J54" s="10"/>
      <c r="K54" s="10"/>
    </row>
    <row r="55" spans="1:11" ht="15.75" x14ac:dyDescent="0.25">
      <c r="A55" s="10"/>
      <c r="B55" s="14" t="s">
        <v>50</v>
      </c>
      <c r="C55" s="14"/>
      <c r="D55" s="10">
        <v>16</v>
      </c>
      <c r="E55" s="10">
        <v>1</v>
      </c>
      <c r="F55" s="10">
        <f t="shared" si="2"/>
        <v>16</v>
      </c>
      <c r="G55" s="10">
        <v>1</v>
      </c>
      <c r="H55" s="10">
        <f t="shared" si="1"/>
        <v>16</v>
      </c>
      <c r="I55" s="10"/>
      <c r="J55" s="10"/>
      <c r="K55" s="10"/>
    </row>
    <row r="56" spans="1:11" ht="15.75" x14ac:dyDescent="0.25">
      <c r="A56" s="10"/>
      <c r="B56" s="14" t="s">
        <v>51</v>
      </c>
      <c r="C56" s="14"/>
      <c r="D56" s="10">
        <v>16</v>
      </c>
      <c r="E56" s="10">
        <v>1</v>
      </c>
      <c r="F56" s="10">
        <f t="shared" si="2"/>
        <v>16</v>
      </c>
      <c r="G56" s="10">
        <v>8</v>
      </c>
      <c r="H56" s="10">
        <f t="shared" si="1"/>
        <v>128</v>
      </c>
      <c r="I56" s="10"/>
      <c r="J56" s="10"/>
      <c r="K56" s="10"/>
    </row>
    <row r="57" spans="1:11" ht="15.75" x14ac:dyDescent="0.25">
      <c r="A57" s="10"/>
      <c r="B57" s="14" t="s">
        <v>52</v>
      </c>
      <c r="C57" s="14"/>
      <c r="D57" s="10">
        <v>16</v>
      </c>
      <c r="E57" s="10">
        <v>1</v>
      </c>
      <c r="F57" s="10">
        <f t="shared" si="2"/>
        <v>16</v>
      </c>
      <c r="G57" s="10">
        <v>1</v>
      </c>
      <c r="H57" s="10">
        <f t="shared" si="1"/>
        <v>16</v>
      </c>
      <c r="I57" s="10"/>
      <c r="J57" s="10"/>
      <c r="K57" s="10"/>
    </row>
    <row r="58" spans="1:11" ht="15.75" x14ac:dyDescent="0.25">
      <c r="A58" s="10"/>
      <c r="B58" s="14" t="s">
        <v>53</v>
      </c>
      <c r="C58" s="14"/>
      <c r="D58" s="10">
        <v>16</v>
      </c>
      <c r="E58" s="10">
        <v>1</v>
      </c>
      <c r="F58" s="10">
        <f t="shared" si="2"/>
        <v>16</v>
      </c>
      <c r="G58" s="10">
        <v>1</v>
      </c>
      <c r="H58" s="10">
        <f t="shared" si="1"/>
        <v>16</v>
      </c>
      <c r="I58" s="10"/>
      <c r="J58" s="10"/>
      <c r="K58" s="10"/>
    </row>
    <row r="59" spans="1:11" ht="15.75" x14ac:dyDescent="0.25">
      <c r="A59" s="10"/>
      <c r="B59" s="14" t="s">
        <v>54</v>
      </c>
      <c r="C59" s="14"/>
      <c r="D59" s="10">
        <v>16</v>
      </c>
      <c r="E59" s="10">
        <v>1</v>
      </c>
      <c r="F59" s="10">
        <f t="shared" si="2"/>
        <v>16</v>
      </c>
      <c r="G59" s="10">
        <v>8</v>
      </c>
      <c r="H59" s="10">
        <f t="shared" si="1"/>
        <v>128</v>
      </c>
      <c r="I59" s="10"/>
      <c r="J59" s="10"/>
      <c r="K59" s="10"/>
    </row>
    <row r="60" spans="1:11" ht="15.75" x14ac:dyDescent="0.25">
      <c r="A60" s="10"/>
      <c r="B60" s="14" t="s">
        <v>55</v>
      </c>
      <c r="C60" s="14"/>
      <c r="D60" s="10">
        <v>16</v>
      </c>
      <c r="E60" s="10">
        <v>1</v>
      </c>
      <c r="F60" s="10">
        <f t="shared" si="2"/>
        <v>16</v>
      </c>
      <c r="G60" s="10">
        <v>12</v>
      </c>
      <c r="H60" s="10">
        <f t="shared" si="1"/>
        <v>192</v>
      </c>
      <c r="I60" s="10"/>
      <c r="J60" s="10"/>
      <c r="K60" s="10"/>
    </row>
    <row r="61" spans="1:11" ht="15.75" x14ac:dyDescent="0.25">
      <c r="A61" s="10"/>
      <c r="B61" s="14" t="s">
        <v>56</v>
      </c>
      <c r="C61" s="14"/>
      <c r="D61" s="10">
        <v>16</v>
      </c>
      <c r="E61" s="10">
        <v>1</v>
      </c>
      <c r="F61" s="10">
        <f t="shared" si="2"/>
        <v>16</v>
      </c>
      <c r="G61" s="10">
        <v>8</v>
      </c>
      <c r="H61" s="10">
        <f t="shared" si="1"/>
        <v>128</v>
      </c>
      <c r="I61" s="10"/>
      <c r="J61" s="10"/>
      <c r="K61" s="10"/>
    </row>
    <row r="62" spans="1:11" ht="15.75" x14ac:dyDescent="0.25">
      <c r="A62" s="10"/>
      <c r="B62" s="14" t="s">
        <v>57</v>
      </c>
      <c r="C62" s="14"/>
      <c r="D62" s="10">
        <v>16</v>
      </c>
      <c r="E62" s="10">
        <v>1</v>
      </c>
      <c r="F62" s="10">
        <f t="shared" si="2"/>
        <v>16</v>
      </c>
      <c r="G62" s="10">
        <v>4</v>
      </c>
      <c r="H62" s="10">
        <f t="shared" si="1"/>
        <v>64</v>
      </c>
      <c r="I62" s="10"/>
      <c r="J62" s="10"/>
      <c r="K62" s="10"/>
    </row>
    <row r="63" spans="1:11" ht="15.75" x14ac:dyDescent="0.25">
      <c r="A63" s="10"/>
      <c r="B63" s="17" t="s">
        <v>89</v>
      </c>
      <c r="C63" s="14"/>
      <c r="D63" s="10"/>
      <c r="E63" s="10"/>
      <c r="F63" s="10"/>
      <c r="G63" s="10">
        <f>SUM(G22:G62)</f>
        <v>128</v>
      </c>
      <c r="H63" s="10">
        <f>SUM(H22:H62)</f>
        <v>2048</v>
      </c>
      <c r="I63" s="10"/>
      <c r="J63" s="10"/>
      <c r="K63" s="10"/>
    </row>
    <row r="64" spans="1:11" ht="15.75" x14ac:dyDescent="0.25">
      <c r="A64" s="10"/>
      <c r="B64" s="15" t="s">
        <v>78</v>
      </c>
      <c r="C64" s="14"/>
      <c r="D64" s="10"/>
      <c r="E64" s="10"/>
      <c r="F64" s="10"/>
      <c r="G64" s="10"/>
      <c r="H64" s="10"/>
      <c r="I64" s="10"/>
      <c r="J64" s="10"/>
      <c r="K64" s="10"/>
    </row>
    <row r="65" spans="1:11" ht="15.75" x14ac:dyDescent="0.25">
      <c r="A65" s="10"/>
      <c r="B65" s="14" t="s">
        <v>80</v>
      </c>
      <c r="C65" s="14"/>
      <c r="D65" s="10">
        <v>16</v>
      </c>
      <c r="E65" s="10">
        <v>1</v>
      </c>
      <c r="F65" s="10">
        <f>SUM(D65*E65)</f>
        <v>16</v>
      </c>
      <c r="G65" s="16">
        <v>20</v>
      </c>
      <c r="H65" s="10">
        <f t="shared" ref="H65:H66" si="3">+F65*G65</f>
        <v>320</v>
      </c>
      <c r="I65" s="10"/>
      <c r="J65" s="10"/>
      <c r="K65" s="10"/>
    </row>
    <row r="66" spans="1:11" ht="15.75" x14ac:dyDescent="0.25">
      <c r="A66" s="10"/>
      <c r="B66" s="14" t="s">
        <v>79</v>
      </c>
      <c r="C66" s="14"/>
      <c r="D66" s="10">
        <v>16</v>
      </c>
      <c r="E66" s="10">
        <v>1</v>
      </c>
      <c r="F66" s="10">
        <f>SUM(D66*E66)</f>
        <v>16</v>
      </c>
      <c r="G66" s="16">
        <v>30</v>
      </c>
      <c r="H66" s="10">
        <f t="shared" si="3"/>
        <v>480</v>
      </c>
      <c r="I66" s="10"/>
      <c r="J66" s="10"/>
      <c r="K66" s="10"/>
    </row>
    <row r="67" spans="1:11" ht="15.75" x14ac:dyDescent="0.25">
      <c r="A67" s="10"/>
      <c r="B67" s="14" t="s">
        <v>83</v>
      </c>
      <c r="C67" s="14"/>
      <c r="D67" s="10">
        <v>16</v>
      </c>
      <c r="E67" s="10">
        <v>1</v>
      </c>
      <c r="F67" s="10">
        <f>SUM(D67*E67)</f>
        <v>16</v>
      </c>
      <c r="G67" s="16">
        <v>24</v>
      </c>
      <c r="H67" s="10">
        <f>+F67*G67</f>
        <v>384</v>
      </c>
      <c r="I67" s="10"/>
      <c r="J67" s="10"/>
      <c r="K67" s="10"/>
    </row>
    <row r="68" spans="1:11" ht="15.75" x14ac:dyDescent="0.25">
      <c r="A68" s="10"/>
      <c r="B68" s="17" t="s">
        <v>88</v>
      </c>
      <c r="C68" s="14"/>
      <c r="D68" s="10"/>
      <c r="E68" s="10"/>
      <c r="F68" s="10"/>
      <c r="G68" s="10">
        <f>SUM(G65:G67)</f>
        <v>74</v>
      </c>
      <c r="H68" s="10">
        <f>SUM(H65:H67)</f>
        <v>1184</v>
      </c>
      <c r="I68" s="10"/>
      <c r="J68" s="10"/>
      <c r="K68" s="10"/>
    </row>
    <row r="69" spans="1:11" ht="15.75" x14ac:dyDescent="0.25">
      <c r="A69" s="10"/>
      <c r="B69" s="14"/>
      <c r="C69" s="14"/>
      <c r="D69" s="10"/>
      <c r="E69" s="10"/>
      <c r="F69" s="10"/>
      <c r="G69" s="10"/>
      <c r="H69" s="10"/>
      <c r="I69" s="16"/>
      <c r="J69" s="10"/>
      <c r="K69" s="10"/>
    </row>
    <row r="70" spans="1:11" ht="15.75" x14ac:dyDescent="0.25">
      <c r="A70" s="10"/>
      <c r="B70" s="14" t="s">
        <v>81</v>
      </c>
      <c r="C70" s="14"/>
      <c r="D70" s="10">
        <v>12500</v>
      </c>
      <c r="E70" s="10">
        <v>1</v>
      </c>
      <c r="F70" s="10">
        <f>SUM(D70*E70)</f>
        <v>12500</v>
      </c>
      <c r="G70" s="10">
        <v>4</v>
      </c>
      <c r="H70" s="10">
        <f>+F70*G70</f>
        <v>50000</v>
      </c>
      <c r="I70" s="16"/>
      <c r="J70" s="10"/>
      <c r="K70" s="10"/>
    </row>
    <row r="71" spans="1:11" ht="15.75" x14ac:dyDescent="0.25">
      <c r="A71" s="10"/>
      <c r="B71" s="14" t="s">
        <v>82</v>
      </c>
      <c r="C71" s="14"/>
      <c r="D71" s="10">
        <v>5000</v>
      </c>
      <c r="E71" s="10">
        <v>1</v>
      </c>
      <c r="F71" s="10">
        <f>SUM(D71*E71)</f>
        <v>5000</v>
      </c>
      <c r="G71" s="10">
        <v>17</v>
      </c>
      <c r="H71" s="10">
        <f>+F71*G71</f>
        <v>85000</v>
      </c>
      <c r="I71" s="16"/>
      <c r="J71" s="10"/>
      <c r="K71" s="10"/>
    </row>
    <row r="72" spans="1:11" ht="15.75" x14ac:dyDescent="0.25">
      <c r="A72" s="10"/>
      <c r="B72" s="14"/>
      <c r="C72" s="14"/>
      <c r="D72" s="10"/>
      <c r="E72" s="10"/>
      <c r="F72" s="10"/>
      <c r="G72" s="10"/>
      <c r="H72" s="10"/>
      <c r="I72" s="10"/>
      <c r="J72" s="10"/>
      <c r="K72" s="10"/>
    </row>
    <row r="73" spans="1:11" ht="15.75" x14ac:dyDescent="0.25">
      <c r="A73" s="10"/>
      <c r="B73" s="14" t="s">
        <v>58</v>
      </c>
      <c r="C73" s="14"/>
      <c r="D73" s="10"/>
      <c r="E73" s="10"/>
      <c r="F73" s="10">
        <f>SUM(F14:F71)</f>
        <v>50736</v>
      </c>
      <c r="G73" s="10"/>
      <c r="H73" s="10">
        <f>+H14+H15+H18+H19+H63+H68+H70+H71</f>
        <v>171500</v>
      </c>
      <c r="I73" s="10"/>
      <c r="J73" s="10"/>
      <c r="K73" s="10"/>
    </row>
    <row r="74" spans="1:11" x14ac:dyDescent="0.25">
      <c r="B74" s="1"/>
      <c r="C74" s="1"/>
    </row>
    <row r="75" spans="1:11" x14ac:dyDescent="0.25">
      <c r="B75" s="3"/>
      <c r="C75" s="3"/>
    </row>
    <row r="76" spans="1:11" x14ac:dyDescent="0.25">
      <c r="B76" s="1"/>
      <c r="C76" s="1"/>
    </row>
    <row r="77" spans="1:11" x14ac:dyDescent="0.25">
      <c r="B77" s="1"/>
      <c r="C77" s="1"/>
    </row>
    <row r="78" spans="1:11" x14ac:dyDescent="0.25">
      <c r="B78" s="1"/>
      <c r="C78" s="1"/>
    </row>
    <row r="79" spans="1:11" x14ac:dyDescent="0.25">
      <c r="B79" s="1"/>
      <c r="C79" s="1"/>
    </row>
    <row r="80" spans="1:11" x14ac:dyDescent="0.25">
      <c r="B80" s="1"/>
      <c r="C80" s="1"/>
    </row>
    <row r="81" spans="2:3" x14ac:dyDescent="0.25">
      <c r="B81" s="1"/>
      <c r="C81" s="1"/>
    </row>
    <row r="82" spans="2:3" x14ac:dyDescent="0.25">
      <c r="B82" s="2"/>
      <c r="C82" s="2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</sheetData>
  <mergeCells count="12">
    <mergeCell ref="A1:B7"/>
    <mergeCell ref="C1:G7"/>
    <mergeCell ref="K1:K7"/>
    <mergeCell ref="H1:J3"/>
    <mergeCell ref="H4:J7"/>
    <mergeCell ref="I9:K9"/>
    <mergeCell ref="D9:H9"/>
    <mergeCell ref="D8:K8"/>
    <mergeCell ref="A8:B8"/>
    <mergeCell ref="B9:B10"/>
    <mergeCell ref="A9:A10"/>
    <mergeCell ref="C8:C10"/>
  </mergeCells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USDA Risk Management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Bobman, Howard - RMA</dc:creator>
  <cp:lastModifiedBy>Miller, Dave - RMA</cp:lastModifiedBy>
  <cp:lastPrinted>2017-08-23T17:24:44Z</cp:lastPrinted>
  <dcterms:created xsi:type="dcterms:W3CDTF">2014-03-11T16:28:31Z</dcterms:created>
  <dcterms:modified xsi:type="dcterms:W3CDTF">2017-08-23T19:37:33Z</dcterms:modified>
</cp:coreProperties>
</file>