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filterPrivacy="1" updateLinks="never" codeName="ThisWorkbook" defaultThemeVersion="124226"/>
  <bookViews>
    <workbookView xWindow="240" yWindow="228" windowWidth="14808" windowHeight="7536"/>
  </bookViews>
  <sheets>
    <sheet name="Instructions" sheetId="42" r:id="rId1"/>
    <sheet name="Participant  Information" sheetId="37" r:id="rId2"/>
    <sheet name="Project Information" sheetId="41" r:id="rId3"/>
    <sheet name="Project Tracking" sheetId="40" r:id="rId4"/>
    <sheet name="Lists" sheetId="38" state="hidden" r:id="rId5"/>
    <sheet name="21CSC-Members" sheetId="35" state="hidden" r:id="rId6"/>
  </sheets>
  <externalReferences>
    <externalReference r:id="rId7"/>
  </externalReferences>
  <definedNames>
    <definedName name="_xlnm._FilterDatabase" localSheetId="5" hidden="1">'21CSC-Members'!$B$7:$D$158</definedName>
    <definedName name="_xlnm._FilterDatabase" localSheetId="1" hidden="1">'Participant  Information'!$A$5:$N$5</definedName>
    <definedName name="_xlnm._FilterDatabase" localSheetId="2" hidden="1">'Project Information'!$A$7:$N$200</definedName>
    <definedName name="_xlnm._FilterDatabase" localSheetId="3" hidden="1">'Project Tracking'!$A$7:$I$7</definedName>
    <definedName name="Certificate_Status" localSheetId="0">[1]Lists!$K$8:$K$11</definedName>
    <definedName name="Certificate_Status">Lists!$L$8:$L$11</definedName>
    <definedName name="Deputy_Area_Office" localSheetId="0">[1]Lists!$I$8:$I$17</definedName>
    <definedName name="Deputy_Area_Office">Lists!$I$8:$I$17</definedName>
    <definedName name="Education_Level" localSheetId="0">[1]Lists!$E$8:$E$13</definedName>
    <definedName name="Education_Level">Lists!$E$8:$E$13</definedName>
    <definedName name="Ethnicity" localSheetId="0">[1]Lists!$B$8:$B$9</definedName>
    <definedName name="Ethnicity">Lists!$B$8:$B$9</definedName>
    <definedName name="FS_Unit" localSheetId="0">[1]Lists!$J$8:$J$170</definedName>
    <definedName name="FS_Unit">Lists!$K$8:$K$170</definedName>
    <definedName name="Full_Name" localSheetId="0">OFFSET('[1]Participant  Information'!$R$6,0,0,COUNTA('[1]Participant  Information'!$R:$R)-1,1)</definedName>
    <definedName name="Full_Name">OFFSET('Participant  Information'!$R$6,0,0,COUNTA('Participant  Information'!$R:$R)-1,1)</definedName>
    <definedName name="Gender">Lists!$A$8:$A$10</definedName>
    <definedName name="Military" localSheetId="0">[1]Lists!$F$8:$F$11</definedName>
    <definedName name="Military">Lists!$F$8:$F$11</definedName>
    <definedName name="Partners" localSheetId="0">[1]Lists!$G$8:$G$352</definedName>
    <definedName name="Partners">Lists!$G$8:$G$352</definedName>
    <definedName name="Program" localSheetId="0">[1]Lists!$H$8:$H$11</definedName>
    <definedName name="Program">Lists!$H$8:$H$11</definedName>
    <definedName name="Project_Description" localSheetId="0">OFFSET('[1]Project Information'!$G$4,0,0,COUNTA('[1]Project Information'!$G:$G)-1,1)</definedName>
    <definedName name="Project_Description">OFFSET('Project Information'!$G$8,0,0,COUNTA('Project Information'!$G:$G)-1,1)</definedName>
    <definedName name="Race_1" localSheetId="0">[1]Lists!$C$8:$C$14</definedName>
    <definedName name="Race_1">Lists!$C$8:$C$14</definedName>
    <definedName name="Race_2" localSheetId="0">[1]Lists!$D$8:$D$15</definedName>
    <definedName name="Race_2">Lists!$D$8:$D$15</definedName>
    <definedName name="Type_of_Work">Lists!$J$7:$J$11</definedName>
  </definedNames>
  <calcPr calcId="152511"/>
</workbook>
</file>

<file path=xl/calcChain.xml><?xml version="1.0" encoding="utf-8"?>
<calcChain xmlns="http://schemas.openxmlformats.org/spreadsheetml/2006/main">
  <c r="R198" i="37" l="1"/>
  <c r="R197" i="37"/>
  <c r="R196" i="37"/>
  <c r="R195" i="37"/>
  <c r="R194" i="37"/>
  <c r="R193" i="37"/>
  <c r="R192" i="37"/>
  <c r="R191" i="37"/>
  <c r="R190" i="37"/>
  <c r="R189" i="37"/>
  <c r="R188" i="37"/>
  <c r="R187" i="37"/>
  <c r="R186" i="37"/>
  <c r="R185" i="37"/>
  <c r="R184" i="37"/>
  <c r="R183" i="37"/>
  <c r="R182" i="37"/>
  <c r="R181" i="37"/>
  <c r="R180" i="37"/>
  <c r="R179" i="37"/>
  <c r="R178" i="37"/>
  <c r="R177" i="37"/>
  <c r="R176" i="37"/>
  <c r="R175" i="37"/>
  <c r="R174" i="37"/>
  <c r="R173" i="37"/>
  <c r="R172" i="37"/>
  <c r="R171" i="37"/>
  <c r="R170" i="37"/>
  <c r="R169" i="37"/>
  <c r="R168" i="37"/>
  <c r="R167" i="37"/>
  <c r="R166" i="37"/>
  <c r="R165" i="37"/>
  <c r="R164" i="37"/>
  <c r="R163" i="37"/>
  <c r="R162" i="37"/>
  <c r="R161" i="37"/>
  <c r="R160" i="37"/>
  <c r="R159" i="37"/>
  <c r="R158" i="37"/>
  <c r="R157" i="37"/>
  <c r="R156" i="37"/>
  <c r="R155" i="37"/>
  <c r="R154" i="37"/>
  <c r="R153" i="37"/>
  <c r="R152" i="37"/>
  <c r="R151" i="37"/>
  <c r="R150" i="37"/>
  <c r="R149" i="37"/>
  <c r="R148" i="37"/>
  <c r="R147" i="37"/>
  <c r="R146" i="37"/>
  <c r="R145" i="37"/>
  <c r="R144" i="37"/>
  <c r="R143" i="37"/>
  <c r="R142" i="37"/>
  <c r="R141" i="37"/>
  <c r="R140" i="37"/>
  <c r="R139" i="37"/>
  <c r="R138" i="37"/>
  <c r="R137" i="37"/>
  <c r="R136" i="37"/>
  <c r="R135" i="37"/>
  <c r="R134" i="37"/>
  <c r="R133" i="37"/>
  <c r="R132" i="37"/>
  <c r="R131" i="37"/>
  <c r="R130" i="37"/>
  <c r="R129" i="37"/>
  <c r="R128" i="37"/>
  <c r="R127" i="37"/>
  <c r="R126" i="37"/>
  <c r="R125" i="37"/>
  <c r="R124" i="37"/>
  <c r="R123" i="37"/>
  <c r="R122" i="37"/>
  <c r="R121" i="37"/>
  <c r="R120" i="37"/>
  <c r="R119" i="37"/>
  <c r="R118" i="37"/>
  <c r="R117" i="37"/>
  <c r="R116" i="37"/>
  <c r="R115" i="37"/>
  <c r="R114" i="37"/>
  <c r="R113" i="37"/>
  <c r="R112" i="37"/>
  <c r="R111" i="37"/>
  <c r="R110" i="37"/>
  <c r="R109" i="37"/>
  <c r="R108" i="37"/>
  <c r="R107" i="37"/>
  <c r="R106" i="37"/>
  <c r="R105" i="37"/>
  <c r="R104" i="37"/>
  <c r="R103" i="37"/>
  <c r="R102" i="37"/>
  <c r="R101" i="37"/>
  <c r="R100" i="37"/>
  <c r="R99" i="37"/>
  <c r="R98" i="37"/>
  <c r="R97" i="37"/>
  <c r="R96" i="37"/>
  <c r="R95" i="37"/>
  <c r="R94" i="37"/>
  <c r="R93" i="37"/>
  <c r="R92" i="37"/>
  <c r="R91" i="37"/>
  <c r="R90" i="37"/>
  <c r="R89" i="37"/>
  <c r="R88" i="37"/>
  <c r="R87" i="37"/>
  <c r="R86" i="37"/>
  <c r="R85" i="37"/>
  <c r="R84" i="37"/>
  <c r="R83" i="37"/>
  <c r="R82" i="37"/>
  <c r="R81" i="37"/>
  <c r="R80" i="37"/>
  <c r="R79" i="37"/>
  <c r="R78" i="37"/>
  <c r="R77" i="37"/>
  <c r="R76" i="37"/>
  <c r="R75" i="37"/>
  <c r="R74" i="37"/>
  <c r="R73" i="37"/>
  <c r="R72" i="37"/>
  <c r="R71" i="37"/>
  <c r="R70" i="37"/>
  <c r="R69" i="37"/>
  <c r="R68" i="37"/>
  <c r="R67" i="37"/>
  <c r="R66" i="37"/>
  <c r="R65" i="37"/>
  <c r="R64" i="37"/>
  <c r="R63" i="37"/>
  <c r="R62" i="37"/>
  <c r="R61" i="37"/>
  <c r="R60" i="37"/>
  <c r="R59" i="37"/>
  <c r="R58" i="37"/>
  <c r="R57" i="37"/>
  <c r="R56" i="37"/>
  <c r="R55" i="37"/>
  <c r="R54" i="37"/>
  <c r="R53" i="37"/>
  <c r="R52" i="37"/>
  <c r="R51" i="37"/>
  <c r="R50" i="37"/>
  <c r="R49" i="37"/>
  <c r="R48" i="37"/>
  <c r="R47" i="37"/>
  <c r="R46" i="37"/>
  <c r="R45" i="37"/>
  <c r="R44" i="37"/>
  <c r="R43" i="37"/>
  <c r="R42" i="37"/>
  <c r="R41" i="37"/>
  <c r="R40" i="37"/>
  <c r="R39" i="37"/>
  <c r="R38" i="37"/>
  <c r="R37" i="37"/>
  <c r="R36" i="37"/>
  <c r="R35" i="37"/>
  <c r="R34" i="37"/>
  <c r="R33" i="37"/>
  <c r="R32" i="37"/>
  <c r="R31" i="37"/>
  <c r="R30" i="37"/>
  <c r="R29" i="37"/>
  <c r="R28" i="37"/>
  <c r="R27" i="37"/>
  <c r="R26" i="37"/>
  <c r="R25" i="37"/>
  <c r="R24" i="37"/>
  <c r="R23" i="37"/>
  <c r="R22" i="37"/>
  <c r="R21" i="37"/>
  <c r="R20" i="37"/>
  <c r="R19" i="37"/>
  <c r="R18" i="37"/>
  <c r="R17" i="37"/>
  <c r="R16" i="37"/>
  <c r="R15" i="37"/>
  <c r="R14" i="37"/>
  <c r="R13" i="37"/>
  <c r="R12" i="37"/>
  <c r="R11" i="37"/>
  <c r="R10" i="37"/>
  <c r="R9" i="37"/>
  <c r="R8" i="37"/>
  <c r="Q8" i="37" s="1"/>
  <c r="M200" i="41"/>
  <c r="M199" i="41"/>
  <c r="M198" i="41"/>
  <c r="M197" i="41"/>
  <c r="M196" i="41"/>
  <c r="M195" i="41"/>
  <c r="M194" i="41"/>
  <c r="M193" i="41"/>
  <c r="M192" i="41"/>
  <c r="M191" i="41"/>
  <c r="M190" i="41"/>
  <c r="M189" i="41"/>
  <c r="M188" i="41"/>
  <c r="M187" i="41"/>
  <c r="M186" i="41"/>
  <c r="M185" i="41"/>
  <c r="M184" i="41"/>
  <c r="M183" i="41"/>
  <c r="M182" i="41"/>
  <c r="M181" i="41"/>
  <c r="M180" i="41"/>
  <c r="M179" i="41"/>
  <c r="M178" i="41"/>
  <c r="M177" i="41"/>
  <c r="M176" i="41"/>
  <c r="M175" i="41"/>
  <c r="M174" i="41"/>
  <c r="M173" i="41"/>
  <c r="M172" i="41"/>
  <c r="M171" i="41"/>
  <c r="M170" i="41"/>
  <c r="M169" i="41"/>
  <c r="M168" i="41"/>
  <c r="M167" i="41"/>
  <c r="M166" i="41"/>
  <c r="M165" i="41"/>
  <c r="M164" i="41"/>
  <c r="M163" i="41"/>
  <c r="M162" i="41"/>
  <c r="M161" i="41"/>
  <c r="M160" i="41"/>
  <c r="M159" i="41"/>
  <c r="M158" i="41"/>
  <c r="M157" i="41"/>
  <c r="M156" i="41"/>
  <c r="M155" i="41"/>
  <c r="M154" i="41"/>
  <c r="M153" i="41"/>
  <c r="M152" i="41"/>
  <c r="M151" i="41"/>
  <c r="M150" i="41"/>
  <c r="M149" i="41"/>
  <c r="M148" i="41"/>
  <c r="M147" i="41"/>
  <c r="M146" i="41"/>
  <c r="M145" i="41"/>
  <c r="M144" i="41"/>
  <c r="M143" i="41"/>
  <c r="M142" i="41"/>
  <c r="M141" i="41"/>
  <c r="M140" i="41"/>
  <c r="M139" i="41"/>
  <c r="M138" i="41"/>
  <c r="M137" i="41"/>
  <c r="M136" i="41"/>
  <c r="M135" i="41"/>
  <c r="M134" i="41"/>
  <c r="M133" i="41"/>
  <c r="M132" i="41"/>
  <c r="M131" i="41"/>
  <c r="M130" i="41"/>
  <c r="M129" i="41"/>
  <c r="M128" i="41"/>
  <c r="M127" i="41"/>
  <c r="M126" i="41"/>
  <c r="M125" i="41"/>
  <c r="M124" i="41"/>
  <c r="M123" i="41"/>
  <c r="M122" i="41"/>
  <c r="M121" i="41"/>
  <c r="M120" i="41"/>
  <c r="M119" i="41"/>
  <c r="M118" i="41"/>
  <c r="M117" i="41"/>
  <c r="M116" i="41"/>
  <c r="M115" i="41"/>
  <c r="M114" i="41"/>
  <c r="M113" i="41"/>
  <c r="M112" i="41"/>
  <c r="M111" i="41"/>
  <c r="M110" i="41"/>
  <c r="M109" i="41"/>
  <c r="M108" i="41"/>
  <c r="M107" i="41"/>
  <c r="M106" i="41"/>
  <c r="M105" i="41"/>
  <c r="M104" i="41"/>
  <c r="M103" i="41"/>
  <c r="M102" i="41"/>
  <c r="M101" i="41"/>
  <c r="M100" i="41"/>
  <c r="M99" i="41"/>
  <c r="M98" i="41"/>
  <c r="M97" i="41"/>
  <c r="M96" i="41"/>
  <c r="M95" i="41"/>
  <c r="M94" i="41"/>
  <c r="M93" i="41"/>
  <c r="M92" i="41"/>
  <c r="M91" i="41"/>
  <c r="M90" i="41"/>
  <c r="M89" i="41"/>
  <c r="M88" i="41"/>
  <c r="M87" i="41"/>
  <c r="M86" i="41"/>
  <c r="M85" i="41"/>
  <c r="M84" i="41"/>
  <c r="M83" i="41"/>
  <c r="M82" i="41"/>
  <c r="M81" i="41"/>
  <c r="M80" i="41"/>
  <c r="M79" i="41"/>
  <c r="M78" i="41"/>
  <c r="M77" i="41"/>
  <c r="M76" i="41"/>
  <c r="M75" i="41"/>
  <c r="M74" i="41"/>
  <c r="M73" i="41"/>
  <c r="M72" i="41"/>
  <c r="M71" i="41"/>
  <c r="M70" i="41"/>
  <c r="M69" i="41"/>
  <c r="M68" i="41"/>
  <c r="M67" i="41"/>
  <c r="M66" i="41"/>
  <c r="M65" i="41"/>
  <c r="M64" i="41"/>
  <c r="M63" i="41"/>
  <c r="M62" i="41"/>
  <c r="M61" i="41"/>
  <c r="M60" i="41"/>
  <c r="M59" i="41"/>
  <c r="M58" i="41"/>
  <c r="M57" i="41"/>
  <c r="M56" i="41"/>
  <c r="M55" i="41"/>
  <c r="M54" i="41"/>
  <c r="M53" i="41"/>
  <c r="M52" i="41"/>
  <c r="M51" i="41"/>
  <c r="M50" i="41"/>
  <c r="M49" i="41"/>
  <c r="M48" i="41"/>
  <c r="M47" i="41"/>
  <c r="M46" i="41"/>
  <c r="M45" i="41"/>
  <c r="M44" i="41"/>
  <c r="M43" i="41"/>
  <c r="M42" i="41"/>
  <c r="M41" i="41"/>
  <c r="M40" i="41"/>
  <c r="M39" i="41"/>
  <c r="M38" i="41"/>
  <c r="M37" i="41"/>
  <c r="M36" i="41"/>
  <c r="M35" i="41"/>
  <c r="M34" i="41"/>
  <c r="M33" i="41"/>
  <c r="M32" i="41"/>
  <c r="M31" i="41"/>
  <c r="M30" i="41"/>
  <c r="M29" i="41"/>
  <c r="M28" i="41"/>
  <c r="M27" i="41"/>
  <c r="M26" i="41"/>
  <c r="M25" i="41"/>
  <c r="M24" i="41"/>
  <c r="M23" i="41"/>
  <c r="M22" i="41"/>
  <c r="M21" i="41"/>
  <c r="M20" i="41"/>
  <c r="M19" i="41"/>
  <c r="M18" i="41"/>
  <c r="M17" i="41"/>
  <c r="M16" i="41"/>
  <c r="M15" i="41"/>
  <c r="M14" i="41"/>
  <c r="M13" i="41"/>
  <c r="M12" i="41"/>
  <c r="M11" i="41"/>
  <c r="M10" i="41"/>
  <c r="M9" i="41"/>
  <c r="M8" i="41"/>
  <c r="Q198" i="37" l="1"/>
  <c r="Q197" i="37"/>
  <c r="Q196" i="37"/>
  <c r="Q195" i="37"/>
  <c r="Q194" i="37"/>
  <c r="Q193" i="37"/>
  <c r="Q192" i="37"/>
  <c r="Q191" i="37"/>
  <c r="Q190" i="37"/>
  <c r="Q189" i="37"/>
  <c r="Q188" i="37"/>
  <c r="Q187" i="37"/>
  <c r="Q186" i="37"/>
  <c r="Q185" i="37"/>
  <c r="Q184" i="37"/>
  <c r="Q183" i="37"/>
  <c r="Q182" i="37"/>
  <c r="Q181" i="37"/>
  <c r="Q180" i="37"/>
  <c r="Q179" i="37"/>
  <c r="Q178" i="37"/>
  <c r="Q177" i="37"/>
  <c r="Q176" i="37"/>
  <c r="Q175" i="37"/>
  <c r="Q174" i="37"/>
  <c r="Q173" i="37"/>
  <c r="Q172" i="37"/>
  <c r="Q171" i="37"/>
  <c r="Q170" i="37"/>
  <c r="Q169" i="37"/>
  <c r="Q168" i="37"/>
  <c r="Q167" i="37"/>
  <c r="Q166" i="37"/>
  <c r="Q165" i="37"/>
  <c r="Q164" i="37"/>
  <c r="Q163" i="37"/>
  <c r="Q162" i="37"/>
  <c r="Q161" i="37"/>
  <c r="Q160" i="37"/>
  <c r="Q159" i="37"/>
  <c r="Q158" i="37"/>
  <c r="Q157" i="37"/>
  <c r="Q156" i="37"/>
  <c r="Q155" i="37"/>
  <c r="Q154" i="37"/>
  <c r="Q153" i="37"/>
  <c r="Q152" i="37"/>
  <c r="Q151" i="37"/>
  <c r="Q150" i="37"/>
  <c r="Q149" i="37"/>
  <c r="Q148" i="37"/>
  <c r="Q147" i="37"/>
  <c r="Q146" i="37"/>
  <c r="Q145" i="37"/>
  <c r="Q144" i="37"/>
  <c r="Q143" i="37"/>
  <c r="Q142" i="37"/>
  <c r="Q141" i="37"/>
  <c r="Q140" i="37"/>
  <c r="Q139" i="37"/>
  <c r="Q138" i="37"/>
  <c r="Q137" i="37"/>
  <c r="Q136" i="37"/>
  <c r="Q135" i="37"/>
  <c r="Q134" i="37"/>
  <c r="Q133" i="37"/>
  <c r="Q132" i="37"/>
  <c r="Q131" i="37"/>
  <c r="Q130" i="37"/>
  <c r="Q129" i="37"/>
  <c r="Q128" i="37"/>
  <c r="Q127" i="37"/>
  <c r="Q126" i="37"/>
  <c r="Q125" i="37"/>
  <c r="Q124" i="37"/>
  <c r="Q123" i="37"/>
  <c r="Q122" i="37"/>
  <c r="Q121" i="37"/>
  <c r="Q120" i="37"/>
  <c r="Q119" i="37"/>
  <c r="Q118" i="37"/>
  <c r="Q117" i="37"/>
  <c r="Q116" i="37"/>
  <c r="Q115" i="37"/>
  <c r="Q114" i="37"/>
  <c r="Q113" i="37"/>
  <c r="Q112" i="37"/>
  <c r="Q111" i="37"/>
  <c r="Q110" i="37"/>
  <c r="Q109" i="37"/>
  <c r="Q108" i="37"/>
  <c r="Q107" i="37"/>
  <c r="Q106" i="37"/>
  <c r="Q105" i="37"/>
  <c r="Q104" i="37"/>
  <c r="Q103" i="37"/>
  <c r="Q102" i="37"/>
  <c r="Q101" i="37"/>
  <c r="Q100" i="37"/>
  <c r="Q99" i="37"/>
  <c r="Q98" i="37"/>
  <c r="Q97" i="37"/>
  <c r="Q96" i="37"/>
  <c r="Q95" i="37"/>
  <c r="Q94" i="37"/>
  <c r="Q93" i="37"/>
  <c r="Q92" i="37"/>
  <c r="Q91" i="37"/>
  <c r="Q90" i="37"/>
  <c r="Q89" i="37"/>
  <c r="Q88" i="37"/>
  <c r="Q87" i="37"/>
  <c r="Q86" i="37"/>
  <c r="Q85" i="37"/>
  <c r="Q84" i="37"/>
  <c r="Q83" i="37"/>
  <c r="Q82" i="37"/>
  <c r="Q81" i="37"/>
  <c r="Q80" i="37"/>
  <c r="Q79" i="37"/>
  <c r="Q78" i="37"/>
  <c r="Q77" i="37"/>
  <c r="Q76" i="37"/>
  <c r="Q75" i="37"/>
  <c r="Q74" i="37"/>
  <c r="Q73" i="37"/>
  <c r="Q72" i="37"/>
  <c r="Q71" i="37"/>
  <c r="Q70" i="37"/>
  <c r="Q69" i="37"/>
  <c r="Q68" i="37"/>
  <c r="Q67" i="37"/>
  <c r="Q66" i="37"/>
  <c r="Q65" i="37"/>
  <c r="Q64" i="37"/>
  <c r="Q63" i="37"/>
  <c r="Q62" i="37"/>
  <c r="Q61" i="37"/>
  <c r="Q60" i="37"/>
  <c r="Q59" i="37"/>
  <c r="Q58" i="37"/>
  <c r="Q57" i="37"/>
  <c r="Q56" i="37"/>
  <c r="Q55" i="37"/>
  <c r="Q54" i="37"/>
  <c r="Q53" i="37"/>
  <c r="Q52" i="37"/>
  <c r="Q51" i="37"/>
  <c r="Q50" i="37"/>
  <c r="Q49" i="37"/>
  <c r="Q48" i="37"/>
  <c r="Q47" i="37"/>
  <c r="Q46" i="37"/>
  <c r="Q45" i="37"/>
  <c r="Q44" i="37"/>
  <c r="Q43" i="37"/>
  <c r="Q42" i="37"/>
  <c r="Q41" i="37"/>
  <c r="Q40" i="37"/>
  <c r="Q39" i="37"/>
  <c r="Q38" i="37"/>
  <c r="Q37" i="37"/>
  <c r="Q36" i="37"/>
  <c r="Q35" i="37"/>
  <c r="Q34" i="37"/>
  <c r="Q33" i="37"/>
  <c r="Q32" i="37"/>
  <c r="Q31" i="37"/>
  <c r="Q30" i="37"/>
  <c r="Q29" i="37"/>
  <c r="Q28" i="37"/>
  <c r="Q27" i="37"/>
  <c r="Q26" i="37"/>
  <c r="Q25" i="37"/>
  <c r="Q24" i="37"/>
  <c r="Q23" i="37"/>
  <c r="Q22" i="37"/>
  <c r="Q21" i="37"/>
  <c r="Q20" i="37"/>
  <c r="Q19" i="37"/>
  <c r="Q18" i="37"/>
  <c r="Q17" i="37"/>
  <c r="Q16" i="37"/>
  <c r="Q15" i="37"/>
  <c r="Q14" i="37"/>
  <c r="Q13" i="37"/>
  <c r="Q12" i="37"/>
  <c r="Q11" i="37"/>
  <c r="Q10" i="37"/>
  <c r="Q9" i="37"/>
</calcChain>
</file>

<file path=xl/sharedStrings.xml><?xml version="1.0" encoding="utf-8"?>
<sst xmlns="http://schemas.openxmlformats.org/spreadsheetml/2006/main" count="1173" uniqueCount="918">
  <si>
    <t>Wilderness Inquiry</t>
  </si>
  <si>
    <t>Student Conservation Association</t>
  </si>
  <si>
    <t>Youth Conservation Corps</t>
  </si>
  <si>
    <t>Vermont Youth Conservation Corps</t>
  </si>
  <si>
    <t>Greening of Detroit</t>
  </si>
  <si>
    <t>Illinois State University</t>
  </si>
  <si>
    <t xml:space="preserve">Hiawatha Interpretive Association </t>
  </si>
  <si>
    <t xml:space="preserve">Wildlife Unlimited of Delta County </t>
  </si>
  <si>
    <t xml:space="preserve">Northern Lights YMCA </t>
  </si>
  <si>
    <t>Oneida Nation</t>
  </si>
  <si>
    <t>Job Corps</t>
  </si>
  <si>
    <t>R10</t>
  </si>
  <si>
    <t>Northeastern Area State and Private Forestry</t>
  </si>
  <si>
    <t>International Institute of Tropical Forestry</t>
  </si>
  <si>
    <t>Pacific Northwest Research Station</t>
  </si>
  <si>
    <t>Pacific Southwest Research Station</t>
  </si>
  <si>
    <t>Rocky Mountain Research Station</t>
  </si>
  <si>
    <t>Northern Research Station</t>
  </si>
  <si>
    <t>Southern Research Station</t>
  </si>
  <si>
    <t>Forest Products Laboratory</t>
  </si>
  <si>
    <t>Selway Bitterroot Frank Church Foundation</t>
  </si>
  <si>
    <t>Montana Wilderness Association</t>
  </si>
  <si>
    <t>Forest Guild</t>
  </si>
  <si>
    <t>New Mexico State University</t>
  </si>
  <si>
    <t>Northwest Youth Corps</t>
  </si>
  <si>
    <t>Great Basin Institute</t>
  </si>
  <si>
    <t>Mid Klamath Watershed Council</t>
  </si>
  <si>
    <t>Yurok Tribe</t>
  </si>
  <si>
    <t>Central Oregon Intergovernmental Council</t>
  </si>
  <si>
    <t>Mt. Adams Institute</t>
  </si>
  <si>
    <t>Forest Youth Success</t>
  </si>
  <si>
    <t>Lomakatsi Restoration Project</t>
  </si>
  <si>
    <t>Siskiyou Mountain Club</t>
  </si>
  <si>
    <t>McKenzie School</t>
  </si>
  <si>
    <t>Washington Conservation Corps</t>
  </si>
  <si>
    <t>EarthCorps</t>
  </si>
  <si>
    <t>Southern Appalachian Wilderness Stewards</t>
  </si>
  <si>
    <t>Southeast Conservation Corps</t>
  </si>
  <si>
    <t>Angoon Community Association</t>
  </si>
  <si>
    <t>Alaska Geographic</t>
  </si>
  <si>
    <t>FS Unit
(Location)</t>
  </si>
  <si>
    <t>American Conservation Experience</t>
  </si>
  <si>
    <t>American Youth Works</t>
  </si>
  <si>
    <t>Arizona Conservation Corps</t>
  </si>
  <si>
    <t>California Consortium</t>
  </si>
  <si>
    <t>Civic Works</t>
  </si>
  <si>
    <t>Colorado Youth Corps</t>
  </si>
  <si>
    <t>Conservation Legacy</t>
  </si>
  <si>
    <t>Environment for the Americas</t>
  </si>
  <si>
    <t>Forest Service Interpretive Association</t>
  </si>
  <si>
    <t>Greening Youth Foundation</t>
  </si>
  <si>
    <t>HistoriCorps</t>
  </si>
  <si>
    <t>Kupu</t>
  </si>
  <si>
    <t>Linn County Juvenile Crew</t>
  </si>
  <si>
    <t>Lower Brule Sioux Tribe</t>
  </si>
  <si>
    <t>Montana Conservation Corps</t>
  </si>
  <si>
    <t>National Guard</t>
  </si>
  <si>
    <t>Native American Fish &amp; Wildlife Society</t>
  </si>
  <si>
    <t>Oregon Youth Conservation Corps</t>
  </si>
  <si>
    <t xml:space="preserve">Palouse-Clearwater Environmental Initiative </t>
  </si>
  <si>
    <t>Phoenix School of Roseburg</t>
  </si>
  <si>
    <t>Texas Conservation Corps</t>
  </si>
  <si>
    <t>Urban Connections</t>
  </si>
  <si>
    <t>Western Colorado Conservation Corps</t>
  </si>
  <si>
    <t>Yaak Valley Forest Council</t>
  </si>
  <si>
    <t>Appalachian Trail Conservancy</t>
  </si>
  <si>
    <t>Canyon Country Youth Corps</t>
  </si>
  <si>
    <t>Central Oregon Intergovernmental Council Region 11</t>
  </si>
  <si>
    <t>Chesapeake Conservation Corps</t>
  </si>
  <si>
    <t>City of Chattanooga</t>
  </si>
  <si>
    <t>CivicWorks</t>
  </si>
  <si>
    <t>Civic Assets</t>
  </si>
  <si>
    <t>Civicorps Corpsmember Academy</t>
  </si>
  <si>
    <t>Common Ground: The New Haven Ecology Project</t>
  </si>
  <si>
    <t>Community Training Works, Inc.</t>
  </si>
  <si>
    <t>Conservation Corps Minnesota &amp; Iowa</t>
  </si>
  <si>
    <t>Conservation Corps of Long Beach</t>
  </si>
  <si>
    <t>Conservation Corps North Bay</t>
  </si>
  <si>
    <t>Council Summer Work Crew</t>
  </si>
  <si>
    <t>Earth Conservation Corps</t>
  </si>
  <si>
    <t>Environmental Learning for Kids</t>
  </si>
  <si>
    <t>Environmental Stewards</t>
  </si>
  <si>
    <t>FIELD- Kern Service and Conservation Corps</t>
  </si>
  <si>
    <t>Geological Society of America</t>
  </si>
  <si>
    <t>Greater Miami Service Corps (GMSC)</t>
  </si>
  <si>
    <t>Green City Force</t>
  </si>
  <si>
    <t>Groundwork Cincinnati/Mill Creek</t>
  </si>
  <si>
    <t>Groundwork Denver</t>
  </si>
  <si>
    <t>Groundwork Lawrence</t>
  </si>
  <si>
    <t>Groundwork Somerville</t>
  </si>
  <si>
    <t>Groundwork USA</t>
  </si>
  <si>
    <t>Heart of Oregon Corps</t>
  </si>
  <si>
    <t>Job Corps Civilian Conservation Centers</t>
  </si>
  <si>
    <t>Kupu/Hawaii Youth Conservation Corps</t>
  </si>
  <si>
    <t>Kwiaht</t>
  </si>
  <si>
    <t>Lane-Metro Youth Corps (LMYC)</t>
  </si>
  <si>
    <t>Larimer County Conservation Corps</t>
  </si>
  <si>
    <t>Latin American Youth Center (LAYC)</t>
  </si>
  <si>
    <t>Limitless Vistas, Inc.</t>
  </si>
  <si>
    <t>Lopez Island Conservation Corps</t>
  </si>
  <si>
    <t>Los Angeles Conservation Corps</t>
  </si>
  <si>
    <t>Louisiana Green Corps</t>
  </si>
  <si>
    <t>Maine Conservation Corps</t>
  </si>
  <si>
    <t>Maryland Conservation Corps</t>
  </si>
  <si>
    <t>McKenzie River Ranger District</t>
  </si>
  <si>
    <t>Mile High Youth Corps</t>
  </si>
  <si>
    <t>Milwaukee Community Service Corps (MCSC)</t>
  </si>
  <si>
    <t>Missouri State Parks Youth Corps</t>
  </si>
  <si>
    <t>Montana State Parks AmeriCorps</t>
  </si>
  <si>
    <t>National Center for Science and Civic Engagement (GLISTEN)</t>
  </si>
  <si>
    <t>National Civilian Community Corps</t>
  </si>
  <si>
    <t>National Wildlife Federation (Southeast Office) Atlanta Earth Tomorrow</t>
  </si>
  <si>
    <t>Nevada Outdoor School</t>
  </si>
  <si>
    <t>New Jersey Youth Corps</t>
  </si>
  <si>
    <t>North Fork John Day Watershed Council</t>
  </si>
  <si>
    <t>Operation Fresh Start, Inc.</t>
  </si>
  <si>
    <t>Orange County Conservation Corps</t>
  </si>
  <si>
    <t>Outward Bound Adventures</t>
  </si>
  <si>
    <t>Pacific Northwest Trail Association</t>
  </si>
  <si>
    <t>Rockaway Waterfront Alliance</t>
  </si>
  <si>
    <t>Rocky Mountain Youth Corps (New Mexico)</t>
  </si>
  <si>
    <t>Santa Fe YouthWorks</t>
  </si>
  <si>
    <t>San Francisco Conservation Corps</t>
  </si>
  <si>
    <t>SEEDS Youth Conservation Corps</t>
  </si>
  <si>
    <t>Sequoia Community Corps</t>
  </si>
  <si>
    <t>Sonoma County Youth Ecology Corps</t>
  </si>
  <si>
    <t>Southeast Alaska Guidance Association</t>
  </si>
  <si>
    <t>Southeast Youth Corps</t>
  </si>
  <si>
    <t>Southwest Conservation Corps</t>
  </si>
  <si>
    <t>The Greening of Detroit</t>
  </si>
  <si>
    <t>The Work Group- New Jersey Youth Corps-Camden</t>
  </si>
  <si>
    <t>The WorkPlace</t>
  </si>
  <si>
    <t>Tree Trust</t>
  </si>
  <si>
    <t>Tillamook School District No.9</t>
  </si>
  <si>
    <t>Urban Conservation Corps of the Inland Empire</t>
  </si>
  <si>
    <t>Urban Corps of San Diego County</t>
  </si>
  <si>
    <t>Utah Conservation Corps</t>
  </si>
  <si>
    <t>Vermilion Community College</t>
  </si>
  <si>
    <t>Weld County Youth Conservation Corps</t>
  </si>
  <si>
    <t>White Mountain Youth Corps (WMYC)</t>
  </si>
  <si>
    <t>WisCorps</t>
  </si>
  <si>
    <t>R01</t>
  </si>
  <si>
    <t xml:space="preserve">R02 </t>
  </si>
  <si>
    <t>R03</t>
  </si>
  <si>
    <t>R04</t>
  </si>
  <si>
    <t>R05</t>
  </si>
  <si>
    <t>R06</t>
  </si>
  <si>
    <t>R08</t>
  </si>
  <si>
    <t>R09</t>
  </si>
  <si>
    <t>Direct hire, no partner</t>
  </si>
  <si>
    <t>Denver Indian Center</t>
  </si>
  <si>
    <t>Operation Warfighter</t>
  </si>
  <si>
    <t>Rocky Mountain Conservation Corps</t>
  </si>
  <si>
    <t>Resource Advisory Council</t>
  </si>
  <si>
    <t>Southern Utah University</t>
  </si>
  <si>
    <t>Utah Workforce Services</t>
  </si>
  <si>
    <t>Friends of Nevada Wilderness</t>
  </si>
  <si>
    <t>Urban Conservation Corps</t>
  </si>
  <si>
    <t>Generation Green</t>
  </si>
  <si>
    <t>City of Pasadena</t>
  </si>
  <si>
    <t>Pacoima Beautiful</t>
  </si>
  <si>
    <t>North Carolina State University</t>
  </si>
  <si>
    <t>Alabama A&amp;M University</t>
  </si>
  <si>
    <t>Tuskegee University</t>
  </si>
  <si>
    <t>Pacific Northwest Trails Association</t>
  </si>
  <si>
    <t>Friends of King Peak</t>
  </si>
  <si>
    <t>MobilizeGreen</t>
  </si>
  <si>
    <t>NorthWoods Conservation Corps</t>
  </si>
  <si>
    <t>The Green Schools Alliance</t>
  </si>
  <si>
    <t xml:space="preserve">West-Mid Alabama Community Development Corporation, Inc. </t>
  </si>
  <si>
    <t>Beaverhead-Deerlodge National Forest</t>
  </si>
  <si>
    <t>Bitterroot National Forest</t>
  </si>
  <si>
    <t>Idaho Panhandle National Forests</t>
  </si>
  <si>
    <t>Clearwater National Forest</t>
  </si>
  <si>
    <t>Custer National Forest</t>
  </si>
  <si>
    <t>Flathead National Forest</t>
  </si>
  <si>
    <t>Gallatin National Forest</t>
  </si>
  <si>
    <t>Helena National Forest</t>
  </si>
  <si>
    <t>Kootenai National Forest</t>
  </si>
  <si>
    <t>Lewis and Clark National Forest</t>
  </si>
  <si>
    <t>Lolo National Forest</t>
  </si>
  <si>
    <t>Nez Perce-Clearwater National Forest</t>
  </si>
  <si>
    <t>Dakota Prairie Grasslands</t>
  </si>
  <si>
    <t>Bighorn National Forest</t>
  </si>
  <si>
    <t>Black Hills National Forest</t>
  </si>
  <si>
    <t>Grand Mesa, Uncompahgre, and Gunnison National Forests</t>
  </si>
  <si>
    <t>Medicine Bow-Routt National Forest</t>
  </si>
  <si>
    <t>Nebraska National Forest</t>
  </si>
  <si>
    <t>Rio Grande National Forest</t>
  </si>
  <si>
    <t>Arapaho-Roosevelt National Forest</t>
  </si>
  <si>
    <t>Pike-San Isabel National Forest</t>
  </si>
  <si>
    <t>San Juan National Forest</t>
  </si>
  <si>
    <t>Shoshone National Forest</t>
  </si>
  <si>
    <t>White River National Forest</t>
  </si>
  <si>
    <t>Apache-Sitgreaves National Forest</t>
  </si>
  <si>
    <t>Carson National Forest</t>
  </si>
  <si>
    <t>Cibola National Forest</t>
  </si>
  <si>
    <t>Coconino National Forest</t>
  </si>
  <si>
    <t>Coronado National Forest</t>
  </si>
  <si>
    <t>Gila National Forest</t>
  </si>
  <si>
    <t>Kaibab National Forest</t>
  </si>
  <si>
    <t>Lincoln National Forest</t>
  </si>
  <si>
    <t>Prescott National Forest</t>
  </si>
  <si>
    <t>Santa Fe National Forest</t>
  </si>
  <si>
    <t>Tonto National Forest</t>
  </si>
  <si>
    <t>Ashley National Forest</t>
  </si>
  <si>
    <t>Boise National Forest</t>
  </si>
  <si>
    <t>Bridger-Teton National Forest</t>
  </si>
  <si>
    <t>Dixie National Forest</t>
  </si>
  <si>
    <t>Fishlake National Forest</t>
  </si>
  <si>
    <t>Manti-LaSal National Forest</t>
  </si>
  <si>
    <t>Payette National Forest</t>
  </si>
  <si>
    <t>Salmon-Challis National Forest</t>
  </si>
  <si>
    <t>Sawtooth National Forest</t>
  </si>
  <si>
    <t>Caribou-Targhee National Forest</t>
  </si>
  <si>
    <t>Humboldt-Toiyabe National Forest</t>
  </si>
  <si>
    <t>Uinta-Wasatch-Cache National Forest</t>
  </si>
  <si>
    <t>Angeles National Forest</t>
  </si>
  <si>
    <t>Cleveland National Forest</t>
  </si>
  <si>
    <t>Eldorado National Forest</t>
  </si>
  <si>
    <t>Inyo National Forest</t>
  </si>
  <si>
    <t>Klamath National Forest</t>
  </si>
  <si>
    <t>Lassen National Forest</t>
  </si>
  <si>
    <t>Los Padres National Forest</t>
  </si>
  <si>
    <t>Mendocino National Forest</t>
  </si>
  <si>
    <t>Modoc National Forest</t>
  </si>
  <si>
    <t>Six Rivers National Forest</t>
  </si>
  <si>
    <t>Plumas National Forest</t>
  </si>
  <si>
    <t>San Bernardino National Forest</t>
  </si>
  <si>
    <t>Sequoia National Forest</t>
  </si>
  <si>
    <t>Shasta Trinity National Forest</t>
  </si>
  <si>
    <t>Sierra National Forest</t>
  </si>
  <si>
    <t>Stanislaus National Forest</t>
  </si>
  <si>
    <t>Tahoe National Forest</t>
  </si>
  <si>
    <t>Lake Tahoe Basin Mgt Unit</t>
  </si>
  <si>
    <t>Deschutes National Forest</t>
  </si>
  <si>
    <t>Fremont-Winema National Forests</t>
  </si>
  <si>
    <t>Gifford Pinchot National Forest</t>
  </si>
  <si>
    <t>Malheur National Forest</t>
  </si>
  <si>
    <t>Mt Baker-Snoqualmie National Forest</t>
  </si>
  <si>
    <t>Mt Hood National Forest</t>
  </si>
  <si>
    <t>Ochoco National Forest</t>
  </si>
  <si>
    <t>Olympic National Forest</t>
  </si>
  <si>
    <t>Rogue River-Siskiyou National Forest</t>
  </si>
  <si>
    <t>Siuslaw National Forest</t>
  </si>
  <si>
    <t>Umatilla National Forest</t>
  </si>
  <si>
    <t>Umpqua National Forest</t>
  </si>
  <si>
    <t>Wallowa Whitman National Forest</t>
  </si>
  <si>
    <t>Okanogan-Wenatchee National Forests</t>
  </si>
  <si>
    <t>Willamette National Forest</t>
  </si>
  <si>
    <t>Colville National Forest</t>
  </si>
  <si>
    <t>Columbia River Gorge National Scenic Area</t>
  </si>
  <si>
    <t>National Forests in Alabama</t>
  </si>
  <si>
    <t>Daniel Boone National Forest</t>
  </si>
  <si>
    <t>Chattahoochee-Oconee National Forest</t>
  </si>
  <si>
    <t>Cherokee National Forest</t>
  </si>
  <si>
    <t>National Forests in Florida</t>
  </si>
  <si>
    <t>Kisatchie National Forest</t>
  </si>
  <si>
    <t>National Forests in Mississippi</t>
  </si>
  <si>
    <t>George Washington and Jefferson National Forests</t>
  </si>
  <si>
    <t>Ouachita National Forest</t>
  </si>
  <si>
    <t>Ozark-St Francis National Forest</t>
  </si>
  <si>
    <t>National Forests in North Carolina</t>
  </si>
  <si>
    <t>Francis Marion-Sumter National Forests</t>
  </si>
  <si>
    <t>National Forests in Texas</t>
  </si>
  <si>
    <t>El Yunque National Forest</t>
  </si>
  <si>
    <t>Land Between The Lakes NRA</t>
  </si>
  <si>
    <t>Chippewa National Forest</t>
  </si>
  <si>
    <t>Huron Manistee National Forest</t>
  </si>
  <si>
    <t>Mark Twain National Forest</t>
  </si>
  <si>
    <t>Ottawa National Forest</t>
  </si>
  <si>
    <t>Shawnee National Forest</t>
  </si>
  <si>
    <t>Superior National Forest</t>
  </si>
  <si>
    <t>Hiawatha National Forest</t>
  </si>
  <si>
    <t>Hoosier National Forest</t>
  </si>
  <si>
    <t>Chequamegon-Nicolet National Forest</t>
  </si>
  <si>
    <t>Wayne National Forest</t>
  </si>
  <si>
    <t>Midewin National Tallgrass Prairie</t>
  </si>
  <si>
    <t>Allegheny National Forest</t>
  </si>
  <si>
    <t>Green Mountain and Finger Lakes National Forests</t>
  </si>
  <si>
    <t>Monongahela National Forest</t>
  </si>
  <si>
    <t>White Mountain National Forest</t>
  </si>
  <si>
    <t>Chugach National Forest</t>
  </si>
  <si>
    <t>Tongass National Forest</t>
  </si>
  <si>
    <t>Anaconda Job Corps</t>
  </si>
  <si>
    <t>Angell Job Corps</t>
  </si>
  <si>
    <t>Blackwell Job Corps</t>
  </si>
  <si>
    <t>Boxelder Job Corps</t>
  </si>
  <si>
    <t>Cass Job Corps</t>
  </si>
  <si>
    <t>Centennial Job Corps</t>
  </si>
  <si>
    <t>Collbran Job Corps</t>
  </si>
  <si>
    <t>Columbia Basin Job Corps</t>
  </si>
  <si>
    <t>Curlew Job Corps</t>
  </si>
  <si>
    <t>Flatwoods Job Corps</t>
  </si>
  <si>
    <t>Fort Simcoe Job Corps</t>
  </si>
  <si>
    <t>Frenchburg Job Corps</t>
  </si>
  <si>
    <t>Golconda Job Corps</t>
  </si>
  <si>
    <t>Great Onyx Job Corps</t>
  </si>
  <si>
    <t>Harpers Ferry Job Corps</t>
  </si>
  <si>
    <t>Jacobs Creek Job Corps</t>
  </si>
  <si>
    <t>Lyndon Johnson Job Corps</t>
  </si>
  <si>
    <t>Mingo Job Corps</t>
  </si>
  <si>
    <t>Oconaluftee Job Corps</t>
  </si>
  <si>
    <t>Ouachita Job Corps</t>
  </si>
  <si>
    <t>Pine Knot Job Corps</t>
  </si>
  <si>
    <t>Pine Ridge Job Corps</t>
  </si>
  <si>
    <t>Schenck Job Corps</t>
  </si>
  <si>
    <t>Timber Lake Job Corps</t>
  </si>
  <si>
    <t>Trapper Creek Job Corps</t>
  </si>
  <si>
    <t>Treasure Lake Job Corps</t>
  </si>
  <si>
    <t>Weber Basin Job Corps</t>
  </si>
  <si>
    <t>Wolf Creek Job Corps</t>
  </si>
  <si>
    <t>Washington State University - Wenatchee</t>
  </si>
  <si>
    <t>Hawaii</t>
  </si>
  <si>
    <t>California</t>
  </si>
  <si>
    <t>Clearwater Basin Collaborative</t>
  </si>
  <si>
    <t>Bob Marshall Wilderness Foundation</t>
  </si>
  <si>
    <t>Absorka-Beartooth Wilderness Foundation</t>
  </si>
  <si>
    <t>Montana Discovery Foundation</t>
  </si>
  <si>
    <t>Pikes Peak Community College</t>
  </si>
  <si>
    <t>Slippery Rock University</t>
  </si>
  <si>
    <t>Vermillion Community College</t>
  </si>
  <si>
    <t>Delta County High School</t>
  </si>
  <si>
    <t>Norwood High School</t>
  </si>
  <si>
    <t>Montrose/Olathe High School</t>
  </si>
  <si>
    <t>Boy Scouts of America</t>
  </si>
  <si>
    <t>Veterans Green Corps</t>
  </si>
  <si>
    <t>Sturgis Brown High School</t>
  </si>
  <si>
    <t>Sand Hills Public Schools</t>
  </si>
  <si>
    <t>Indian Health Services</t>
  </si>
  <si>
    <t>Aldo Leopold High School</t>
  </si>
  <si>
    <t>Awendaw Regional Outreach Center</t>
  </si>
  <si>
    <t>Murray State University</t>
  </si>
  <si>
    <t>Louisiana State University</t>
  </si>
  <si>
    <t>Isothermal Planning and Development Commission</t>
  </si>
  <si>
    <t>Lewis University</t>
  </si>
  <si>
    <t>Southern Illinois University</t>
  </si>
  <si>
    <t>Grand Staircase Escalante Partners</t>
  </si>
  <si>
    <t>Groundwork Dona Ana County</t>
  </si>
  <si>
    <t>Talking Talons</t>
  </si>
  <si>
    <t>University of Nevada Bootstraps Program</t>
  </si>
  <si>
    <t>National Forest Foundation</t>
  </si>
  <si>
    <t>Chugachmuit Tribe</t>
  </si>
  <si>
    <t>Northland College</t>
  </si>
  <si>
    <t>University of New Hampshire</t>
  </si>
  <si>
    <t>University of Florida</t>
  </si>
  <si>
    <t>The Wellness Coalition</t>
  </si>
  <si>
    <t>Northern Arizona University</t>
  </si>
  <si>
    <t>Arizona Conservation Experience</t>
  </si>
  <si>
    <t>Arizona Workforce Connections</t>
  </si>
  <si>
    <t>White Mountain Youth Corps</t>
  </si>
  <si>
    <t>Belt High School</t>
  </si>
  <si>
    <t>Girl Scouts of America</t>
  </si>
  <si>
    <t>Hawaii Division of Forestry and Wildlife</t>
  </si>
  <si>
    <t>Kern Valley High School</t>
  </si>
  <si>
    <t>City of Mt. Shasta</t>
  </si>
  <si>
    <t>Summer of Success Youth Jobs Program</t>
  </si>
  <si>
    <t>American Fisheries Society</t>
  </si>
  <si>
    <t>Tahoe Heritage Foundation</t>
  </si>
  <si>
    <t>Fort Lewis College</t>
  </si>
  <si>
    <t>North Georgia Technical College</t>
  </si>
  <si>
    <t>University of Texas Pan American</t>
  </si>
  <si>
    <t>Sam Houston State University</t>
  </si>
  <si>
    <t>Michigan Works</t>
  </si>
  <si>
    <t>Michigan University</t>
  </si>
  <si>
    <t>Western Michigan University</t>
  </si>
  <si>
    <t>Missouri University of Science and Technology</t>
  </si>
  <si>
    <t>Curry County Juvenile Department</t>
  </si>
  <si>
    <t>Civil Air Patrol</t>
  </si>
  <si>
    <t>American Conservation Corps</t>
  </si>
  <si>
    <t>Ventana Wilderness Alliance</t>
  </si>
  <si>
    <t>Humboldt State University</t>
  </si>
  <si>
    <t>Standing Rock Sioux Tribe</t>
  </si>
  <si>
    <t>Michigan Rehabilitative Services</t>
  </si>
  <si>
    <t>Animas High School</t>
  </si>
  <si>
    <t>Aspen Environment Foundation</t>
  </si>
  <si>
    <t>Cottonwoods Canyon Foundation</t>
  </si>
  <si>
    <t>Beckett Chimney YMCA</t>
  </si>
  <si>
    <t>University of Louisiana Lafayette</t>
  </si>
  <si>
    <t>USDA 1890 National Scholars Program</t>
  </si>
  <si>
    <t>Agencia Municipal de Oportunidades de Empleo</t>
  </si>
  <si>
    <t xml:space="preserve">AmeriCorps </t>
  </si>
  <si>
    <t>AmeriCorps National Civilian Conservation Corps</t>
  </si>
  <si>
    <t>Arizona Game &amp; Fish Department</t>
  </si>
  <si>
    <t>Arrupe Jesuit High School</t>
  </si>
  <si>
    <t xml:space="preserve">Arts Alliance of Northern New Hampshire </t>
  </si>
  <si>
    <t>Associated Colleges of Illinois</t>
  </si>
  <si>
    <t xml:space="preserve">Arizona Corporation Commission </t>
  </si>
  <si>
    <t>Backcountry Horseman of America</t>
  </si>
  <si>
    <t xml:space="preserve">Bishop Paiute Tribe </t>
  </si>
  <si>
    <t>Forest Preserve District of DuPage County</t>
  </si>
  <si>
    <t>California Conservation Corps</t>
  </si>
  <si>
    <t>Colbran Job Corps</t>
  </si>
  <si>
    <t xml:space="preserve">Colorado Fourteeners Initiative </t>
  </si>
  <si>
    <t>Colorado Off Highway Vehicle Grant Program</t>
  </si>
  <si>
    <t>Concord University</t>
  </si>
  <si>
    <t>Conservation Corps of Minnesota and Iowa</t>
  </si>
  <si>
    <t>Cradle of Forestry</t>
  </si>
  <si>
    <t xml:space="preserve">California State University, San Bernardino </t>
  </si>
  <si>
    <t>Delta Workforce Investment Area</t>
  </si>
  <si>
    <t>Department of Labor</t>
  </si>
  <si>
    <t xml:space="preserve">Eastern Kentucky University </t>
  </si>
  <si>
    <t>Farmworker Institute of Education and Leadership Development</t>
  </si>
  <si>
    <t>Food &amp; Drug Analytical Services</t>
  </si>
  <si>
    <t>Fort Campbell Army Base</t>
  </si>
  <si>
    <t>Framing our Community</t>
  </si>
  <si>
    <t>Friends of Scotchman Peaks Wilderness</t>
  </si>
  <si>
    <t>Los Padres Forest Association</t>
  </si>
  <si>
    <t>Fort Leonard Wood Army Base</t>
  </si>
  <si>
    <t>Future Foundations Family Center</t>
  </si>
  <si>
    <t>Graham County, Arizona</t>
  </si>
  <si>
    <t xml:space="preserve">Green Veterans Program </t>
  </si>
  <si>
    <t xml:space="preserve">Groundwork Denver, Inc. </t>
  </si>
  <si>
    <t>Hispanic Association of Colleges and Universities</t>
  </si>
  <si>
    <t>Hocking Athens Perry Community Action Program</t>
  </si>
  <si>
    <t>Harney County Training and Employment Consortium</t>
  </si>
  <si>
    <t>Hawaii Agriculture Research Center</t>
  </si>
  <si>
    <t xml:space="preserve">Heart of Oregon Corps </t>
  </si>
  <si>
    <t xml:space="preserve">Hoopa Tribal Civilian Community Corps </t>
  </si>
  <si>
    <t>Idaho Department of Labor</t>
  </si>
  <si>
    <t>Idaho Resource Advisory Committee</t>
  </si>
  <si>
    <t>Jolly Rovers Trail Crew</t>
  </si>
  <si>
    <t>Conference on Asian Pacific American Leadership</t>
  </si>
  <si>
    <t>Land Between the Lakes Association</t>
  </si>
  <si>
    <t>Lane Metro Youth Corps</t>
  </si>
  <si>
    <t>Lyndon B. Johnson Job Corps</t>
  </si>
  <si>
    <t>Lead/Deadwood High School</t>
  </si>
  <si>
    <t>Leech Lake Tribal College</t>
  </si>
  <si>
    <t>Michigan Department of Natural Resources</t>
  </si>
  <si>
    <t>Migrant Education Program</t>
  </si>
  <si>
    <t>Missouri Conservation Heritage Foundation</t>
  </si>
  <si>
    <t>Missouri Western State University</t>
  </si>
  <si>
    <t xml:space="preserve">Municipality of Luquillo </t>
  </si>
  <si>
    <t>National Hispanic Environmental Council</t>
  </si>
  <si>
    <t>North Fork of the John Day River Watershed Council</t>
  </si>
  <si>
    <t>New Mexico Youth Conservation Corps</t>
  </si>
  <si>
    <t>Oak Ridge Institute for Science and Education</t>
  </si>
  <si>
    <t xml:space="preserve">Orange County Fire Authority </t>
  </si>
  <si>
    <t xml:space="preserve">Ozark Trail Association </t>
  </si>
  <si>
    <t xml:space="preserve">Palmetto Youth Connections </t>
  </si>
  <si>
    <t xml:space="preserve">Partners of Joyce Kilmer-Slickrock Wilderness </t>
  </si>
  <si>
    <t xml:space="preserve">Pacific Crest Trail Association </t>
  </si>
  <si>
    <t>People Inc.</t>
  </si>
  <si>
    <t>Plainfield Central High School</t>
  </si>
  <si>
    <t>Pleasant Hill High School</t>
  </si>
  <si>
    <t>Randolph Mountain Club</t>
  </si>
  <si>
    <t xml:space="preserve">Rocky Mountain Field Institute </t>
  </si>
  <si>
    <t xml:space="preserve">Rocky Mountain Youth Corps </t>
  </si>
  <si>
    <t xml:space="preserve">Rotary Club </t>
  </si>
  <si>
    <t>Salvation Army Outdoors</t>
  </si>
  <si>
    <t xml:space="preserve">San Juan Mountains Association </t>
  </si>
  <si>
    <t xml:space="preserve">Scott Valley Unified School District </t>
  </si>
  <si>
    <t xml:space="preserve">Seattle Parks and Recreation </t>
  </si>
  <si>
    <t xml:space="preserve">South Dakota </t>
  </si>
  <si>
    <t>Southern California Mountains Foundation</t>
  </si>
  <si>
    <t xml:space="preserve">St. Francis University </t>
  </si>
  <si>
    <t>Texas A&amp;M University</t>
  </si>
  <si>
    <t>Training and Employment Consortium</t>
  </si>
  <si>
    <t xml:space="preserve">Uinta County, Utah </t>
  </si>
  <si>
    <t xml:space="preserve">Umpqua Watersheds Inc. </t>
  </si>
  <si>
    <t>US Fish and Wildlife Services</t>
  </si>
  <si>
    <t>University of Texas San Antonio</t>
  </si>
  <si>
    <t xml:space="preserve">Utah Conservation Corps </t>
  </si>
  <si>
    <t>US Department of Veterans Affairs</t>
  </si>
  <si>
    <t>Watershed Education Network</t>
  </si>
  <si>
    <t>Weber Basin Water Conservancy District</t>
  </si>
  <si>
    <t>Westminster College</t>
  </si>
  <si>
    <t>White Pass High School</t>
  </si>
  <si>
    <t>National Wild Turkey Federation</t>
  </si>
  <si>
    <t>Wolf Creek Environmental Learning Center</t>
  </si>
  <si>
    <t>Yavapai County Educational Service Organization</t>
  </si>
  <si>
    <t>Organization Name</t>
  </si>
  <si>
    <t>City</t>
  </si>
  <si>
    <t>State</t>
  </si>
  <si>
    <t>Anchorage</t>
  </si>
  <si>
    <t>Flagstaff</t>
  </si>
  <si>
    <t>Arizona</t>
  </si>
  <si>
    <t xml:space="preserve">Anchorage Park Foundation </t>
  </si>
  <si>
    <t xml:space="preserve">Alaska </t>
  </si>
  <si>
    <t xml:space="preserve">Appalachian Mountain Club </t>
  </si>
  <si>
    <t>Boston</t>
  </si>
  <si>
    <t xml:space="preserve">Massachusetts </t>
  </si>
  <si>
    <t>Blacksburg</t>
  </si>
  <si>
    <t>Virginia</t>
  </si>
  <si>
    <t xml:space="preserve">Arizona Conservation Corps </t>
  </si>
  <si>
    <t xml:space="preserve">Bob Marshall Wilderness Foundation </t>
  </si>
  <si>
    <t>Hungry Horse</t>
  </si>
  <si>
    <t xml:space="preserve">Caldera </t>
  </si>
  <si>
    <t>Sacramento</t>
  </si>
  <si>
    <t>Monticello</t>
  </si>
  <si>
    <t>Utah</t>
  </si>
  <si>
    <t xml:space="preserve">Central Oregon Intergovernmental Council </t>
  </si>
  <si>
    <t>Bend</t>
  </si>
  <si>
    <t>Oregon</t>
  </si>
  <si>
    <t>Klamath Falls</t>
  </si>
  <si>
    <t>Annapolis</t>
  </si>
  <si>
    <t>Maryland</t>
  </si>
  <si>
    <t>Citizens Conservation Corps of W Virginia</t>
  </si>
  <si>
    <t>Beckley</t>
  </si>
  <si>
    <t>Chattanooga</t>
  </si>
  <si>
    <t>Tennessee</t>
  </si>
  <si>
    <t>Berkeley</t>
  </si>
  <si>
    <t>Oakland</t>
  </si>
  <si>
    <t>Baltimore</t>
  </si>
  <si>
    <t xml:space="preserve">Colorado Youth Corps Association </t>
  </si>
  <si>
    <t>Denver</t>
  </si>
  <si>
    <t>Colorado</t>
  </si>
  <si>
    <t xml:space="preserve">New Haven </t>
  </si>
  <si>
    <t>Connecticut</t>
  </si>
  <si>
    <t>Melbourne Beach</t>
  </si>
  <si>
    <t>Florida</t>
  </si>
  <si>
    <t>Saint Paul</t>
  </si>
  <si>
    <t>Minnesota</t>
  </si>
  <si>
    <t>San Rafael</t>
  </si>
  <si>
    <t>Long Beach</t>
  </si>
  <si>
    <t xml:space="preserve">Coos Watershed Association </t>
  </si>
  <si>
    <t>Charleston</t>
  </si>
  <si>
    <t>Council</t>
  </si>
  <si>
    <t>Idaho</t>
  </si>
  <si>
    <t>Washington</t>
  </si>
  <si>
    <t>Seattle</t>
  </si>
  <si>
    <t>Boulder</t>
  </si>
  <si>
    <t xml:space="preserve">Colorado </t>
  </si>
  <si>
    <t>Durango</t>
  </si>
  <si>
    <t>Tehachapi</t>
  </si>
  <si>
    <t>Florida Trail Association</t>
  </si>
  <si>
    <t>Gainesville</t>
  </si>
  <si>
    <t>Santa Fe</t>
  </si>
  <si>
    <t>New Mexico</t>
  </si>
  <si>
    <t>Framing Our Community Inc.</t>
  </si>
  <si>
    <t>Kanab</t>
  </si>
  <si>
    <t xml:space="preserve">Great Basin Institute </t>
  </si>
  <si>
    <t>Reno</t>
  </si>
  <si>
    <t>Nevada</t>
  </si>
  <si>
    <t>Great Lakes Community Conservation Corps</t>
  </si>
  <si>
    <t>Miami</t>
  </si>
  <si>
    <t xml:space="preserve">Brooklyn </t>
  </si>
  <si>
    <t>New York</t>
  </si>
  <si>
    <t>Atlanta</t>
  </si>
  <si>
    <t>Georgia</t>
  </si>
  <si>
    <t>Cincinnati</t>
  </si>
  <si>
    <t>Ohio</t>
  </si>
  <si>
    <t>La Cruces</t>
  </si>
  <si>
    <t>Groundwork Hudson Valley</t>
  </si>
  <si>
    <t>Lawrence</t>
  </si>
  <si>
    <t xml:space="preserve">Groundwork Milwaukee </t>
  </si>
  <si>
    <t>Milwaukee</t>
  </si>
  <si>
    <t>Wisconsin</t>
  </si>
  <si>
    <t>Somerville</t>
  </si>
  <si>
    <t>Yonkers</t>
  </si>
  <si>
    <t xml:space="preserve">Hawaii Department Of Land and Natural Resources </t>
  </si>
  <si>
    <t>Honolulu</t>
  </si>
  <si>
    <t>Golden</t>
  </si>
  <si>
    <t>Lopez</t>
  </si>
  <si>
    <t>Eugene</t>
  </si>
  <si>
    <t>Fort Collins</t>
  </si>
  <si>
    <t>DC</t>
  </si>
  <si>
    <t>Lawn Life</t>
  </si>
  <si>
    <t>New Orleans</t>
  </si>
  <si>
    <t>Louisiana</t>
  </si>
  <si>
    <t xml:space="preserve">Ashland </t>
  </si>
  <si>
    <t>Lopez Island</t>
  </si>
  <si>
    <t xml:space="preserve">Los Angeles Conservation Corps </t>
  </si>
  <si>
    <t>Los Angeles</t>
  </si>
  <si>
    <t>Augusta</t>
  </si>
  <si>
    <t>Maine</t>
  </si>
  <si>
    <t xml:space="preserve">Mauna Kea Watershed Alliance </t>
  </si>
  <si>
    <t>Hilo</t>
  </si>
  <si>
    <t>McKenzie Bridge</t>
  </si>
  <si>
    <t>Minnesota Pollution Control Agency</t>
  </si>
  <si>
    <t>Jefferson City</t>
  </si>
  <si>
    <t>Missouri</t>
  </si>
  <si>
    <t xml:space="preserve">Mobile Works, Inc. </t>
  </si>
  <si>
    <t>Mobile</t>
  </si>
  <si>
    <t>Alabama</t>
  </si>
  <si>
    <t>Bozeman</t>
  </si>
  <si>
    <t xml:space="preserve">Montana </t>
  </si>
  <si>
    <t>Helena</t>
  </si>
  <si>
    <t>Montana</t>
  </si>
  <si>
    <t>Trout Lake</t>
  </si>
  <si>
    <t xml:space="preserve">National Association of State Park Directors </t>
  </si>
  <si>
    <t>Raleigh</t>
  </si>
  <si>
    <t>North Carolina</t>
  </si>
  <si>
    <t>Cleveland</t>
  </si>
  <si>
    <t>Winnemucca</t>
  </si>
  <si>
    <t>Trenton</t>
  </si>
  <si>
    <t>New Jersey</t>
  </si>
  <si>
    <t>Long Creek</t>
  </si>
  <si>
    <t>East Charleston</t>
  </si>
  <si>
    <t>Vermont</t>
  </si>
  <si>
    <t>Madison</t>
  </si>
  <si>
    <t>Anaheim</t>
  </si>
  <si>
    <t>Out of the Ashes Foundation Inc</t>
  </si>
  <si>
    <t xml:space="preserve">Miami </t>
  </si>
  <si>
    <t>Pasadena</t>
  </si>
  <si>
    <t xml:space="preserve">Oxnard City Corps </t>
  </si>
  <si>
    <t>Oxnard</t>
  </si>
  <si>
    <t>Sedro-Woolley</t>
  </si>
  <si>
    <t>Palouse-Clearwater Environmental Institute</t>
  </si>
  <si>
    <t>Roseburg</t>
  </si>
  <si>
    <t xml:space="preserve">Rocky Mountain Conservancy </t>
  </si>
  <si>
    <t>Estes Park</t>
  </si>
  <si>
    <t xml:space="preserve">Rocky Mountain Youth Corps (Colorado) </t>
  </si>
  <si>
    <t>Steamboat Springs</t>
  </si>
  <si>
    <t>Ranchos de Taos</t>
  </si>
  <si>
    <t xml:space="preserve">Sacramento Regional Conservation Corps </t>
  </si>
  <si>
    <t>San Francisco</t>
  </si>
  <si>
    <t>San Gabriel Valley Conservation &amp; Service Corps</t>
  </si>
  <si>
    <t>El Monte</t>
  </si>
  <si>
    <t xml:space="preserve">San Joaquin Regional Conservation Corps </t>
  </si>
  <si>
    <t>Stockton</t>
  </si>
  <si>
    <t>San Jose Conservation Corps and Charter School</t>
  </si>
  <si>
    <t>Traverse City</t>
  </si>
  <si>
    <t>Michigan</t>
  </si>
  <si>
    <t>Visalia</t>
  </si>
  <si>
    <t xml:space="preserve">SER- Jobs for Progress National, Inc. </t>
  </si>
  <si>
    <t>Irving</t>
  </si>
  <si>
    <t xml:space="preserve">SER-Jobs for Progress of the Texas Gulf Coast Inc. </t>
  </si>
  <si>
    <t>Houston</t>
  </si>
  <si>
    <t>Texas</t>
  </si>
  <si>
    <t>Ashland</t>
  </si>
  <si>
    <t>Santa Rosa</t>
  </si>
  <si>
    <t>Southeast Alaska Guidance Association (SAGA)</t>
  </si>
  <si>
    <t xml:space="preserve">Juneau </t>
  </si>
  <si>
    <t>Tellico Plains</t>
  </si>
  <si>
    <t>Southern Utah University Intergovernmental Internship Cooperative</t>
  </si>
  <si>
    <t>Cedar City</t>
  </si>
  <si>
    <t xml:space="preserve">Sumter County Youthbuild Program </t>
  </si>
  <si>
    <t>Sumter</t>
  </si>
  <si>
    <t>Tijeras</t>
  </si>
  <si>
    <t>Austin</t>
  </si>
  <si>
    <t>Detroit</t>
  </si>
  <si>
    <t>The Rockaway Waterfront Alliance</t>
  </si>
  <si>
    <t>Far Rockaway</t>
  </si>
  <si>
    <t>Pennsauken</t>
  </si>
  <si>
    <t>Bridgeport</t>
  </si>
  <si>
    <t xml:space="preserve">Tillamook </t>
  </si>
  <si>
    <t>St. Louis Park</t>
  </si>
  <si>
    <t>Battle Mountain</t>
  </si>
  <si>
    <t>Riverside</t>
  </si>
  <si>
    <t>San Diego</t>
  </si>
  <si>
    <t>Logan</t>
  </si>
  <si>
    <t>Ely</t>
  </si>
  <si>
    <t>Richmond</t>
  </si>
  <si>
    <t xml:space="preserve">Virginia Department of Conservation and Recreation Division of State Parks </t>
  </si>
  <si>
    <t>Olympia</t>
  </si>
  <si>
    <t>Washington People &amp; Parks</t>
  </si>
  <si>
    <t>Greeley</t>
  </si>
  <si>
    <t xml:space="preserve">Western Colorado Conservation Corps </t>
  </si>
  <si>
    <t>Grand Junction</t>
  </si>
  <si>
    <t>Emelle</t>
  </si>
  <si>
    <t xml:space="preserve">Alabama </t>
  </si>
  <si>
    <t>Lakeside</t>
  </si>
  <si>
    <t>Minneapolis</t>
  </si>
  <si>
    <t xml:space="preserve">Wilderness International Youth Conservation Corps </t>
  </si>
  <si>
    <t>Canby</t>
  </si>
  <si>
    <t>La Crosse</t>
  </si>
  <si>
    <t xml:space="preserve">WSOS Community Action Commission, Inc. </t>
  </si>
  <si>
    <t>Fremont</t>
  </si>
  <si>
    <t>Yellowstone Youth Corps</t>
  </si>
  <si>
    <t>Waukegan</t>
  </si>
  <si>
    <t>Illinois</t>
  </si>
  <si>
    <t>Youth Employment Program, Inc.</t>
  </si>
  <si>
    <t>Salmon</t>
  </si>
  <si>
    <t>21CSC MEMBERS</t>
  </si>
  <si>
    <t>Big Island Invasive Species Committee</t>
  </si>
  <si>
    <t>Portland</t>
  </si>
  <si>
    <t>Elk City</t>
  </si>
  <si>
    <t>Fresno Economic Opportunities Commission</t>
  </si>
  <si>
    <t>Friends of the Teton River</t>
  </si>
  <si>
    <t>St. Paul</t>
  </si>
  <si>
    <t>Missoula</t>
  </si>
  <si>
    <t>Project YESS Youth Conservation Corps</t>
  </si>
  <si>
    <t>Gresham</t>
  </si>
  <si>
    <t>Selway-Bitterfoot Frank Church Foundation</t>
  </si>
  <si>
    <t>Boise</t>
  </si>
  <si>
    <t>Sovereign Nations Service Corps</t>
  </si>
  <si>
    <t>Mescalero</t>
  </si>
  <si>
    <t>Virginia Service and Conservation Corps</t>
  </si>
  <si>
    <t>Wyoming Conservation Corps</t>
  </si>
  <si>
    <t>Laramie</t>
  </si>
  <si>
    <t>Wyoming</t>
  </si>
  <si>
    <t>Delaware Ohio Restoration</t>
  </si>
  <si>
    <t>Lansing Entomology</t>
  </si>
  <si>
    <t>Kane EF, PA</t>
  </si>
  <si>
    <t>Vinton Furnace EF, OH</t>
  </si>
  <si>
    <t>Rhinelander, WI</t>
  </si>
  <si>
    <t>Grand Rapids, MN</t>
  </si>
  <si>
    <t>Morgantown, WV</t>
  </si>
  <si>
    <t>Conservation Outdoor Recreation Education (CORE)</t>
  </si>
  <si>
    <t>University of Lincoln College</t>
  </si>
  <si>
    <t>Columbia Gorge Ecology Institute</t>
  </si>
  <si>
    <t>Jefferson County Community Justice</t>
  </si>
  <si>
    <t>Washington Trails Association</t>
  </si>
  <si>
    <t>Job Council</t>
  </si>
  <si>
    <t>CAPECO</t>
  </si>
  <si>
    <t>Comanche Nation</t>
  </si>
  <si>
    <t>State of Pennsylvania</t>
  </si>
  <si>
    <t>Lac Courte Oreilles Band of Lake Superior Chippewa</t>
  </si>
  <si>
    <t>Wisconsin Historical Society</t>
  </si>
  <si>
    <t>Blackwell Job Corps Center</t>
  </si>
  <si>
    <t>Itasca Community College</t>
  </si>
  <si>
    <t>Green Mountain Club</t>
  </si>
  <si>
    <t xml:space="preserve">University of Vermont </t>
  </si>
  <si>
    <t>Bay Mills Indian Community College</t>
  </si>
  <si>
    <t>Friends of the Eleven Point River</t>
  </si>
  <si>
    <t>Conservative Anabaptist Service Program (CASP)</t>
  </si>
  <si>
    <t xml:space="preserve">Milwaukee Public Museum </t>
  </si>
  <si>
    <t>Appalachian Forest Heritage Area</t>
  </si>
  <si>
    <t>Lac Vieux Desert Band of Lake Superior Chippewa</t>
  </si>
  <si>
    <t>Shawnee Volunteer Corps</t>
  </si>
  <si>
    <t>Groundwork Cincinnati</t>
  </si>
  <si>
    <t>Dartmouth College Outing Club</t>
  </si>
  <si>
    <t>Unity College</t>
  </si>
  <si>
    <t xml:space="preserve">West Virginia University </t>
  </si>
  <si>
    <t>Appalachian Mountain Club</t>
  </si>
  <si>
    <t>Natural Resource Conservation Service</t>
  </si>
  <si>
    <t>Angoon</t>
  </si>
  <si>
    <t>Fresno</t>
  </si>
  <si>
    <t>San Jose</t>
  </si>
  <si>
    <t>Ecological Society of America (SEEDS)</t>
  </si>
  <si>
    <t xml:space="preserve">Driggs </t>
  </si>
  <si>
    <t>Moscow</t>
  </si>
  <si>
    <t xml:space="preserve">Trails for Illinois
</t>
  </si>
  <si>
    <t>Homewood</t>
  </si>
  <si>
    <t>The Wetlands Initiative</t>
  </si>
  <si>
    <t>Chicago</t>
  </si>
  <si>
    <t>Southwest Boston Community Development Corporation</t>
  </si>
  <si>
    <t>Hyde Park</t>
  </si>
  <si>
    <t>Massachusetts</t>
  </si>
  <si>
    <t>Northern Bedrock Historic Preservation Corps</t>
  </si>
  <si>
    <t>Duluth</t>
  </si>
  <si>
    <t xml:space="preserve">Minnesota </t>
  </si>
  <si>
    <t>Forest Park Forever</t>
  </si>
  <si>
    <t>St. Louis</t>
  </si>
  <si>
    <t>Montana Wilderness Institute</t>
  </si>
  <si>
    <t>Silver City</t>
  </si>
  <si>
    <t>The Nature Conservancy (LEAF)</t>
  </si>
  <si>
    <t xml:space="preserve">New York </t>
  </si>
  <si>
    <t>South Carolina</t>
  </si>
  <si>
    <t>The Green Mountain Club</t>
  </si>
  <si>
    <t>Waterbury Center</t>
  </si>
  <si>
    <t>Pathways</t>
  </si>
  <si>
    <t>Petersburg</t>
  </si>
  <si>
    <t>West Virginia</t>
  </si>
  <si>
    <t>Friends of Sylvania</t>
  </si>
  <si>
    <t>Yellowstone National Park</t>
  </si>
  <si>
    <t>University of Wisconsin</t>
  </si>
  <si>
    <t>Clark Atlanta University</t>
  </si>
  <si>
    <t xml:space="preserve">Irvine, PA </t>
  </si>
  <si>
    <t>Kane Experimental Forest</t>
  </si>
  <si>
    <t>Vinton Furnace Experimental Forest</t>
  </si>
  <si>
    <t>Lansing. MI</t>
  </si>
  <si>
    <t>Delaware, OH</t>
  </si>
  <si>
    <t>Montana Department of Labor &amp; Industry</t>
  </si>
  <si>
    <t>Idaho Youth Challenge Academy</t>
  </si>
  <si>
    <t>Discover Your Northwest</t>
  </si>
  <si>
    <t>Mis Hermanos Pequintos</t>
  </si>
  <si>
    <t>San Gabriel Valley Conservation Corps</t>
  </si>
  <si>
    <t>Coca-Cola</t>
  </si>
  <si>
    <t>Confederated Tribes of the Colville Reservation</t>
  </si>
  <si>
    <t>Veteran Administration</t>
  </si>
  <si>
    <t>Portland Community College</t>
  </si>
  <si>
    <t>De la Salle High School</t>
  </si>
  <si>
    <t>Corps Network</t>
  </si>
  <si>
    <t>Family YMCA</t>
  </si>
  <si>
    <t>Mobilize Green</t>
  </si>
  <si>
    <t>Next Door</t>
  </si>
  <si>
    <t>San Gorgonio Wilderness Association</t>
  </si>
  <si>
    <t>Watershed Institute</t>
  </si>
  <si>
    <t>Wellness Coalition</t>
  </si>
  <si>
    <t>Woods Project</t>
  </si>
  <si>
    <t>Hawaii Dept. of Land and Natural Resources</t>
  </si>
  <si>
    <t>Mauna Kea Watershed Alliance</t>
  </si>
  <si>
    <t>Big Island Invasive Species Council</t>
  </si>
  <si>
    <t>RMFI</t>
  </si>
  <si>
    <t>Spring Mountain Youth Camp (SMYC)</t>
  </si>
  <si>
    <t>Idaho Trail Association</t>
  </si>
  <si>
    <t>Idaho Youth Employment Program (YEP)</t>
  </si>
  <si>
    <t>Fresno State University</t>
  </si>
  <si>
    <t>Cal State</t>
  </si>
  <si>
    <t>Coushatta Tribe of Louisiana</t>
  </si>
  <si>
    <t>Earth Corps</t>
  </si>
  <si>
    <t>Eco Servants</t>
  </si>
  <si>
    <t>Interim Community Development Association</t>
  </si>
  <si>
    <t>Kentucky State University</t>
  </si>
  <si>
    <t xml:space="preserve">Morgantown Invasive Plants </t>
  </si>
  <si>
    <t>Vet Works</t>
  </si>
  <si>
    <t xml:space="preserve">Itasca Community College </t>
  </si>
  <si>
    <t>SEEDS</t>
  </si>
  <si>
    <t>Williston High School - Rough Creek Institute</t>
  </si>
  <si>
    <t>Trout Unlimited</t>
  </si>
  <si>
    <t>Boys and Girls Club</t>
  </si>
  <si>
    <t>Department of Natural Resources</t>
  </si>
  <si>
    <t>Green Forest Works</t>
  </si>
  <si>
    <t>Anthony Community Service Program</t>
  </si>
  <si>
    <t>Northern Bedrock Conservation Corps</t>
  </si>
  <si>
    <t>Conservation Trust for North Carolina</t>
  </si>
  <si>
    <t>Lexington School for the Deaf</t>
  </si>
  <si>
    <t>Vincennes University</t>
  </si>
  <si>
    <t>Absentee Shawnee Tribe of Oklahoma</t>
  </si>
  <si>
    <t>Hocking College</t>
  </si>
  <si>
    <t>Last Name</t>
  </si>
  <si>
    <t>First Name</t>
  </si>
  <si>
    <t>Middle Initial</t>
  </si>
  <si>
    <t>Program Type</t>
  </si>
  <si>
    <t>Some High School</t>
  </si>
  <si>
    <t>Associates Degree</t>
  </si>
  <si>
    <t>Partner Organization</t>
  </si>
  <si>
    <t>Washington Office</t>
  </si>
  <si>
    <t>Agreement Number</t>
  </si>
  <si>
    <t>Ethnicity</t>
  </si>
  <si>
    <t>Gender</t>
  </si>
  <si>
    <t xml:space="preserve">Male </t>
  </si>
  <si>
    <t>Female</t>
  </si>
  <si>
    <t xml:space="preserve">Not Hispanic or Latino </t>
  </si>
  <si>
    <t xml:space="preserve">Hispanic or Latino </t>
  </si>
  <si>
    <t>American Indian or Alaskan Native</t>
  </si>
  <si>
    <t>Asian</t>
  </si>
  <si>
    <t>Black or African American</t>
  </si>
  <si>
    <t>White</t>
  </si>
  <si>
    <t>Native Hawaiian</t>
  </si>
  <si>
    <t>Other Pacific Islander</t>
  </si>
  <si>
    <t>Deputy Area/Office</t>
  </si>
  <si>
    <t>State &amp; Private Forestry</t>
  </si>
  <si>
    <t xml:space="preserve">National Forest System </t>
  </si>
  <si>
    <t>Business Operations</t>
  </si>
  <si>
    <t>Research &amp; Development</t>
  </si>
  <si>
    <t>Office of the Chief</t>
  </si>
  <si>
    <t>Land Trust Alliance</t>
  </si>
  <si>
    <t>Race - 1</t>
  </si>
  <si>
    <t>Race - 2</t>
  </si>
  <si>
    <t>Office of Finance</t>
  </si>
  <si>
    <t>Email Address</t>
  </si>
  <si>
    <t>Major</t>
  </si>
  <si>
    <t>Other Race</t>
  </si>
  <si>
    <t>BA/BS Degree</t>
  </si>
  <si>
    <t>Some College</t>
  </si>
  <si>
    <t>High School Diploma/GED</t>
  </si>
  <si>
    <t>Other</t>
  </si>
  <si>
    <t>Total Hours Worked</t>
  </si>
  <si>
    <t>Professional/Graduate Degree</t>
  </si>
  <si>
    <t>Education Level Completed</t>
  </si>
  <si>
    <t>N/A</t>
  </si>
  <si>
    <t>Complete</t>
  </si>
  <si>
    <t xml:space="preserve">Certificate Status </t>
  </si>
  <si>
    <t>Participant</t>
  </si>
  <si>
    <t>College/University Name</t>
  </si>
  <si>
    <t>Other Identity/No Identity</t>
  </si>
  <si>
    <r>
      <t>Submission Date:</t>
    </r>
    <r>
      <rPr>
        <b/>
        <sz val="12"/>
        <color theme="1"/>
        <rFont val="Calibri"/>
        <family val="2"/>
        <scheme val="minor"/>
      </rPr>
      <t xml:space="preserve">  </t>
    </r>
  </si>
  <si>
    <t xml:space="preserve">Partner </t>
  </si>
  <si>
    <t>Project</t>
  </si>
  <si>
    <t>FS Supervisor Last Name</t>
  </si>
  <si>
    <t>FS Supervisor First Name</t>
  </si>
  <si>
    <t>FS Supervisor Email Address</t>
  </si>
  <si>
    <t>First, Last Name</t>
  </si>
  <si>
    <t>Project Description</t>
  </si>
  <si>
    <t>Project Hours Worked</t>
  </si>
  <si>
    <t>In progress</t>
  </si>
  <si>
    <t>Did not complete</t>
  </si>
  <si>
    <t>Full Name</t>
  </si>
  <si>
    <t>Start Date  MM/DD/YYYY</t>
  </si>
  <si>
    <t>End Date MM/DD/YYYY</t>
  </si>
  <si>
    <t xml:space="preserve">  Partner:    </t>
  </si>
  <si>
    <t>International Programs</t>
  </si>
  <si>
    <t>Law Enforcement &amp; Investigations</t>
  </si>
  <si>
    <t>Office of Communication</t>
  </si>
  <si>
    <t>Legislative Affairs</t>
  </si>
  <si>
    <t>* No partner</t>
  </si>
  <si>
    <t xml:space="preserve">Currently serving </t>
  </si>
  <si>
    <t>Veteran</t>
  </si>
  <si>
    <t>No military service</t>
  </si>
  <si>
    <t>Reservist</t>
  </si>
  <si>
    <t>Skills and abilities</t>
  </si>
  <si>
    <t xml:space="preserve"> Career Goals</t>
  </si>
  <si>
    <t xml:space="preserve">* Other – Add Partner Name to Comments </t>
  </si>
  <si>
    <t>PUBLIC LANDS CORPS PROJECT TRACKING FORM</t>
  </si>
  <si>
    <t>Drop Down Menus - List of Values</t>
  </si>
  <si>
    <t>Military/Veteran Status</t>
  </si>
  <si>
    <t>Date of Birth MM/DD/YYYY</t>
  </si>
  <si>
    <t>Permanent Residence 
Zip code</t>
  </si>
  <si>
    <t>Narrrative/Comments</t>
  </si>
  <si>
    <t>Position Type</t>
  </si>
  <si>
    <t>Name, Title,                                      Contact Information:</t>
  </si>
  <si>
    <t>Project Total Hours</t>
  </si>
  <si>
    <t>PUBLIC LANDS CORPS PROJECT INFORMATION FORM</t>
  </si>
  <si>
    <t>Certificate 
Date of Completion 
MM/DD/YYYY</t>
  </si>
  <si>
    <t>Partner Name</t>
  </si>
  <si>
    <t>PUBLIC LANDS CORPS PARTICIPANT INFORMATION FORM</t>
  </si>
  <si>
    <t>Project Title</t>
  </si>
  <si>
    <t>Type of Work</t>
  </si>
  <si>
    <t>Project Management</t>
  </si>
  <si>
    <t>Surveying</t>
  </si>
  <si>
    <t>Cleanup</t>
  </si>
  <si>
    <t>Remediation</t>
  </si>
  <si>
    <t>Partnerships and volunteer management</t>
  </si>
  <si>
    <t>Visitor services and site operations</t>
  </si>
  <si>
    <t>Education and interpretation</t>
  </si>
  <si>
    <t>Natural resources management</t>
  </si>
  <si>
    <t>Recreation management</t>
  </si>
  <si>
    <t>Cultural and historical resource management</t>
  </si>
  <si>
    <t>Geographic information systems (GIS / GPS)</t>
  </si>
  <si>
    <t>Sustainability</t>
  </si>
  <si>
    <t>Backcountry and trail work</t>
  </si>
  <si>
    <t>program development</t>
  </si>
  <si>
    <t>Business operations/Information Technology</t>
  </si>
  <si>
    <t xml:space="preserve">Other </t>
  </si>
  <si>
    <t xml:space="preserve">The data collected for the PLC spreadsheet would fall under the Forest Service’ End-User Computer Environment (or EUCE) information system.  EUCE is an accredited system with a corresponding, signed and approved Privacy Impact Assessment (PIA).  The EUCE PIA is required by OMB Memorandum 03-22, which provides guidance for implementing the privacy provisions of the E-Government Act of 2002. The password protected file will be stored on a fully encrypted laptop, only being accessed by authorized Forest Service employees working as part of the administration of the Volunteer and Service program in the Forest Service’s Washington Office. </t>
  </si>
  <si>
    <t>Privacy Act Statement</t>
  </si>
  <si>
    <r>
      <t>According to the Paperwork Reduction Act of 1995, an agency may not conduct or sponsor, and a person is not required to respond to a collection of information unless it displays a valid OMB control number.  The valid OMB control number for this information collection is</t>
    </r>
    <r>
      <rPr>
        <sz val="11"/>
        <color rgb="FFFF0000"/>
        <rFont val="Calibri"/>
        <family val="2"/>
        <scheme val="minor"/>
      </rPr>
      <t xml:space="preserve"> </t>
    </r>
    <r>
      <rPr>
        <sz val="11"/>
        <rFont val="Calibri"/>
        <family val="2"/>
        <scheme val="minor"/>
      </rPr>
      <t>0596-New.</t>
    </r>
    <r>
      <rPr>
        <sz val="11"/>
        <color theme="1"/>
        <rFont val="Calibri"/>
        <family val="2"/>
        <scheme val="minor"/>
      </rPr>
      <t xml:space="preserve">  The time required to complete this information collection is estimated to averag</t>
    </r>
    <r>
      <rPr>
        <sz val="11"/>
        <rFont val="Calibri"/>
        <family val="2"/>
        <scheme val="minor"/>
      </rPr>
      <t>e six hours</t>
    </r>
    <r>
      <rPr>
        <sz val="11"/>
        <color theme="1"/>
        <rFont val="Calibri"/>
        <family val="2"/>
        <scheme val="minor"/>
      </rPr>
      <t>, including the time for reviewing instructions, searching existing data sources, gathering and maintaining the data needed, and completing and reviewing the collection of information.  The U.S. Department of Agriculture (USDA) and U.S. Department of the Interior prohibit discrimination in all programs and activities on the basis of race, color, national origin, gender, religion, age, disability, political beliefs, sexual orientation, and marital or family status.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(800) 795-3272 (voice) or (202) 720-6382 (TDD).  USDA and USDI are equal opportunity providers and employers.</t>
    </r>
  </si>
  <si>
    <t>Burden Statement</t>
  </si>
  <si>
    <t>Incomplete provision of the information requested in this form may result in in participants not being able to gain the privileges offered by completion of the program.</t>
  </si>
  <si>
    <t>In the "Project Tracking" tab, please track the number of hours each participant has worked on each of the projects tracked.</t>
  </si>
  <si>
    <t>In the "Project Information" tab, please provide information on each of the projects in which you’ve engaged Public Lands Corps participants.</t>
  </si>
  <si>
    <t>In the "Participant Information" tab, please provide information for each Public Lands Corps participant you’ve engaged.</t>
  </si>
  <si>
    <t>Please complete requested information on all three tabs of this spreadsheet.</t>
  </si>
  <si>
    <t>Public Lands Corps Tracking Form</t>
  </si>
  <si>
    <r>
      <t xml:space="preserve">Tracking sheet should be completed quarterly and sent via secure email to: </t>
    </r>
    <r>
      <rPr>
        <b/>
        <i/>
        <sz val="12"/>
        <color theme="1"/>
        <rFont val="Calibri"/>
        <family val="2"/>
        <scheme val="minor"/>
      </rPr>
      <t>WOVolServ@fs.fed.us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</si>
</sst>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yyyy;@"/>
    <numFmt numFmtId="165" formatCode="mm/dd/yy;@"/>
    <numFmt numFmtId="166" formatCode="mm/dd/yyyy"/>
  </numFmts>
  <fonts count="29" x14ac:knownFonts="1">
    <font>
      <sz val="11"/>
      <color theme="1"/>
      <name val="Calibri"/>
      <family val="2"/>
      <scheme val="minor"/>
    </font>
    <font>
      <b/>
      <sz val="11"/>
      <color theme="1"/>
      <name val="Calibri"/>
      <family val="2"/>
      <scheme val="minor"/>
    </font>
    <font>
      <b/>
      <sz val="28"/>
      <color theme="1"/>
      <name val="Calibri"/>
      <family val="2"/>
      <scheme val="minor"/>
    </font>
    <font>
      <b/>
      <sz val="11"/>
      <name val="Calibri"/>
      <family val="2"/>
      <scheme val="minor"/>
    </font>
    <font>
      <b/>
      <sz val="11"/>
      <color theme="0"/>
      <name val="Calibri"/>
      <family val="2"/>
      <scheme val="minor"/>
    </font>
    <font>
      <u/>
      <sz val="11"/>
      <color theme="10"/>
      <name val="Calibri"/>
      <family val="2"/>
      <scheme val="minor"/>
    </font>
    <font>
      <sz val="12"/>
      <color theme="1"/>
      <name val="Calibri"/>
      <family val="2"/>
      <scheme val="minor"/>
    </font>
    <font>
      <b/>
      <sz val="14"/>
      <name val="Calibri"/>
      <family val="2"/>
      <scheme val="minor"/>
    </font>
    <font>
      <sz val="12"/>
      <name val="Calibri"/>
      <family val="2"/>
      <scheme val="minor"/>
    </font>
    <font>
      <sz val="12"/>
      <name val="Arial"/>
      <family val="2"/>
    </font>
    <font>
      <b/>
      <sz val="28"/>
      <color theme="0"/>
      <name val="Calibri"/>
      <family val="2"/>
      <scheme val="minor"/>
    </font>
    <font>
      <b/>
      <sz val="16"/>
      <color theme="1"/>
      <name val="Calibri"/>
      <family val="2"/>
      <scheme val="minor"/>
    </font>
    <font>
      <b/>
      <sz val="45"/>
      <color theme="0"/>
      <name val="Calibri"/>
      <family val="2"/>
      <scheme val="minor"/>
    </font>
    <font>
      <b/>
      <sz val="12"/>
      <color theme="1"/>
      <name val="Calibri"/>
      <family val="2"/>
      <scheme val="minor"/>
    </font>
    <font>
      <b/>
      <sz val="16"/>
      <name val="Calibri"/>
      <family val="2"/>
      <scheme val="minor"/>
    </font>
    <font>
      <b/>
      <sz val="45"/>
      <name val="Calibri"/>
      <family val="2"/>
      <scheme val="minor"/>
    </font>
    <font>
      <sz val="11"/>
      <name val="Calibri"/>
      <family val="2"/>
      <scheme val="minor"/>
    </font>
    <font>
      <b/>
      <sz val="16"/>
      <color theme="2" tint="-0.249977111117893"/>
      <name val="Calibri"/>
      <family val="2"/>
      <scheme val="minor"/>
    </font>
    <font>
      <b/>
      <sz val="30"/>
      <name val="Calibri"/>
      <family val="2"/>
      <scheme val="minor"/>
    </font>
    <font>
      <b/>
      <sz val="18"/>
      <color theme="1"/>
      <name val="Calibri"/>
      <family val="2"/>
      <scheme val="minor"/>
    </font>
    <font>
      <b/>
      <sz val="18"/>
      <color theme="0"/>
      <name val="Calibri"/>
      <family val="2"/>
      <scheme val="minor"/>
    </font>
    <font>
      <b/>
      <sz val="11"/>
      <color theme="9" tint="-0.499984740745262"/>
      <name val="Calibri"/>
      <family val="2"/>
      <scheme val="minor"/>
    </font>
    <font>
      <b/>
      <sz val="14"/>
      <color rgb="FFFF6600"/>
      <name val="Calibri"/>
      <family val="2"/>
    </font>
    <font>
      <sz val="11"/>
      <color rgb="FFFF0000"/>
      <name val="Calibri"/>
      <family val="2"/>
      <scheme val="minor"/>
    </font>
    <font>
      <sz val="28"/>
      <color theme="1"/>
      <name val="Calibri"/>
      <family val="2"/>
      <scheme val="minor"/>
    </font>
    <font>
      <u/>
      <sz val="11"/>
      <color theme="1"/>
      <name val="Calibri"/>
      <family val="2"/>
      <scheme val="minor"/>
    </font>
    <font>
      <u/>
      <sz val="11"/>
      <name val="Calibri"/>
      <family val="2"/>
      <scheme val="minor"/>
    </font>
    <font>
      <b/>
      <u/>
      <sz val="11"/>
      <color theme="9" tint="-0.499984740745262"/>
      <name val="Calibri"/>
      <family val="2"/>
      <scheme val="minor"/>
    </font>
    <font>
      <b/>
      <i/>
      <sz val="12"/>
      <color theme="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969696"/>
        <bgColor indexed="64"/>
      </patternFill>
    </fill>
    <fill>
      <patternFill patternType="solid">
        <fgColor rgb="FF92CDDC"/>
        <bgColor indexed="64"/>
      </patternFill>
    </fill>
    <fill>
      <patternFill patternType="solid">
        <fgColor theme="0" tint="-0.14999847407452621"/>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rgb="FF000000"/>
      </left>
      <right/>
      <top/>
      <bottom/>
      <diagonal/>
    </border>
    <border>
      <left style="thin">
        <color theme="0" tint="-0.24994659260841701"/>
      </left>
      <right/>
      <top style="thin">
        <color indexed="64"/>
      </top>
      <bottom/>
      <diagonal/>
    </border>
    <border>
      <left style="thin">
        <color rgb="FF000000"/>
      </left>
      <right/>
      <top style="thin">
        <color theme="0" tint="-0.24994659260841701"/>
      </top>
      <bottom/>
      <diagonal/>
    </border>
    <border>
      <left style="thin">
        <color indexed="64"/>
      </left>
      <right/>
      <top style="thin">
        <color theme="0" tint="-0.24994659260841701"/>
      </top>
      <bottom/>
      <diagonal/>
    </border>
    <border>
      <left/>
      <right/>
      <top style="thin">
        <color theme="0" tint="-0.24994659260841701"/>
      </top>
      <bottom/>
      <diagonal/>
    </border>
    <border>
      <left style="thin">
        <color theme="0" tint="-0.24994659260841701"/>
      </left>
      <right style="thin">
        <color theme="0" tint="-0.24994659260841701"/>
      </right>
      <top style="thin">
        <color indexed="64"/>
      </top>
      <bottom style="thin">
        <color auto="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auto="1"/>
      </bottom>
      <diagonal/>
    </border>
    <border>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style="thin">
        <color theme="0" tint="-0.24994659260841701"/>
      </right>
      <top/>
      <bottom/>
      <diagonal/>
    </border>
  </borders>
  <cellStyleXfs count="3">
    <xf numFmtId="0" fontId="0" fillId="0" borderId="0"/>
    <xf numFmtId="0" fontId="5" fillId="0" borderId="0" applyNumberFormat="0" applyFill="0" applyBorder="0" applyAlignment="0" applyProtection="0"/>
    <xf numFmtId="0" fontId="6" fillId="0" borderId="0"/>
  </cellStyleXfs>
  <cellXfs count="173">
    <xf numFmtId="0" fontId="0" fillId="0" borderId="0" xfId="0"/>
    <xf numFmtId="0" fontId="0" fillId="0" borderId="0" xfId="0" applyFont="1" applyAlignment="1">
      <alignment wrapText="1"/>
    </xf>
    <xf numFmtId="0" fontId="0" fillId="0" borderId="0" xfId="0" applyAlignment="1">
      <alignment vertical="center"/>
    </xf>
    <xf numFmtId="0" fontId="0" fillId="0" borderId="0" xfId="0" applyFont="1" applyAlignment="1">
      <alignment vertical="center" wrapText="1"/>
    </xf>
    <xf numFmtId="0" fontId="0" fillId="0" borderId="0" xfId="0" applyAlignment="1">
      <alignment horizontal="right"/>
    </xf>
    <xf numFmtId="0" fontId="1" fillId="0" borderId="0" xfId="0" applyFont="1" applyFill="1"/>
    <xf numFmtId="0" fontId="0" fillId="0" borderId="0" xfId="0" applyFill="1"/>
    <xf numFmtId="0" fontId="0" fillId="0" borderId="0" xfId="0" applyFont="1"/>
    <xf numFmtId="0" fontId="0" fillId="0" borderId="0" xfId="0" applyFont="1" applyFill="1"/>
    <xf numFmtId="0" fontId="7" fillId="2" borderId="4" xfId="2" applyFont="1" applyFill="1" applyBorder="1" applyAlignment="1">
      <alignment horizontal="center" vertical="center" wrapText="1"/>
    </xf>
    <xf numFmtId="0" fontId="7" fillId="2" borderId="4" xfId="2" applyFont="1" applyFill="1" applyBorder="1" applyAlignment="1">
      <alignment horizontal="center" vertical="center"/>
    </xf>
    <xf numFmtId="0" fontId="8" fillId="3" borderId="4" xfId="2" applyFont="1" applyFill="1" applyBorder="1" applyAlignment="1">
      <alignment wrapText="1"/>
    </xf>
    <xf numFmtId="0" fontId="8" fillId="0" borderId="4" xfId="2" applyFont="1" applyBorder="1" applyAlignment="1">
      <alignment wrapText="1"/>
    </xf>
    <xf numFmtId="0" fontId="8" fillId="0" borderId="4" xfId="2" applyFont="1" applyBorder="1" applyAlignment="1">
      <alignment horizontal="left"/>
    </xf>
    <xf numFmtId="0" fontId="8" fillId="0" borderId="4" xfId="0" applyFont="1" applyFill="1" applyBorder="1" applyAlignment="1">
      <alignment wrapText="1"/>
    </xf>
    <xf numFmtId="0" fontId="6" fillId="0" borderId="4" xfId="0" applyFont="1" applyFill="1" applyBorder="1"/>
    <xf numFmtId="0" fontId="6" fillId="0" borderId="4" xfId="0" applyFont="1" applyFill="1" applyBorder="1" applyAlignment="1">
      <alignment horizontal="left" wrapText="1"/>
    </xf>
    <xf numFmtId="0" fontId="6" fillId="0" borderId="4" xfId="0" applyFont="1" applyBorder="1"/>
    <xf numFmtId="0" fontId="6" fillId="0" borderId="4" xfId="0" applyFont="1" applyBorder="1" applyAlignment="1">
      <alignment horizontal="left"/>
    </xf>
    <xf numFmtId="0" fontId="8" fillId="0" borderId="4" xfId="0" applyFont="1" applyBorder="1" applyAlignment="1">
      <alignment wrapText="1"/>
    </xf>
    <xf numFmtId="0" fontId="8" fillId="0" borderId="4" xfId="0" applyFont="1" applyBorder="1"/>
    <xf numFmtId="0" fontId="8" fillId="0" borderId="4" xfId="0" applyFont="1" applyBorder="1" applyAlignment="1">
      <alignment horizontal="left"/>
    </xf>
    <xf numFmtId="0" fontId="8" fillId="0" borderId="4" xfId="2" applyFont="1" applyFill="1" applyBorder="1" applyAlignment="1">
      <alignment wrapText="1"/>
    </xf>
    <xf numFmtId="0" fontId="6" fillId="0" borderId="4" xfId="0" applyFont="1" applyBorder="1" applyAlignment="1">
      <alignment horizontal="left" wrapText="1"/>
    </xf>
    <xf numFmtId="0" fontId="8" fillId="3" borderId="4" xfId="0" applyFont="1" applyFill="1" applyBorder="1" applyAlignment="1">
      <alignment vertical="center" wrapText="1"/>
    </xf>
    <xf numFmtId="0" fontId="8" fillId="3" borderId="4" xfId="0" applyFont="1" applyFill="1" applyBorder="1"/>
    <xf numFmtId="0" fontId="8" fillId="3" borderId="4" xfId="0" applyFont="1" applyFill="1" applyBorder="1" applyAlignment="1">
      <alignment horizontal="left"/>
    </xf>
    <xf numFmtId="0" fontId="8" fillId="0" borderId="4" xfId="0" applyFont="1" applyFill="1" applyBorder="1" applyAlignment="1">
      <alignment vertical="center" wrapText="1"/>
    </xf>
    <xf numFmtId="0" fontId="8" fillId="0" borderId="4" xfId="2" applyFont="1" applyFill="1" applyBorder="1" applyAlignment="1">
      <alignment horizontal="left"/>
    </xf>
    <xf numFmtId="0" fontId="6" fillId="0" borderId="4" xfId="0" applyFont="1" applyFill="1" applyBorder="1" applyAlignment="1">
      <alignment horizontal="left"/>
    </xf>
    <xf numFmtId="0" fontId="6" fillId="0" borderId="4" xfId="0" applyFont="1" applyBorder="1" applyAlignment="1">
      <alignment wrapText="1"/>
    </xf>
    <xf numFmtId="0" fontId="0" fillId="0" borderId="4" xfId="0" applyFill="1" applyBorder="1"/>
    <xf numFmtId="0" fontId="8" fillId="0" borderId="4" xfId="0" applyFont="1" applyFill="1" applyBorder="1"/>
    <xf numFmtId="0" fontId="8" fillId="0" borderId="4" xfId="0" applyFont="1" applyFill="1" applyBorder="1" applyAlignment="1">
      <alignment horizontal="left"/>
    </xf>
    <xf numFmtId="0" fontId="8" fillId="3" borderId="4" xfId="0" applyFont="1" applyFill="1" applyBorder="1" applyAlignment="1">
      <alignment wrapText="1"/>
    </xf>
    <xf numFmtId="0" fontId="8" fillId="0" borderId="4" xfId="2" applyFont="1" applyBorder="1" applyAlignment="1">
      <alignment vertical="center" wrapText="1"/>
    </xf>
    <xf numFmtId="0" fontId="8" fillId="0" borderId="4" xfId="2" applyFont="1" applyBorder="1" applyAlignment="1">
      <alignment horizontal="left" vertical="center" wrapText="1"/>
    </xf>
    <xf numFmtId="0" fontId="8" fillId="0" borderId="0" xfId="2" applyFont="1" applyFill="1" applyBorder="1" applyAlignment="1">
      <alignment horizontal="left"/>
    </xf>
    <xf numFmtId="0" fontId="8" fillId="0" borderId="4" xfId="0" applyFont="1" applyBorder="1" applyAlignment="1">
      <alignment horizontal="left" vertical="center" wrapText="1"/>
    </xf>
    <xf numFmtId="0" fontId="8" fillId="3" borderId="4" xfId="2" applyFont="1" applyFill="1" applyBorder="1" applyAlignment="1">
      <alignment horizontal="left"/>
    </xf>
    <xf numFmtId="0" fontId="8" fillId="0" borderId="0" xfId="0" applyFont="1" applyBorder="1" applyAlignment="1">
      <alignment horizontal="left"/>
    </xf>
    <xf numFmtId="0" fontId="8" fillId="0" borderId="4" xfId="2" applyFont="1" applyFill="1" applyBorder="1" applyAlignment="1">
      <alignment vertical="center" wrapText="1"/>
    </xf>
    <xf numFmtId="0" fontId="8" fillId="0" borderId="4" xfId="0" applyFont="1" applyBorder="1" applyAlignment="1">
      <alignment vertical="center"/>
    </xf>
    <xf numFmtId="0" fontId="8" fillId="0" borderId="4" xfId="0" applyFont="1" applyBorder="1" applyAlignment="1">
      <alignment horizontal="left" vertical="center"/>
    </xf>
    <xf numFmtId="0" fontId="9" fillId="0" borderId="4" xfId="0" applyFont="1" applyFill="1" applyBorder="1" applyAlignment="1">
      <alignment wrapText="1"/>
    </xf>
    <xf numFmtId="0" fontId="8" fillId="0" borderId="4" xfId="1" applyFont="1" applyBorder="1" applyAlignment="1">
      <alignment horizontal="left"/>
    </xf>
    <xf numFmtId="165" fontId="0" fillId="0" borderId="0" xfId="0" applyNumberFormat="1" applyAlignment="1">
      <alignment horizontal="right"/>
    </xf>
    <xf numFmtId="0" fontId="0" fillId="0" borderId="0" xfId="0" applyFont="1" applyBorder="1" applyAlignment="1">
      <alignment wrapText="1"/>
    </xf>
    <xf numFmtId="0" fontId="0" fillId="0" borderId="0" xfId="0" applyBorder="1"/>
    <xf numFmtId="0" fontId="10" fillId="0" borderId="0" xfId="0" applyFont="1" applyFill="1" applyBorder="1" applyAlignment="1"/>
    <xf numFmtId="0" fontId="11" fillId="0" borderId="0" xfId="0" applyFont="1" applyFill="1" applyBorder="1" applyAlignment="1">
      <alignment vertical="center"/>
    </xf>
    <xf numFmtId="0" fontId="0" fillId="0" borderId="0" xfId="0" applyFill="1" applyBorder="1"/>
    <xf numFmtId="0" fontId="12" fillId="3" borderId="0" xfId="0" applyFont="1" applyFill="1" applyBorder="1" applyAlignment="1">
      <alignment horizontal="center" vertical="center"/>
    </xf>
    <xf numFmtId="0" fontId="11" fillId="0" borderId="0" xfId="0" applyFont="1" applyBorder="1" applyAlignment="1">
      <alignment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14" fontId="0" fillId="0" borderId="0" xfId="0" applyNumberFormat="1" applyFont="1" applyBorder="1" applyAlignment="1" applyProtection="1">
      <alignment horizontal="center" vertical="center" wrapText="1"/>
      <protection locked="0"/>
    </xf>
    <xf numFmtId="0" fontId="0" fillId="0" borderId="0" xfId="0" applyBorder="1" applyAlignment="1">
      <alignment horizontal="center"/>
    </xf>
    <xf numFmtId="0" fontId="0" fillId="6" borderId="9" xfId="0" applyFill="1" applyBorder="1" applyAlignment="1">
      <alignment wrapText="1"/>
    </xf>
    <xf numFmtId="0" fontId="0" fillId="6" borderId="9" xfId="0" applyFill="1" applyBorder="1"/>
    <xf numFmtId="49" fontId="0" fillId="6" borderId="9" xfId="0" applyNumberFormat="1" applyFill="1" applyBorder="1"/>
    <xf numFmtId="0" fontId="0" fillId="6" borderId="9" xfId="0" applyFill="1" applyBorder="1" applyAlignment="1"/>
    <xf numFmtId="0" fontId="0" fillId="6" borderId="13" xfId="0" applyFill="1" applyBorder="1"/>
    <xf numFmtId="0" fontId="0" fillId="6" borderId="14" xfId="0" applyFill="1" applyBorder="1"/>
    <xf numFmtId="40" fontId="4" fillId="5" borderId="15" xfId="0" applyNumberFormat="1" applyFont="1" applyFill="1" applyBorder="1" applyAlignment="1">
      <alignment horizontal="center" vertical="center" wrapText="1"/>
    </xf>
    <xf numFmtId="40" fontId="4" fillId="5" borderId="16" xfId="0" applyNumberFormat="1"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15" fillId="0" borderId="0" xfId="0" applyFont="1" applyFill="1" applyBorder="1" applyAlignment="1">
      <alignment vertical="center"/>
    </xf>
    <xf numFmtId="0" fontId="0" fillId="0" borderId="0" xfId="0" applyNumberFormat="1"/>
    <xf numFmtId="0" fontId="0" fillId="0" borderId="9"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14" fillId="0" borderId="5" xfId="0" applyFont="1" applyFill="1" applyBorder="1" applyAlignment="1">
      <alignment horizontal="center" vertical="center" wrapText="1"/>
    </xf>
    <xf numFmtId="0" fontId="0" fillId="0" borderId="18" xfId="0" applyBorder="1" applyAlignment="1" applyProtection="1">
      <alignment horizontal="left" vertical="center" wrapText="1"/>
      <protection locked="0"/>
    </xf>
    <xf numFmtId="0" fontId="19" fillId="0" borderId="0" xfId="0" applyFont="1"/>
    <xf numFmtId="0" fontId="10" fillId="0" borderId="0" xfId="0" applyFont="1" applyFill="1" applyBorder="1" applyAlignment="1">
      <alignment horizontal="right"/>
    </xf>
    <xf numFmtId="0" fontId="0" fillId="0" borderId="0" xfId="0" applyFill="1" applyBorder="1" applyAlignment="1">
      <alignment horizontal="right"/>
    </xf>
    <xf numFmtId="0" fontId="18" fillId="0" borderId="0" xfId="0" applyFont="1" applyFill="1" applyBorder="1" applyAlignment="1">
      <alignment horizontal="centerContinuous" vertical="center"/>
    </xf>
    <xf numFmtId="0" fontId="11" fillId="0" borderId="4" xfId="0" applyFont="1" applyBorder="1" applyAlignment="1">
      <alignment vertical="center"/>
    </xf>
    <xf numFmtId="0" fontId="15" fillId="0" borderId="2" xfId="0" applyFont="1" applyFill="1" applyBorder="1" applyAlignment="1">
      <alignment horizontal="centerContinuous" vertical="center"/>
    </xf>
    <xf numFmtId="0" fontId="15" fillId="0" borderId="3" xfId="0" applyFont="1" applyFill="1" applyBorder="1" applyAlignment="1">
      <alignment horizontal="centerContinuous" vertical="center"/>
    </xf>
    <xf numFmtId="0" fontId="14" fillId="0" borderId="6" xfId="0" applyFont="1" applyFill="1" applyBorder="1" applyAlignment="1">
      <alignment horizontal="centerContinuous" vertical="center" wrapText="1"/>
    </xf>
    <xf numFmtId="0" fontId="14" fillId="0" borderId="8" xfId="0" applyFont="1" applyFill="1" applyBorder="1" applyAlignment="1">
      <alignment horizontal="centerContinuous" vertical="center" wrapText="1"/>
    </xf>
    <xf numFmtId="0" fontId="3" fillId="4" borderId="8" xfId="0" applyFont="1" applyFill="1" applyBorder="1" applyAlignment="1">
      <alignment horizontal="centerContinuous" wrapText="1"/>
    </xf>
    <xf numFmtId="0" fontId="1" fillId="8" borderId="10" xfId="0" applyFont="1" applyFill="1" applyBorder="1" applyAlignment="1">
      <alignment horizontal="centerContinuous" vertical="center" wrapText="1"/>
    </xf>
    <xf numFmtId="0" fontId="1" fillId="8" borderId="11" xfId="0" applyFont="1" applyFill="1" applyBorder="1" applyAlignment="1">
      <alignment horizontal="centerContinuous" vertical="center" wrapText="1"/>
    </xf>
    <xf numFmtId="0" fontId="1" fillId="8" borderId="12" xfId="0" applyFont="1" applyFill="1" applyBorder="1" applyAlignment="1">
      <alignment horizontal="centerContinuous" vertical="center" wrapText="1"/>
    </xf>
    <xf numFmtId="0" fontId="20" fillId="5" borderId="1" xfId="0" applyFont="1" applyFill="1" applyBorder="1" applyAlignment="1">
      <alignment horizontal="centerContinuous"/>
    </xf>
    <xf numFmtId="0" fontId="20" fillId="5" borderId="3" xfId="0" applyFont="1" applyFill="1" applyBorder="1" applyAlignment="1">
      <alignment horizontal="centerContinuous"/>
    </xf>
    <xf numFmtId="0" fontId="14" fillId="0" borderId="5" xfId="0" applyFont="1" applyFill="1" applyBorder="1" applyAlignment="1">
      <alignment horizontal="centerContinuous" vertical="center" wrapText="1"/>
    </xf>
    <xf numFmtId="0" fontId="11" fillId="0" borderId="4" xfId="0" applyFont="1" applyFill="1" applyBorder="1" applyAlignment="1">
      <alignment vertical="center"/>
    </xf>
    <xf numFmtId="0" fontId="18" fillId="0" borderId="1" xfId="0" applyFont="1" applyFill="1" applyBorder="1" applyAlignment="1">
      <alignment horizontal="centerContinuous" vertical="top" readingOrder="1"/>
    </xf>
    <xf numFmtId="0" fontId="15" fillId="0" borderId="2" xfId="0" applyFont="1" applyFill="1" applyBorder="1" applyAlignment="1">
      <alignment horizontal="centerContinuous" vertical="center" readingOrder="1"/>
    </xf>
    <xf numFmtId="0" fontId="0" fillId="0" borderId="6"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24" xfId="0" applyNumberFormat="1"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19" xfId="0" applyNumberForma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5" fillId="0" borderId="19" xfId="1" applyBorder="1" applyAlignment="1" applyProtection="1">
      <alignment horizontal="left" vertical="center" wrapText="1"/>
      <protection locked="0"/>
    </xf>
    <xf numFmtId="0" fontId="15" fillId="0" borderId="0" xfId="0" applyFont="1" applyFill="1" applyBorder="1" applyAlignment="1">
      <alignment horizontal="centerContinuous" vertical="center"/>
    </xf>
    <xf numFmtId="0" fontId="15" fillId="0" borderId="0" xfId="0" applyNumberFormat="1" applyFont="1" applyFill="1" applyBorder="1" applyAlignment="1">
      <alignment horizontal="centerContinuous" vertical="center"/>
    </xf>
    <xf numFmtId="0" fontId="4" fillId="7" borderId="0" xfId="0" applyFont="1" applyFill="1" applyBorder="1" applyAlignment="1">
      <alignment horizontal="center" vertical="center" wrapText="1"/>
    </xf>
    <xf numFmtId="0" fontId="17" fillId="0" borderId="20" xfId="0" applyFont="1" applyFill="1" applyBorder="1" applyAlignment="1">
      <alignment horizontal="centerContinuous" vertical="center"/>
    </xf>
    <xf numFmtId="0" fontId="17"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wrapText="1"/>
    </xf>
    <xf numFmtId="166" fontId="0" fillId="0" borderId="19" xfId="0" applyNumberFormat="1" applyFont="1" applyBorder="1" applyAlignment="1" applyProtection="1">
      <alignment horizontal="center" vertical="center" wrapText="1"/>
      <protection locked="0"/>
    </xf>
    <xf numFmtId="166" fontId="16" fillId="0" borderId="24" xfId="1" applyNumberFormat="1" applyFont="1" applyBorder="1" applyAlignment="1" applyProtection="1">
      <alignment horizontal="center" vertical="center" wrapText="1"/>
      <protection locked="0"/>
    </xf>
    <xf numFmtId="166" fontId="16" fillId="0" borderId="19" xfId="1" applyNumberFormat="1"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5" fillId="0" borderId="9" xfId="1" applyBorder="1" applyAlignment="1" applyProtection="1">
      <alignment horizontal="left" vertical="center" wrapText="1"/>
      <protection locked="0"/>
    </xf>
    <xf numFmtId="164" fontId="0" fillId="0" borderId="9" xfId="0" applyNumberFormat="1" applyFont="1" applyBorder="1" applyAlignment="1" applyProtection="1">
      <alignment horizontal="center" vertical="center" wrapText="1"/>
      <protection locked="0"/>
    </xf>
    <xf numFmtId="14" fontId="0" fillId="0" borderId="9" xfId="0" applyNumberFormat="1" applyFont="1" applyBorder="1" applyAlignment="1" applyProtection="1">
      <alignment horizontal="left" vertical="center" wrapText="1"/>
      <protection locked="0"/>
    </xf>
    <xf numFmtId="0" fontId="0" fillId="0" borderId="9" xfId="0" applyNumberFormat="1" applyFont="1" applyBorder="1" applyAlignment="1" applyProtection="1">
      <alignment horizontal="left" vertical="center" wrapText="1"/>
      <protection locked="0"/>
    </xf>
    <xf numFmtId="2" fontId="21" fillId="0" borderId="9" xfId="0" applyNumberFormat="1" applyFont="1" applyBorder="1" applyAlignment="1" applyProtection="1">
      <alignment horizontal="right" vertical="center" wrapText="1"/>
    </xf>
    <xf numFmtId="0" fontId="0" fillId="0" borderId="9" xfId="0" applyBorder="1" applyAlignment="1" applyProtection="1">
      <alignment horizontal="center" vertical="center" wrapText="1"/>
      <protection locked="0"/>
    </xf>
    <xf numFmtId="164" fontId="0" fillId="0" borderId="9" xfId="0" applyNumberFormat="1" applyBorder="1" applyAlignment="1" applyProtection="1">
      <alignment horizontal="center" vertical="center" wrapText="1"/>
      <protection locked="0"/>
    </xf>
    <xf numFmtId="0" fontId="14" fillId="0" borderId="29" xfId="0" applyFont="1" applyFill="1" applyBorder="1" applyAlignment="1">
      <alignment horizontal="centerContinuous" vertical="center" wrapText="1"/>
    </xf>
    <xf numFmtId="0" fontId="14" fillId="0" borderId="28" xfId="0" applyFont="1" applyFill="1" applyBorder="1" applyAlignment="1">
      <alignment horizontal="centerContinuous" vertical="center" wrapText="1"/>
    </xf>
    <xf numFmtId="0" fontId="17" fillId="0" borderId="30" xfId="0" applyFont="1" applyFill="1" applyBorder="1" applyAlignment="1">
      <alignment horizontal="centerContinuous" vertical="center"/>
    </xf>
    <xf numFmtId="0" fontId="17" fillId="0" borderId="3" xfId="0" applyFont="1" applyFill="1" applyBorder="1" applyAlignment="1">
      <alignment horizontal="center" vertical="center"/>
    </xf>
    <xf numFmtId="2" fontId="0" fillId="0" borderId="24" xfId="0" applyNumberFormat="1" applyFont="1" applyBorder="1" applyAlignment="1" applyProtection="1">
      <alignment horizontal="right" vertical="center" wrapText="1"/>
      <protection locked="0"/>
    </xf>
    <xf numFmtId="0" fontId="0" fillId="0" borderId="0" xfId="0" applyAlignment="1">
      <alignment horizontal="centerContinuous"/>
    </xf>
    <xf numFmtId="14" fontId="0" fillId="0" borderId="8" xfId="0" applyNumberFormat="1" applyFont="1" applyBorder="1" applyAlignment="1" applyProtection="1">
      <alignment horizontal="left" vertical="center" wrapText="1"/>
      <protection locked="0"/>
    </xf>
    <xf numFmtId="14" fontId="0" fillId="0" borderId="27" xfId="0" applyNumberFormat="1" applyFont="1" applyBorder="1" applyAlignment="1" applyProtection="1">
      <alignment horizontal="left" vertical="center" wrapText="1"/>
      <protection locked="0"/>
    </xf>
    <xf numFmtId="0" fontId="4" fillId="7" borderId="7" xfId="0" applyFont="1" applyFill="1" applyBorder="1" applyAlignment="1">
      <alignment horizontal="center" vertical="center" wrapText="1"/>
    </xf>
    <xf numFmtId="0" fontId="4" fillId="7" borderId="7" xfId="0" applyNumberFormat="1" applyFont="1" applyFill="1" applyBorder="1" applyAlignment="1">
      <alignment horizontal="center" vertical="center" wrapText="1"/>
    </xf>
    <xf numFmtId="0" fontId="21" fillId="0" borderId="25" xfId="1" applyFont="1" applyBorder="1" applyAlignment="1" applyProtection="1">
      <alignment horizontal="center" vertical="center" wrapText="1"/>
    </xf>
    <xf numFmtId="0" fontId="4" fillId="7" borderId="23" xfId="0" applyFont="1" applyFill="1" applyBorder="1" applyAlignment="1">
      <alignment horizontal="center" vertical="center" wrapText="1"/>
    </xf>
    <xf numFmtId="0" fontId="0" fillId="0" borderId="13" xfId="0" applyFont="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165" fontId="16" fillId="0" borderId="14" xfId="0" applyNumberFormat="1" applyFont="1" applyBorder="1" applyAlignment="1" applyProtection="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165" fontId="4" fillId="7" borderId="16" xfId="0" applyNumberFormat="1" applyFont="1" applyFill="1" applyBorder="1" applyAlignment="1">
      <alignment horizontal="center" vertical="center" wrapText="1"/>
    </xf>
    <xf numFmtId="40" fontId="4" fillId="7" borderId="16" xfId="0" applyNumberFormat="1" applyFont="1" applyFill="1" applyBorder="1" applyAlignment="1">
      <alignment horizontal="center" vertical="center" wrapText="1"/>
    </xf>
    <xf numFmtId="0" fontId="4" fillId="7" borderId="16" xfId="0" applyFont="1" applyFill="1" applyBorder="1" applyAlignment="1" applyProtection="1">
      <alignment horizontal="center" vertical="center" wrapText="1"/>
    </xf>
    <xf numFmtId="0" fontId="4" fillId="7" borderId="17" xfId="0" applyFont="1" applyFill="1" applyBorder="1" applyAlignment="1" applyProtection="1">
      <alignment horizontal="center" vertical="center" wrapText="1"/>
    </xf>
    <xf numFmtId="0" fontId="0" fillId="0" borderId="31" xfId="0" applyBorder="1" applyAlignment="1" applyProtection="1">
      <alignment horizontal="left" vertical="center" wrapText="1"/>
      <protection locked="0"/>
    </xf>
    <xf numFmtId="0" fontId="0" fillId="0" borderId="18" xfId="0" applyBorder="1" applyAlignment="1" applyProtection="1">
      <alignment horizontal="center" vertical="center" wrapText="1"/>
      <protection locked="0"/>
    </xf>
    <xf numFmtId="164" fontId="0" fillId="0" borderId="18" xfId="0" applyNumberFormat="1" applyBorder="1" applyAlignment="1" applyProtection="1">
      <alignment horizontal="center" vertical="center" wrapText="1"/>
      <protection locked="0"/>
    </xf>
    <xf numFmtId="14" fontId="0" fillId="0" borderId="18" xfId="0" applyNumberFormat="1" applyFont="1" applyBorder="1" applyAlignment="1" applyProtection="1">
      <alignment horizontal="left" vertical="center" wrapText="1"/>
      <protection locked="0"/>
    </xf>
    <xf numFmtId="0" fontId="0" fillId="0" borderId="18" xfId="0" applyNumberFormat="1" applyFont="1" applyBorder="1" applyAlignment="1" applyProtection="1">
      <alignment horizontal="left" vertical="center" wrapText="1"/>
      <protection locked="0"/>
    </xf>
    <xf numFmtId="2" fontId="21" fillId="0" borderId="18" xfId="0" applyNumberFormat="1" applyFont="1" applyBorder="1" applyAlignment="1" applyProtection="1">
      <alignment horizontal="right" vertical="center" wrapText="1"/>
    </xf>
    <xf numFmtId="165" fontId="16" fillId="0" borderId="19" xfId="0" applyNumberFormat="1" applyFont="1" applyBorder="1" applyAlignment="1" applyProtection="1">
      <alignment horizontal="center" vertical="center" wrapText="1"/>
    </xf>
    <xf numFmtId="40" fontId="4" fillId="7" borderId="7" xfId="0" applyNumberFormat="1" applyFont="1" applyFill="1" applyBorder="1" applyAlignment="1">
      <alignment horizontal="center" vertical="center" wrapText="1"/>
    </xf>
    <xf numFmtId="0" fontId="11" fillId="0" borderId="1" xfId="0" applyFont="1" applyBorder="1" applyAlignment="1">
      <alignment horizontal="centerContinuous" vertical="top" wrapText="1"/>
    </xf>
    <xf numFmtId="0" fontId="11" fillId="0" borderId="3" xfId="0" applyFont="1" applyBorder="1" applyAlignment="1">
      <alignment horizontal="centerContinuous" vertical="top" wrapText="1"/>
    </xf>
    <xf numFmtId="2" fontId="0" fillId="0" borderId="32" xfId="0" applyNumberFormat="1" applyFont="1" applyBorder="1" applyAlignment="1" applyProtection="1">
      <alignment horizontal="right" vertical="center" wrapText="1"/>
      <protection locked="0"/>
    </xf>
    <xf numFmtId="2" fontId="0" fillId="0" borderId="16" xfId="0" applyNumberFormat="1" applyFont="1" applyBorder="1" applyAlignment="1" applyProtection="1">
      <alignment horizontal="right" vertical="center" wrapText="1"/>
      <protection locked="0"/>
    </xf>
    <xf numFmtId="2" fontId="0" fillId="0" borderId="33" xfId="0" applyNumberFormat="1" applyFont="1" applyBorder="1" applyAlignment="1" applyProtection="1">
      <alignment horizontal="right" vertical="center" wrapText="1"/>
      <protection locked="0"/>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0" fillId="0" borderId="0" xfId="0" applyFont="1" applyFill="1" applyAlignment="1">
      <alignment vertical="top" wrapText="1"/>
    </xf>
    <xf numFmtId="0" fontId="1" fillId="0" borderId="0" xfId="0" applyFont="1"/>
    <xf numFmtId="0" fontId="0" fillId="0" borderId="0" xfId="0" applyFont="1" applyAlignment="1">
      <alignment horizontal="left" vertical="center" wrapText="1"/>
    </xf>
    <xf numFmtId="0" fontId="0" fillId="0" borderId="0" xfId="0" applyFont="1" applyAlignment="1">
      <alignment horizontal="left" vertical="center" indent="5"/>
    </xf>
    <xf numFmtId="0" fontId="0" fillId="0" borderId="0" xfId="0" applyFont="1" applyAlignment="1">
      <alignment vertical="center"/>
    </xf>
    <xf numFmtId="0" fontId="24" fillId="0" borderId="0" xfId="0" applyFont="1"/>
    <xf numFmtId="14" fontId="25" fillId="0" borderId="8" xfId="0" applyNumberFormat="1"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24" xfId="0" applyFont="1" applyBorder="1" applyAlignment="1" applyProtection="1">
      <alignment horizontal="left" vertical="center" wrapText="1"/>
      <protection locked="0"/>
    </xf>
    <xf numFmtId="166" fontId="25" fillId="0" borderId="24" xfId="0" applyNumberFormat="1" applyFont="1" applyBorder="1" applyAlignment="1" applyProtection="1">
      <alignment horizontal="center" vertical="center" wrapText="1"/>
      <protection locked="0"/>
    </xf>
    <xf numFmtId="0" fontId="25" fillId="0" borderId="24" xfId="0" applyNumberFormat="1" applyFont="1" applyBorder="1" applyAlignment="1" applyProtection="1">
      <alignment horizontal="left" vertical="center" wrapText="1"/>
      <protection locked="0"/>
    </xf>
    <xf numFmtId="0" fontId="5" fillId="0" borderId="24" xfId="1" applyFont="1" applyBorder="1" applyAlignment="1" applyProtection="1">
      <alignment horizontal="left" vertical="center" wrapText="1"/>
      <protection locked="0"/>
    </xf>
    <xf numFmtId="166" fontId="26" fillId="0" borderId="24" xfId="1" applyNumberFormat="1" applyFont="1" applyBorder="1" applyAlignment="1" applyProtection="1">
      <alignment horizontal="center" vertical="center" wrapText="1"/>
      <protection locked="0"/>
    </xf>
    <xf numFmtId="0" fontId="27" fillId="0" borderId="25" xfId="1" applyFont="1" applyBorder="1" applyAlignment="1" applyProtection="1">
      <alignment horizontal="center" vertical="center" wrapText="1"/>
    </xf>
    <xf numFmtId="0" fontId="11" fillId="9" borderId="4" xfId="0" applyFont="1" applyFill="1" applyBorder="1" applyAlignment="1" applyProtection="1">
      <alignment vertical="center" wrapText="1"/>
      <protection locked="0"/>
    </xf>
    <xf numFmtId="166" fontId="11" fillId="9" borderId="4" xfId="0" applyNumberFormat="1" applyFont="1" applyFill="1" applyBorder="1" applyAlignment="1" applyProtection="1">
      <alignment vertical="center"/>
      <protection locked="0"/>
    </xf>
    <xf numFmtId="0" fontId="15" fillId="0" borderId="1" xfId="0" applyFont="1" applyFill="1" applyBorder="1" applyAlignment="1">
      <alignment horizontal="centerContinuous" vertical="center" readingOrder="1"/>
    </xf>
  </cellXfs>
  <cellStyles count="3">
    <cellStyle name="Hyperlink" xfId="1" builtinId="8"/>
    <cellStyle name="Normal" xfId="0" builtinId="0"/>
    <cellStyle name="Normal 2" xfId="2"/>
  </cellStyles>
  <dxfs count="70">
    <dxf>
      <fill>
        <patternFill>
          <bgColor theme="1"/>
        </patternFill>
      </fill>
    </dxf>
    <dxf>
      <fill>
        <patternFill>
          <bgColor rgb="FFFF0000"/>
        </patternFill>
      </fill>
    </dxf>
    <dxf>
      <font>
        <color auto="1"/>
      </font>
      <fill>
        <patternFill>
          <bgColor theme="1"/>
        </patternFill>
      </fill>
    </dxf>
    <dxf>
      <fill>
        <patternFill patternType="solid">
          <fgColor indexed="64"/>
          <bgColor theme="8" tint="0.79998168889431442"/>
        </patternFill>
      </fill>
      <border diagonalUp="0" diagonalDown="0">
        <left style="thin">
          <color theme="0" tint="-0.24994659260841701"/>
        </left>
        <right/>
        <top style="thin">
          <color theme="0" tint="-0.24994659260841701"/>
        </top>
        <bottom style="thin">
          <color theme="0" tint="-0.24994659260841701"/>
        </bottom>
        <vertical/>
        <horizontal/>
      </border>
    </dxf>
    <dxf>
      <fill>
        <patternFill patternType="solid">
          <fgColor indexed="64"/>
          <bgColor theme="8" tint="0.7999816888943144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8" tint="0.7999816888943144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8" tint="0.7999816888943144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8" tint="0.7999816888943144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8" tint="0.7999816888943144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8" tint="0.7999816888943144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8" tint="0.7999816888943144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8" tint="0.7999816888943144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8" tint="0.7999816888943144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8" tint="0.7999816888943144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8" tint="0.79998168889431442"/>
        </patternFill>
      </fill>
      <border diagonalUp="0" diagonalDown="0">
        <left/>
        <right style="thin">
          <color theme="0" tint="-0.24994659260841701"/>
        </right>
        <top style="thin">
          <color theme="0" tint="-0.24994659260841701"/>
        </top>
        <bottom style="thin">
          <color theme="0" tint="-0.24994659260841701"/>
        </bottom>
        <vertical/>
        <horizontal/>
      </border>
    </dxf>
    <dxf>
      <border outline="0">
        <top style="thin">
          <color theme="0" tint="-0.24994659260841701"/>
        </top>
      </border>
    </dxf>
    <dxf>
      <border outline="0">
        <left style="medium">
          <color auto="1"/>
        </left>
        <right style="medium">
          <color auto="1"/>
        </right>
        <top style="medium">
          <color auto="1"/>
        </top>
        <bottom style="medium">
          <color auto="1"/>
        </bottom>
      </border>
    </dxf>
    <dxf>
      <fill>
        <patternFill patternType="solid">
          <fgColor indexed="64"/>
          <bgColor theme="8" tint="0.79998168889431442"/>
        </patternFill>
      </fill>
    </dxf>
    <dxf>
      <border outline="0">
        <bottom style="thin">
          <color theme="0" tint="-0.24994659260841701"/>
        </bottom>
      </border>
    </dxf>
    <dxf>
      <font>
        <b/>
        <i val="0"/>
        <strike val="0"/>
        <condense val="0"/>
        <extend val="0"/>
        <outline val="0"/>
        <shadow val="0"/>
        <u val="none"/>
        <vertAlign val="baseline"/>
        <sz val="11"/>
        <color theme="0"/>
        <name val="Calibri"/>
        <scheme val="minor"/>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0" formatCode="General"/>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font>
        <u val="none"/>
        <color auto="1"/>
      </font>
      <numFmt numFmtId="166" formatCode="mm/dd/yyyy"/>
      <alignment horizontal="center"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numFmt numFmtId="2" formatCode="0.00"/>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numFmt numFmtId="2" formatCode="0.00"/>
      <alignment horizontal="righ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numFmt numFmtId="0" formatCode="General"/>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numFmt numFmtId="0" formatCode="General"/>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numFmt numFmtId="0" formatCode="General"/>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top style="thin">
          <color theme="0" tint="-0.24994659260841701"/>
        </top>
        <bottom/>
        <vertical/>
        <horizontal/>
      </border>
      <protection locked="0" hidden="0"/>
    </dxf>
    <dxf>
      <font>
        <b val="0"/>
        <i val="0"/>
        <strike val="0"/>
        <condense val="0"/>
        <extend val="0"/>
        <outline val="0"/>
        <shadow val="0"/>
        <u val="none"/>
        <vertAlign val="baseline"/>
        <sz val="11"/>
        <color theme="1"/>
        <name val="Calibri"/>
        <scheme val="minor"/>
      </font>
      <numFmt numFmtId="19" formatCode="m/d/yyyy"/>
      <alignment horizontal="left" vertical="center" textRotation="0" wrapText="1" indent="0" justifyLastLine="0" shrinkToFit="0" readingOrder="0"/>
      <border diagonalUp="0" diagonalDown="0">
        <left/>
        <right/>
        <top style="thin">
          <color theme="0" tint="-0.24994659260841701"/>
        </top>
        <bottom/>
        <vertical/>
        <horizontal/>
      </border>
      <protection locked="0" hidden="0"/>
    </dxf>
    <dxf>
      <border outline="0">
        <left style="thin">
          <color auto="1"/>
        </left>
        <right style="thin">
          <color auto="1"/>
        </right>
        <top style="thin">
          <color auto="1"/>
        </top>
        <bottom style="thin">
          <color auto="1"/>
        </bottom>
      </border>
    </dxf>
    <dxf>
      <alignment horizontal="left" vertical="center" textRotation="0" wrapText="1" indent="0" justifyLastLine="0" shrinkToFit="0" readingOrder="0"/>
      <protection locked="0" hidden="0"/>
    </dxf>
    <dxf>
      <alignment horizontal="left" vertical="center" textRotation="0" wrapText="1" indent="0" justifyLastLine="0" shrinkToFit="0" readingOrder="0"/>
      <border diagonalUp="0" diagonalDown="0">
        <left style="thin">
          <color indexed="64"/>
        </left>
        <right/>
        <top style="thin">
          <color theme="0" tint="-0.24994659260841701"/>
        </top>
        <bottom/>
        <vertical/>
        <horizontal/>
      </border>
      <protection locked="0" hidden="0"/>
    </dxf>
    <dxf>
      <font>
        <b/>
        <i val="0"/>
        <strike val="0"/>
        <condense val="0"/>
        <extend val="0"/>
        <outline val="0"/>
        <shadow val="0"/>
        <u val="none"/>
        <vertAlign val="baseline"/>
        <sz val="11"/>
        <color theme="9" tint="-0.499984740745262"/>
        <name val="Calibri"/>
        <scheme val="minor"/>
      </font>
      <alignment horizontal="center" vertical="center" textRotation="0" wrapText="1" indent="0" justifyLastLine="0" shrinkToFit="0" readingOrder="0"/>
      <border diagonalUp="0" diagonalDown="0">
        <left style="thin">
          <color rgb="FF000000"/>
        </left>
        <right/>
        <top style="thin">
          <color theme="0" tint="-0.24994659260841701"/>
        </top>
        <bottom/>
        <vertical/>
        <horizontal/>
      </border>
      <protection locked="1" hidden="0"/>
    </dxf>
    <dxf>
      <font>
        <b val="0"/>
        <i val="0"/>
        <strike val="0"/>
        <condense val="0"/>
        <extend val="0"/>
        <outline val="0"/>
        <shadow val="0"/>
        <u val="none"/>
        <vertAlign val="baseline"/>
        <sz val="11"/>
        <color auto="1"/>
        <name val="Calibri"/>
        <scheme val="minor"/>
      </font>
      <numFmt numFmtId="166" formatCode="mm/dd/yyyy"/>
      <alignment horizontal="center"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numFmt numFmtId="0" formatCode="General"/>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font>
        <b val="0"/>
        <i val="0"/>
        <strike val="0"/>
        <condense val="0"/>
        <extend val="0"/>
        <outline val="0"/>
        <shadow val="0"/>
        <u val="none"/>
        <vertAlign val="baseline"/>
        <sz val="11"/>
        <color theme="1"/>
        <name val="Calibri"/>
        <scheme val="minor"/>
      </font>
      <numFmt numFmtId="166" formatCode="mm/dd/yyyy"/>
      <alignment horizontal="center"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font>
        <b val="0"/>
        <i val="0"/>
        <strike val="0"/>
        <condense val="0"/>
        <extend val="0"/>
        <outline val="0"/>
        <shadow val="0"/>
        <u val="none"/>
        <vertAlign val="baseline"/>
        <sz val="11"/>
        <color theme="1"/>
        <name val="Calibri"/>
        <scheme val="minor"/>
      </font>
      <numFmt numFmtId="166" formatCode="mm/dd/yyyy"/>
      <alignment horizontal="center"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theme="0" tint="-0.24994659260841701"/>
        </left>
        <right/>
        <top style="thin">
          <color theme="0" tint="-0.24994659260841701"/>
        </top>
        <bottom/>
        <vertical/>
        <horizontal/>
      </border>
      <protection locked="0" hidden="0"/>
    </dxf>
    <dxf>
      <alignment horizontal="left" vertical="center" textRotation="0" wrapText="1" indent="0" justifyLastLine="0" shrinkToFit="0" readingOrder="0"/>
      <border diagonalUp="0" diagonalDown="0">
        <left style="thin">
          <color indexed="64"/>
        </left>
        <right/>
        <top style="thin">
          <color theme="0" tint="-0.24994659260841701"/>
        </top>
        <bottom/>
        <vertical/>
        <horizontal/>
      </border>
      <protection locked="0" hidden="0"/>
    </dxf>
    <dxf>
      <font>
        <b val="0"/>
        <i val="0"/>
        <strike val="0"/>
        <condense val="0"/>
        <extend val="0"/>
        <outline val="0"/>
        <shadow val="0"/>
        <u val="none"/>
        <vertAlign val="baseline"/>
        <sz val="11"/>
        <color theme="1"/>
        <name val="Calibri"/>
        <scheme val="minor"/>
      </font>
      <numFmt numFmtId="19" formatCode="m/d/yyyy"/>
      <alignment horizontal="left" vertical="center" textRotation="0" wrapText="1" indent="0" justifyLastLine="0" shrinkToFit="0" readingOrder="0"/>
      <border diagonalUp="0" diagonalDown="0">
        <left/>
        <right/>
        <top style="thin">
          <color theme="0" tint="-0.24994659260841701"/>
        </top>
        <bottom/>
        <vertical/>
        <horizontal/>
      </border>
      <protection locked="0" hidden="0"/>
    </dxf>
    <dxf>
      <border outline="0">
        <left style="thin">
          <color rgb="FF000000"/>
        </left>
        <right style="thin">
          <color indexed="64"/>
        </right>
        <top style="thin">
          <color rgb="FF000000"/>
        </top>
        <bottom style="thin">
          <color auto="1"/>
        </bottom>
      </border>
    </dxf>
    <dxf>
      <font>
        <b/>
        <i val="0"/>
        <strike val="0"/>
        <condense val="0"/>
        <extend val="0"/>
        <outline val="0"/>
        <shadow val="0"/>
        <u val="none"/>
        <vertAlign val="baseline"/>
        <sz val="11"/>
        <color theme="0"/>
        <name val="Calibri"/>
        <scheme val="minor"/>
      </font>
      <fill>
        <patternFill patternType="solid">
          <fgColor indexed="64"/>
          <bgColor rgb="FF969696"/>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65" formatCode="mm/dd/yy;@"/>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9" tint="-0.499984740745262"/>
        <name val="Calibri"/>
        <scheme val="minor"/>
      </font>
      <numFmt numFmtId="2" formatCode="0.00"/>
      <alignment horizontal="righ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theme="1"/>
        <name val="Calibri"/>
        <scheme val="minor"/>
      </font>
      <numFmt numFmtId="0" formatCode="Genera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1"/>
        <color theme="1"/>
        <name val="Calibri"/>
        <scheme val="minor"/>
      </font>
      <numFmt numFmtId="19" formatCode="m/d/yyyy"/>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1"/>
        <color theme="1"/>
        <name val="Calibri"/>
        <scheme val="minor"/>
      </font>
      <numFmt numFmtId="19" formatCode="m/d/yyyy"/>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1"/>
        <color theme="1"/>
        <name val="Calibri"/>
        <scheme val="minor"/>
      </font>
      <numFmt numFmtId="19" formatCode="m/d/yyyy"/>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1"/>
        <color theme="1"/>
        <name val="Calibri"/>
        <scheme val="minor"/>
      </font>
      <numFmt numFmtId="19" formatCode="m/d/yyyy"/>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1"/>
        <color theme="1"/>
        <name val="Calibri"/>
        <scheme val="minor"/>
      </font>
      <numFmt numFmtId="19" formatCode="m/d/yyyy"/>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1"/>
        <color theme="1"/>
        <name val="Calibri"/>
        <scheme val="minor"/>
      </font>
      <numFmt numFmtId="19" formatCode="m/d/yyyy"/>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1"/>
        <color theme="1"/>
        <name val="Calibri"/>
        <scheme val="minor"/>
      </font>
      <numFmt numFmtId="19" formatCode="m/d/yyyy"/>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1"/>
        <color theme="1"/>
        <name val="Calibri"/>
        <scheme val="minor"/>
      </font>
      <numFmt numFmtId="19" formatCode="m/d/yyyy"/>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1"/>
        <color theme="1"/>
        <name val="Calibri"/>
        <scheme val="minor"/>
      </font>
      <numFmt numFmtId="19" formatCode="m/d/yyyy"/>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numFmt numFmtId="164" formatCode="m/d/yyyy;@"/>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alignment horizontal="left" vertical="center"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protection locked="0" hidden="0"/>
    </dxf>
    <dxf>
      <border outline="0">
        <top style="thin">
          <color theme="0" tint="-0.2499465926084170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protection locked="0" hidden="0"/>
    </dxf>
    <dxf>
      <border outline="0">
        <bottom style="thin">
          <color theme="0" tint="-0.24994659260841701"/>
        </bottom>
      </border>
    </dxf>
    <dxf>
      <font>
        <b/>
        <i val="0"/>
        <strike val="0"/>
        <condense val="0"/>
        <extend val="0"/>
        <outline val="0"/>
        <shadow val="0"/>
        <u val="none"/>
        <vertAlign val="baseline"/>
        <sz val="11"/>
        <color theme="0"/>
        <name val="Calibri"/>
        <scheme val="minor"/>
      </font>
      <fill>
        <patternFill patternType="solid">
          <fgColor indexed="64"/>
          <bgColor rgb="FF969696"/>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2" defaultTableStyle="Table Style 1" defaultPivotStyle="PivotStyleMedium9">
    <tableStyle name="Table Style 1" pivot="0" count="0"/>
    <tableStyle name="Table Style 2" pivot="0" count="0"/>
  </tableStyles>
  <colors>
    <mruColors>
      <color rgb="FFF8F573"/>
      <color rgb="FF31869B"/>
      <color rgb="FF92CDDC"/>
      <color rgb="FF969696"/>
      <color rgb="FFF8A662"/>
      <color rgb="FFE8EB81"/>
      <color rgb="FFE583C9"/>
      <color rgb="FFF2F2F2"/>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33020</xdr:colOff>
      <xdr:row>0</xdr:row>
      <xdr:rowOff>177800</xdr:rowOff>
    </xdr:from>
    <xdr:ext cx="2405096" cy="952500"/>
    <xdr:pic>
      <xdr:nvPicPr>
        <xdr:cNvPr id="2" name="Picture 1" title="USDA Logo and Forest Service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620" y="177800"/>
          <a:ext cx="2405096" cy="952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2349500</xdr:colOff>
      <xdr:row>0</xdr:row>
      <xdr:rowOff>88900</xdr:rowOff>
    </xdr:from>
    <xdr:to>
      <xdr:col>13</xdr:col>
      <xdr:colOff>1814357</xdr:colOff>
      <xdr:row>2</xdr:row>
      <xdr:rowOff>160054</xdr:rowOff>
    </xdr:to>
    <xdr:pic>
      <xdr:nvPicPr>
        <xdr:cNvPr id="3" name="Picture 2" title="USDA Logo and Forest Service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2875" y="279400"/>
          <a:ext cx="3976759" cy="15753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590550</xdr:colOff>
      <xdr:row>0</xdr:row>
      <xdr:rowOff>0</xdr:rowOff>
    </xdr:from>
    <xdr:to>
      <xdr:col>9</xdr:col>
      <xdr:colOff>2252733</xdr:colOff>
      <xdr:row>5</xdr:row>
      <xdr:rowOff>79886</xdr:rowOff>
    </xdr:to>
    <xdr:pic>
      <xdr:nvPicPr>
        <xdr:cNvPr id="2" name="Picture 1" title="USDA Logo and US Forest Service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97300" y="0"/>
          <a:ext cx="3975397" cy="1576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10</xdr:col>
      <xdr:colOff>452508</xdr:colOff>
      <xdr:row>5</xdr:row>
      <xdr:rowOff>79886</xdr:rowOff>
    </xdr:to>
    <xdr:pic>
      <xdr:nvPicPr>
        <xdr:cNvPr id="2" name="Picture 1" title="USDA Logo and US Forest Service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25475" y="0"/>
          <a:ext cx="3976758" cy="15753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335280</xdr:colOff>
          <xdr:row>3</xdr:row>
          <xdr:rowOff>99060</xdr:rowOff>
        </xdr:from>
        <xdr:to>
          <xdr:col>1</xdr:col>
          <xdr:colOff>2202180</xdr:colOff>
          <xdr:row>5</xdr:row>
          <xdr:rowOff>114300</xdr:rowOff>
        </xdr:to>
        <xdr:sp macro="" textlink="">
          <xdr:nvSpPr>
            <xdr:cNvPr id="82946" name="Button 2" descr="Select Partners" hidden="1">
              <a:extLst>
                <a:ext uri="{63B3BB69-23CF-44E3-9099-C40C66FF867C}">
                  <a14:compatExt spid="_x0000_s8294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400" b="1" i="0" u="none" strike="noStrike" baseline="0">
                  <a:solidFill>
                    <a:srgbClr val="FF6600"/>
                  </a:solidFill>
                  <a:latin typeface="Calibri"/>
                </a:rPr>
                <a:t>Go To Employment</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ephennelson/AppData/Local/Microsoft/Windows/Temporary%20Internet%20Files/Content.Outlook/1ZZK15QJ/FRNEnclosure_PLCParticipantTrackingFormDraft_3.7.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cipant  Information"/>
      <sheetName val="Project Information"/>
      <sheetName val="Project Tracking"/>
      <sheetName val="Lists"/>
      <sheetName val="21CSC-Members"/>
    </sheetNames>
    <sheetDataSet>
      <sheetData sheetId="0">
        <row r="5">
          <cell r="R5" t="str">
            <v>Full Name</v>
          </cell>
        </row>
        <row r="6">
          <cell r="R6" t="str">
            <v xml:space="preserve">  </v>
          </cell>
        </row>
        <row r="7">
          <cell r="R7" t="str">
            <v xml:space="preserve">  </v>
          </cell>
        </row>
        <row r="8">
          <cell r="R8" t="str">
            <v xml:space="preserve">  </v>
          </cell>
        </row>
        <row r="9">
          <cell r="R9" t="str">
            <v xml:space="preserve">  </v>
          </cell>
        </row>
        <row r="10">
          <cell r="R10" t="str">
            <v xml:space="preserve">  </v>
          </cell>
        </row>
        <row r="11">
          <cell r="R11" t="str">
            <v xml:space="preserve">  </v>
          </cell>
        </row>
        <row r="12">
          <cell r="R12" t="str">
            <v xml:space="preserve">  </v>
          </cell>
        </row>
        <row r="13">
          <cell r="R13" t="str">
            <v xml:space="preserve">  </v>
          </cell>
        </row>
        <row r="14">
          <cell r="R14" t="str">
            <v xml:space="preserve">  </v>
          </cell>
        </row>
        <row r="15">
          <cell r="R15" t="str">
            <v xml:space="preserve">  </v>
          </cell>
        </row>
        <row r="16">
          <cell r="R16" t="str">
            <v xml:space="preserve">  </v>
          </cell>
        </row>
        <row r="17">
          <cell r="R17" t="str">
            <v xml:space="preserve">  </v>
          </cell>
        </row>
        <row r="18">
          <cell r="R18" t="str">
            <v xml:space="preserve">  </v>
          </cell>
        </row>
        <row r="19">
          <cell r="R19" t="str">
            <v xml:space="preserve">  </v>
          </cell>
        </row>
        <row r="20">
          <cell r="R20" t="str">
            <v xml:space="preserve">  </v>
          </cell>
        </row>
        <row r="21">
          <cell r="R21" t="str">
            <v xml:space="preserve">  </v>
          </cell>
        </row>
        <row r="22">
          <cell r="R22" t="str">
            <v xml:space="preserve">  </v>
          </cell>
        </row>
        <row r="23">
          <cell r="R23" t="str">
            <v xml:space="preserve">  </v>
          </cell>
        </row>
        <row r="24">
          <cell r="R24" t="str">
            <v xml:space="preserve">  </v>
          </cell>
        </row>
        <row r="25">
          <cell r="R25" t="str">
            <v xml:space="preserve">  </v>
          </cell>
        </row>
        <row r="26">
          <cell r="R26" t="str">
            <v xml:space="preserve">  </v>
          </cell>
        </row>
        <row r="27">
          <cell r="R27" t="str">
            <v xml:space="preserve">  </v>
          </cell>
        </row>
        <row r="28">
          <cell r="R28" t="str">
            <v xml:space="preserve">  </v>
          </cell>
        </row>
        <row r="29">
          <cell r="R29" t="str">
            <v xml:space="preserve">  </v>
          </cell>
        </row>
        <row r="30">
          <cell r="R30" t="str">
            <v xml:space="preserve">  </v>
          </cell>
        </row>
        <row r="31">
          <cell r="R31" t="str">
            <v xml:space="preserve">  </v>
          </cell>
        </row>
        <row r="32">
          <cell r="R32" t="str">
            <v xml:space="preserve">  </v>
          </cell>
        </row>
        <row r="33">
          <cell r="R33" t="str">
            <v xml:space="preserve">  </v>
          </cell>
        </row>
        <row r="34">
          <cell r="R34" t="str">
            <v xml:space="preserve">  </v>
          </cell>
        </row>
        <row r="35">
          <cell r="R35" t="str">
            <v xml:space="preserve">  </v>
          </cell>
        </row>
        <row r="36">
          <cell r="R36" t="str">
            <v xml:space="preserve">  </v>
          </cell>
        </row>
        <row r="37">
          <cell r="R37" t="str">
            <v xml:space="preserve">  </v>
          </cell>
        </row>
        <row r="38">
          <cell r="R38" t="str">
            <v xml:space="preserve">  </v>
          </cell>
        </row>
        <row r="39">
          <cell r="R39" t="str">
            <v xml:space="preserve">  </v>
          </cell>
        </row>
        <row r="40">
          <cell r="R40" t="str">
            <v xml:space="preserve">  </v>
          </cell>
        </row>
        <row r="41">
          <cell r="R41" t="str">
            <v xml:space="preserve">  </v>
          </cell>
        </row>
        <row r="42">
          <cell r="R42" t="str">
            <v xml:space="preserve">  </v>
          </cell>
        </row>
        <row r="43">
          <cell r="R43" t="str">
            <v xml:space="preserve">  </v>
          </cell>
        </row>
        <row r="44">
          <cell r="R44" t="str">
            <v xml:space="preserve">  </v>
          </cell>
        </row>
        <row r="45">
          <cell r="R45" t="str">
            <v xml:space="preserve">  </v>
          </cell>
        </row>
        <row r="46">
          <cell r="R46" t="str">
            <v xml:space="preserve">  </v>
          </cell>
        </row>
        <row r="47">
          <cell r="R47" t="str">
            <v xml:space="preserve">  </v>
          </cell>
        </row>
        <row r="48">
          <cell r="R48" t="str">
            <v xml:space="preserve">  </v>
          </cell>
        </row>
        <row r="49">
          <cell r="R49" t="str">
            <v xml:space="preserve">  </v>
          </cell>
        </row>
        <row r="50">
          <cell r="R50" t="str">
            <v xml:space="preserve">  </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 xml:space="preserve">  </v>
          </cell>
        </row>
        <row r="57">
          <cell r="R57" t="str">
            <v xml:space="preserve">  </v>
          </cell>
        </row>
        <row r="58">
          <cell r="R58" t="str">
            <v xml:space="preserve">  </v>
          </cell>
        </row>
        <row r="59">
          <cell r="R59" t="str">
            <v xml:space="preserve">  </v>
          </cell>
        </row>
        <row r="60">
          <cell r="R60" t="str">
            <v xml:space="preserve">  </v>
          </cell>
        </row>
        <row r="61">
          <cell r="R61" t="str">
            <v xml:space="preserve">  </v>
          </cell>
        </row>
        <row r="62">
          <cell r="R62" t="str">
            <v xml:space="preserve">  </v>
          </cell>
        </row>
        <row r="63">
          <cell r="R63" t="str">
            <v xml:space="preserve">  </v>
          </cell>
        </row>
        <row r="64">
          <cell r="R64" t="str">
            <v xml:space="preserve">  </v>
          </cell>
        </row>
        <row r="65">
          <cell r="R65" t="str">
            <v xml:space="preserve">  </v>
          </cell>
        </row>
        <row r="66">
          <cell r="R66" t="str">
            <v xml:space="preserve">  </v>
          </cell>
        </row>
        <row r="67">
          <cell r="R67" t="str">
            <v xml:space="preserve">  </v>
          </cell>
        </row>
        <row r="68">
          <cell r="R68" t="str">
            <v xml:space="preserve">  </v>
          </cell>
        </row>
        <row r="69">
          <cell r="R69" t="str">
            <v xml:space="preserve">  </v>
          </cell>
        </row>
        <row r="70">
          <cell r="R70" t="str">
            <v xml:space="preserve">  </v>
          </cell>
        </row>
        <row r="71">
          <cell r="R71" t="str">
            <v xml:space="preserve">  </v>
          </cell>
        </row>
        <row r="72">
          <cell r="R72" t="str">
            <v xml:space="preserve">  </v>
          </cell>
        </row>
        <row r="73">
          <cell r="R73" t="str">
            <v xml:space="preserve">  </v>
          </cell>
        </row>
        <row r="74">
          <cell r="R74" t="str">
            <v xml:space="preserve">  </v>
          </cell>
        </row>
        <row r="75">
          <cell r="R75" t="str">
            <v xml:space="preserve">  </v>
          </cell>
        </row>
        <row r="76">
          <cell r="R76" t="str">
            <v xml:space="preserve">  </v>
          </cell>
        </row>
        <row r="77">
          <cell r="R77" t="str">
            <v xml:space="preserve">  </v>
          </cell>
        </row>
        <row r="78">
          <cell r="R78" t="str">
            <v xml:space="preserve">  </v>
          </cell>
        </row>
        <row r="79">
          <cell r="R79" t="str">
            <v xml:space="preserve">  </v>
          </cell>
        </row>
        <row r="80">
          <cell r="R80" t="str">
            <v xml:space="preserve">  </v>
          </cell>
        </row>
        <row r="81">
          <cell r="R81" t="str">
            <v xml:space="preserve">  </v>
          </cell>
        </row>
        <row r="82">
          <cell r="R82" t="str">
            <v xml:space="preserve">  </v>
          </cell>
        </row>
        <row r="83">
          <cell r="R83" t="str">
            <v xml:space="preserve">  </v>
          </cell>
        </row>
        <row r="84">
          <cell r="R84" t="str">
            <v xml:space="preserve">  </v>
          </cell>
        </row>
        <row r="85">
          <cell r="R85" t="str">
            <v xml:space="preserve">  </v>
          </cell>
        </row>
        <row r="86">
          <cell r="R86" t="str">
            <v xml:space="preserve">  </v>
          </cell>
        </row>
        <row r="87">
          <cell r="R87" t="str">
            <v xml:space="preserve">  </v>
          </cell>
        </row>
        <row r="88">
          <cell r="R88" t="str">
            <v xml:space="preserve">  </v>
          </cell>
        </row>
        <row r="89">
          <cell r="R89" t="str">
            <v xml:space="preserve">  </v>
          </cell>
        </row>
        <row r="90">
          <cell r="R90" t="str">
            <v xml:space="preserve">  </v>
          </cell>
        </row>
        <row r="91">
          <cell r="R91" t="str">
            <v xml:space="preserve">  </v>
          </cell>
        </row>
        <row r="92">
          <cell r="R92" t="str">
            <v xml:space="preserve">  </v>
          </cell>
        </row>
        <row r="93">
          <cell r="R93" t="str">
            <v xml:space="preserve">  </v>
          </cell>
        </row>
        <row r="94">
          <cell r="R94" t="str">
            <v xml:space="preserve">  </v>
          </cell>
        </row>
        <row r="95">
          <cell r="R95" t="str">
            <v xml:space="preserve">  </v>
          </cell>
        </row>
        <row r="96">
          <cell r="R96" t="str">
            <v xml:space="preserve">  </v>
          </cell>
        </row>
        <row r="97">
          <cell r="R97" t="str">
            <v xml:space="preserve">  </v>
          </cell>
        </row>
        <row r="98">
          <cell r="R98" t="str">
            <v xml:space="preserve">  </v>
          </cell>
        </row>
        <row r="99">
          <cell r="R99" t="str">
            <v xml:space="preserve">  </v>
          </cell>
        </row>
        <row r="100">
          <cell r="R100" t="str">
            <v xml:space="preserve">  </v>
          </cell>
        </row>
        <row r="101">
          <cell r="R101" t="str">
            <v xml:space="preserve">  </v>
          </cell>
        </row>
        <row r="102">
          <cell r="R102" t="str">
            <v xml:space="preserve">  </v>
          </cell>
        </row>
        <row r="103">
          <cell r="R103" t="str">
            <v xml:space="preserve">  </v>
          </cell>
        </row>
        <row r="104">
          <cell r="R104" t="str">
            <v xml:space="preserve">  </v>
          </cell>
        </row>
        <row r="105">
          <cell r="R105" t="str">
            <v xml:space="preserve">  </v>
          </cell>
        </row>
        <row r="106">
          <cell r="R106" t="str">
            <v xml:space="preserve">  </v>
          </cell>
        </row>
        <row r="107">
          <cell r="R107" t="str">
            <v xml:space="preserve">  </v>
          </cell>
        </row>
        <row r="108">
          <cell r="R108" t="str">
            <v xml:space="preserve">  </v>
          </cell>
        </row>
        <row r="109">
          <cell r="R109" t="str">
            <v xml:space="preserve">  </v>
          </cell>
        </row>
        <row r="110">
          <cell r="R110" t="str">
            <v xml:space="preserve">  </v>
          </cell>
        </row>
        <row r="111">
          <cell r="R111" t="str">
            <v xml:space="preserve">  </v>
          </cell>
        </row>
        <row r="112">
          <cell r="R112" t="str">
            <v xml:space="preserve">  </v>
          </cell>
        </row>
        <row r="113">
          <cell r="R113" t="str">
            <v xml:space="preserve">  </v>
          </cell>
        </row>
        <row r="114">
          <cell r="R114" t="str">
            <v xml:space="preserve">  </v>
          </cell>
        </row>
        <row r="115">
          <cell r="R115" t="str">
            <v xml:space="preserve">  </v>
          </cell>
        </row>
        <row r="116">
          <cell r="R116" t="str">
            <v xml:space="preserve">  </v>
          </cell>
        </row>
        <row r="117">
          <cell r="R117" t="str">
            <v xml:space="preserve">  </v>
          </cell>
        </row>
        <row r="118">
          <cell r="R118" t="str">
            <v xml:space="preserve">  </v>
          </cell>
        </row>
        <row r="119">
          <cell r="R119" t="str">
            <v xml:space="preserve">  </v>
          </cell>
        </row>
        <row r="120">
          <cell r="R120" t="str">
            <v xml:space="preserve">  </v>
          </cell>
        </row>
        <row r="121">
          <cell r="R121" t="str">
            <v xml:space="preserve">  </v>
          </cell>
        </row>
        <row r="122">
          <cell r="R122" t="str">
            <v xml:space="preserve">  </v>
          </cell>
        </row>
        <row r="123">
          <cell r="R123" t="str">
            <v xml:space="preserve">  </v>
          </cell>
        </row>
        <row r="124">
          <cell r="R124" t="str">
            <v xml:space="preserve">  </v>
          </cell>
        </row>
        <row r="125">
          <cell r="R125" t="str">
            <v xml:space="preserve">  </v>
          </cell>
        </row>
        <row r="126">
          <cell r="R126" t="str">
            <v xml:space="preserve">  </v>
          </cell>
        </row>
        <row r="127">
          <cell r="R127" t="str">
            <v xml:space="preserve">  </v>
          </cell>
        </row>
        <row r="128">
          <cell r="R128" t="str">
            <v xml:space="preserve">  </v>
          </cell>
        </row>
        <row r="129">
          <cell r="R129" t="str">
            <v xml:space="preserve">  </v>
          </cell>
        </row>
        <row r="130">
          <cell r="R130" t="str">
            <v xml:space="preserve">  </v>
          </cell>
        </row>
        <row r="131">
          <cell r="R131" t="str">
            <v xml:space="preserve">  </v>
          </cell>
        </row>
        <row r="132">
          <cell r="R132" t="str">
            <v xml:space="preserve">  </v>
          </cell>
        </row>
        <row r="133">
          <cell r="R133" t="str">
            <v xml:space="preserve">  </v>
          </cell>
        </row>
        <row r="134">
          <cell r="R134" t="str">
            <v xml:space="preserve">  </v>
          </cell>
        </row>
        <row r="135">
          <cell r="R135" t="str">
            <v xml:space="preserve">  </v>
          </cell>
        </row>
        <row r="136">
          <cell r="R136" t="str">
            <v xml:space="preserve">  </v>
          </cell>
        </row>
        <row r="137">
          <cell r="R137" t="str">
            <v xml:space="preserve">  </v>
          </cell>
        </row>
        <row r="138">
          <cell r="R138" t="str">
            <v xml:space="preserve">  </v>
          </cell>
        </row>
        <row r="139">
          <cell r="R139" t="str">
            <v xml:space="preserve">  </v>
          </cell>
        </row>
        <row r="140">
          <cell r="R140" t="str">
            <v xml:space="preserve">  </v>
          </cell>
        </row>
        <row r="141">
          <cell r="R141" t="str">
            <v xml:space="preserve">  </v>
          </cell>
        </row>
        <row r="142">
          <cell r="R142" t="str">
            <v xml:space="preserve">  </v>
          </cell>
        </row>
        <row r="143">
          <cell r="R143" t="str">
            <v xml:space="preserve">  </v>
          </cell>
        </row>
        <row r="144">
          <cell r="R144" t="str">
            <v xml:space="preserve">  </v>
          </cell>
        </row>
        <row r="145">
          <cell r="R145" t="str">
            <v xml:space="preserve">  </v>
          </cell>
        </row>
        <row r="146">
          <cell r="R146" t="str">
            <v xml:space="preserve">  </v>
          </cell>
        </row>
        <row r="147">
          <cell r="R147" t="str">
            <v xml:space="preserve">  </v>
          </cell>
        </row>
        <row r="148">
          <cell r="R148" t="str">
            <v xml:space="preserve">  </v>
          </cell>
        </row>
        <row r="149">
          <cell r="R149" t="str">
            <v xml:space="preserve">  </v>
          </cell>
        </row>
        <row r="150">
          <cell r="R150" t="str">
            <v xml:space="preserve">  </v>
          </cell>
        </row>
        <row r="151">
          <cell r="R151" t="str">
            <v xml:space="preserve">  </v>
          </cell>
        </row>
        <row r="152">
          <cell r="R152" t="str">
            <v xml:space="preserve">  </v>
          </cell>
        </row>
        <row r="153">
          <cell r="R153" t="str">
            <v xml:space="preserve">  </v>
          </cell>
        </row>
        <row r="154">
          <cell r="R154" t="str">
            <v xml:space="preserve">  </v>
          </cell>
        </row>
        <row r="155">
          <cell r="R155" t="str">
            <v xml:space="preserve">  </v>
          </cell>
        </row>
        <row r="156">
          <cell r="R156" t="str">
            <v xml:space="preserve">  </v>
          </cell>
        </row>
        <row r="157">
          <cell r="R157" t="str">
            <v xml:space="preserve">  </v>
          </cell>
        </row>
        <row r="158">
          <cell r="R158" t="str">
            <v xml:space="preserve">  </v>
          </cell>
        </row>
        <row r="159">
          <cell r="R159" t="str">
            <v xml:space="preserve">  </v>
          </cell>
        </row>
        <row r="160">
          <cell r="R160" t="str">
            <v xml:space="preserve">  </v>
          </cell>
        </row>
        <row r="161">
          <cell r="R161" t="str">
            <v xml:space="preserve">  </v>
          </cell>
        </row>
        <row r="162">
          <cell r="R162" t="str">
            <v xml:space="preserve">  </v>
          </cell>
        </row>
        <row r="163">
          <cell r="R163" t="str">
            <v xml:space="preserve">  </v>
          </cell>
        </row>
        <row r="164">
          <cell r="R164" t="str">
            <v xml:space="preserve">  </v>
          </cell>
        </row>
        <row r="165">
          <cell r="R165" t="str">
            <v xml:space="preserve">  </v>
          </cell>
        </row>
        <row r="166">
          <cell r="R166" t="str">
            <v xml:space="preserve">  </v>
          </cell>
        </row>
        <row r="167">
          <cell r="R167" t="str">
            <v xml:space="preserve">  </v>
          </cell>
        </row>
        <row r="168">
          <cell r="R168" t="str">
            <v xml:space="preserve">  </v>
          </cell>
        </row>
        <row r="169">
          <cell r="R169" t="str">
            <v xml:space="preserve">  </v>
          </cell>
        </row>
        <row r="170">
          <cell r="R170" t="str">
            <v xml:space="preserve">  </v>
          </cell>
        </row>
        <row r="171">
          <cell r="R171" t="str">
            <v xml:space="preserve">  </v>
          </cell>
        </row>
        <row r="172">
          <cell r="R172" t="str">
            <v xml:space="preserve">  </v>
          </cell>
        </row>
        <row r="173">
          <cell r="R173" t="str">
            <v xml:space="preserve">  </v>
          </cell>
        </row>
        <row r="174">
          <cell r="R174" t="str">
            <v xml:space="preserve">  </v>
          </cell>
        </row>
        <row r="175">
          <cell r="R175" t="str">
            <v xml:space="preserve">  </v>
          </cell>
        </row>
        <row r="176">
          <cell r="R176" t="str">
            <v xml:space="preserve">  </v>
          </cell>
        </row>
        <row r="177">
          <cell r="R177" t="str">
            <v xml:space="preserve">  </v>
          </cell>
        </row>
        <row r="178">
          <cell r="R178" t="str">
            <v xml:space="preserve">  </v>
          </cell>
        </row>
        <row r="179">
          <cell r="R179" t="str">
            <v xml:space="preserve">  </v>
          </cell>
        </row>
        <row r="180">
          <cell r="R180" t="str">
            <v xml:space="preserve">  </v>
          </cell>
        </row>
        <row r="181">
          <cell r="R181" t="str">
            <v xml:space="preserve">  </v>
          </cell>
        </row>
        <row r="182">
          <cell r="R182" t="str">
            <v xml:space="preserve">  </v>
          </cell>
        </row>
        <row r="183">
          <cell r="R183" t="str">
            <v xml:space="preserve">  </v>
          </cell>
        </row>
        <row r="184">
          <cell r="R184" t="str">
            <v xml:space="preserve">  </v>
          </cell>
        </row>
        <row r="185">
          <cell r="R185" t="str">
            <v xml:space="preserve">  </v>
          </cell>
        </row>
        <row r="186">
          <cell r="R186" t="str">
            <v xml:space="preserve">  </v>
          </cell>
        </row>
        <row r="187">
          <cell r="R187" t="str">
            <v xml:space="preserve">  </v>
          </cell>
        </row>
        <row r="188">
          <cell r="R188" t="str">
            <v xml:space="preserve">  </v>
          </cell>
        </row>
        <row r="189">
          <cell r="R189" t="str">
            <v xml:space="preserve">  </v>
          </cell>
        </row>
        <row r="190">
          <cell r="R190" t="str">
            <v xml:space="preserve">  </v>
          </cell>
        </row>
        <row r="191">
          <cell r="R191" t="str">
            <v xml:space="preserve">  </v>
          </cell>
        </row>
        <row r="192">
          <cell r="R192" t="str">
            <v xml:space="preserve">  </v>
          </cell>
        </row>
        <row r="193">
          <cell r="R193" t="str">
            <v xml:space="preserve">  </v>
          </cell>
        </row>
        <row r="194">
          <cell r="R194" t="str">
            <v xml:space="preserve">  </v>
          </cell>
        </row>
        <row r="195">
          <cell r="R195" t="str">
            <v xml:space="preserve">  </v>
          </cell>
        </row>
        <row r="196">
          <cell r="R196" t="str">
            <v xml:space="preserve">  </v>
          </cell>
        </row>
        <row r="197">
          <cell r="R197" t="str">
            <v xml:space="preserve">  </v>
          </cell>
        </row>
        <row r="198">
          <cell r="R198" t="str">
            <v xml:space="preserve">  </v>
          </cell>
        </row>
      </sheetData>
      <sheetData sheetId="1">
        <row r="3">
          <cell r="G3" t="str">
            <v>Project Title</v>
          </cell>
        </row>
        <row r="4">
          <cell r="G4" t="str">
            <v>daf</v>
          </cell>
        </row>
      </sheetData>
      <sheetData sheetId="2" refreshError="1"/>
      <sheetData sheetId="3">
        <row r="8">
          <cell r="A8" t="str">
            <v xml:space="preserve">Male </v>
          </cell>
          <cell r="B8" t="str">
            <v xml:space="preserve">Hispanic or Latino </v>
          </cell>
          <cell r="C8" t="str">
            <v>American Indian or Alaskan Native</v>
          </cell>
          <cell r="D8" t="str">
            <v>American Indian or Alaskan Native</v>
          </cell>
          <cell r="E8" t="str">
            <v>Some High School</v>
          </cell>
          <cell r="F8" t="str">
            <v xml:space="preserve">Currently serving </v>
          </cell>
          <cell r="G8" t="str">
            <v>* No partner</v>
          </cell>
          <cell r="H8" t="str">
            <v>Crew Member</v>
          </cell>
          <cell r="I8" t="str">
            <v>Business Operations</v>
          </cell>
          <cell r="J8" t="str">
            <v>Allegheny National Forest</v>
          </cell>
          <cell r="K8" t="str">
            <v>Complete</v>
          </cell>
        </row>
        <row r="9">
          <cell r="B9" t="str">
            <v xml:space="preserve">Not Hispanic or Latino </v>
          </cell>
          <cell r="C9" t="str">
            <v>Asian</v>
          </cell>
          <cell r="D9" t="str">
            <v>Asian</v>
          </cell>
          <cell r="E9" t="str">
            <v>High School Diploma/GED</v>
          </cell>
          <cell r="F9" t="str">
            <v>Reservist</v>
          </cell>
          <cell r="G9" t="str">
            <v xml:space="preserve">* Other – Add Partner Name to Comments </v>
          </cell>
          <cell r="H9" t="str">
            <v>Crew Leader</v>
          </cell>
          <cell r="I9" t="str">
            <v xml:space="preserve">National Forest System </v>
          </cell>
          <cell r="J9" t="str">
            <v>Anaconda Job Corps</v>
          </cell>
          <cell r="K9" t="str">
            <v>In progress</v>
          </cell>
        </row>
        <row r="10">
          <cell r="C10" t="str">
            <v>Black or African American</v>
          </cell>
          <cell r="D10" t="str">
            <v>Black or African American</v>
          </cell>
          <cell r="E10" t="str">
            <v>Some College</v>
          </cell>
          <cell r="F10" t="str">
            <v>Veteran</v>
          </cell>
          <cell r="G10" t="str">
            <v>Absentee Shawnee Tribe of Oklahoma</v>
          </cell>
          <cell r="H10" t="str">
            <v>Resource Assistant</v>
          </cell>
          <cell r="I10" t="str">
            <v>Office of Finance</v>
          </cell>
          <cell r="J10" t="str">
            <v>Angeles National Forest</v>
          </cell>
          <cell r="K10" t="str">
            <v>Did not complete</v>
          </cell>
        </row>
        <row r="11">
          <cell r="C11" t="str">
            <v>White</v>
          </cell>
          <cell r="D11" t="str">
            <v>White</v>
          </cell>
          <cell r="E11" t="str">
            <v>Associates Degree</v>
          </cell>
          <cell r="F11" t="str">
            <v>No military service</v>
          </cell>
          <cell r="G11" t="str">
            <v>Absorka-Beartooth Wilderness Foundation</v>
          </cell>
          <cell r="H11" t="str">
            <v>Intern (Not  a Resource Assistant)</v>
          </cell>
          <cell r="I11" t="str">
            <v>Office of the Chief</v>
          </cell>
          <cell r="J11" t="str">
            <v>Angell Job Corps</v>
          </cell>
          <cell r="K11" t="str">
            <v>N/A</v>
          </cell>
        </row>
        <row r="12">
          <cell r="C12" t="str">
            <v>Native Hawaiian</v>
          </cell>
          <cell r="D12" t="str">
            <v>Native Hawaiian</v>
          </cell>
          <cell r="E12" t="str">
            <v>BA/BS Degree</v>
          </cell>
          <cell r="G12" t="str">
            <v>Agencia Municipal de Oportunidades de Empleo</v>
          </cell>
          <cell r="I12" t="str">
            <v>Research &amp; Development</v>
          </cell>
          <cell r="J12" t="str">
            <v>Apache-Sitgreaves National Forest</v>
          </cell>
        </row>
        <row r="13">
          <cell r="C13" t="str">
            <v>Other Pacific Islander</v>
          </cell>
          <cell r="D13" t="str">
            <v>Other Pacific Islander</v>
          </cell>
          <cell r="E13" t="str">
            <v>Professional/Graduate Degree</v>
          </cell>
          <cell r="G13" t="str">
            <v>Alabama A&amp;M University</v>
          </cell>
          <cell r="I13" t="str">
            <v>State &amp; Private Forestry</v>
          </cell>
          <cell r="J13" t="str">
            <v>Arapaho-Roosevelt National Forest</v>
          </cell>
        </row>
        <row r="14">
          <cell r="C14" t="str">
            <v>Other Race</v>
          </cell>
          <cell r="D14" t="str">
            <v>Other Race</v>
          </cell>
          <cell r="G14" t="str">
            <v>Alaska Geographic</v>
          </cell>
          <cell r="I14" t="str">
            <v>International Programs</v>
          </cell>
          <cell r="J14" t="str">
            <v>Ashley National Forest</v>
          </cell>
        </row>
        <row r="15">
          <cell r="D15" t="str">
            <v>N/A</v>
          </cell>
          <cell r="G15" t="str">
            <v>Aldo Leopold High School</v>
          </cell>
          <cell r="I15" t="str">
            <v>Law Enforcement &amp; Investigations</v>
          </cell>
          <cell r="J15" t="str">
            <v>Beaverhead-Deerlodge National Forest</v>
          </cell>
        </row>
        <row r="16">
          <cell r="G16" t="str">
            <v>American Conservation Corps</v>
          </cell>
          <cell r="I16" t="str">
            <v>Office of Communication</v>
          </cell>
          <cell r="J16" t="str">
            <v>Bighorn National Forest</v>
          </cell>
        </row>
        <row r="17">
          <cell r="G17" t="str">
            <v>American Conservation Experience</v>
          </cell>
          <cell r="I17" t="str">
            <v>Legislative Affairs</v>
          </cell>
          <cell r="J17" t="str">
            <v>Bitterroot National Forest</v>
          </cell>
        </row>
        <row r="18">
          <cell r="G18" t="str">
            <v>American Fisheries Society</v>
          </cell>
          <cell r="J18" t="str">
            <v>Black Hills National Forest</v>
          </cell>
        </row>
        <row r="19">
          <cell r="G19" t="str">
            <v>American Youth Works</v>
          </cell>
          <cell r="J19" t="str">
            <v>Blackwell Job Corps</v>
          </cell>
        </row>
        <row r="20">
          <cell r="G20" t="str">
            <v xml:space="preserve">AmeriCorps </v>
          </cell>
          <cell r="J20" t="str">
            <v>Boise National Forest</v>
          </cell>
        </row>
        <row r="21">
          <cell r="G21" t="str">
            <v>AmeriCorps National Civilian Conservation Corps</v>
          </cell>
          <cell r="J21" t="str">
            <v>Boxelder Job Corps</v>
          </cell>
        </row>
        <row r="22">
          <cell r="G22" t="str">
            <v>Anaconda Job Corps</v>
          </cell>
          <cell r="J22" t="str">
            <v>Bridger-Teton National Forest</v>
          </cell>
        </row>
        <row r="23">
          <cell r="G23" t="str">
            <v>Angell Job Corps</v>
          </cell>
          <cell r="J23" t="str">
            <v>Caribou-Targhee National Forest</v>
          </cell>
        </row>
        <row r="24">
          <cell r="G24" t="str">
            <v>Angoon Community Association</v>
          </cell>
          <cell r="J24" t="str">
            <v>Carson National Forest</v>
          </cell>
        </row>
        <row r="25">
          <cell r="G25" t="str">
            <v>Animas High School</v>
          </cell>
          <cell r="J25" t="str">
            <v>Cass Job Corps</v>
          </cell>
        </row>
        <row r="26">
          <cell r="G26" t="str">
            <v>Anthony Community Service Program</v>
          </cell>
          <cell r="J26" t="str">
            <v>Centennial Job Corps</v>
          </cell>
        </row>
        <row r="27">
          <cell r="G27" t="str">
            <v>Appalachian Forest Heritage Area</v>
          </cell>
          <cell r="J27" t="str">
            <v>Chattahoochee-Oconee National Forest</v>
          </cell>
        </row>
        <row r="28">
          <cell r="G28" t="str">
            <v>Appalachian Mountain Club</v>
          </cell>
          <cell r="J28" t="str">
            <v>Chequamegon-Nicolet National Forest</v>
          </cell>
        </row>
        <row r="29">
          <cell r="G29" t="str">
            <v>Appalachian Trail Conservancy</v>
          </cell>
          <cell r="J29" t="str">
            <v>Cherokee National Forest</v>
          </cell>
        </row>
        <row r="30">
          <cell r="G30" t="str">
            <v>Arizona Conservation Corps</v>
          </cell>
          <cell r="J30" t="str">
            <v>Chippewa National Forest</v>
          </cell>
        </row>
        <row r="31">
          <cell r="G31" t="str">
            <v>Arizona Conservation Experience</v>
          </cell>
          <cell r="J31" t="str">
            <v>Chugach National Forest</v>
          </cell>
        </row>
        <row r="32">
          <cell r="G32" t="str">
            <v xml:space="preserve">Arizona Corporation Commission </v>
          </cell>
          <cell r="J32" t="str">
            <v>Cibola National Forest</v>
          </cell>
        </row>
        <row r="33">
          <cell r="G33" t="str">
            <v>Arizona Game &amp; Fish Department</v>
          </cell>
          <cell r="J33" t="str">
            <v>Clearwater National Forest</v>
          </cell>
        </row>
        <row r="34">
          <cell r="G34" t="str">
            <v>Arizona Workforce Connections</v>
          </cell>
          <cell r="J34" t="str">
            <v>Cleveland National Forest</v>
          </cell>
        </row>
        <row r="35">
          <cell r="G35" t="str">
            <v>Arrupe Jesuit High School</v>
          </cell>
          <cell r="J35" t="str">
            <v>Coconino National Forest</v>
          </cell>
        </row>
        <row r="36">
          <cell r="G36" t="str">
            <v xml:space="preserve">Arts Alliance of Northern New Hampshire </v>
          </cell>
          <cell r="J36" t="str">
            <v>Collbran Job Corps</v>
          </cell>
        </row>
        <row r="37">
          <cell r="G37" t="str">
            <v>Aspen Environment Foundation</v>
          </cell>
          <cell r="J37" t="str">
            <v>Columbia Basin Job Corps</v>
          </cell>
        </row>
        <row r="38">
          <cell r="G38" t="str">
            <v>Associated Colleges of Illinois</v>
          </cell>
          <cell r="J38" t="str">
            <v>Columbia River Gorge National Scenic Area</v>
          </cell>
        </row>
        <row r="39">
          <cell r="G39" t="str">
            <v>Awendaw Regional Outreach Center</v>
          </cell>
          <cell r="J39" t="str">
            <v>Colville National Forest</v>
          </cell>
        </row>
        <row r="40">
          <cell r="G40" t="str">
            <v>Backcountry Horseman of America</v>
          </cell>
          <cell r="J40" t="str">
            <v>Coronado National Forest</v>
          </cell>
        </row>
        <row r="41">
          <cell r="G41" t="str">
            <v>Bay Mills Indian Community College</v>
          </cell>
          <cell r="J41" t="str">
            <v>Curlew Job Corps</v>
          </cell>
        </row>
        <row r="42">
          <cell r="G42" t="str">
            <v>Beckett Chimney YMCA</v>
          </cell>
          <cell r="J42" t="str">
            <v>Custer National Forest</v>
          </cell>
        </row>
        <row r="43">
          <cell r="G43" t="str">
            <v>Belt High School</v>
          </cell>
          <cell r="J43" t="str">
            <v>Dakota Prairie Grasslands</v>
          </cell>
        </row>
        <row r="44">
          <cell r="G44" t="str">
            <v>Big Island Invasive Species Council</v>
          </cell>
          <cell r="J44" t="str">
            <v>Daniel Boone National Forest</v>
          </cell>
        </row>
        <row r="45">
          <cell r="G45" t="str">
            <v xml:space="preserve">Bishop Paiute Tribe </v>
          </cell>
          <cell r="J45" t="str">
            <v>Deschutes National Forest</v>
          </cell>
        </row>
        <row r="46">
          <cell r="G46" t="str">
            <v>Blackwell Job Corps Center</v>
          </cell>
          <cell r="J46" t="str">
            <v>Dixie National Forest</v>
          </cell>
        </row>
        <row r="47">
          <cell r="G47" t="str">
            <v>Bob Marshall Wilderness Foundation</v>
          </cell>
          <cell r="J47" t="str">
            <v>El Yunque National Forest</v>
          </cell>
        </row>
        <row r="48">
          <cell r="G48" t="str">
            <v>Boxelder Job Corps</v>
          </cell>
          <cell r="J48" t="str">
            <v>Eldorado National Forest</v>
          </cell>
        </row>
        <row r="49">
          <cell r="G49" t="str">
            <v>Boy Scouts of America</v>
          </cell>
          <cell r="J49" t="str">
            <v>Fishlake National Forest</v>
          </cell>
        </row>
        <row r="50">
          <cell r="G50" t="str">
            <v>Boys and Girls Club</v>
          </cell>
          <cell r="J50" t="str">
            <v>Flathead National Forest</v>
          </cell>
        </row>
        <row r="51">
          <cell r="G51" t="str">
            <v>Cal State</v>
          </cell>
          <cell r="J51" t="str">
            <v>Flatwoods Job Corps</v>
          </cell>
        </row>
        <row r="52">
          <cell r="G52" t="str">
            <v>California Conservation Corps</v>
          </cell>
          <cell r="J52" t="str">
            <v>Forest Products Laboratory</v>
          </cell>
        </row>
        <row r="53">
          <cell r="G53" t="str">
            <v>California Consortium</v>
          </cell>
          <cell r="J53" t="str">
            <v>Fort Simcoe Job Corps</v>
          </cell>
        </row>
        <row r="54">
          <cell r="G54" t="str">
            <v xml:space="preserve">California State University, San Bernardino </v>
          </cell>
          <cell r="J54" t="str">
            <v>Francis Marion-Sumter National Forests</v>
          </cell>
        </row>
        <row r="55">
          <cell r="G55" t="str">
            <v>Canyon Country Youth Corps</v>
          </cell>
          <cell r="J55" t="str">
            <v>Fremont-Winema National Forests</v>
          </cell>
        </row>
        <row r="56">
          <cell r="G56" t="str">
            <v>CAPECO</v>
          </cell>
          <cell r="J56" t="str">
            <v>Frenchburg Job Corps</v>
          </cell>
        </row>
        <row r="57">
          <cell r="G57" t="str">
            <v>Central Oregon Intergovernmental Council</v>
          </cell>
          <cell r="J57" t="str">
            <v>Gallatin National Forest</v>
          </cell>
        </row>
        <row r="58">
          <cell r="G58" t="str">
            <v>Chugachmuit Tribe</v>
          </cell>
          <cell r="J58" t="str">
            <v>George Washington and Jefferson National Forests</v>
          </cell>
        </row>
        <row r="59">
          <cell r="G59" t="str">
            <v>City of Mt. Shasta</v>
          </cell>
          <cell r="J59" t="str">
            <v>Gifford Pinchot National Forest</v>
          </cell>
        </row>
        <row r="60">
          <cell r="G60" t="str">
            <v>City of Pasadena</v>
          </cell>
          <cell r="J60" t="str">
            <v>Gila National Forest</v>
          </cell>
        </row>
        <row r="61">
          <cell r="G61" t="str">
            <v>Civic Works</v>
          </cell>
          <cell r="J61" t="str">
            <v>Golconda Job Corps</v>
          </cell>
        </row>
        <row r="62">
          <cell r="G62" t="str">
            <v>Civil Air Patrol</v>
          </cell>
          <cell r="J62" t="str">
            <v>Grand Mesa, Uncompahgre, and Gunnison National Forests</v>
          </cell>
        </row>
        <row r="63">
          <cell r="G63" t="str">
            <v>Clark Atlanta University</v>
          </cell>
          <cell r="J63" t="str">
            <v>Great Onyx Job Corps</v>
          </cell>
        </row>
        <row r="64">
          <cell r="G64" t="str">
            <v>Clearwater Basin Collaborative</v>
          </cell>
          <cell r="J64" t="str">
            <v>Green Mountain and Finger Lakes National Forests</v>
          </cell>
        </row>
        <row r="65">
          <cell r="G65" t="str">
            <v>Coca-Cola</v>
          </cell>
          <cell r="J65" t="str">
            <v>Harpers Ferry Job Corps</v>
          </cell>
        </row>
        <row r="66">
          <cell r="G66" t="str">
            <v>Colbran Job Corps</v>
          </cell>
          <cell r="J66" t="str">
            <v>Helena National Forest</v>
          </cell>
        </row>
        <row r="67">
          <cell r="G67" t="str">
            <v xml:space="preserve">Colorado Fourteeners Initiative </v>
          </cell>
          <cell r="J67" t="str">
            <v>Hiawatha National Forest</v>
          </cell>
        </row>
        <row r="68">
          <cell r="G68" t="str">
            <v>Colorado Off Highway Vehicle Grant Program</v>
          </cell>
          <cell r="J68" t="str">
            <v>Hoosier National Forest</v>
          </cell>
        </row>
        <row r="69">
          <cell r="G69" t="str">
            <v>Colorado Youth Corps</v>
          </cell>
          <cell r="J69" t="str">
            <v>Humboldt-Toiyabe National Forest</v>
          </cell>
        </row>
        <row r="70">
          <cell r="G70" t="str">
            <v>Columbia Basin Job Corps</v>
          </cell>
          <cell r="J70" t="str">
            <v>Huron Manistee National Forest</v>
          </cell>
        </row>
        <row r="71">
          <cell r="G71" t="str">
            <v>Columbia Gorge Ecology Institute</v>
          </cell>
          <cell r="J71" t="str">
            <v>Idaho Panhandle National Forests</v>
          </cell>
        </row>
        <row r="72">
          <cell r="G72" t="str">
            <v>Comanche Nation</v>
          </cell>
          <cell r="J72" t="str">
            <v>International Institute of Tropical Forestry</v>
          </cell>
        </row>
        <row r="73">
          <cell r="G73" t="str">
            <v>Concord University</v>
          </cell>
          <cell r="J73" t="str">
            <v>Inyo National Forest</v>
          </cell>
        </row>
        <row r="74">
          <cell r="G74" t="str">
            <v>Confederated Tribes of the Colville Reservation</v>
          </cell>
          <cell r="J74" t="str">
            <v>Jacobs Creek Job Corps</v>
          </cell>
        </row>
        <row r="75">
          <cell r="G75" t="str">
            <v>Conference on Asian Pacific American Leadership</v>
          </cell>
          <cell r="J75" t="str">
            <v>Job Corps</v>
          </cell>
        </row>
        <row r="76">
          <cell r="G76" t="str">
            <v>Conservation Corps of Minnesota and Iowa</v>
          </cell>
          <cell r="J76" t="str">
            <v>Kaibab National Forest</v>
          </cell>
        </row>
        <row r="77">
          <cell r="G77" t="str">
            <v>Conservation Legacy</v>
          </cell>
          <cell r="J77" t="str">
            <v>Kisatchie National Forest</v>
          </cell>
        </row>
        <row r="78">
          <cell r="G78" t="str">
            <v>Conservation Outdoor Recreation Education (CORE)</v>
          </cell>
          <cell r="J78" t="str">
            <v>Klamath National Forest</v>
          </cell>
        </row>
        <row r="79">
          <cell r="G79" t="str">
            <v>Conservation Trust for North Carolina</v>
          </cell>
          <cell r="J79" t="str">
            <v>Kootenai National Forest</v>
          </cell>
        </row>
        <row r="80">
          <cell r="G80" t="str">
            <v>Conservative Anabaptist Service Program (CASP)</v>
          </cell>
          <cell r="J80" t="str">
            <v>Lake Tahoe Basin Mgt Unit</v>
          </cell>
        </row>
        <row r="81">
          <cell r="G81" t="str">
            <v>Corps Network</v>
          </cell>
          <cell r="J81" t="str">
            <v>Land Between The Lakes NRA</v>
          </cell>
        </row>
        <row r="82">
          <cell r="G82" t="str">
            <v>Cottonwoods Canyon Foundation</v>
          </cell>
          <cell r="J82" t="str">
            <v>Land Trust Alliance</v>
          </cell>
        </row>
        <row r="83">
          <cell r="G83" t="str">
            <v>Coushatta Tribe of Louisiana</v>
          </cell>
          <cell r="J83" t="str">
            <v>Lassen National Forest</v>
          </cell>
        </row>
        <row r="84">
          <cell r="G84" t="str">
            <v>Cradle of Forestry</v>
          </cell>
          <cell r="J84" t="str">
            <v>Lewis and Clark National Forest</v>
          </cell>
        </row>
        <row r="85">
          <cell r="G85" t="str">
            <v>Curlew Job Corps</v>
          </cell>
          <cell r="J85" t="str">
            <v>Lincoln National Forest</v>
          </cell>
        </row>
        <row r="86">
          <cell r="G86" t="str">
            <v>Curry County Juvenile Department</v>
          </cell>
          <cell r="J86" t="str">
            <v>Lolo National Forest</v>
          </cell>
        </row>
        <row r="87">
          <cell r="G87" t="str">
            <v>Dartmouth College Outing Club</v>
          </cell>
          <cell r="J87" t="str">
            <v>Los Padres National Forest</v>
          </cell>
        </row>
        <row r="88">
          <cell r="G88" t="str">
            <v>De la Salle High School</v>
          </cell>
          <cell r="J88" t="str">
            <v>Lyndon Johnson Job Corps</v>
          </cell>
        </row>
        <row r="89">
          <cell r="G89" t="str">
            <v>Delaware Ohio Restoration</v>
          </cell>
          <cell r="J89" t="str">
            <v>Malheur National Forest</v>
          </cell>
        </row>
        <row r="90">
          <cell r="G90" t="str">
            <v>Delaware, OH</v>
          </cell>
          <cell r="J90" t="str">
            <v>Manti-LaSal National Forest</v>
          </cell>
        </row>
        <row r="91">
          <cell r="G91" t="str">
            <v>Delta County High School</v>
          </cell>
          <cell r="J91" t="str">
            <v>Mark Twain National Forest</v>
          </cell>
        </row>
        <row r="92">
          <cell r="G92" t="str">
            <v>Delta Workforce Investment Area</v>
          </cell>
          <cell r="J92" t="str">
            <v>Medicine Bow-Routt National Forest</v>
          </cell>
        </row>
        <row r="93">
          <cell r="G93" t="str">
            <v>Denver Indian Center</v>
          </cell>
          <cell r="J93" t="str">
            <v>Mendocino National Forest</v>
          </cell>
        </row>
        <row r="94">
          <cell r="G94" t="str">
            <v>Department of Labor</v>
          </cell>
          <cell r="J94" t="str">
            <v>Midewin National Tallgrass Prairie</v>
          </cell>
        </row>
        <row r="95">
          <cell r="G95" t="str">
            <v>Department of Natural Resources</v>
          </cell>
          <cell r="J95" t="str">
            <v>Mingo Job Corps</v>
          </cell>
        </row>
        <row r="96">
          <cell r="G96" t="str">
            <v>Direct hire, no partner</v>
          </cell>
          <cell r="J96" t="str">
            <v>Modoc National Forest</v>
          </cell>
        </row>
        <row r="97">
          <cell r="G97" t="str">
            <v>Discover Your Northwest</v>
          </cell>
          <cell r="J97" t="str">
            <v>Monongahela National Forest</v>
          </cell>
        </row>
        <row r="98">
          <cell r="G98" t="str">
            <v>Earth Corps</v>
          </cell>
          <cell r="J98" t="str">
            <v>Mt Baker-Snoqualmie National Forest</v>
          </cell>
        </row>
        <row r="99">
          <cell r="G99" t="str">
            <v xml:space="preserve">Eastern Kentucky University </v>
          </cell>
          <cell r="J99" t="str">
            <v>Mt Hood National Forest</v>
          </cell>
        </row>
        <row r="100">
          <cell r="G100" t="str">
            <v>Eco Servants</v>
          </cell>
          <cell r="J100" t="str">
            <v>National Forests in Alabama</v>
          </cell>
        </row>
        <row r="101">
          <cell r="G101" t="str">
            <v>Environment for the Americas</v>
          </cell>
          <cell r="J101" t="str">
            <v>National Forests in Florida</v>
          </cell>
        </row>
        <row r="102">
          <cell r="G102" t="str">
            <v>Family YMCA</v>
          </cell>
          <cell r="J102" t="str">
            <v>National Forests in Mississippi</v>
          </cell>
        </row>
        <row r="103">
          <cell r="G103" t="str">
            <v>Farmworker Institute of Education and Leadership Development</v>
          </cell>
          <cell r="J103" t="str">
            <v>National Forests in North Carolina</v>
          </cell>
        </row>
        <row r="104">
          <cell r="G104" t="str">
            <v>Flatwoods Job Corps</v>
          </cell>
          <cell r="J104" t="str">
            <v>National Forests in Texas</v>
          </cell>
        </row>
        <row r="105">
          <cell r="G105" t="str">
            <v>Food &amp; Drug Analytical Services</v>
          </cell>
          <cell r="J105" t="str">
            <v>Nebraska National Forest</v>
          </cell>
        </row>
        <row r="106">
          <cell r="G106" t="str">
            <v>Forest Guild</v>
          </cell>
          <cell r="J106" t="str">
            <v>Nez Perce-Clearwater National Forest</v>
          </cell>
        </row>
        <row r="107">
          <cell r="G107" t="str">
            <v>Forest Preserve District of DuPage County</v>
          </cell>
          <cell r="J107" t="str">
            <v>Northeastern Area State and Private Forestry</v>
          </cell>
        </row>
        <row r="108">
          <cell r="G108" t="str">
            <v>Forest Service Interpretive Association</v>
          </cell>
          <cell r="J108" t="str">
            <v>Northern Research Station</v>
          </cell>
        </row>
        <row r="109">
          <cell r="G109" t="str">
            <v>Forest Youth Success</v>
          </cell>
          <cell r="J109" t="str">
            <v>Ochoco National Forest</v>
          </cell>
        </row>
        <row r="110">
          <cell r="G110" t="str">
            <v>Fort Campbell Army Base</v>
          </cell>
          <cell r="J110" t="str">
            <v>Oconaluftee Job Corps</v>
          </cell>
        </row>
        <row r="111">
          <cell r="G111" t="str">
            <v>Fort Leonard Wood Army Base</v>
          </cell>
          <cell r="J111" t="str">
            <v>Okanogan-Wenatchee National Forests</v>
          </cell>
        </row>
        <row r="112">
          <cell r="G112" t="str">
            <v>Fort Lewis College</v>
          </cell>
          <cell r="J112" t="str">
            <v>Olympic National Forest</v>
          </cell>
        </row>
        <row r="113">
          <cell r="G113" t="str">
            <v>Fort Simcoe Job Corps</v>
          </cell>
          <cell r="J113" t="str">
            <v>Ottawa National Forest</v>
          </cell>
        </row>
        <row r="114">
          <cell r="G114" t="str">
            <v>Framing our Community</v>
          </cell>
          <cell r="J114" t="str">
            <v>Ouachita Job Corps</v>
          </cell>
        </row>
        <row r="115">
          <cell r="G115" t="str">
            <v>Frenchburg Job Corps</v>
          </cell>
          <cell r="J115" t="str">
            <v>Ouachita National Forest</v>
          </cell>
        </row>
        <row r="116">
          <cell r="G116" t="str">
            <v>Fresno State University</v>
          </cell>
          <cell r="J116" t="str">
            <v>Ozark-St Francis National Forest</v>
          </cell>
        </row>
        <row r="117">
          <cell r="G117" t="str">
            <v>Friends of King Peak</v>
          </cell>
          <cell r="J117" t="str">
            <v>Pacific Northwest Research Station</v>
          </cell>
        </row>
        <row r="118">
          <cell r="G118" t="str">
            <v>Friends of Nevada Wilderness</v>
          </cell>
          <cell r="J118" t="str">
            <v>Pacific Southwest Research Station</v>
          </cell>
        </row>
        <row r="119">
          <cell r="G119" t="str">
            <v>Friends of Scotchman Peaks Wilderness</v>
          </cell>
          <cell r="J119" t="str">
            <v>Payette National Forest</v>
          </cell>
        </row>
        <row r="120">
          <cell r="G120" t="str">
            <v>Friends of the Eleven Point River</v>
          </cell>
          <cell r="J120" t="str">
            <v>Pike-San Isabel National Forest</v>
          </cell>
        </row>
        <row r="121">
          <cell r="G121" t="str">
            <v>Future Foundations Family Center</v>
          </cell>
          <cell r="J121" t="str">
            <v>Pine Knot Job Corps</v>
          </cell>
        </row>
        <row r="122">
          <cell r="G122" t="str">
            <v>Generation Green</v>
          </cell>
          <cell r="J122" t="str">
            <v>Pine Ridge Job Corps</v>
          </cell>
        </row>
        <row r="123">
          <cell r="G123" t="str">
            <v>Geological Society of America</v>
          </cell>
          <cell r="J123" t="str">
            <v>Plumas National Forest</v>
          </cell>
        </row>
        <row r="124">
          <cell r="G124" t="str">
            <v>Girl Scouts of America</v>
          </cell>
          <cell r="J124" t="str">
            <v>Prescott National Forest</v>
          </cell>
        </row>
        <row r="125">
          <cell r="G125" t="str">
            <v>Golconda Job Corps</v>
          </cell>
          <cell r="J125" t="str">
            <v>R01</v>
          </cell>
        </row>
        <row r="126">
          <cell r="G126" t="str">
            <v>Graham County, Arizona</v>
          </cell>
          <cell r="J126" t="str">
            <v xml:space="preserve">R02 </v>
          </cell>
        </row>
        <row r="127">
          <cell r="G127" t="str">
            <v>Grand Rapids, MN</v>
          </cell>
          <cell r="J127" t="str">
            <v>R03</v>
          </cell>
        </row>
        <row r="128">
          <cell r="G128" t="str">
            <v>Great Basin Institute</v>
          </cell>
          <cell r="J128" t="str">
            <v>R04</v>
          </cell>
        </row>
        <row r="129">
          <cell r="G129" t="str">
            <v>Great Onyx Job Corps</v>
          </cell>
          <cell r="J129" t="str">
            <v>R05</v>
          </cell>
        </row>
        <row r="130">
          <cell r="G130" t="str">
            <v>Green Forest Works</v>
          </cell>
          <cell r="J130" t="str">
            <v>R06</v>
          </cell>
        </row>
        <row r="131">
          <cell r="G131" t="str">
            <v>Green Mountain Club</v>
          </cell>
          <cell r="J131" t="str">
            <v>R08</v>
          </cell>
        </row>
        <row r="132">
          <cell r="G132" t="str">
            <v xml:space="preserve">Green Veterans Program </v>
          </cell>
          <cell r="J132" t="str">
            <v>R09</v>
          </cell>
        </row>
        <row r="133">
          <cell r="G133" t="str">
            <v>Greening of Detroit</v>
          </cell>
          <cell r="J133" t="str">
            <v>R10</v>
          </cell>
        </row>
        <row r="134">
          <cell r="G134" t="str">
            <v>Greening Youth Foundation</v>
          </cell>
          <cell r="J134" t="str">
            <v>Rio Grande National Forest</v>
          </cell>
        </row>
        <row r="135">
          <cell r="G135" t="str">
            <v>Groundwork Cincinnati</v>
          </cell>
          <cell r="J135" t="str">
            <v>Rocky Mountain Research Station</v>
          </cell>
        </row>
        <row r="136">
          <cell r="G136" t="str">
            <v xml:space="preserve">Groundwork Denver, Inc. </v>
          </cell>
          <cell r="J136" t="str">
            <v>Rogue River-Siskiyou National Forest</v>
          </cell>
        </row>
        <row r="137">
          <cell r="G137" t="str">
            <v>Harney County Training and Employment Consortium</v>
          </cell>
          <cell r="J137" t="str">
            <v>Salmon-Challis National Forest</v>
          </cell>
        </row>
        <row r="138">
          <cell r="G138" t="str">
            <v>Harpers Ferry Job Corps</v>
          </cell>
          <cell r="J138" t="str">
            <v>San Bernardino National Forest</v>
          </cell>
        </row>
        <row r="139">
          <cell r="G139" t="str">
            <v>Hawaii Agriculture Research Center</v>
          </cell>
          <cell r="J139" t="str">
            <v>San Juan National Forest</v>
          </cell>
        </row>
        <row r="140">
          <cell r="G140" t="str">
            <v>Hawaii Dept. of Land and Natural Resources</v>
          </cell>
          <cell r="J140" t="str">
            <v>Santa Fe National Forest</v>
          </cell>
        </row>
        <row r="141">
          <cell r="G141" t="str">
            <v>Hawaii Division of Forestry and Wildlife</v>
          </cell>
          <cell r="J141" t="str">
            <v>Sawtooth National Forest</v>
          </cell>
        </row>
        <row r="142">
          <cell r="G142" t="str">
            <v xml:space="preserve">Heart of Oregon Corps </v>
          </cell>
          <cell r="J142" t="str">
            <v>Schenck Job Corps</v>
          </cell>
        </row>
        <row r="143">
          <cell r="G143" t="str">
            <v xml:space="preserve">Hiawatha Interpretive Association </v>
          </cell>
          <cell r="J143" t="str">
            <v>Sequoia National Forest</v>
          </cell>
        </row>
        <row r="144">
          <cell r="G144" t="str">
            <v>Hispanic Association of Colleges and Universities</v>
          </cell>
          <cell r="J144" t="str">
            <v>Shasta Trinity National Forest</v>
          </cell>
        </row>
        <row r="145">
          <cell r="G145" t="str">
            <v>HistoriCorps</v>
          </cell>
          <cell r="J145" t="str">
            <v>Shawnee National Forest</v>
          </cell>
        </row>
        <row r="146">
          <cell r="G146" t="str">
            <v>Hocking Athens Perry Community Action Program</v>
          </cell>
          <cell r="J146" t="str">
            <v>Shoshone National Forest</v>
          </cell>
        </row>
        <row r="147">
          <cell r="G147" t="str">
            <v>Hocking College</v>
          </cell>
          <cell r="J147" t="str">
            <v>Sierra National Forest</v>
          </cell>
        </row>
        <row r="148">
          <cell r="G148" t="str">
            <v xml:space="preserve">Hoopa Tribal Civilian Community Corps </v>
          </cell>
          <cell r="J148" t="str">
            <v>Siuslaw National Forest</v>
          </cell>
        </row>
        <row r="149">
          <cell r="G149" t="str">
            <v>Humboldt State University</v>
          </cell>
          <cell r="J149" t="str">
            <v>Six Rivers National Forest</v>
          </cell>
        </row>
        <row r="150">
          <cell r="G150" t="str">
            <v>Idaho Department of Labor</v>
          </cell>
          <cell r="J150" t="str">
            <v>Southern Research Station</v>
          </cell>
        </row>
        <row r="151">
          <cell r="G151" t="str">
            <v>Idaho Resource Advisory Committee</v>
          </cell>
          <cell r="J151" t="str">
            <v>Stanislaus National Forest</v>
          </cell>
        </row>
        <row r="152">
          <cell r="G152" t="str">
            <v>Idaho Trail Association</v>
          </cell>
          <cell r="J152" t="str">
            <v>Superior National Forest</v>
          </cell>
        </row>
        <row r="153">
          <cell r="G153" t="str">
            <v>Idaho Youth Challenge Academy</v>
          </cell>
          <cell r="J153" t="str">
            <v>Tahoe National Forest</v>
          </cell>
        </row>
        <row r="154">
          <cell r="G154" t="str">
            <v>Idaho Youth Employment Program (YEP)</v>
          </cell>
          <cell r="J154" t="str">
            <v>Timber Lake Job Corps</v>
          </cell>
        </row>
        <row r="155">
          <cell r="G155" t="str">
            <v>Illinois State University</v>
          </cell>
          <cell r="J155" t="str">
            <v>Tongass National Forest</v>
          </cell>
        </row>
        <row r="156">
          <cell r="G156" t="str">
            <v>Indian Health Services</v>
          </cell>
          <cell r="J156" t="str">
            <v>Tonto National Forest</v>
          </cell>
        </row>
        <row r="157">
          <cell r="G157" t="str">
            <v>Interim Community Development Association</v>
          </cell>
          <cell r="J157" t="str">
            <v>Trapper Creek Job Corps</v>
          </cell>
        </row>
        <row r="158">
          <cell r="G158" t="str">
            <v xml:space="preserve">Irvine, PA </v>
          </cell>
          <cell r="J158" t="str">
            <v>Treasure Lake Job Corps</v>
          </cell>
        </row>
        <row r="159">
          <cell r="G159" t="str">
            <v>Isothermal Planning and Development Commission</v>
          </cell>
          <cell r="J159" t="str">
            <v>Uinta-Wasatch-Cache National Forest</v>
          </cell>
        </row>
        <row r="160">
          <cell r="G160" t="str">
            <v>Itasca Community College</v>
          </cell>
          <cell r="J160" t="str">
            <v>Umatilla National Forest</v>
          </cell>
        </row>
        <row r="161">
          <cell r="G161" t="str">
            <v xml:space="preserve">Itasca Community College </v>
          </cell>
          <cell r="J161" t="str">
            <v>Umpqua National Forest</v>
          </cell>
        </row>
        <row r="162">
          <cell r="G162" t="str">
            <v>Jacobs Creek Job Corps</v>
          </cell>
          <cell r="J162" t="str">
            <v>Wallowa Whitman National Forest</v>
          </cell>
        </row>
        <row r="163">
          <cell r="G163" t="str">
            <v>Jefferson County Community Justice</v>
          </cell>
          <cell r="J163" t="str">
            <v>Washington Office</v>
          </cell>
        </row>
        <row r="164">
          <cell r="G164" t="str">
            <v>Job Council</v>
          </cell>
          <cell r="J164" t="str">
            <v>Wayne National Forest</v>
          </cell>
        </row>
        <row r="165">
          <cell r="G165" t="str">
            <v>Jolly Rovers Trail Crew</v>
          </cell>
          <cell r="J165" t="str">
            <v>Weber Basin Job Corps</v>
          </cell>
        </row>
        <row r="166">
          <cell r="G166" t="str">
            <v>Kane EF, PA</v>
          </cell>
          <cell r="J166" t="str">
            <v>White Mountain National Forest</v>
          </cell>
        </row>
        <row r="167">
          <cell r="G167" t="str">
            <v>Kane Experimental Forest</v>
          </cell>
          <cell r="J167" t="str">
            <v>White River National Forest</v>
          </cell>
        </row>
        <row r="168">
          <cell r="G168" t="str">
            <v>Kentucky State University</v>
          </cell>
          <cell r="J168" t="str">
            <v>Willamette National Forest</v>
          </cell>
        </row>
        <row r="169">
          <cell r="G169" t="str">
            <v>Kern Valley High School</v>
          </cell>
          <cell r="J169" t="str">
            <v>Wolf Creek Job Corps</v>
          </cell>
        </row>
        <row r="170">
          <cell r="G170" t="str">
            <v>Kupu</v>
          </cell>
          <cell r="J170" t="str">
            <v>Other</v>
          </cell>
        </row>
        <row r="171">
          <cell r="G171" t="str">
            <v>Lac Courte Oreilles Band of Lake Superior Chippewa</v>
          </cell>
        </row>
        <row r="172">
          <cell r="G172" t="str">
            <v>Lac Vieux Desert Band of Lake Superior Chippewa</v>
          </cell>
        </row>
        <row r="173">
          <cell r="G173" t="str">
            <v>Land Between the Lakes Association</v>
          </cell>
        </row>
        <row r="174">
          <cell r="G174" t="str">
            <v>Lane Metro Youth Corps</v>
          </cell>
        </row>
        <row r="175">
          <cell r="G175" t="str">
            <v>Lansing Entomology</v>
          </cell>
        </row>
        <row r="176">
          <cell r="G176" t="str">
            <v>Lansing. MI</v>
          </cell>
        </row>
        <row r="177">
          <cell r="G177" t="str">
            <v>Lead/Deadwood High School</v>
          </cell>
        </row>
        <row r="178">
          <cell r="G178" t="str">
            <v>Leech Lake Tribal College</v>
          </cell>
        </row>
        <row r="179">
          <cell r="G179" t="str">
            <v>Lewis University</v>
          </cell>
        </row>
        <row r="180">
          <cell r="G180" t="str">
            <v>Lexington School for the Deaf</v>
          </cell>
        </row>
        <row r="181">
          <cell r="G181" t="str">
            <v>Linn County Juvenile Crew</v>
          </cell>
        </row>
        <row r="182">
          <cell r="G182" t="str">
            <v>Lomakatsi Restoration Project</v>
          </cell>
        </row>
        <row r="183">
          <cell r="G183" t="str">
            <v>Los Angeles Conservation Corps</v>
          </cell>
        </row>
        <row r="184">
          <cell r="G184" t="str">
            <v>Los Padres Forest Association</v>
          </cell>
        </row>
        <row r="185">
          <cell r="G185" t="str">
            <v>Louisiana State University</v>
          </cell>
        </row>
        <row r="186">
          <cell r="G186" t="str">
            <v>Lower Brule Sioux Tribe</v>
          </cell>
        </row>
        <row r="187">
          <cell r="G187" t="str">
            <v>Lyndon B. Johnson Job Corps</v>
          </cell>
        </row>
        <row r="188">
          <cell r="G188" t="str">
            <v>Mauna Kea Watershed Alliance</v>
          </cell>
        </row>
        <row r="189">
          <cell r="G189" t="str">
            <v>McKenzie School</v>
          </cell>
        </row>
        <row r="190">
          <cell r="G190" t="str">
            <v>Michigan Department of Natural Resources</v>
          </cell>
        </row>
        <row r="191">
          <cell r="G191" t="str">
            <v>Michigan Rehabilitative Services</v>
          </cell>
        </row>
        <row r="192">
          <cell r="G192" t="str">
            <v>Michigan University</v>
          </cell>
        </row>
        <row r="193">
          <cell r="G193" t="str">
            <v>Michigan Works</v>
          </cell>
        </row>
        <row r="194">
          <cell r="G194" t="str">
            <v>Mid Klamath Watershed Council</v>
          </cell>
        </row>
        <row r="195">
          <cell r="G195" t="str">
            <v>Migrant Education Program</v>
          </cell>
        </row>
        <row r="196">
          <cell r="G196" t="str">
            <v>Mile High Youth Corps</v>
          </cell>
        </row>
        <row r="197">
          <cell r="G197" t="str">
            <v xml:space="preserve">Milwaukee Public Museum </v>
          </cell>
        </row>
        <row r="198">
          <cell r="G198" t="str">
            <v>Mingo Job Corps</v>
          </cell>
        </row>
        <row r="199">
          <cell r="G199" t="str">
            <v>Mis Hermanos Pequintos</v>
          </cell>
        </row>
        <row r="200">
          <cell r="G200" t="str">
            <v>Missouri Conservation Heritage Foundation</v>
          </cell>
        </row>
        <row r="201">
          <cell r="G201" t="str">
            <v>Missouri University of Science and Technology</v>
          </cell>
        </row>
        <row r="202">
          <cell r="G202" t="str">
            <v>Missouri Western State University</v>
          </cell>
        </row>
        <row r="203">
          <cell r="G203" t="str">
            <v>Mobilize Green</v>
          </cell>
        </row>
        <row r="204">
          <cell r="G204" t="str">
            <v>Montana Conservation Corps</v>
          </cell>
        </row>
        <row r="205">
          <cell r="G205" t="str">
            <v>Montana Department of Labor &amp; Industry</v>
          </cell>
        </row>
        <row r="206">
          <cell r="G206" t="str">
            <v>Montana Discovery Foundation</v>
          </cell>
        </row>
        <row r="207">
          <cell r="G207" t="str">
            <v>Montana Wilderness Association</v>
          </cell>
        </row>
        <row r="208">
          <cell r="G208" t="str">
            <v>Montrose/Olathe High School</v>
          </cell>
        </row>
        <row r="209">
          <cell r="G209" t="str">
            <v xml:space="preserve">Morgantown Invasive Plants </v>
          </cell>
        </row>
        <row r="210">
          <cell r="G210" t="str">
            <v>Morgantown, WV</v>
          </cell>
        </row>
        <row r="211">
          <cell r="G211" t="str">
            <v>Mt. Adams Institute</v>
          </cell>
        </row>
        <row r="212">
          <cell r="G212" t="str">
            <v xml:space="preserve">Municipality of Luquillo </v>
          </cell>
        </row>
        <row r="213">
          <cell r="G213" t="str">
            <v>Murray State University</v>
          </cell>
        </row>
        <row r="214">
          <cell r="G214" t="str">
            <v>National Forest Foundation</v>
          </cell>
        </row>
        <row r="215">
          <cell r="G215" t="str">
            <v>National Guard</v>
          </cell>
        </row>
        <row r="216">
          <cell r="G216" t="str">
            <v>National Hispanic Environmental Council</v>
          </cell>
        </row>
        <row r="217">
          <cell r="G217" t="str">
            <v>National Wild Turkey Federation</v>
          </cell>
        </row>
        <row r="218">
          <cell r="G218" t="str">
            <v>Native American Fish &amp; Wildlife Society</v>
          </cell>
        </row>
        <row r="219">
          <cell r="G219" t="str">
            <v>Natural Resource Conservation Service</v>
          </cell>
        </row>
        <row r="220">
          <cell r="G220" t="str">
            <v>New Mexico State University</v>
          </cell>
        </row>
        <row r="221">
          <cell r="G221" t="str">
            <v>New Mexico Youth Conservation Corps</v>
          </cell>
        </row>
        <row r="222">
          <cell r="G222" t="str">
            <v>Next Door</v>
          </cell>
        </row>
        <row r="223">
          <cell r="G223" t="str">
            <v>North Carolina State University</v>
          </cell>
        </row>
        <row r="224">
          <cell r="G224" t="str">
            <v>North Fork of the John Day River Watershed Council</v>
          </cell>
        </row>
        <row r="225">
          <cell r="G225" t="str">
            <v>North Georgia Technical College</v>
          </cell>
        </row>
        <row r="226">
          <cell r="G226" t="str">
            <v>Northern Arizona University</v>
          </cell>
        </row>
        <row r="227">
          <cell r="G227" t="str">
            <v>Northern Bedrock Conservation Corps</v>
          </cell>
        </row>
        <row r="228">
          <cell r="G228" t="str">
            <v xml:space="preserve">Northern Lights YMCA </v>
          </cell>
        </row>
        <row r="229">
          <cell r="G229" t="str">
            <v>Northland College</v>
          </cell>
        </row>
        <row r="230">
          <cell r="G230" t="str">
            <v>Northwest Youth Corps</v>
          </cell>
        </row>
        <row r="231">
          <cell r="G231" t="str">
            <v>Norwood High School</v>
          </cell>
        </row>
        <row r="232">
          <cell r="G232" t="str">
            <v>Oak Ridge Institute for Science and Education</v>
          </cell>
        </row>
        <row r="233">
          <cell r="G233" t="str">
            <v>Oconaluftee Job Corps</v>
          </cell>
        </row>
        <row r="234">
          <cell r="G234" t="str">
            <v>Oneida Nation</v>
          </cell>
        </row>
        <row r="235">
          <cell r="G235" t="str">
            <v>Operation Warfighter</v>
          </cell>
        </row>
        <row r="236">
          <cell r="G236" t="str">
            <v xml:space="preserve">Orange County Fire Authority </v>
          </cell>
        </row>
        <row r="237">
          <cell r="G237" t="str">
            <v>Oregon Youth Conservation Corps</v>
          </cell>
        </row>
        <row r="238">
          <cell r="G238" t="str">
            <v>Ouachita Job Corps</v>
          </cell>
        </row>
        <row r="239">
          <cell r="G239" t="str">
            <v xml:space="preserve">Ozark Trail Association </v>
          </cell>
        </row>
        <row r="240">
          <cell r="G240" t="str">
            <v xml:space="preserve">Pacific Crest Trail Association </v>
          </cell>
        </row>
        <row r="241">
          <cell r="G241" t="str">
            <v>Pacific Northwest Trails Association</v>
          </cell>
        </row>
        <row r="242">
          <cell r="G242" t="str">
            <v>Pacoima Beautiful</v>
          </cell>
        </row>
        <row r="243">
          <cell r="G243" t="str">
            <v xml:space="preserve">Palmetto Youth Connections </v>
          </cell>
        </row>
        <row r="244">
          <cell r="G244" t="str">
            <v xml:space="preserve">Palouse-Clearwater Environmental Initiative </v>
          </cell>
        </row>
        <row r="245">
          <cell r="G245" t="str">
            <v xml:space="preserve">Partners of Joyce Kilmer-Slickrock Wilderness </v>
          </cell>
        </row>
        <row r="246">
          <cell r="G246" t="str">
            <v>People Inc.</v>
          </cell>
        </row>
        <row r="247">
          <cell r="G247" t="str">
            <v>Phoenix School of Roseburg</v>
          </cell>
        </row>
        <row r="248">
          <cell r="G248" t="str">
            <v>Pikes Peak Community College</v>
          </cell>
        </row>
        <row r="249">
          <cell r="G249" t="str">
            <v>Pine Knot Job Corps</v>
          </cell>
        </row>
        <row r="250">
          <cell r="G250" t="str">
            <v>Pine Ridge Job Corps</v>
          </cell>
        </row>
        <row r="251">
          <cell r="G251" t="str">
            <v>Plainfield Central High School</v>
          </cell>
        </row>
        <row r="252">
          <cell r="G252" t="str">
            <v>Pleasant Hill High School</v>
          </cell>
        </row>
        <row r="253">
          <cell r="G253" t="str">
            <v>Portland Community College</v>
          </cell>
        </row>
        <row r="254">
          <cell r="G254" t="str">
            <v>Randolph Mountain Club</v>
          </cell>
        </row>
        <row r="255">
          <cell r="G255" t="str">
            <v>Resource Advisory Council</v>
          </cell>
        </row>
        <row r="256">
          <cell r="G256" t="str">
            <v>Rhinelander, WI</v>
          </cell>
        </row>
        <row r="257">
          <cell r="G257" t="str">
            <v>RMFI</v>
          </cell>
        </row>
        <row r="258">
          <cell r="G258" t="str">
            <v>Rockaway Waterfront Alliance</v>
          </cell>
        </row>
        <row r="259">
          <cell r="G259" t="str">
            <v>Rocky Mountain Conservation Corps</v>
          </cell>
        </row>
        <row r="260">
          <cell r="G260" t="str">
            <v xml:space="preserve">Rocky Mountain Field Institute </v>
          </cell>
        </row>
        <row r="261">
          <cell r="G261" t="str">
            <v xml:space="preserve">Rocky Mountain Youth Corps </v>
          </cell>
        </row>
        <row r="262">
          <cell r="G262" t="str">
            <v xml:space="preserve">Rotary Club </v>
          </cell>
        </row>
        <row r="263">
          <cell r="G263" t="str">
            <v>Salvation Army Outdoors</v>
          </cell>
        </row>
        <row r="264">
          <cell r="G264" t="str">
            <v>Sam Houston State University</v>
          </cell>
        </row>
        <row r="265">
          <cell r="G265" t="str">
            <v>San Gabriel Valley Conservation Corps</v>
          </cell>
        </row>
        <row r="266">
          <cell r="G266" t="str">
            <v>San Gorgonio Wilderness Association</v>
          </cell>
        </row>
        <row r="267">
          <cell r="G267" t="str">
            <v xml:space="preserve">San Juan Mountains Association </v>
          </cell>
        </row>
        <row r="268">
          <cell r="G268" t="str">
            <v>Sand Hills Public Schools</v>
          </cell>
        </row>
        <row r="269">
          <cell r="G269" t="str">
            <v>Schenck Job Corps</v>
          </cell>
        </row>
        <row r="270">
          <cell r="G270" t="str">
            <v xml:space="preserve">Scott Valley Unified School District </v>
          </cell>
        </row>
        <row r="271">
          <cell r="G271" t="str">
            <v xml:space="preserve">Seattle Parks and Recreation </v>
          </cell>
        </row>
        <row r="272">
          <cell r="G272" t="str">
            <v>SEEDS</v>
          </cell>
        </row>
        <row r="273">
          <cell r="G273" t="str">
            <v>Selway Bitterroot Frank Church Foundation</v>
          </cell>
        </row>
        <row r="274">
          <cell r="G274" t="str">
            <v>Shawnee Volunteer Corps</v>
          </cell>
        </row>
        <row r="275">
          <cell r="G275" t="str">
            <v>Siskiyou Mountain Club</v>
          </cell>
        </row>
        <row r="276">
          <cell r="G276" t="str">
            <v>Slippery Rock University</v>
          </cell>
        </row>
        <row r="277">
          <cell r="G277" t="str">
            <v xml:space="preserve">South Dakota </v>
          </cell>
        </row>
        <row r="278">
          <cell r="G278" t="str">
            <v>Southeast Alaska Guidance Association</v>
          </cell>
        </row>
        <row r="279">
          <cell r="G279" t="str">
            <v>Southeast Conservation Corps</v>
          </cell>
        </row>
        <row r="280">
          <cell r="G280" t="str">
            <v>Southern Appalachian Wilderness Stewards</v>
          </cell>
        </row>
        <row r="281">
          <cell r="G281" t="str">
            <v>Southern California Mountains Foundation</v>
          </cell>
        </row>
        <row r="282">
          <cell r="G282" t="str">
            <v>Southern Illinois University</v>
          </cell>
        </row>
        <row r="283">
          <cell r="G283" t="str">
            <v>Southern Utah University</v>
          </cell>
        </row>
        <row r="284">
          <cell r="G284" t="str">
            <v>Southwest Conservation Corps</v>
          </cell>
        </row>
        <row r="285">
          <cell r="G285" t="str">
            <v>Spring Mountain Youth Camp (SMYC)</v>
          </cell>
        </row>
        <row r="286">
          <cell r="G286" t="str">
            <v xml:space="preserve">St. Francis University </v>
          </cell>
        </row>
        <row r="287">
          <cell r="G287" t="str">
            <v>Standing Rock Sioux Tribe</v>
          </cell>
        </row>
        <row r="288">
          <cell r="G288" t="str">
            <v>State of Pennsylvania</v>
          </cell>
        </row>
        <row r="289">
          <cell r="G289" t="str">
            <v>Student Conservation Association</v>
          </cell>
        </row>
        <row r="290">
          <cell r="G290" t="str">
            <v>Sturgis Brown High School</v>
          </cell>
        </row>
        <row r="291">
          <cell r="G291" t="str">
            <v>Summer of Success Youth Jobs Program</v>
          </cell>
        </row>
        <row r="292">
          <cell r="G292" t="str">
            <v>Tahoe Heritage Foundation</v>
          </cell>
        </row>
        <row r="293">
          <cell r="G293" t="str">
            <v>Texas A&amp;M University</v>
          </cell>
        </row>
        <row r="294">
          <cell r="G294" t="str">
            <v>Texas Conservation Corps</v>
          </cell>
        </row>
        <row r="295">
          <cell r="G295" t="str">
            <v>Timber Lake Job Corps</v>
          </cell>
        </row>
        <row r="296">
          <cell r="G296" t="str">
            <v>Training and Employment Consortium</v>
          </cell>
        </row>
        <row r="297">
          <cell r="G297" t="str">
            <v>Trapper Creek Job Corps</v>
          </cell>
        </row>
        <row r="298">
          <cell r="G298" t="str">
            <v>Tree Trust</v>
          </cell>
        </row>
        <row r="299">
          <cell r="G299" t="str">
            <v>Trout Unlimited</v>
          </cell>
        </row>
        <row r="300">
          <cell r="G300" t="str">
            <v>Tuskegee University</v>
          </cell>
        </row>
        <row r="301">
          <cell r="G301" t="str">
            <v xml:space="preserve">Uinta County, Utah </v>
          </cell>
        </row>
        <row r="302">
          <cell r="G302" t="str">
            <v xml:space="preserve">Umpqua Watersheds Inc. </v>
          </cell>
        </row>
        <row r="303">
          <cell r="G303" t="str">
            <v>Unity College</v>
          </cell>
        </row>
        <row r="304">
          <cell r="G304" t="str">
            <v>University of Florida</v>
          </cell>
        </row>
        <row r="305">
          <cell r="G305" t="str">
            <v>University of Lincoln College</v>
          </cell>
        </row>
        <row r="306">
          <cell r="G306" t="str">
            <v>University of Louisiana Lafayette</v>
          </cell>
        </row>
        <row r="307">
          <cell r="G307" t="str">
            <v>University of New Hampshire</v>
          </cell>
        </row>
        <row r="308">
          <cell r="G308" t="str">
            <v>University of Texas Pan American</v>
          </cell>
        </row>
        <row r="309">
          <cell r="G309" t="str">
            <v>University of Texas San Antonio</v>
          </cell>
        </row>
        <row r="310">
          <cell r="G310" t="str">
            <v xml:space="preserve">University of Vermont </v>
          </cell>
        </row>
        <row r="311">
          <cell r="G311" t="str">
            <v>University of Wisconsin</v>
          </cell>
        </row>
        <row r="312">
          <cell r="G312" t="str">
            <v>Urban Connections</v>
          </cell>
        </row>
        <row r="313">
          <cell r="G313" t="str">
            <v>Urban Conservation Corps</v>
          </cell>
        </row>
        <row r="314">
          <cell r="G314" t="str">
            <v>US Department of Veterans Affairs</v>
          </cell>
        </row>
        <row r="315">
          <cell r="G315" t="str">
            <v>US Fish and Wildlife Services</v>
          </cell>
        </row>
        <row r="316">
          <cell r="G316" t="str">
            <v>USDA 1890 National Scholars Program</v>
          </cell>
        </row>
        <row r="317">
          <cell r="G317" t="str">
            <v xml:space="preserve">Utah Conservation Corps </v>
          </cell>
        </row>
        <row r="318">
          <cell r="G318" t="str">
            <v>Utah Workforce Services</v>
          </cell>
        </row>
        <row r="319">
          <cell r="G319" t="str">
            <v>Ventana Wilderness Alliance</v>
          </cell>
        </row>
        <row r="320">
          <cell r="G320" t="str">
            <v>Vermillion Community College</v>
          </cell>
        </row>
        <row r="321">
          <cell r="G321" t="str">
            <v>Vermont Youth Conservation Corps</v>
          </cell>
        </row>
        <row r="322">
          <cell r="G322" t="str">
            <v>Vet Works</v>
          </cell>
        </row>
        <row r="323">
          <cell r="G323" t="str">
            <v>Veteran Administration</v>
          </cell>
        </row>
        <row r="324">
          <cell r="G324" t="str">
            <v>Veterans Green Corps</v>
          </cell>
        </row>
        <row r="325">
          <cell r="G325" t="str">
            <v>Vincennes University</v>
          </cell>
        </row>
        <row r="326">
          <cell r="G326" t="str">
            <v>Vinton Furnace EF, OH</v>
          </cell>
        </row>
        <row r="327">
          <cell r="G327" t="str">
            <v>Vinton Furnace Experimental Forest</v>
          </cell>
        </row>
        <row r="328">
          <cell r="G328" t="str">
            <v>Washington Conservation Corps</v>
          </cell>
        </row>
        <row r="329">
          <cell r="G329" t="str">
            <v>Washington State University - Wenatchee</v>
          </cell>
        </row>
        <row r="330">
          <cell r="G330" t="str">
            <v>Washington Trails Association</v>
          </cell>
        </row>
        <row r="331">
          <cell r="G331" t="str">
            <v>Watershed Education Network</v>
          </cell>
        </row>
        <row r="332">
          <cell r="G332" t="str">
            <v>Watershed Institute</v>
          </cell>
        </row>
        <row r="333">
          <cell r="G333" t="str">
            <v>Weber Basin Job Corps</v>
          </cell>
        </row>
        <row r="334">
          <cell r="G334" t="str">
            <v>Weber Basin Water Conservancy District</v>
          </cell>
        </row>
        <row r="335">
          <cell r="G335" t="str">
            <v>Wellness Coalition</v>
          </cell>
        </row>
        <row r="336">
          <cell r="G336" t="str">
            <v xml:space="preserve">West Virginia University </v>
          </cell>
        </row>
        <row r="337">
          <cell r="G337" t="str">
            <v>Western Colorado Conservation Corps</v>
          </cell>
        </row>
        <row r="338">
          <cell r="G338" t="str">
            <v>Western Michigan University</v>
          </cell>
        </row>
        <row r="339">
          <cell r="G339" t="str">
            <v>Westminster College</v>
          </cell>
        </row>
        <row r="340">
          <cell r="G340" t="str">
            <v>White Mountain Youth Corps</v>
          </cell>
        </row>
        <row r="341">
          <cell r="G341" t="str">
            <v>White Pass High School</v>
          </cell>
        </row>
        <row r="342">
          <cell r="G342" t="str">
            <v>Wilderness Inquiry</v>
          </cell>
        </row>
        <row r="343">
          <cell r="G343" t="str">
            <v xml:space="preserve">Wildlife Unlimited of Delta County </v>
          </cell>
        </row>
        <row r="344">
          <cell r="G344" t="str">
            <v>Williston High School - Rough Creek Institute</v>
          </cell>
        </row>
        <row r="345">
          <cell r="G345" t="str">
            <v>Wisconsin Historical Society</v>
          </cell>
        </row>
        <row r="346">
          <cell r="G346" t="str">
            <v>Wolf Creek Environmental Learning Center</v>
          </cell>
        </row>
        <row r="347">
          <cell r="G347" t="str">
            <v>Wolf Creek Job Corps</v>
          </cell>
        </row>
        <row r="348">
          <cell r="G348" t="str">
            <v>Woods Project</v>
          </cell>
        </row>
        <row r="349">
          <cell r="G349" t="str">
            <v>Yaak Valley Forest Council</v>
          </cell>
        </row>
        <row r="350">
          <cell r="G350" t="str">
            <v>Yavapai County Educational Service Organization</v>
          </cell>
        </row>
        <row r="351">
          <cell r="G351" t="str">
            <v>Youth Conservation Corps</v>
          </cell>
        </row>
        <row r="352">
          <cell r="G352" t="str">
            <v>Yurok Tribe</v>
          </cell>
        </row>
      </sheetData>
      <sheetData sheetId="4" refreshError="1"/>
    </sheetDataSet>
  </externalBook>
</externalLink>
</file>

<file path=xl/tables/table1.xml><?xml version="1.0" encoding="utf-8"?>
<table xmlns="http://schemas.openxmlformats.org/spreadsheetml/2006/main" id="6" name="Participant_Information" displayName="Participant_Information" ref="A5:R198" totalsRowShown="0" headerRowDxfId="69" dataDxfId="67" headerRowBorderDxfId="68" tableBorderDxfId="66" totalsRowBorderDxfId="65">
  <autoFilter ref="A5:R198"/>
  <tableColumns count="18">
    <tableColumn id="1" name="Last Name" dataDxfId="64"/>
    <tableColumn id="2" name="First Name" dataDxfId="63"/>
    <tableColumn id="3" name="Middle Initial" dataDxfId="62"/>
    <tableColumn id="4" name="Permanent Residence _x000a_Zip code" dataDxfId="61"/>
    <tableColumn id="5" name="Email Address" dataDxfId="60"/>
    <tableColumn id="6" name="Date of Birth MM/DD/YYYY" dataDxfId="59"/>
    <tableColumn id="7" name="Gender" dataDxfId="58"/>
    <tableColumn id="8" name="Ethnicity" dataDxfId="57"/>
    <tableColumn id="9" name="Race - 1" dataDxfId="56"/>
    <tableColumn id="10" name="Race - 2" dataDxfId="55"/>
    <tableColumn id="11" name="Education Level Completed" dataDxfId="54"/>
    <tableColumn id="12" name="College/University Name" dataDxfId="53"/>
    <tableColumn id="13" name="Major" dataDxfId="52"/>
    <tableColumn id="14" name="Military/Veteran Status" dataDxfId="51"/>
    <tableColumn id="15" name=" Career Goals" dataDxfId="50"/>
    <tableColumn id="16" name="Skills and abilities" dataDxfId="49"/>
    <tableColumn id="17" name="Total Hours Worked" dataDxfId="48">
      <calculatedColumnFormula>SUMIF('Project Tracking'!$A$8:$A$208,'Participant  Information'!R6,'Project Tracking'!$F$8:$F$200)</calculatedColumnFormula>
    </tableColumn>
    <tableColumn id="18" name="Full Name" dataDxfId="47">
      <calculatedColumnFormula>CONCATENATE(B6," ",C6," ",A6)</calculatedColumnFormula>
    </tableColumn>
  </tableColumns>
  <tableStyleInfo name="Table Style 2" showFirstColumn="0" showLastColumn="0" showRowStripes="1" showColumnStripes="0"/>
  <extLst>
    <ext xmlns:x14="http://schemas.microsoft.com/office/spreadsheetml/2009/9/main" uri="{504A1905-F514-4f6f-8877-14C23A59335A}">
      <x14:table altText="Participant_Information" altTextSummary="Each data cell has alt text to assist with inputs."/>
    </ext>
  </extLst>
</table>
</file>

<file path=xl/tables/table2.xml><?xml version="1.0" encoding="utf-8"?>
<table xmlns="http://schemas.openxmlformats.org/spreadsheetml/2006/main" id="5" name="Project_Information" displayName="Project_Information" ref="A7:N200" totalsRowShown="0" headerRowDxfId="46" tableBorderDxfId="45">
  <autoFilter ref="A7:N200"/>
  <tableColumns count="14">
    <tableColumn id="1" name="Partner Name" dataDxfId="44"/>
    <tableColumn id="2" name="Agreement Number" dataDxfId="43"/>
    <tableColumn id="3" name="Deputy Area/Office" dataDxfId="42"/>
    <tableColumn id="4" name="FS Unit_x000a_(Location)" dataDxfId="41"/>
    <tableColumn id="5" name="Start Date  MM/DD/YYYY" dataDxfId="40"/>
    <tableColumn id="6" name="End Date MM/DD/YYYY" dataDxfId="39"/>
    <tableColumn id="7" name="Project Title" dataDxfId="38"/>
    <tableColumn id="8" name="FS Supervisor Last Name" dataDxfId="37"/>
    <tableColumn id="9" name="FS Supervisor First Name" dataDxfId="36"/>
    <tableColumn id="10" name="FS Supervisor Email Address" dataDxfId="35" dataCellStyle="Hyperlink"/>
    <tableColumn id="11" name="Certificate Status " dataDxfId="34"/>
    <tableColumn id="12" name="Certificate _x000a_Date of Completion _x000a_MM/DD/YYYY" dataDxfId="33" dataCellStyle="Hyperlink"/>
    <tableColumn id="13" name="Project Total Hours" dataDxfId="32" dataCellStyle="Hyperlink">
      <calculatedColumnFormula>IF(SUMIF('Project Tracking'!$C$8:$C$200,'Project Information'!G8,'Project Tracking'!$F$8:$F$200)=0,"",SUMIF('Project Tracking'!$C$8:$C$200,'Project Information'!G8,'Project Tracking'!$F$8:$F$200))</calculatedColumnFormula>
    </tableColumn>
    <tableColumn id="14" name="Narrrative/Comments" dataDxfId="31"/>
  </tableColumns>
  <tableStyleInfo name="Table Style 2" showFirstColumn="0" showLastColumn="0" showRowStripes="1" showColumnStripes="0"/>
  <extLst>
    <ext xmlns:x14="http://schemas.microsoft.com/office/spreadsheetml/2009/9/main" uri="{504A1905-F514-4f6f-8877-14C23A59335A}">
      <x14:table altText="Project_Information" altTextSummary="Each data cell has alt text to assist with inputs."/>
    </ext>
  </extLst>
</table>
</file>

<file path=xl/tables/table3.xml><?xml version="1.0" encoding="utf-8"?>
<table xmlns="http://schemas.openxmlformats.org/spreadsheetml/2006/main" id="7" name="Project_Tracking" displayName="Project_Tracking" ref="A7:I200" totalsRowShown="0" dataDxfId="30" tableBorderDxfId="29">
  <autoFilter ref="A7:I200"/>
  <tableColumns count="9">
    <tableColumn id="1" name="First, Last Name" dataDxfId="28"/>
    <tableColumn id="2" name="Position Type" dataDxfId="27"/>
    <tableColumn id="3" name="Project Title" dataDxfId="26"/>
    <tableColumn id="4" name="Project Description" dataDxfId="25"/>
    <tableColumn id="9" name="Type of Work" dataDxfId="24"/>
    <tableColumn id="5" name="Project Hours Worked" dataDxfId="23"/>
    <tableColumn id="7" name="Certificate Status " dataDxfId="22"/>
    <tableColumn id="8" name="Certificate _x000a_Date of Completion _x000a_MM/DD/YYYY" dataDxfId="21" dataCellStyle="Hyperlink"/>
    <tableColumn id="6" name="Narrrative/Comments" dataDxfId="20"/>
  </tableColumns>
  <tableStyleInfo name="TableStyleMedium2" showFirstColumn="0" showLastColumn="0" showRowStripes="1" showColumnStripes="0"/>
  <extLst>
    <ext xmlns:x14="http://schemas.microsoft.com/office/spreadsheetml/2009/9/main" uri="{504A1905-F514-4f6f-8877-14C23A59335A}">
      <x14:table altText="Project_Tracking_Form" altTextSummary="Select the Participant and the Project Title already entered on the Information Tabs.  Select a position Type, add a brief description of the project, and the number of hours woked by the participant."/>
    </ext>
  </extLst>
</table>
</file>

<file path=xl/tables/table4.xml><?xml version="1.0" encoding="utf-8"?>
<table xmlns="http://schemas.openxmlformats.org/spreadsheetml/2006/main" id="3" name="List_Of_Values" displayName="List_Of_Values" ref="A7:L352" totalsRowShown="0" headerRowDxfId="19" dataDxfId="17" headerRowBorderDxfId="18" tableBorderDxfId="16" totalsRowBorderDxfId="15">
  <autoFilter ref="A7:L352"/>
  <tableColumns count="12">
    <tableColumn id="1" name="Gender" dataDxfId="14"/>
    <tableColumn id="2" name="Ethnicity" dataDxfId="13"/>
    <tableColumn id="3" name="Race - 1" dataDxfId="12"/>
    <tableColumn id="4" name="Race - 2" dataDxfId="11"/>
    <tableColumn id="5" name="Education Level Completed" dataDxfId="10"/>
    <tableColumn id="6" name="Military/Veteran Status" dataDxfId="9"/>
    <tableColumn id="7" name="Partner Organization" dataDxfId="8"/>
    <tableColumn id="8" name="Program Type" dataDxfId="7"/>
    <tableColumn id="9" name="Deputy Area/Office" dataDxfId="6"/>
    <tableColumn id="12" name="Type of Work" dataDxfId="5"/>
    <tableColumn id="10" name="FS Unit_x000a_(Location)" dataDxfId="4"/>
    <tableColumn id="11" name="Certificate Status " dataDxfId="3"/>
  </tableColumns>
  <tableStyleInfo name="Table Style 2" showFirstColumn="0" showLastColumn="0" showRowStripes="1" showColumnStripes="0"/>
  <extLst>
    <ext xmlns:x14="http://schemas.microsoft.com/office/spreadsheetml/2009/9/main" uri="{504A1905-F514-4f6f-8877-14C23A59335A}">
      <x14:table altText="List of Values for Drop Down Menu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E17"/>
  <sheetViews>
    <sheetView showGridLines="0" showRowColHeaders="0" tabSelected="1" zoomScale="90" zoomScaleNormal="90" workbookViewId="0">
      <selection activeCell="B6" sqref="B6"/>
    </sheetView>
  </sheetViews>
  <sheetFormatPr defaultRowHeight="14.4" x14ac:dyDescent="0.3"/>
  <cols>
    <col min="1" max="1" width="3.33203125" customWidth="1"/>
    <col min="2" max="2" width="159" customWidth="1"/>
  </cols>
  <sheetData>
    <row r="2" spans="2:5" ht="75.75" customHeight="1" x14ac:dyDescent="0.3"/>
    <row r="3" spans="2:5" ht="36.6" x14ac:dyDescent="0.7">
      <c r="B3" s="161" t="s">
        <v>916</v>
      </c>
    </row>
    <row r="4" spans="2:5" ht="26.25" customHeight="1" x14ac:dyDescent="0.7">
      <c r="B4" s="161"/>
    </row>
    <row r="5" spans="2:5" x14ac:dyDescent="0.3">
      <c r="B5" s="160" t="s">
        <v>915</v>
      </c>
    </row>
    <row r="6" spans="2:5" x14ac:dyDescent="0.3">
      <c r="B6" s="159" t="s">
        <v>914</v>
      </c>
    </row>
    <row r="7" spans="2:5" x14ac:dyDescent="0.3">
      <c r="B7" s="159" t="s">
        <v>913</v>
      </c>
    </row>
    <row r="8" spans="2:5" x14ac:dyDescent="0.3">
      <c r="B8" s="159" t="s">
        <v>912</v>
      </c>
    </row>
    <row r="9" spans="2:5" ht="15.6" x14ac:dyDescent="0.3">
      <c r="B9" s="7" t="s">
        <v>917</v>
      </c>
    </row>
    <row r="10" spans="2:5" x14ac:dyDescent="0.3">
      <c r="B10" s="7"/>
    </row>
    <row r="11" spans="2:5" x14ac:dyDescent="0.3">
      <c r="B11" s="158" t="s">
        <v>911</v>
      </c>
    </row>
    <row r="13" spans="2:5" ht="17.25" customHeight="1" x14ac:dyDescent="0.3">
      <c r="B13" s="157" t="s">
        <v>910</v>
      </c>
    </row>
    <row r="14" spans="2:5" ht="128.25" customHeight="1" x14ac:dyDescent="0.3">
      <c r="B14" s="156" t="s">
        <v>909</v>
      </c>
      <c r="C14" s="6"/>
      <c r="D14" s="6"/>
      <c r="E14" s="6"/>
    </row>
    <row r="15" spans="2:5" x14ac:dyDescent="0.3">
      <c r="B15" s="6"/>
      <c r="C15" s="6"/>
      <c r="D15" s="6"/>
    </row>
    <row r="16" spans="2:5" x14ac:dyDescent="0.3">
      <c r="B16" s="157" t="s">
        <v>908</v>
      </c>
    </row>
    <row r="17" spans="2:2" ht="67.5" customHeight="1" x14ac:dyDescent="0.3">
      <c r="B17" s="156" t="s">
        <v>907</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pageSetUpPr fitToPage="1"/>
  </sheetPr>
  <dimension ref="A1:EI198"/>
  <sheetViews>
    <sheetView showGridLines="0" zoomScale="70" zoomScaleNormal="70" zoomScaleSheetLayoutView="10" workbookViewId="0">
      <pane xSplit="2" ySplit="5" topLeftCell="C6" activePane="bottomRight" state="frozen"/>
      <selection pane="topRight" activeCell="C1" sqref="C1"/>
      <selection pane="bottomLeft" activeCell="A9" sqref="A9"/>
      <selection pane="bottomRight" activeCell="A6" sqref="A6"/>
    </sheetView>
  </sheetViews>
  <sheetFormatPr defaultRowHeight="14.4" x14ac:dyDescent="0.3"/>
  <cols>
    <col min="1" max="1" width="23.33203125" customWidth="1"/>
    <col min="2" max="2" width="24.33203125" customWidth="1"/>
    <col min="3" max="3" width="19" customWidth="1"/>
    <col min="4" max="4" width="13.44140625" customWidth="1"/>
    <col min="5" max="5" width="29.33203125" customWidth="1"/>
    <col min="6" max="6" width="33.33203125" style="46" customWidth="1"/>
    <col min="7" max="7" width="14.109375" style="4" customWidth="1"/>
    <col min="8" max="8" width="25.44140625" style="4" customWidth="1"/>
    <col min="9" max="10" width="20.6640625" style="4" customWidth="1"/>
    <col min="11" max="11" width="36.6640625" style="4" customWidth="1"/>
    <col min="12" max="12" width="37.44140625" style="4" customWidth="1"/>
    <col min="13" max="13" width="30.33203125" style="4" customWidth="1"/>
    <col min="14" max="14" width="29.109375" style="4" customWidth="1"/>
    <col min="15" max="16" width="39.44140625" style="4" customWidth="1"/>
    <col min="17" max="17" width="25.33203125" style="4" customWidth="1"/>
    <col min="18" max="18" width="29.109375" customWidth="1"/>
  </cols>
  <sheetData>
    <row r="1" spans="1:139" ht="72" customHeight="1" x14ac:dyDescent="0.7">
      <c r="A1" s="91" t="s">
        <v>888</v>
      </c>
      <c r="B1" s="172"/>
      <c r="C1" s="92"/>
      <c r="D1" s="92"/>
      <c r="E1" s="92"/>
      <c r="F1" s="92"/>
      <c r="G1" s="92"/>
      <c r="H1" s="79"/>
      <c r="I1" s="79"/>
      <c r="J1" s="79"/>
      <c r="K1" s="80"/>
      <c r="L1" s="52"/>
      <c r="M1" s="49"/>
      <c r="N1" s="49"/>
      <c r="O1" s="49"/>
      <c r="P1" s="49"/>
      <c r="Q1" s="75"/>
    </row>
    <row r="2" spans="1:139" ht="45.75" customHeight="1" x14ac:dyDescent="0.3">
      <c r="A2" s="78" t="s">
        <v>863</v>
      </c>
      <c r="B2" s="170"/>
      <c r="E2" s="78" t="s">
        <v>849</v>
      </c>
      <c r="F2" s="171"/>
      <c r="G2"/>
      <c r="H2"/>
      <c r="I2" s="148" t="s">
        <v>883</v>
      </c>
      <c r="J2" s="149"/>
      <c r="K2" s="171"/>
      <c r="L2" s="53"/>
      <c r="M2" s="50"/>
      <c r="N2" s="50"/>
      <c r="O2" s="50"/>
      <c r="P2" s="50"/>
      <c r="Q2" s="76"/>
    </row>
    <row r="3" spans="1:139" ht="45.75" customHeight="1" x14ac:dyDescent="0.3">
      <c r="A3" s="54"/>
      <c r="B3" s="55"/>
      <c r="C3" s="53"/>
      <c r="D3" s="56"/>
      <c r="E3" s="55"/>
      <c r="F3" s="55"/>
      <c r="G3" s="55"/>
      <c r="H3" s="53"/>
      <c r="I3" s="55"/>
      <c r="J3" s="55"/>
      <c r="K3" s="57"/>
      <c r="L3" s="53"/>
      <c r="M3" s="50"/>
      <c r="N3" s="50"/>
      <c r="O3" s="50"/>
      <c r="P3" s="50"/>
      <c r="Q3" s="76"/>
    </row>
    <row r="4" spans="1:139" ht="43.5" customHeight="1" x14ac:dyDescent="0.3">
      <c r="A4" s="119" t="s">
        <v>846</v>
      </c>
      <c r="B4" s="120"/>
      <c r="C4" s="120"/>
      <c r="D4" s="120"/>
      <c r="E4" s="120"/>
      <c r="F4" s="120"/>
      <c r="G4" s="120"/>
      <c r="H4" s="120"/>
      <c r="I4" s="120"/>
      <c r="J4" s="120"/>
      <c r="K4" s="120"/>
      <c r="L4" s="120"/>
      <c r="M4" s="120"/>
      <c r="N4" s="120"/>
      <c r="O4" s="120"/>
      <c r="P4" s="120"/>
      <c r="Q4" s="121"/>
      <c r="R4" s="122"/>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row>
    <row r="5" spans="1:139" ht="87" customHeight="1" x14ac:dyDescent="0.3">
      <c r="A5" s="134" t="s">
        <v>802</v>
      </c>
      <c r="B5" s="135" t="s">
        <v>803</v>
      </c>
      <c r="C5" s="135" t="s">
        <v>804</v>
      </c>
      <c r="D5" s="135" t="s">
        <v>880</v>
      </c>
      <c r="E5" s="135" t="s">
        <v>833</v>
      </c>
      <c r="F5" s="136" t="s">
        <v>879</v>
      </c>
      <c r="G5" s="137" t="s">
        <v>812</v>
      </c>
      <c r="H5" s="137" t="s">
        <v>811</v>
      </c>
      <c r="I5" s="137" t="s">
        <v>830</v>
      </c>
      <c r="J5" s="137" t="s">
        <v>831</v>
      </c>
      <c r="K5" s="135" t="s">
        <v>842</v>
      </c>
      <c r="L5" s="135" t="s">
        <v>847</v>
      </c>
      <c r="M5" s="135" t="s">
        <v>834</v>
      </c>
      <c r="N5" s="135" t="s">
        <v>878</v>
      </c>
      <c r="O5" s="135" t="s">
        <v>874</v>
      </c>
      <c r="P5" s="135" t="s">
        <v>873</v>
      </c>
      <c r="Q5" s="138" t="s">
        <v>840</v>
      </c>
      <c r="R5" s="139" t="s">
        <v>860</v>
      </c>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row>
    <row r="6" spans="1:139" ht="44.85" customHeight="1" x14ac:dyDescent="0.3">
      <c r="A6" s="131"/>
      <c r="B6" s="70"/>
      <c r="C6" s="70"/>
      <c r="D6" s="111"/>
      <c r="E6" s="112"/>
      <c r="F6" s="113"/>
      <c r="G6" s="114"/>
      <c r="H6" s="114"/>
      <c r="I6" s="114"/>
      <c r="J6" s="114"/>
      <c r="K6" s="114"/>
      <c r="L6" s="114"/>
      <c r="M6" s="114"/>
      <c r="N6" s="114"/>
      <c r="O6" s="114"/>
      <c r="P6" s="115"/>
      <c r="Q6" s="116"/>
      <c r="R6" s="133"/>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row>
    <row r="7" spans="1:139" ht="44.85" customHeight="1" x14ac:dyDescent="0.3">
      <c r="A7" s="132"/>
      <c r="B7" s="71"/>
      <c r="C7" s="71"/>
      <c r="D7" s="117"/>
      <c r="E7" s="112"/>
      <c r="F7" s="118"/>
      <c r="G7" s="114"/>
      <c r="H7" s="114"/>
      <c r="I7" s="114"/>
      <c r="J7" s="114" t="s">
        <v>819</v>
      </c>
      <c r="K7" s="114"/>
      <c r="L7" s="114"/>
      <c r="M7" s="114"/>
      <c r="N7" s="114"/>
      <c r="O7" s="114"/>
      <c r="P7" s="115"/>
      <c r="Q7" s="116"/>
      <c r="R7" s="13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row>
    <row r="8" spans="1:139" ht="44.85" customHeight="1" x14ac:dyDescent="0.3">
      <c r="A8" s="132"/>
      <c r="B8" s="71"/>
      <c r="C8" s="71"/>
      <c r="D8" s="117"/>
      <c r="E8" s="71"/>
      <c r="F8" s="118"/>
      <c r="G8" s="114"/>
      <c r="H8" s="114"/>
      <c r="I8" s="114"/>
      <c r="J8" s="114"/>
      <c r="K8" s="114"/>
      <c r="L8" s="114"/>
      <c r="M8" s="114"/>
      <c r="N8" s="114"/>
      <c r="O8" s="114"/>
      <c r="P8" s="115"/>
      <c r="Q8" s="116">
        <f ca="1">SUMIF('Project Tracking'!$A$8:$A$208,'Participant  Information'!R8,'Project Tracking'!$F$8:$F$200)</f>
        <v>0</v>
      </c>
      <c r="R8" s="133" t="str">
        <f t="shared" ref="R8:R71" si="0">CONCATENATE(B8," ",C8," ",A8)</f>
        <v xml:space="preserve">  </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row>
    <row r="9" spans="1:139" ht="44.85" customHeight="1" x14ac:dyDescent="0.3">
      <c r="A9" s="132"/>
      <c r="B9" s="71"/>
      <c r="C9" s="71"/>
      <c r="D9" s="117"/>
      <c r="E9" s="71"/>
      <c r="F9" s="118"/>
      <c r="G9" s="114"/>
      <c r="H9" s="114"/>
      <c r="I9" s="114"/>
      <c r="J9" s="114"/>
      <c r="K9" s="114"/>
      <c r="L9" s="114"/>
      <c r="M9" s="114"/>
      <c r="N9" s="114"/>
      <c r="O9" s="114"/>
      <c r="P9" s="115"/>
      <c r="Q9" s="116">
        <f ca="1">SUMIF('Project Tracking'!$A$8:$A$208,'Participant  Information'!R9,'Project Tracking'!$F$8:$F$200)</f>
        <v>0</v>
      </c>
      <c r="R9" s="133" t="str">
        <f t="shared" si="0"/>
        <v xml:space="preserve">  </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row>
    <row r="10" spans="1:139" ht="44.85" customHeight="1" x14ac:dyDescent="0.3">
      <c r="A10" s="132"/>
      <c r="B10" s="71"/>
      <c r="C10" s="71"/>
      <c r="D10" s="117"/>
      <c r="E10" s="71"/>
      <c r="F10" s="118"/>
      <c r="G10" s="114"/>
      <c r="H10" s="114"/>
      <c r="I10" s="114"/>
      <c r="J10" s="114"/>
      <c r="K10" s="114"/>
      <c r="L10" s="114"/>
      <c r="M10" s="114"/>
      <c r="N10" s="114"/>
      <c r="O10" s="114"/>
      <c r="P10" s="115"/>
      <c r="Q10" s="116">
        <f ca="1">SUMIF('Project Tracking'!$A$8:$A$208,'Participant  Information'!R10,'Project Tracking'!$F$8:$F$200)</f>
        <v>0</v>
      </c>
      <c r="R10" s="133" t="str">
        <f t="shared" si="0"/>
        <v xml:space="preserve">  </v>
      </c>
    </row>
    <row r="11" spans="1:139" s="1" customFormat="1" ht="44.85" customHeight="1" x14ac:dyDescent="0.3">
      <c r="A11" s="132"/>
      <c r="B11" s="71"/>
      <c r="C11" s="71"/>
      <c r="D11" s="117"/>
      <c r="E11" s="71"/>
      <c r="F11" s="118"/>
      <c r="G11" s="114"/>
      <c r="H11" s="114"/>
      <c r="I11" s="114"/>
      <c r="J11" s="114"/>
      <c r="K11" s="114"/>
      <c r="L11" s="114"/>
      <c r="M11" s="114"/>
      <c r="N11" s="114"/>
      <c r="O11" s="114"/>
      <c r="P11" s="115"/>
      <c r="Q11" s="116">
        <f ca="1">SUMIF('Project Tracking'!$A$8:$A$208,'Participant  Information'!R11,'Project Tracking'!$F$8:$F$200)</f>
        <v>0</v>
      </c>
      <c r="R11" s="133" t="str">
        <f t="shared" si="0"/>
        <v xml:space="preserve">  </v>
      </c>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139" s="1" customFormat="1" ht="44.85" customHeight="1" x14ac:dyDescent="0.3">
      <c r="A12" s="132"/>
      <c r="B12" s="71"/>
      <c r="C12" s="71"/>
      <c r="D12" s="117"/>
      <c r="E12" s="71"/>
      <c r="F12" s="118"/>
      <c r="G12" s="114"/>
      <c r="H12" s="114"/>
      <c r="I12" s="114"/>
      <c r="J12" s="114"/>
      <c r="K12" s="114"/>
      <c r="L12" s="114"/>
      <c r="M12" s="114"/>
      <c r="N12" s="114"/>
      <c r="O12" s="114"/>
      <c r="P12" s="115"/>
      <c r="Q12" s="116">
        <f ca="1">SUMIF('Project Tracking'!$A$8:$A$208,'Participant  Information'!R12,'Project Tracking'!$F$8:$F$200)</f>
        <v>0</v>
      </c>
      <c r="R12" s="133" t="str">
        <f t="shared" si="0"/>
        <v xml:space="preserve">  </v>
      </c>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139" s="1" customFormat="1" ht="44.85" customHeight="1" x14ac:dyDescent="0.3">
      <c r="A13" s="132"/>
      <c r="B13" s="71"/>
      <c r="C13" s="71"/>
      <c r="D13" s="117"/>
      <c r="E13" s="71"/>
      <c r="F13" s="118"/>
      <c r="G13" s="114"/>
      <c r="H13" s="114"/>
      <c r="I13" s="114"/>
      <c r="J13" s="114"/>
      <c r="K13" s="114"/>
      <c r="L13" s="114"/>
      <c r="M13" s="114"/>
      <c r="N13" s="114"/>
      <c r="O13" s="114"/>
      <c r="P13" s="115"/>
      <c r="Q13" s="116">
        <f ca="1">SUMIF('Project Tracking'!$A$8:$A$208,'Participant  Information'!R13,'Project Tracking'!$F$8:$F$200)</f>
        <v>0</v>
      </c>
      <c r="R13" s="133" t="str">
        <f t="shared" si="0"/>
        <v xml:space="preserve">  </v>
      </c>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139" s="3" customFormat="1" ht="44.85" customHeight="1" x14ac:dyDescent="0.3">
      <c r="A14" s="132"/>
      <c r="B14" s="71"/>
      <c r="C14" s="71"/>
      <c r="D14" s="117"/>
      <c r="E14" s="71"/>
      <c r="F14" s="118"/>
      <c r="G14" s="114"/>
      <c r="H14" s="114"/>
      <c r="I14" s="114"/>
      <c r="J14" s="114"/>
      <c r="K14" s="114"/>
      <c r="L14" s="114"/>
      <c r="M14" s="114"/>
      <c r="N14" s="114"/>
      <c r="O14" s="114"/>
      <c r="P14" s="115"/>
      <c r="Q14" s="116">
        <f ca="1">SUMIF('Project Tracking'!$A$8:$A$208,'Participant  Information'!R14,'Project Tracking'!$F$8:$F$200)</f>
        <v>0</v>
      </c>
      <c r="R14" s="133" t="str">
        <f t="shared" si="0"/>
        <v xml:space="preserve">  </v>
      </c>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139" s="1" customFormat="1" ht="44.85" customHeight="1" x14ac:dyDescent="0.3">
      <c r="A15" s="132"/>
      <c r="B15" s="71"/>
      <c r="C15" s="71"/>
      <c r="D15" s="117"/>
      <c r="E15" s="71"/>
      <c r="F15" s="118"/>
      <c r="G15" s="114"/>
      <c r="H15" s="114"/>
      <c r="I15" s="114"/>
      <c r="J15" s="114"/>
      <c r="K15" s="114"/>
      <c r="L15" s="114"/>
      <c r="M15" s="114"/>
      <c r="N15" s="114"/>
      <c r="O15" s="114"/>
      <c r="P15" s="115"/>
      <c r="Q15" s="116">
        <f ca="1">SUMIF('Project Tracking'!$A$8:$A$208,'Participant  Information'!R15,'Project Tracking'!$F$8:$F$200)</f>
        <v>0</v>
      </c>
      <c r="R15" s="133" t="str">
        <f t="shared" si="0"/>
        <v xml:space="preserve">  </v>
      </c>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row>
    <row r="16" spans="1:139" s="1" customFormat="1" ht="44.85" customHeight="1" x14ac:dyDescent="0.3">
      <c r="A16" s="132"/>
      <c r="B16" s="71"/>
      <c r="C16" s="71"/>
      <c r="D16" s="117"/>
      <c r="E16" s="71"/>
      <c r="F16" s="118"/>
      <c r="G16" s="114"/>
      <c r="H16" s="114"/>
      <c r="I16" s="114"/>
      <c r="J16" s="114"/>
      <c r="K16" s="114"/>
      <c r="L16" s="114"/>
      <c r="M16" s="114"/>
      <c r="N16" s="114"/>
      <c r="O16" s="114"/>
      <c r="P16" s="115"/>
      <c r="Q16" s="116">
        <f ca="1">SUMIF('Project Tracking'!$A$8:$A$208,'Participant  Information'!R16,'Project Tracking'!$F$8:$F$200)</f>
        <v>0</v>
      </c>
      <c r="R16" s="133" t="str">
        <f t="shared" si="0"/>
        <v xml:space="preserve">  </v>
      </c>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row>
    <row r="17" spans="1:90" ht="44.85" customHeight="1" x14ac:dyDescent="0.3">
      <c r="A17" s="132"/>
      <c r="B17" s="71"/>
      <c r="C17" s="71"/>
      <c r="D17" s="117"/>
      <c r="E17" s="71"/>
      <c r="F17" s="118"/>
      <c r="G17" s="114"/>
      <c r="H17" s="114"/>
      <c r="I17" s="114"/>
      <c r="J17" s="114"/>
      <c r="K17" s="114"/>
      <c r="L17" s="114"/>
      <c r="M17" s="114"/>
      <c r="N17" s="114"/>
      <c r="O17" s="114"/>
      <c r="P17" s="115"/>
      <c r="Q17" s="116">
        <f ca="1">SUMIF('Project Tracking'!$A$8:$A$208,'Participant  Information'!R17,'Project Tracking'!$F$8:$F$200)</f>
        <v>0</v>
      </c>
      <c r="R17" s="133" t="str">
        <f t="shared" si="0"/>
        <v xml:space="preserve">  </v>
      </c>
    </row>
    <row r="18" spans="1:90" ht="44.85" customHeight="1" x14ac:dyDescent="0.3">
      <c r="A18" s="132"/>
      <c r="B18" s="71"/>
      <c r="C18" s="71"/>
      <c r="D18" s="117"/>
      <c r="E18" s="71"/>
      <c r="F18" s="118"/>
      <c r="G18" s="114"/>
      <c r="H18" s="114"/>
      <c r="I18" s="114"/>
      <c r="J18" s="114"/>
      <c r="K18" s="114"/>
      <c r="L18" s="114"/>
      <c r="M18" s="114"/>
      <c r="N18" s="114"/>
      <c r="O18" s="114"/>
      <c r="P18" s="115"/>
      <c r="Q18" s="116">
        <f ca="1">SUMIF('Project Tracking'!$A$8:$A$208,'Participant  Information'!R18,'Project Tracking'!$F$8:$F$200)</f>
        <v>0</v>
      </c>
      <c r="R18" s="133" t="str">
        <f t="shared" si="0"/>
        <v xml:space="preserve">  </v>
      </c>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row>
    <row r="19" spans="1:90" ht="44.85" customHeight="1" x14ac:dyDescent="0.3">
      <c r="A19" s="132"/>
      <c r="B19" s="71"/>
      <c r="C19" s="71"/>
      <c r="D19" s="117"/>
      <c r="E19" s="71"/>
      <c r="F19" s="118"/>
      <c r="G19" s="114"/>
      <c r="H19" s="114"/>
      <c r="I19" s="114"/>
      <c r="J19" s="114"/>
      <c r="K19" s="114"/>
      <c r="L19" s="114"/>
      <c r="M19" s="114"/>
      <c r="N19" s="114"/>
      <c r="O19" s="114"/>
      <c r="P19" s="115"/>
      <c r="Q19" s="116">
        <f ca="1">SUMIF('Project Tracking'!$A$8:$A$208,'Participant  Information'!R19,'Project Tracking'!$F$8:$F$200)</f>
        <v>0</v>
      </c>
      <c r="R19" s="133" t="str">
        <f t="shared" si="0"/>
        <v xml:space="preserve">  </v>
      </c>
    </row>
    <row r="20" spans="1:90" ht="44.85" customHeight="1" x14ac:dyDescent="0.3">
      <c r="A20" s="132"/>
      <c r="B20" s="71"/>
      <c r="C20" s="71"/>
      <c r="D20" s="117"/>
      <c r="E20" s="71"/>
      <c r="F20" s="118"/>
      <c r="G20" s="114"/>
      <c r="H20" s="114"/>
      <c r="I20" s="114"/>
      <c r="J20" s="114"/>
      <c r="K20" s="114"/>
      <c r="L20" s="114"/>
      <c r="M20" s="114"/>
      <c r="N20" s="114"/>
      <c r="O20" s="114"/>
      <c r="P20" s="115"/>
      <c r="Q20" s="116">
        <f ca="1">SUMIF('Project Tracking'!$A$8:$A$208,'Participant  Information'!R20,'Project Tracking'!$F$8:$F$200)</f>
        <v>0</v>
      </c>
      <c r="R20" s="133" t="str">
        <f t="shared" si="0"/>
        <v xml:space="preserve">  </v>
      </c>
    </row>
    <row r="21" spans="1:90" ht="44.85" customHeight="1" x14ac:dyDescent="0.3">
      <c r="A21" s="132"/>
      <c r="B21" s="71"/>
      <c r="C21" s="71"/>
      <c r="D21" s="117"/>
      <c r="E21" s="71"/>
      <c r="F21" s="118"/>
      <c r="G21" s="114"/>
      <c r="H21" s="114"/>
      <c r="I21" s="114"/>
      <c r="J21" s="114"/>
      <c r="K21" s="114"/>
      <c r="L21" s="114"/>
      <c r="M21" s="114"/>
      <c r="N21" s="114"/>
      <c r="O21" s="114"/>
      <c r="P21" s="115"/>
      <c r="Q21" s="116">
        <f ca="1">SUMIF('Project Tracking'!$A$8:$A$208,'Participant  Information'!R21,'Project Tracking'!$F$8:$F$200)</f>
        <v>0</v>
      </c>
      <c r="R21" s="133" t="str">
        <f t="shared" si="0"/>
        <v xml:space="preserve">  </v>
      </c>
    </row>
    <row r="22" spans="1:90" ht="44.85" customHeight="1" x14ac:dyDescent="0.3">
      <c r="A22" s="132"/>
      <c r="B22" s="71"/>
      <c r="C22" s="71"/>
      <c r="D22" s="117"/>
      <c r="E22" s="71"/>
      <c r="F22" s="118"/>
      <c r="G22" s="114"/>
      <c r="H22" s="114"/>
      <c r="I22" s="114"/>
      <c r="J22" s="114"/>
      <c r="K22" s="114"/>
      <c r="L22" s="114"/>
      <c r="M22" s="114"/>
      <c r="N22" s="114"/>
      <c r="O22" s="114"/>
      <c r="P22" s="115"/>
      <c r="Q22" s="116">
        <f ca="1">SUMIF('Project Tracking'!$A$8:$A$208,'Participant  Information'!R22,'Project Tracking'!$F$8:$F$200)</f>
        <v>0</v>
      </c>
      <c r="R22" s="133" t="str">
        <f t="shared" si="0"/>
        <v xml:space="preserve">  </v>
      </c>
    </row>
    <row r="23" spans="1:90" ht="44.85" customHeight="1" x14ac:dyDescent="0.3">
      <c r="A23" s="132"/>
      <c r="B23" s="71"/>
      <c r="C23" s="71"/>
      <c r="D23" s="117"/>
      <c r="E23" s="71"/>
      <c r="F23" s="118"/>
      <c r="G23" s="114"/>
      <c r="H23" s="114"/>
      <c r="I23" s="114"/>
      <c r="J23" s="114"/>
      <c r="K23" s="114"/>
      <c r="L23" s="114"/>
      <c r="M23" s="114"/>
      <c r="N23" s="114"/>
      <c r="O23" s="114"/>
      <c r="P23" s="115"/>
      <c r="Q23" s="116">
        <f ca="1">SUMIF('Project Tracking'!$A$8:$A$208,'Participant  Information'!R23,'Project Tracking'!$F$8:$F$200)</f>
        <v>0</v>
      </c>
      <c r="R23" s="133" t="str">
        <f t="shared" si="0"/>
        <v xml:space="preserve">  </v>
      </c>
    </row>
    <row r="24" spans="1:90" ht="44.85" customHeight="1" x14ac:dyDescent="0.3">
      <c r="A24" s="132"/>
      <c r="B24" s="71"/>
      <c r="C24" s="71"/>
      <c r="D24" s="117"/>
      <c r="E24" s="71"/>
      <c r="F24" s="118"/>
      <c r="G24" s="114"/>
      <c r="H24" s="114"/>
      <c r="I24" s="114"/>
      <c r="J24" s="114"/>
      <c r="K24" s="114"/>
      <c r="L24" s="114"/>
      <c r="M24" s="114"/>
      <c r="N24" s="114"/>
      <c r="O24" s="114"/>
      <c r="P24" s="115"/>
      <c r="Q24" s="116">
        <f ca="1">SUMIF('Project Tracking'!$A$8:$A$208,'Participant  Information'!R24,'Project Tracking'!$F$8:$F$200)</f>
        <v>0</v>
      </c>
      <c r="R24" s="133" t="str">
        <f t="shared" si="0"/>
        <v xml:space="preserve">  </v>
      </c>
    </row>
    <row r="25" spans="1:90" s="2" customFormat="1" ht="44.85" customHeight="1" x14ac:dyDescent="0.3">
      <c r="A25" s="132"/>
      <c r="B25" s="71"/>
      <c r="C25" s="71"/>
      <c r="D25" s="117"/>
      <c r="E25" s="71"/>
      <c r="F25" s="118"/>
      <c r="G25" s="114"/>
      <c r="H25" s="114"/>
      <c r="I25" s="114"/>
      <c r="J25" s="114"/>
      <c r="K25" s="114"/>
      <c r="L25" s="114"/>
      <c r="M25" s="114"/>
      <c r="N25" s="114"/>
      <c r="O25" s="114"/>
      <c r="P25" s="115"/>
      <c r="Q25" s="116">
        <f ca="1">SUMIF('Project Tracking'!$A$8:$A$208,'Participant  Information'!R25,'Project Tracking'!$F$8:$F$200)</f>
        <v>0</v>
      </c>
      <c r="R25" s="133" t="str">
        <f t="shared" si="0"/>
        <v xml:space="preserve">  </v>
      </c>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row>
    <row r="26" spans="1:90" ht="44.85" customHeight="1" x14ac:dyDescent="0.3">
      <c r="A26" s="132"/>
      <c r="B26" s="71"/>
      <c r="C26" s="71"/>
      <c r="D26" s="117"/>
      <c r="E26" s="71"/>
      <c r="F26" s="118"/>
      <c r="G26" s="114"/>
      <c r="H26" s="114"/>
      <c r="I26" s="114"/>
      <c r="J26" s="114"/>
      <c r="K26" s="114"/>
      <c r="L26" s="114"/>
      <c r="M26" s="114"/>
      <c r="N26" s="114"/>
      <c r="O26" s="114"/>
      <c r="P26" s="115"/>
      <c r="Q26" s="116">
        <f ca="1">SUMIF('Project Tracking'!$A$8:$A$208,'Participant  Information'!R26,'Project Tracking'!$F$8:$F$200)</f>
        <v>0</v>
      </c>
      <c r="R26" s="133" t="str">
        <f t="shared" si="0"/>
        <v xml:space="preserve">  </v>
      </c>
    </row>
    <row r="27" spans="1:90" ht="44.85" customHeight="1" x14ac:dyDescent="0.3">
      <c r="A27" s="132"/>
      <c r="B27" s="71"/>
      <c r="C27" s="71"/>
      <c r="D27" s="117"/>
      <c r="E27" s="71"/>
      <c r="F27" s="118"/>
      <c r="G27" s="114"/>
      <c r="H27" s="114"/>
      <c r="I27" s="114"/>
      <c r="J27" s="114"/>
      <c r="K27" s="114"/>
      <c r="L27" s="114"/>
      <c r="M27" s="114"/>
      <c r="N27" s="114"/>
      <c r="O27" s="114"/>
      <c r="P27" s="115"/>
      <c r="Q27" s="116">
        <f ca="1">SUMIF('Project Tracking'!$A$8:$A$208,'Participant  Information'!R27,'Project Tracking'!$F$8:$F$200)</f>
        <v>0</v>
      </c>
      <c r="R27" s="133" t="str">
        <f t="shared" si="0"/>
        <v xml:space="preserve">  </v>
      </c>
    </row>
    <row r="28" spans="1:90" ht="44.85" customHeight="1" x14ac:dyDescent="0.3">
      <c r="A28" s="132"/>
      <c r="B28" s="71"/>
      <c r="C28" s="71"/>
      <c r="D28" s="117"/>
      <c r="E28" s="71"/>
      <c r="F28" s="118"/>
      <c r="G28" s="114"/>
      <c r="H28" s="114"/>
      <c r="I28" s="114"/>
      <c r="J28" s="114"/>
      <c r="K28" s="114"/>
      <c r="L28" s="114"/>
      <c r="M28" s="114"/>
      <c r="N28" s="114"/>
      <c r="O28" s="114"/>
      <c r="P28" s="115"/>
      <c r="Q28" s="116">
        <f ca="1">SUMIF('Project Tracking'!$A$8:$A$208,'Participant  Information'!R28,'Project Tracking'!$F$8:$F$200)</f>
        <v>0</v>
      </c>
      <c r="R28" s="133" t="str">
        <f t="shared" si="0"/>
        <v xml:space="preserve">  </v>
      </c>
    </row>
    <row r="29" spans="1:90" ht="44.85" customHeight="1" x14ac:dyDescent="0.3">
      <c r="A29" s="132"/>
      <c r="B29" s="71"/>
      <c r="C29" s="71"/>
      <c r="D29" s="117"/>
      <c r="E29" s="71"/>
      <c r="F29" s="118"/>
      <c r="G29" s="114"/>
      <c r="H29" s="114"/>
      <c r="I29" s="114"/>
      <c r="J29" s="114"/>
      <c r="K29" s="114"/>
      <c r="L29" s="114"/>
      <c r="M29" s="114"/>
      <c r="N29" s="114"/>
      <c r="O29" s="114"/>
      <c r="P29" s="115"/>
      <c r="Q29" s="116">
        <f ca="1">SUMIF('Project Tracking'!$A$8:$A$208,'Participant  Information'!R29,'Project Tracking'!$F$8:$F$200)</f>
        <v>0</v>
      </c>
      <c r="R29" s="133" t="str">
        <f t="shared" si="0"/>
        <v xml:space="preserve">  </v>
      </c>
    </row>
    <row r="30" spans="1:90" ht="44.85" customHeight="1" x14ac:dyDescent="0.3">
      <c r="A30" s="132"/>
      <c r="B30" s="71"/>
      <c r="C30" s="71"/>
      <c r="D30" s="117"/>
      <c r="E30" s="71"/>
      <c r="F30" s="118"/>
      <c r="G30" s="114"/>
      <c r="H30" s="114"/>
      <c r="I30" s="114"/>
      <c r="J30" s="114"/>
      <c r="K30" s="114"/>
      <c r="L30" s="114"/>
      <c r="M30" s="114"/>
      <c r="N30" s="114"/>
      <c r="O30" s="114"/>
      <c r="P30" s="115"/>
      <c r="Q30" s="116">
        <f ca="1">SUMIF('Project Tracking'!$A$8:$A$208,'Participant  Information'!R30,'Project Tracking'!$F$8:$F$200)</f>
        <v>0</v>
      </c>
      <c r="R30" s="133" t="str">
        <f t="shared" si="0"/>
        <v xml:space="preserve">  </v>
      </c>
    </row>
    <row r="31" spans="1:90" ht="44.85" customHeight="1" x14ac:dyDescent="0.3">
      <c r="A31" s="132"/>
      <c r="B31" s="71"/>
      <c r="C31" s="71"/>
      <c r="D31" s="117"/>
      <c r="E31" s="71"/>
      <c r="F31" s="118"/>
      <c r="G31" s="114"/>
      <c r="H31" s="114"/>
      <c r="I31" s="114"/>
      <c r="J31" s="114"/>
      <c r="K31" s="114"/>
      <c r="L31" s="114"/>
      <c r="M31" s="114"/>
      <c r="N31" s="114"/>
      <c r="O31" s="114"/>
      <c r="P31" s="115"/>
      <c r="Q31" s="116">
        <f ca="1">SUMIF('Project Tracking'!$A$8:$A$208,'Participant  Information'!R31,'Project Tracking'!$F$8:$F$200)</f>
        <v>0</v>
      </c>
      <c r="R31" s="133" t="str">
        <f t="shared" si="0"/>
        <v xml:space="preserve">  </v>
      </c>
    </row>
    <row r="32" spans="1:90" ht="44.85" customHeight="1" x14ac:dyDescent="0.3">
      <c r="A32" s="132"/>
      <c r="B32" s="71"/>
      <c r="C32" s="71"/>
      <c r="D32" s="117"/>
      <c r="E32" s="71"/>
      <c r="F32" s="118"/>
      <c r="G32" s="114"/>
      <c r="H32" s="114"/>
      <c r="I32" s="114"/>
      <c r="J32" s="114"/>
      <c r="K32" s="114"/>
      <c r="L32" s="114"/>
      <c r="M32" s="114"/>
      <c r="N32" s="114"/>
      <c r="O32" s="114"/>
      <c r="P32" s="115"/>
      <c r="Q32" s="116">
        <f ca="1">SUMIF('Project Tracking'!$A$8:$A$208,'Participant  Information'!R32,'Project Tracking'!$F$8:$F$200)</f>
        <v>0</v>
      </c>
      <c r="R32" s="133" t="str">
        <f t="shared" si="0"/>
        <v xml:space="preserve">  </v>
      </c>
    </row>
    <row r="33" spans="1:18" ht="44.85" customHeight="1" x14ac:dyDescent="0.3">
      <c r="A33" s="132"/>
      <c r="B33" s="71"/>
      <c r="C33" s="71"/>
      <c r="D33" s="117"/>
      <c r="E33" s="71"/>
      <c r="F33" s="118"/>
      <c r="G33" s="114"/>
      <c r="H33" s="114"/>
      <c r="I33" s="114"/>
      <c r="J33" s="114"/>
      <c r="K33" s="114"/>
      <c r="L33" s="114"/>
      <c r="M33" s="114"/>
      <c r="N33" s="114"/>
      <c r="O33" s="114"/>
      <c r="P33" s="115"/>
      <c r="Q33" s="116">
        <f ca="1">SUMIF('Project Tracking'!$A$8:$A$208,'Participant  Information'!R33,'Project Tracking'!$F$8:$F$200)</f>
        <v>0</v>
      </c>
      <c r="R33" s="133" t="str">
        <f t="shared" si="0"/>
        <v xml:space="preserve">  </v>
      </c>
    </row>
    <row r="34" spans="1:18" ht="44.85" customHeight="1" x14ac:dyDescent="0.3">
      <c r="A34" s="132"/>
      <c r="B34" s="71"/>
      <c r="C34" s="71"/>
      <c r="D34" s="117"/>
      <c r="E34" s="71"/>
      <c r="F34" s="118"/>
      <c r="G34" s="114"/>
      <c r="H34" s="114"/>
      <c r="I34" s="114"/>
      <c r="J34" s="114"/>
      <c r="K34" s="114"/>
      <c r="L34" s="114"/>
      <c r="M34" s="114"/>
      <c r="N34" s="114"/>
      <c r="O34" s="114"/>
      <c r="P34" s="115"/>
      <c r="Q34" s="116">
        <f ca="1">SUMIF('Project Tracking'!$A$8:$A$208,'Participant  Information'!R34,'Project Tracking'!$F$8:$F$200)</f>
        <v>0</v>
      </c>
      <c r="R34" s="133" t="str">
        <f t="shared" si="0"/>
        <v xml:space="preserve">  </v>
      </c>
    </row>
    <row r="35" spans="1:18" ht="44.85" customHeight="1" x14ac:dyDescent="0.3">
      <c r="A35" s="132"/>
      <c r="B35" s="71"/>
      <c r="C35" s="71"/>
      <c r="D35" s="117"/>
      <c r="E35" s="71"/>
      <c r="F35" s="118"/>
      <c r="G35" s="114"/>
      <c r="H35" s="114"/>
      <c r="I35" s="114"/>
      <c r="J35" s="114"/>
      <c r="K35" s="114"/>
      <c r="L35" s="114"/>
      <c r="M35" s="114"/>
      <c r="N35" s="114"/>
      <c r="O35" s="114"/>
      <c r="P35" s="115"/>
      <c r="Q35" s="116">
        <f ca="1">SUMIF('Project Tracking'!$A$8:$A$208,'Participant  Information'!R35,'Project Tracking'!$F$8:$F$200)</f>
        <v>0</v>
      </c>
      <c r="R35" s="133" t="str">
        <f t="shared" si="0"/>
        <v xml:space="preserve">  </v>
      </c>
    </row>
    <row r="36" spans="1:18" ht="44.85" customHeight="1" x14ac:dyDescent="0.3">
      <c r="A36" s="132"/>
      <c r="B36" s="71"/>
      <c r="C36" s="71"/>
      <c r="D36" s="117"/>
      <c r="E36" s="71"/>
      <c r="F36" s="118"/>
      <c r="G36" s="114"/>
      <c r="H36" s="114"/>
      <c r="I36" s="114"/>
      <c r="J36" s="114"/>
      <c r="K36" s="114"/>
      <c r="L36" s="114"/>
      <c r="M36" s="114"/>
      <c r="N36" s="114"/>
      <c r="O36" s="114"/>
      <c r="P36" s="115"/>
      <c r="Q36" s="116">
        <f ca="1">SUMIF('Project Tracking'!$A$8:$A$208,'Participant  Information'!R36,'Project Tracking'!$F$8:$F$200)</f>
        <v>0</v>
      </c>
      <c r="R36" s="133" t="str">
        <f t="shared" si="0"/>
        <v xml:space="preserve">  </v>
      </c>
    </row>
    <row r="37" spans="1:18" ht="44.85" customHeight="1" x14ac:dyDescent="0.3">
      <c r="A37" s="132"/>
      <c r="B37" s="71"/>
      <c r="C37" s="71"/>
      <c r="D37" s="117"/>
      <c r="E37" s="71"/>
      <c r="F37" s="118"/>
      <c r="G37" s="114"/>
      <c r="H37" s="114"/>
      <c r="I37" s="114"/>
      <c r="J37" s="114"/>
      <c r="K37" s="114"/>
      <c r="L37" s="114"/>
      <c r="M37" s="114"/>
      <c r="N37" s="114"/>
      <c r="O37" s="114"/>
      <c r="P37" s="115"/>
      <c r="Q37" s="116">
        <f ca="1">SUMIF('Project Tracking'!$A$8:$A$208,'Participant  Information'!R37,'Project Tracking'!$F$8:$F$200)</f>
        <v>0</v>
      </c>
      <c r="R37" s="133" t="str">
        <f t="shared" si="0"/>
        <v xml:space="preserve">  </v>
      </c>
    </row>
    <row r="38" spans="1:18" ht="44.85" customHeight="1" x14ac:dyDescent="0.3">
      <c r="A38" s="132"/>
      <c r="B38" s="71"/>
      <c r="C38" s="71"/>
      <c r="D38" s="117"/>
      <c r="E38" s="71"/>
      <c r="F38" s="118"/>
      <c r="G38" s="114"/>
      <c r="H38" s="114"/>
      <c r="I38" s="114"/>
      <c r="J38" s="114"/>
      <c r="K38" s="114"/>
      <c r="L38" s="114"/>
      <c r="M38" s="114"/>
      <c r="N38" s="114"/>
      <c r="O38" s="114"/>
      <c r="P38" s="115"/>
      <c r="Q38" s="116">
        <f ca="1">SUMIF('Project Tracking'!$A$8:$A$208,'Participant  Information'!R38,'Project Tracking'!$F$8:$F$200)</f>
        <v>0</v>
      </c>
      <c r="R38" s="133" t="str">
        <f t="shared" si="0"/>
        <v xml:space="preserve">  </v>
      </c>
    </row>
    <row r="39" spans="1:18" ht="44.85" customHeight="1" x14ac:dyDescent="0.3">
      <c r="A39" s="132"/>
      <c r="B39" s="71"/>
      <c r="C39" s="71"/>
      <c r="D39" s="117"/>
      <c r="E39" s="71"/>
      <c r="F39" s="118"/>
      <c r="G39" s="114"/>
      <c r="H39" s="114"/>
      <c r="I39" s="114"/>
      <c r="J39" s="114"/>
      <c r="K39" s="114"/>
      <c r="L39" s="114"/>
      <c r="M39" s="114"/>
      <c r="N39" s="114"/>
      <c r="O39" s="114"/>
      <c r="P39" s="115"/>
      <c r="Q39" s="116">
        <f ca="1">SUMIF('Project Tracking'!$A$8:$A$208,'Participant  Information'!R39,'Project Tracking'!$F$8:$F$200)</f>
        <v>0</v>
      </c>
      <c r="R39" s="133" t="str">
        <f t="shared" si="0"/>
        <v xml:space="preserve">  </v>
      </c>
    </row>
    <row r="40" spans="1:18" ht="44.85" customHeight="1" x14ac:dyDescent="0.3">
      <c r="A40" s="132"/>
      <c r="B40" s="71"/>
      <c r="C40" s="71"/>
      <c r="D40" s="117"/>
      <c r="E40" s="71"/>
      <c r="F40" s="118"/>
      <c r="G40" s="114"/>
      <c r="H40" s="114"/>
      <c r="I40" s="114"/>
      <c r="J40" s="114"/>
      <c r="K40" s="114"/>
      <c r="L40" s="114"/>
      <c r="M40" s="114"/>
      <c r="N40" s="114"/>
      <c r="O40" s="114"/>
      <c r="P40" s="115"/>
      <c r="Q40" s="116">
        <f ca="1">SUMIF('Project Tracking'!$A$8:$A$208,'Participant  Information'!R40,'Project Tracking'!$F$8:$F$200)</f>
        <v>0</v>
      </c>
      <c r="R40" s="133" t="str">
        <f t="shared" si="0"/>
        <v xml:space="preserve">  </v>
      </c>
    </row>
    <row r="41" spans="1:18" ht="44.85" customHeight="1" x14ac:dyDescent="0.3">
      <c r="A41" s="132"/>
      <c r="B41" s="71"/>
      <c r="C41" s="71"/>
      <c r="D41" s="117"/>
      <c r="E41" s="71"/>
      <c r="F41" s="118"/>
      <c r="G41" s="114"/>
      <c r="H41" s="114"/>
      <c r="I41" s="114"/>
      <c r="J41" s="114"/>
      <c r="K41" s="114"/>
      <c r="L41" s="114"/>
      <c r="M41" s="114"/>
      <c r="N41" s="114"/>
      <c r="O41" s="114"/>
      <c r="P41" s="115"/>
      <c r="Q41" s="116">
        <f ca="1">SUMIF('Project Tracking'!$A$8:$A$208,'Participant  Information'!R41,'Project Tracking'!$F$8:$F$200)</f>
        <v>0</v>
      </c>
      <c r="R41" s="133" t="str">
        <f t="shared" si="0"/>
        <v xml:space="preserve">  </v>
      </c>
    </row>
    <row r="42" spans="1:18" ht="44.85" customHeight="1" x14ac:dyDescent="0.3">
      <c r="A42" s="132"/>
      <c r="B42" s="71"/>
      <c r="C42" s="71"/>
      <c r="D42" s="117"/>
      <c r="E42" s="71"/>
      <c r="F42" s="118"/>
      <c r="G42" s="114"/>
      <c r="H42" s="114"/>
      <c r="I42" s="114"/>
      <c r="J42" s="114"/>
      <c r="K42" s="114"/>
      <c r="L42" s="114"/>
      <c r="M42" s="114"/>
      <c r="N42" s="114"/>
      <c r="O42" s="114"/>
      <c r="P42" s="115"/>
      <c r="Q42" s="116">
        <f ca="1">SUMIF('Project Tracking'!$A$8:$A$208,'Participant  Information'!R42,'Project Tracking'!$F$8:$F$200)</f>
        <v>0</v>
      </c>
      <c r="R42" s="133" t="str">
        <f t="shared" si="0"/>
        <v xml:space="preserve">  </v>
      </c>
    </row>
    <row r="43" spans="1:18" ht="44.85" customHeight="1" x14ac:dyDescent="0.3">
      <c r="A43" s="132"/>
      <c r="B43" s="71"/>
      <c r="C43" s="71"/>
      <c r="D43" s="117"/>
      <c r="E43" s="71"/>
      <c r="F43" s="118"/>
      <c r="G43" s="114"/>
      <c r="H43" s="114"/>
      <c r="I43" s="114"/>
      <c r="J43" s="114"/>
      <c r="K43" s="114"/>
      <c r="L43" s="114"/>
      <c r="M43" s="114"/>
      <c r="N43" s="114"/>
      <c r="O43" s="114"/>
      <c r="P43" s="115"/>
      <c r="Q43" s="116">
        <f ca="1">SUMIF('Project Tracking'!$A$8:$A$208,'Participant  Information'!R43,'Project Tracking'!$F$8:$F$200)</f>
        <v>0</v>
      </c>
      <c r="R43" s="133" t="str">
        <f t="shared" si="0"/>
        <v xml:space="preserve">  </v>
      </c>
    </row>
    <row r="44" spans="1:18" ht="44.85" customHeight="1" x14ac:dyDescent="0.3">
      <c r="A44" s="132"/>
      <c r="B44" s="71"/>
      <c r="C44" s="71"/>
      <c r="D44" s="117"/>
      <c r="E44" s="71"/>
      <c r="F44" s="118"/>
      <c r="G44" s="114"/>
      <c r="H44" s="114"/>
      <c r="I44" s="114"/>
      <c r="J44" s="114"/>
      <c r="K44" s="114"/>
      <c r="L44" s="114"/>
      <c r="M44" s="114"/>
      <c r="N44" s="114"/>
      <c r="O44" s="114"/>
      <c r="P44" s="115"/>
      <c r="Q44" s="116">
        <f ca="1">SUMIF('Project Tracking'!$A$8:$A$208,'Participant  Information'!R44,'Project Tracking'!$F$8:$F$200)</f>
        <v>0</v>
      </c>
      <c r="R44" s="133" t="str">
        <f t="shared" si="0"/>
        <v xml:space="preserve">  </v>
      </c>
    </row>
    <row r="45" spans="1:18" ht="44.85" customHeight="1" x14ac:dyDescent="0.3">
      <c r="A45" s="132"/>
      <c r="B45" s="71"/>
      <c r="C45" s="71"/>
      <c r="D45" s="117"/>
      <c r="E45" s="71"/>
      <c r="F45" s="118"/>
      <c r="G45" s="114"/>
      <c r="H45" s="114"/>
      <c r="I45" s="114"/>
      <c r="J45" s="114"/>
      <c r="K45" s="114"/>
      <c r="L45" s="114"/>
      <c r="M45" s="114"/>
      <c r="N45" s="114"/>
      <c r="O45" s="114"/>
      <c r="P45" s="115"/>
      <c r="Q45" s="116">
        <f ca="1">SUMIF('Project Tracking'!$A$8:$A$208,'Participant  Information'!R45,'Project Tracking'!$F$8:$F$200)</f>
        <v>0</v>
      </c>
      <c r="R45" s="133" t="str">
        <f t="shared" si="0"/>
        <v xml:space="preserve">  </v>
      </c>
    </row>
    <row r="46" spans="1:18" ht="44.85" customHeight="1" x14ac:dyDescent="0.3">
      <c r="A46" s="132"/>
      <c r="B46" s="71"/>
      <c r="C46" s="71"/>
      <c r="D46" s="117"/>
      <c r="E46" s="71"/>
      <c r="F46" s="118"/>
      <c r="G46" s="114"/>
      <c r="H46" s="114"/>
      <c r="I46" s="114"/>
      <c r="J46" s="114"/>
      <c r="K46" s="114"/>
      <c r="L46" s="114"/>
      <c r="M46" s="114"/>
      <c r="N46" s="114"/>
      <c r="O46" s="114"/>
      <c r="P46" s="115"/>
      <c r="Q46" s="116">
        <f ca="1">SUMIF('Project Tracking'!$A$8:$A$208,'Participant  Information'!R46,'Project Tracking'!$F$8:$F$200)</f>
        <v>0</v>
      </c>
      <c r="R46" s="133" t="str">
        <f t="shared" si="0"/>
        <v xml:space="preserve">  </v>
      </c>
    </row>
    <row r="47" spans="1:18" ht="44.85" customHeight="1" x14ac:dyDescent="0.3">
      <c r="A47" s="132"/>
      <c r="B47" s="71"/>
      <c r="C47" s="71"/>
      <c r="D47" s="117"/>
      <c r="E47" s="71"/>
      <c r="F47" s="118"/>
      <c r="G47" s="114"/>
      <c r="H47" s="114"/>
      <c r="I47" s="114"/>
      <c r="J47" s="114"/>
      <c r="K47" s="114"/>
      <c r="L47" s="114"/>
      <c r="M47" s="114"/>
      <c r="N47" s="114"/>
      <c r="O47" s="114"/>
      <c r="P47" s="115"/>
      <c r="Q47" s="116">
        <f ca="1">SUMIF('Project Tracking'!$A$8:$A$208,'Participant  Information'!R47,'Project Tracking'!$F$8:$F$200)</f>
        <v>0</v>
      </c>
      <c r="R47" s="133" t="str">
        <f t="shared" si="0"/>
        <v xml:space="preserve">  </v>
      </c>
    </row>
    <row r="48" spans="1:18" ht="44.85" customHeight="1" x14ac:dyDescent="0.3">
      <c r="A48" s="132"/>
      <c r="B48" s="71"/>
      <c r="C48" s="71"/>
      <c r="D48" s="117"/>
      <c r="E48" s="71"/>
      <c r="F48" s="118"/>
      <c r="G48" s="114"/>
      <c r="H48" s="114"/>
      <c r="I48" s="114"/>
      <c r="J48" s="114"/>
      <c r="K48" s="114"/>
      <c r="L48" s="114"/>
      <c r="M48" s="114"/>
      <c r="N48" s="114"/>
      <c r="O48" s="114"/>
      <c r="P48" s="115"/>
      <c r="Q48" s="116">
        <f ca="1">SUMIF('Project Tracking'!$A$8:$A$208,'Participant  Information'!R48,'Project Tracking'!$F$8:$F$200)</f>
        <v>0</v>
      </c>
      <c r="R48" s="133" t="str">
        <f t="shared" si="0"/>
        <v xml:space="preserve">  </v>
      </c>
    </row>
    <row r="49" spans="1:18" ht="44.85" customHeight="1" x14ac:dyDescent="0.3">
      <c r="A49" s="132"/>
      <c r="B49" s="71"/>
      <c r="C49" s="71"/>
      <c r="D49" s="117"/>
      <c r="E49" s="71"/>
      <c r="F49" s="118"/>
      <c r="G49" s="114"/>
      <c r="H49" s="114"/>
      <c r="I49" s="114"/>
      <c r="J49" s="114"/>
      <c r="K49" s="114"/>
      <c r="L49" s="114"/>
      <c r="M49" s="114"/>
      <c r="N49" s="114"/>
      <c r="O49" s="114"/>
      <c r="P49" s="115"/>
      <c r="Q49" s="116">
        <f ca="1">SUMIF('Project Tracking'!$A$8:$A$208,'Participant  Information'!R49,'Project Tracking'!$F$8:$F$200)</f>
        <v>0</v>
      </c>
      <c r="R49" s="133" t="str">
        <f t="shared" si="0"/>
        <v xml:space="preserve">  </v>
      </c>
    </row>
    <row r="50" spans="1:18" ht="44.85" customHeight="1" x14ac:dyDescent="0.3">
      <c r="A50" s="132"/>
      <c r="B50" s="71"/>
      <c r="C50" s="71"/>
      <c r="D50" s="117"/>
      <c r="E50" s="71"/>
      <c r="F50" s="118"/>
      <c r="G50" s="114"/>
      <c r="H50" s="114"/>
      <c r="I50" s="114"/>
      <c r="J50" s="114"/>
      <c r="K50" s="114"/>
      <c r="L50" s="114"/>
      <c r="M50" s="114"/>
      <c r="N50" s="114"/>
      <c r="O50" s="114"/>
      <c r="P50" s="115"/>
      <c r="Q50" s="116">
        <f ca="1">SUMIF('Project Tracking'!$A$8:$A$208,'Participant  Information'!R50,'Project Tracking'!$F$8:$F$200)</f>
        <v>0</v>
      </c>
      <c r="R50" s="133" t="str">
        <f t="shared" si="0"/>
        <v xml:space="preserve">  </v>
      </c>
    </row>
    <row r="51" spans="1:18" ht="44.85" customHeight="1" x14ac:dyDescent="0.3">
      <c r="A51" s="132"/>
      <c r="B51" s="71"/>
      <c r="C51" s="71"/>
      <c r="D51" s="117"/>
      <c r="E51" s="71"/>
      <c r="F51" s="118"/>
      <c r="G51" s="114"/>
      <c r="H51" s="114"/>
      <c r="I51" s="114"/>
      <c r="J51" s="114"/>
      <c r="K51" s="114"/>
      <c r="L51" s="114"/>
      <c r="M51" s="114"/>
      <c r="N51" s="114"/>
      <c r="O51" s="114"/>
      <c r="P51" s="115"/>
      <c r="Q51" s="116">
        <f ca="1">SUMIF('Project Tracking'!$A$8:$A$208,'Participant  Information'!R51,'Project Tracking'!$F$8:$F$200)</f>
        <v>0</v>
      </c>
      <c r="R51" s="133" t="str">
        <f t="shared" si="0"/>
        <v xml:space="preserve">  </v>
      </c>
    </row>
    <row r="52" spans="1:18" ht="44.85" customHeight="1" x14ac:dyDescent="0.3">
      <c r="A52" s="132"/>
      <c r="B52" s="71"/>
      <c r="C52" s="71"/>
      <c r="D52" s="117"/>
      <c r="E52" s="71"/>
      <c r="F52" s="118"/>
      <c r="G52" s="114"/>
      <c r="H52" s="114"/>
      <c r="I52" s="114"/>
      <c r="J52" s="114"/>
      <c r="K52" s="114"/>
      <c r="L52" s="114"/>
      <c r="M52" s="114"/>
      <c r="N52" s="114"/>
      <c r="O52" s="114"/>
      <c r="P52" s="115"/>
      <c r="Q52" s="116">
        <f ca="1">SUMIF('Project Tracking'!$A$8:$A$208,'Participant  Information'!R52,'Project Tracking'!$F$8:$F$200)</f>
        <v>0</v>
      </c>
      <c r="R52" s="133" t="str">
        <f t="shared" si="0"/>
        <v xml:space="preserve">  </v>
      </c>
    </row>
    <row r="53" spans="1:18" ht="44.85" customHeight="1" x14ac:dyDescent="0.3">
      <c r="A53" s="132"/>
      <c r="B53" s="71"/>
      <c r="C53" s="71"/>
      <c r="D53" s="117"/>
      <c r="E53" s="71"/>
      <c r="F53" s="118"/>
      <c r="G53" s="114"/>
      <c r="H53" s="114"/>
      <c r="I53" s="114"/>
      <c r="J53" s="114"/>
      <c r="K53" s="114"/>
      <c r="L53" s="114"/>
      <c r="M53" s="114"/>
      <c r="N53" s="114"/>
      <c r="O53" s="114"/>
      <c r="P53" s="115"/>
      <c r="Q53" s="116">
        <f ca="1">SUMIF('Project Tracking'!$A$8:$A$208,'Participant  Information'!R53,'Project Tracking'!$F$8:$F$200)</f>
        <v>0</v>
      </c>
      <c r="R53" s="133" t="str">
        <f t="shared" si="0"/>
        <v xml:space="preserve">  </v>
      </c>
    </row>
    <row r="54" spans="1:18" ht="44.85" customHeight="1" x14ac:dyDescent="0.3">
      <c r="A54" s="132"/>
      <c r="B54" s="71"/>
      <c r="C54" s="71"/>
      <c r="D54" s="117"/>
      <c r="E54" s="71"/>
      <c r="F54" s="118"/>
      <c r="G54" s="114"/>
      <c r="H54" s="114"/>
      <c r="I54" s="114"/>
      <c r="J54" s="114"/>
      <c r="K54" s="114"/>
      <c r="L54" s="114"/>
      <c r="M54" s="114"/>
      <c r="N54" s="114"/>
      <c r="O54" s="114"/>
      <c r="P54" s="115"/>
      <c r="Q54" s="116">
        <f ca="1">SUMIF('Project Tracking'!$A$8:$A$208,'Participant  Information'!R54,'Project Tracking'!$F$8:$F$200)</f>
        <v>0</v>
      </c>
      <c r="R54" s="133" t="str">
        <f t="shared" si="0"/>
        <v xml:space="preserve">  </v>
      </c>
    </row>
    <row r="55" spans="1:18" ht="44.85" customHeight="1" x14ac:dyDescent="0.3">
      <c r="A55" s="132"/>
      <c r="B55" s="71"/>
      <c r="C55" s="71"/>
      <c r="D55" s="117"/>
      <c r="E55" s="71"/>
      <c r="F55" s="118"/>
      <c r="G55" s="114"/>
      <c r="H55" s="114"/>
      <c r="I55" s="114"/>
      <c r="J55" s="114"/>
      <c r="K55" s="114"/>
      <c r="L55" s="114"/>
      <c r="M55" s="114"/>
      <c r="N55" s="114"/>
      <c r="O55" s="114"/>
      <c r="P55" s="115"/>
      <c r="Q55" s="116">
        <f ca="1">SUMIF('Project Tracking'!$A$8:$A$208,'Participant  Information'!R55,'Project Tracking'!$F$8:$F$200)</f>
        <v>0</v>
      </c>
      <c r="R55" s="133" t="str">
        <f t="shared" si="0"/>
        <v xml:space="preserve">  </v>
      </c>
    </row>
    <row r="56" spans="1:18" ht="44.85" customHeight="1" x14ac:dyDescent="0.3">
      <c r="A56" s="132"/>
      <c r="B56" s="71"/>
      <c r="C56" s="71"/>
      <c r="D56" s="117"/>
      <c r="E56" s="71"/>
      <c r="F56" s="118"/>
      <c r="G56" s="114"/>
      <c r="H56" s="114"/>
      <c r="I56" s="114"/>
      <c r="J56" s="114"/>
      <c r="K56" s="114"/>
      <c r="L56" s="114"/>
      <c r="M56" s="114"/>
      <c r="N56" s="114"/>
      <c r="O56" s="114"/>
      <c r="P56" s="115"/>
      <c r="Q56" s="116">
        <f ca="1">SUMIF('Project Tracking'!$A$8:$A$208,'Participant  Information'!R56,'Project Tracking'!$F$8:$F$200)</f>
        <v>0</v>
      </c>
      <c r="R56" s="133" t="str">
        <f t="shared" si="0"/>
        <v xml:space="preserve">  </v>
      </c>
    </row>
    <row r="57" spans="1:18" ht="44.85" customHeight="1" x14ac:dyDescent="0.3">
      <c r="A57" s="132"/>
      <c r="B57" s="71"/>
      <c r="C57" s="71"/>
      <c r="D57" s="117"/>
      <c r="E57" s="71"/>
      <c r="F57" s="118"/>
      <c r="G57" s="114"/>
      <c r="H57" s="114"/>
      <c r="I57" s="114"/>
      <c r="J57" s="114"/>
      <c r="K57" s="114"/>
      <c r="L57" s="114"/>
      <c r="M57" s="114"/>
      <c r="N57" s="114"/>
      <c r="O57" s="114"/>
      <c r="P57" s="115"/>
      <c r="Q57" s="116">
        <f ca="1">SUMIF('Project Tracking'!$A$8:$A$208,'Participant  Information'!R57,'Project Tracking'!$F$8:$F$200)</f>
        <v>0</v>
      </c>
      <c r="R57" s="133" t="str">
        <f t="shared" si="0"/>
        <v xml:space="preserve">  </v>
      </c>
    </row>
    <row r="58" spans="1:18" ht="44.85" customHeight="1" x14ac:dyDescent="0.3">
      <c r="A58" s="132"/>
      <c r="B58" s="71"/>
      <c r="C58" s="71"/>
      <c r="D58" s="117"/>
      <c r="E58" s="71"/>
      <c r="F58" s="118"/>
      <c r="G58" s="114"/>
      <c r="H58" s="114"/>
      <c r="I58" s="114"/>
      <c r="J58" s="114"/>
      <c r="K58" s="114"/>
      <c r="L58" s="114"/>
      <c r="M58" s="114"/>
      <c r="N58" s="114"/>
      <c r="O58" s="114"/>
      <c r="P58" s="115"/>
      <c r="Q58" s="116">
        <f ca="1">SUMIF('Project Tracking'!$A$8:$A$208,'Participant  Information'!R58,'Project Tracking'!$F$8:$F$200)</f>
        <v>0</v>
      </c>
      <c r="R58" s="133" t="str">
        <f t="shared" si="0"/>
        <v xml:space="preserve">  </v>
      </c>
    </row>
    <row r="59" spans="1:18" ht="44.85" customHeight="1" x14ac:dyDescent="0.3">
      <c r="A59" s="132"/>
      <c r="B59" s="71"/>
      <c r="C59" s="71"/>
      <c r="D59" s="117"/>
      <c r="E59" s="71"/>
      <c r="F59" s="118"/>
      <c r="G59" s="114"/>
      <c r="H59" s="114"/>
      <c r="I59" s="114"/>
      <c r="J59" s="114"/>
      <c r="K59" s="114"/>
      <c r="L59" s="114"/>
      <c r="M59" s="114"/>
      <c r="N59" s="114"/>
      <c r="O59" s="114"/>
      <c r="P59" s="115"/>
      <c r="Q59" s="116">
        <f ca="1">SUMIF('Project Tracking'!$A$8:$A$208,'Participant  Information'!R59,'Project Tracking'!$F$8:$F$200)</f>
        <v>0</v>
      </c>
      <c r="R59" s="133" t="str">
        <f t="shared" si="0"/>
        <v xml:space="preserve">  </v>
      </c>
    </row>
    <row r="60" spans="1:18" ht="44.85" customHeight="1" x14ac:dyDescent="0.3">
      <c r="A60" s="132"/>
      <c r="B60" s="71"/>
      <c r="C60" s="71"/>
      <c r="D60" s="117"/>
      <c r="E60" s="71"/>
      <c r="F60" s="118"/>
      <c r="G60" s="114"/>
      <c r="H60" s="114"/>
      <c r="I60" s="114"/>
      <c r="J60" s="114"/>
      <c r="K60" s="114"/>
      <c r="L60" s="114"/>
      <c r="M60" s="114"/>
      <c r="N60" s="114"/>
      <c r="O60" s="114"/>
      <c r="P60" s="115"/>
      <c r="Q60" s="116">
        <f ca="1">SUMIF('Project Tracking'!$A$8:$A$208,'Participant  Information'!R60,'Project Tracking'!$F$8:$F$200)</f>
        <v>0</v>
      </c>
      <c r="R60" s="133" t="str">
        <f t="shared" si="0"/>
        <v xml:space="preserve">  </v>
      </c>
    </row>
    <row r="61" spans="1:18" ht="44.85" customHeight="1" x14ac:dyDescent="0.3">
      <c r="A61" s="132"/>
      <c r="B61" s="71"/>
      <c r="C61" s="71"/>
      <c r="D61" s="117"/>
      <c r="E61" s="71"/>
      <c r="F61" s="118"/>
      <c r="G61" s="114"/>
      <c r="H61" s="114"/>
      <c r="I61" s="114"/>
      <c r="J61" s="114"/>
      <c r="K61" s="114"/>
      <c r="L61" s="114"/>
      <c r="M61" s="114"/>
      <c r="N61" s="114"/>
      <c r="O61" s="114"/>
      <c r="P61" s="115"/>
      <c r="Q61" s="116">
        <f ca="1">SUMIF('Project Tracking'!$A$8:$A$208,'Participant  Information'!R61,'Project Tracking'!$F$8:$F$200)</f>
        <v>0</v>
      </c>
      <c r="R61" s="133" t="str">
        <f t="shared" si="0"/>
        <v xml:space="preserve">  </v>
      </c>
    </row>
    <row r="62" spans="1:18" ht="44.85" customHeight="1" x14ac:dyDescent="0.3">
      <c r="A62" s="132"/>
      <c r="B62" s="71"/>
      <c r="C62" s="71"/>
      <c r="D62" s="117"/>
      <c r="E62" s="71"/>
      <c r="F62" s="118"/>
      <c r="G62" s="114"/>
      <c r="H62" s="114"/>
      <c r="I62" s="114"/>
      <c r="J62" s="114"/>
      <c r="K62" s="114"/>
      <c r="L62" s="114"/>
      <c r="M62" s="114"/>
      <c r="N62" s="114"/>
      <c r="O62" s="114"/>
      <c r="P62" s="115"/>
      <c r="Q62" s="116">
        <f ca="1">SUMIF('Project Tracking'!$A$8:$A$208,'Participant  Information'!R62,'Project Tracking'!$F$8:$F$200)</f>
        <v>0</v>
      </c>
      <c r="R62" s="133" t="str">
        <f t="shared" si="0"/>
        <v xml:space="preserve">  </v>
      </c>
    </row>
    <row r="63" spans="1:18" ht="44.85" customHeight="1" x14ac:dyDescent="0.3">
      <c r="A63" s="132"/>
      <c r="B63" s="71"/>
      <c r="C63" s="71"/>
      <c r="D63" s="117"/>
      <c r="E63" s="71"/>
      <c r="F63" s="118"/>
      <c r="G63" s="114"/>
      <c r="H63" s="114"/>
      <c r="I63" s="114"/>
      <c r="J63" s="114"/>
      <c r="K63" s="114"/>
      <c r="L63" s="114"/>
      <c r="M63" s="114"/>
      <c r="N63" s="114"/>
      <c r="O63" s="114"/>
      <c r="P63" s="115"/>
      <c r="Q63" s="116">
        <f ca="1">SUMIF('Project Tracking'!$A$8:$A$208,'Participant  Information'!R63,'Project Tracking'!$F$8:$F$200)</f>
        <v>0</v>
      </c>
      <c r="R63" s="133" t="str">
        <f t="shared" si="0"/>
        <v xml:space="preserve">  </v>
      </c>
    </row>
    <row r="64" spans="1:18" ht="44.85" customHeight="1" x14ac:dyDescent="0.3">
      <c r="A64" s="132"/>
      <c r="B64" s="71"/>
      <c r="C64" s="71"/>
      <c r="D64" s="117"/>
      <c r="E64" s="71"/>
      <c r="F64" s="118"/>
      <c r="G64" s="114"/>
      <c r="H64" s="114"/>
      <c r="I64" s="114"/>
      <c r="J64" s="114"/>
      <c r="K64" s="114"/>
      <c r="L64" s="114"/>
      <c r="M64" s="114"/>
      <c r="N64" s="114"/>
      <c r="O64" s="114"/>
      <c r="P64" s="115"/>
      <c r="Q64" s="116">
        <f ca="1">SUMIF('Project Tracking'!$A$8:$A$208,'Participant  Information'!R64,'Project Tracking'!$F$8:$F$200)</f>
        <v>0</v>
      </c>
      <c r="R64" s="133" t="str">
        <f t="shared" si="0"/>
        <v xml:space="preserve">  </v>
      </c>
    </row>
    <row r="65" spans="1:18" ht="44.85" customHeight="1" x14ac:dyDescent="0.3">
      <c r="A65" s="132"/>
      <c r="B65" s="71"/>
      <c r="C65" s="71"/>
      <c r="D65" s="117"/>
      <c r="E65" s="71"/>
      <c r="F65" s="118"/>
      <c r="G65" s="114"/>
      <c r="H65" s="114"/>
      <c r="I65" s="114"/>
      <c r="J65" s="114"/>
      <c r="K65" s="114"/>
      <c r="L65" s="114"/>
      <c r="M65" s="114"/>
      <c r="N65" s="114"/>
      <c r="O65" s="114"/>
      <c r="P65" s="115"/>
      <c r="Q65" s="116">
        <f ca="1">SUMIF('Project Tracking'!$A$8:$A$208,'Participant  Information'!R65,'Project Tracking'!$F$8:$F$200)</f>
        <v>0</v>
      </c>
      <c r="R65" s="133" t="str">
        <f t="shared" si="0"/>
        <v xml:space="preserve">  </v>
      </c>
    </row>
    <row r="66" spans="1:18" ht="44.85" customHeight="1" x14ac:dyDescent="0.3">
      <c r="A66" s="132"/>
      <c r="B66" s="71"/>
      <c r="C66" s="71"/>
      <c r="D66" s="117"/>
      <c r="E66" s="71"/>
      <c r="F66" s="118"/>
      <c r="G66" s="114"/>
      <c r="H66" s="114"/>
      <c r="I66" s="114"/>
      <c r="J66" s="114"/>
      <c r="K66" s="114"/>
      <c r="L66" s="114"/>
      <c r="M66" s="114"/>
      <c r="N66" s="114"/>
      <c r="O66" s="114"/>
      <c r="P66" s="115"/>
      <c r="Q66" s="116">
        <f ca="1">SUMIF('Project Tracking'!$A$8:$A$208,'Participant  Information'!R66,'Project Tracking'!$F$8:$F$200)</f>
        <v>0</v>
      </c>
      <c r="R66" s="133" t="str">
        <f t="shared" si="0"/>
        <v xml:space="preserve">  </v>
      </c>
    </row>
    <row r="67" spans="1:18" ht="44.85" customHeight="1" x14ac:dyDescent="0.3">
      <c r="A67" s="132"/>
      <c r="B67" s="71"/>
      <c r="C67" s="71"/>
      <c r="D67" s="117"/>
      <c r="E67" s="71"/>
      <c r="F67" s="118"/>
      <c r="G67" s="114"/>
      <c r="H67" s="114"/>
      <c r="I67" s="114"/>
      <c r="J67" s="114"/>
      <c r="K67" s="114"/>
      <c r="L67" s="114"/>
      <c r="M67" s="114"/>
      <c r="N67" s="114"/>
      <c r="O67" s="114"/>
      <c r="P67" s="115"/>
      <c r="Q67" s="116">
        <f ca="1">SUMIF('Project Tracking'!$A$8:$A$208,'Participant  Information'!R67,'Project Tracking'!$F$8:$F$200)</f>
        <v>0</v>
      </c>
      <c r="R67" s="133" t="str">
        <f t="shared" si="0"/>
        <v xml:space="preserve">  </v>
      </c>
    </row>
    <row r="68" spans="1:18" ht="44.85" customHeight="1" x14ac:dyDescent="0.3">
      <c r="A68" s="132"/>
      <c r="B68" s="71"/>
      <c r="C68" s="71"/>
      <c r="D68" s="117"/>
      <c r="E68" s="71"/>
      <c r="F68" s="118"/>
      <c r="G68" s="114"/>
      <c r="H68" s="114"/>
      <c r="I68" s="114"/>
      <c r="J68" s="114"/>
      <c r="K68" s="114"/>
      <c r="L68" s="114"/>
      <c r="M68" s="114"/>
      <c r="N68" s="114"/>
      <c r="O68" s="114"/>
      <c r="P68" s="115"/>
      <c r="Q68" s="116">
        <f ca="1">SUMIF('Project Tracking'!$A$8:$A$208,'Participant  Information'!R68,'Project Tracking'!$F$8:$F$200)</f>
        <v>0</v>
      </c>
      <c r="R68" s="133" t="str">
        <f t="shared" si="0"/>
        <v xml:space="preserve">  </v>
      </c>
    </row>
    <row r="69" spans="1:18" ht="44.85" customHeight="1" x14ac:dyDescent="0.3">
      <c r="A69" s="132"/>
      <c r="B69" s="71"/>
      <c r="C69" s="71"/>
      <c r="D69" s="117"/>
      <c r="E69" s="71"/>
      <c r="F69" s="118"/>
      <c r="G69" s="114"/>
      <c r="H69" s="114"/>
      <c r="I69" s="114"/>
      <c r="J69" s="114"/>
      <c r="K69" s="114"/>
      <c r="L69" s="114"/>
      <c r="M69" s="114"/>
      <c r="N69" s="114"/>
      <c r="O69" s="114"/>
      <c r="P69" s="115"/>
      <c r="Q69" s="116">
        <f ca="1">SUMIF('Project Tracking'!$A$8:$A$208,'Participant  Information'!R69,'Project Tracking'!$F$8:$F$200)</f>
        <v>0</v>
      </c>
      <c r="R69" s="133" t="str">
        <f t="shared" si="0"/>
        <v xml:space="preserve">  </v>
      </c>
    </row>
    <row r="70" spans="1:18" ht="44.85" customHeight="1" x14ac:dyDescent="0.3">
      <c r="A70" s="132"/>
      <c r="B70" s="71"/>
      <c r="C70" s="71"/>
      <c r="D70" s="117"/>
      <c r="E70" s="71"/>
      <c r="F70" s="118"/>
      <c r="G70" s="114"/>
      <c r="H70" s="114"/>
      <c r="I70" s="114"/>
      <c r="J70" s="114"/>
      <c r="K70" s="114"/>
      <c r="L70" s="114"/>
      <c r="M70" s="114"/>
      <c r="N70" s="114"/>
      <c r="O70" s="114"/>
      <c r="P70" s="115"/>
      <c r="Q70" s="116">
        <f ca="1">SUMIF('Project Tracking'!$A$8:$A$208,'Participant  Information'!R70,'Project Tracking'!$F$8:$F$200)</f>
        <v>0</v>
      </c>
      <c r="R70" s="133" t="str">
        <f t="shared" si="0"/>
        <v xml:space="preserve">  </v>
      </c>
    </row>
    <row r="71" spans="1:18" ht="44.85" customHeight="1" x14ac:dyDescent="0.3">
      <c r="A71" s="132"/>
      <c r="B71" s="71"/>
      <c r="C71" s="71"/>
      <c r="D71" s="117"/>
      <c r="E71" s="71"/>
      <c r="F71" s="118"/>
      <c r="G71" s="114"/>
      <c r="H71" s="114"/>
      <c r="I71" s="114"/>
      <c r="J71" s="114"/>
      <c r="K71" s="114"/>
      <c r="L71" s="114"/>
      <c r="M71" s="114"/>
      <c r="N71" s="114"/>
      <c r="O71" s="114"/>
      <c r="P71" s="115"/>
      <c r="Q71" s="116">
        <f ca="1">SUMIF('Project Tracking'!$A$8:$A$208,'Participant  Information'!R71,'Project Tracking'!$F$8:$F$200)</f>
        <v>0</v>
      </c>
      <c r="R71" s="133" t="str">
        <f t="shared" si="0"/>
        <v xml:space="preserve">  </v>
      </c>
    </row>
    <row r="72" spans="1:18" ht="44.85" customHeight="1" x14ac:dyDescent="0.3">
      <c r="A72" s="132"/>
      <c r="B72" s="71"/>
      <c r="C72" s="71"/>
      <c r="D72" s="117"/>
      <c r="E72" s="71"/>
      <c r="F72" s="118"/>
      <c r="G72" s="114"/>
      <c r="H72" s="114"/>
      <c r="I72" s="114"/>
      <c r="J72" s="114"/>
      <c r="K72" s="114"/>
      <c r="L72" s="114"/>
      <c r="M72" s="114"/>
      <c r="N72" s="114"/>
      <c r="O72" s="114"/>
      <c r="P72" s="115"/>
      <c r="Q72" s="116">
        <f ca="1">SUMIF('Project Tracking'!$A$8:$A$208,'Participant  Information'!R72,'Project Tracking'!$F$8:$F$200)</f>
        <v>0</v>
      </c>
      <c r="R72" s="133" t="str">
        <f t="shared" ref="R72:R135" si="1">CONCATENATE(B72," ",C72," ",A72)</f>
        <v xml:space="preserve">  </v>
      </c>
    </row>
    <row r="73" spans="1:18" ht="44.85" customHeight="1" x14ac:dyDescent="0.3">
      <c r="A73" s="132"/>
      <c r="B73" s="71"/>
      <c r="C73" s="71"/>
      <c r="D73" s="117"/>
      <c r="E73" s="71"/>
      <c r="F73" s="118"/>
      <c r="G73" s="114"/>
      <c r="H73" s="114"/>
      <c r="I73" s="114"/>
      <c r="J73" s="114"/>
      <c r="K73" s="114"/>
      <c r="L73" s="114"/>
      <c r="M73" s="114"/>
      <c r="N73" s="114"/>
      <c r="O73" s="114"/>
      <c r="P73" s="115"/>
      <c r="Q73" s="116">
        <f ca="1">SUMIF('Project Tracking'!$A$8:$A$208,'Participant  Information'!R73,'Project Tracking'!$F$8:$F$200)</f>
        <v>0</v>
      </c>
      <c r="R73" s="133" t="str">
        <f t="shared" si="1"/>
        <v xml:space="preserve">  </v>
      </c>
    </row>
    <row r="74" spans="1:18" ht="44.85" customHeight="1" x14ac:dyDescent="0.3">
      <c r="A74" s="132"/>
      <c r="B74" s="71"/>
      <c r="C74" s="71"/>
      <c r="D74" s="117"/>
      <c r="E74" s="71"/>
      <c r="F74" s="118"/>
      <c r="G74" s="114"/>
      <c r="H74" s="114"/>
      <c r="I74" s="114"/>
      <c r="J74" s="114"/>
      <c r="K74" s="114"/>
      <c r="L74" s="114"/>
      <c r="M74" s="114"/>
      <c r="N74" s="114"/>
      <c r="O74" s="114"/>
      <c r="P74" s="115"/>
      <c r="Q74" s="116">
        <f ca="1">SUMIF('Project Tracking'!$A$8:$A$208,'Participant  Information'!R74,'Project Tracking'!$F$8:$F$200)</f>
        <v>0</v>
      </c>
      <c r="R74" s="133" t="str">
        <f t="shared" si="1"/>
        <v xml:space="preserve">  </v>
      </c>
    </row>
    <row r="75" spans="1:18" ht="44.85" customHeight="1" x14ac:dyDescent="0.3">
      <c r="A75" s="132"/>
      <c r="B75" s="71"/>
      <c r="C75" s="71"/>
      <c r="D75" s="117"/>
      <c r="E75" s="71"/>
      <c r="F75" s="118"/>
      <c r="G75" s="114"/>
      <c r="H75" s="114"/>
      <c r="I75" s="114"/>
      <c r="J75" s="114"/>
      <c r="K75" s="114"/>
      <c r="L75" s="114"/>
      <c r="M75" s="114"/>
      <c r="N75" s="114"/>
      <c r="O75" s="114"/>
      <c r="P75" s="115"/>
      <c r="Q75" s="116">
        <f ca="1">SUMIF('Project Tracking'!$A$8:$A$208,'Participant  Information'!R75,'Project Tracking'!$F$8:$F$200)</f>
        <v>0</v>
      </c>
      <c r="R75" s="133" t="str">
        <f t="shared" si="1"/>
        <v xml:space="preserve">  </v>
      </c>
    </row>
    <row r="76" spans="1:18" ht="44.85" customHeight="1" x14ac:dyDescent="0.3">
      <c r="A76" s="132"/>
      <c r="B76" s="71"/>
      <c r="C76" s="71"/>
      <c r="D76" s="117"/>
      <c r="E76" s="71"/>
      <c r="F76" s="118"/>
      <c r="G76" s="114"/>
      <c r="H76" s="114"/>
      <c r="I76" s="114"/>
      <c r="J76" s="114"/>
      <c r="K76" s="114"/>
      <c r="L76" s="114"/>
      <c r="M76" s="114"/>
      <c r="N76" s="114"/>
      <c r="O76" s="114"/>
      <c r="P76" s="115"/>
      <c r="Q76" s="116">
        <f ca="1">SUMIF('Project Tracking'!$A$8:$A$208,'Participant  Information'!R76,'Project Tracking'!$F$8:$F$200)</f>
        <v>0</v>
      </c>
      <c r="R76" s="133" t="str">
        <f t="shared" si="1"/>
        <v xml:space="preserve">  </v>
      </c>
    </row>
    <row r="77" spans="1:18" ht="44.85" customHeight="1" x14ac:dyDescent="0.3">
      <c r="A77" s="132"/>
      <c r="B77" s="71"/>
      <c r="C77" s="71"/>
      <c r="D77" s="117"/>
      <c r="E77" s="71"/>
      <c r="F77" s="118"/>
      <c r="G77" s="114"/>
      <c r="H77" s="114"/>
      <c r="I77" s="114"/>
      <c r="J77" s="114"/>
      <c r="K77" s="114"/>
      <c r="L77" s="114"/>
      <c r="M77" s="114"/>
      <c r="N77" s="114"/>
      <c r="O77" s="114"/>
      <c r="P77" s="115"/>
      <c r="Q77" s="116">
        <f ca="1">SUMIF('Project Tracking'!$A$8:$A$208,'Participant  Information'!R77,'Project Tracking'!$F$8:$F$200)</f>
        <v>0</v>
      </c>
      <c r="R77" s="133" t="str">
        <f t="shared" si="1"/>
        <v xml:space="preserve">  </v>
      </c>
    </row>
    <row r="78" spans="1:18" ht="44.85" customHeight="1" x14ac:dyDescent="0.3">
      <c r="A78" s="132"/>
      <c r="B78" s="71"/>
      <c r="C78" s="71"/>
      <c r="D78" s="117"/>
      <c r="E78" s="71"/>
      <c r="F78" s="118"/>
      <c r="G78" s="114"/>
      <c r="H78" s="114"/>
      <c r="I78" s="114"/>
      <c r="J78" s="114"/>
      <c r="K78" s="114"/>
      <c r="L78" s="114"/>
      <c r="M78" s="114"/>
      <c r="N78" s="114"/>
      <c r="O78" s="114"/>
      <c r="P78" s="115"/>
      <c r="Q78" s="116">
        <f ca="1">SUMIF('Project Tracking'!$A$8:$A$208,'Participant  Information'!R78,'Project Tracking'!$F$8:$F$200)</f>
        <v>0</v>
      </c>
      <c r="R78" s="133" t="str">
        <f t="shared" si="1"/>
        <v xml:space="preserve">  </v>
      </c>
    </row>
    <row r="79" spans="1:18" ht="44.85" customHeight="1" x14ac:dyDescent="0.3">
      <c r="A79" s="132"/>
      <c r="B79" s="71"/>
      <c r="C79" s="71"/>
      <c r="D79" s="117"/>
      <c r="E79" s="71"/>
      <c r="F79" s="118"/>
      <c r="G79" s="114"/>
      <c r="H79" s="114"/>
      <c r="I79" s="114"/>
      <c r="J79" s="114"/>
      <c r="K79" s="114"/>
      <c r="L79" s="114"/>
      <c r="M79" s="114"/>
      <c r="N79" s="114"/>
      <c r="O79" s="114"/>
      <c r="P79" s="115"/>
      <c r="Q79" s="116">
        <f ca="1">SUMIF('Project Tracking'!$A$8:$A$208,'Participant  Information'!R79,'Project Tracking'!$F$8:$F$200)</f>
        <v>0</v>
      </c>
      <c r="R79" s="133" t="str">
        <f t="shared" si="1"/>
        <v xml:space="preserve">  </v>
      </c>
    </row>
    <row r="80" spans="1:18" ht="44.85" customHeight="1" x14ac:dyDescent="0.3">
      <c r="A80" s="132"/>
      <c r="B80" s="71"/>
      <c r="C80" s="71"/>
      <c r="D80" s="117"/>
      <c r="E80" s="71"/>
      <c r="F80" s="118"/>
      <c r="G80" s="114"/>
      <c r="H80" s="114"/>
      <c r="I80" s="114"/>
      <c r="J80" s="114"/>
      <c r="K80" s="114"/>
      <c r="L80" s="114"/>
      <c r="M80" s="114"/>
      <c r="N80" s="114"/>
      <c r="O80" s="114"/>
      <c r="P80" s="115"/>
      <c r="Q80" s="116">
        <f ca="1">SUMIF('Project Tracking'!$A$8:$A$208,'Participant  Information'!R80,'Project Tracking'!$F$8:$F$200)</f>
        <v>0</v>
      </c>
      <c r="R80" s="133" t="str">
        <f t="shared" si="1"/>
        <v xml:space="preserve">  </v>
      </c>
    </row>
    <row r="81" spans="1:18" ht="44.85" customHeight="1" x14ac:dyDescent="0.3">
      <c r="A81" s="132"/>
      <c r="B81" s="71"/>
      <c r="C81" s="71"/>
      <c r="D81" s="117"/>
      <c r="E81" s="71"/>
      <c r="F81" s="118"/>
      <c r="G81" s="114"/>
      <c r="H81" s="114"/>
      <c r="I81" s="114"/>
      <c r="J81" s="114"/>
      <c r="K81" s="114"/>
      <c r="L81" s="114"/>
      <c r="M81" s="114"/>
      <c r="N81" s="114"/>
      <c r="O81" s="114"/>
      <c r="P81" s="115"/>
      <c r="Q81" s="116">
        <f ca="1">SUMIF('Project Tracking'!$A$8:$A$208,'Participant  Information'!R81,'Project Tracking'!$F$8:$F$200)</f>
        <v>0</v>
      </c>
      <c r="R81" s="133" t="str">
        <f t="shared" si="1"/>
        <v xml:space="preserve">  </v>
      </c>
    </row>
    <row r="82" spans="1:18" ht="44.85" customHeight="1" x14ac:dyDescent="0.3">
      <c r="A82" s="132"/>
      <c r="B82" s="71"/>
      <c r="C82" s="71"/>
      <c r="D82" s="117"/>
      <c r="E82" s="71"/>
      <c r="F82" s="118"/>
      <c r="G82" s="114"/>
      <c r="H82" s="114"/>
      <c r="I82" s="114"/>
      <c r="J82" s="114"/>
      <c r="K82" s="114"/>
      <c r="L82" s="114"/>
      <c r="M82" s="114"/>
      <c r="N82" s="114"/>
      <c r="O82" s="114"/>
      <c r="P82" s="115"/>
      <c r="Q82" s="116">
        <f ca="1">SUMIF('Project Tracking'!$A$8:$A$208,'Participant  Information'!R82,'Project Tracking'!$F$8:$F$200)</f>
        <v>0</v>
      </c>
      <c r="R82" s="133" t="str">
        <f t="shared" si="1"/>
        <v xml:space="preserve">  </v>
      </c>
    </row>
    <row r="83" spans="1:18" ht="44.85" customHeight="1" x14ac:dyDescent="0.3">
      <c r="A83" s="132"/>
      <c r="B83" s="71"/>
      <c r="C83" s="71"/>
      <c r="D83" s="117"/>
      <c r="E83" s="71"/>
      <c r="F83" s="118"/>
      <c r="G83" s="114"/>
      <c r="H83" s="114"/>
      <c r="I83" s="114"/>
      <c r="J83" s="114"/>
      <c r="K83" s="114"/>
      <c r="L83" s="114"/>
      <c r="M83" s="114"/>
      <c r="N83" s="114"/>
      <c r="O83" s="114"/>
      <c r="P83" s="115"/>
      <c r="Q83" s="116">
        <f ca="1">SUMIF('Project Tracking'!$A$8:$A$208,'Participant  Information'!R83,'Project Tracking'!$F$8:$F$200)</f>
        <v>0</v>
      </c>
      <c r="R83" s="133" t="str">
        <f t="shared" si="1"/>
        <v xml:space="preserve">  </v>
      </c>
    </row>
    <row r="84" spans="1:18" ht="44.85" customHeight="1" x14ac:dyDescent="0.3">
      <c r="A84" s="132"/>
      <c r="B84" s="71"/>
      <c r="C84" s="71"/>
      <c r="D84" s="117"/>
      <c r="E84" s="71"/>
      <c r="F84" s="118"/>
      <c r="G84" s="114"/>
      <c r="H84" s="114"/>
      <c r="I84" s="114"/>
      <c r="J84" s="114"/>
      <c r="K84" s="114"/>
      <c r="L84" s="114"/>
      <c r="M84" s="114"/>
      <c r="N84" s="114"/>
      <c r="O84" s="114"/>
      <c r="P84" s="115"/>
      <c r="Q84" s="116">
        <f ca="1">SUMIF('Project Tracking'!$A$8:$A$208,'Participant  Information'!R84,'Project Tracking'!$F$8:$F$200)</f>
        <v>0</v>
      </c>
      <c r="R84" s="133" t="str">
        <f t="shared" si="1"/>
        <v xml:space="preserve">  </v>
      </c>
    </row>
    <row r="85" spans="1:18" ht="44.85" customHeight="1" x14ac:dyDescent="0.3">
      <c r="A85" s="132"/>
      <c r="B85" s="71"/>
      <c r="C85" s="71"/>
      <c r="D85" s="117"/>
      <c r="E85" s="71"/>
      <c r="F85" s="118"/>
      <c r="G85" s="114"/>
      <c r="H85" s="114"/>
      <c r="I85" s="114"/>
      <c r="J85" s="114"/>
      <c r="K85" s="114"/>
      <c r="L85" s="114"/>
      <c r="M85" s="114"/>
      <c r="N85" s="114"/>
      <c r="O85" s="114"/>
      <c r="P85" s="115"/>
      <c r="Q85" s="116">
        <f ca="1">SUMIF('Project Tracking'!$A$8:$A$208,'Participant  Information'!R85,'Project Tracking'!$F$8:$F$200)</f>
        <v>0</v>
      </c>
      <c r="R85" s="133" t="str">
        <f t="shared" si="1"/>
        <v xml:space="preserve">  </v>
      </c>
    </row>
    <row r="86" spans="1:18" ht="44.85" customHeight="1" x14ac:dyDescent="0.3">
      <c r="A86" s="132"/>
      <c r="B86" s="71"/>
      <c r="C86" s="71"/>
      <c r="D86" s="117"/>
      <c r="E86" s="71"/>
      <c r="F86" s="118"/>
      <c r="G86" s="114"/>
      <c r="H86" s="114"/>
      <c r="I86" s="114"/>
      <c r="J86" s="114"/>
      <c r="K86" s="114"/>
      <c r="L86" s="114"/>
      <c r="M86" s="114"/>
      <c r="N86" s="114"/>
      <c r="O86" s="114"/>
      <c r="P86" s="115"/>
      <c r="Q86" s="116">
        <f ca="1">SUMIF('Project Tracking'!$A$8:$A$208,'Participant  Information'!R86,'Project Tracking'!$F$8:$F$200)</f>
        <v>0</v>
      </c>
      <c r="R86" s="133" t="str">
        <f t="shared" si="1"/>
        <v xml:space="preserve">  </v>
      </c>
    </row>
    <row r="87" spans="1:18" ht="44.85" customHeight="1" x14ac:dyDescent="0.3">
      <c r="A87" s="132"/>
      <c r="B87" s="71"/>
      <c r="C87" s="71"/>
      <c r="D87" s="117"/>
      <c r="E87" s="71"/>
      <c r="F87" s="118"/>
      <c r="G87" s="114"/>
      <c r="H87" s="114"/>
      <c r="I87" s="114"/>
      <c r="J87" s="114"/>
      <c r="K87" s="114"/>
      <c r="L87" s="114"/>
      <c r="M87" s="114"/>
      <c r="N87" s="114"/>
      <c r="O87" s="114"/>
      <c r="P87" s="115"/>
      <c r="Q87" s="116">
        <f ca="1">SUMIF('Project Tracking'!$A$8:$A$208,'Participant  Information'!R87,'Project Tracking'!$F$8:$F$200)</f>
        <v>0</v>
      </c>
      <c r="R87" s="133" t="str">
        <f t="shared" si="1"/>
        <v xml:space="preserve">  </v>
      </c>
    </row>
    <row r="88" spans="1:18" ht="44.85" customHeight="1" x14ac:dyDescent="0.3">
      <c r="A88" s="132"/>
      <c r="B88" s="71"/>
      <c r="C88" s="71"/>
      <c r="D88" s="117"/>
      <c r="E88" s="71"/>
      <c r="F88" s="118"/>
      <c r="G88" s="114"/>
      <c r="H88" s="114"/>
      <c r="I88" s="114"/>
      <c r="J88" s="114"/>
      <c r="K88" s="114"/>
      <c r="L88" s="114"/>
      <c r="M88" s="114"/>
      <c r="N88" s="114"/>
      <c r="O88" s="114"/>
      <c r="P88" s="115"/>
      <c r="Q88" s="116">
        <f ca="1">SUMIF('Project Tracking'!$A$8:$A$208,'Participant  Information'!R88,'Project Tracking'!$F$8:$F$200)</f>
        <v>0</v>
      </c>
      <c r="R88" s="133" t="str">
        <f t="shared" si="1"/>
        <v xml:space="preserve">  </v>
      </c>
    </row>
    <row r="89" spans="1:18" ht="44.85" customHeight="1" x14ac:dyDescent="0.3">
      <c r="A89" s="132"/>
      <c r="B89" s="71"/>
      <c r="C89" s="71"/>
      <c r="D89" s="117"/>
      <c r="E89" s="71"/>
      <c r="F89" s="118"/>
      <c r="G89" s="114"/>
      <c r="H89" s="114"/>
      <c r="I89" s="114"/>
      <c r="J89" s="114"/>
      <c r="K89" s="114"/>
      <c r="L89" s="114"/>
      <c r="M89" s="114"/>
      <c r="N89" s="114"/>
      <c r="O89" s="114"/>
      <c r="P89" s="115"/>
      <c r="Q89" s="116">
        <f ca="1">SUMIF('Project Tracking'!$A$8:$A$208,'Participant  Information'!R89,'Project Tracking'!$F$8:$F$200)</f>
        <v>0</v>
      </c>
      <c r="R89" s="133" t="str">
        <f t="shared" si="1"/>
        <v xml:space="preserve">  </v>
      </c>
    </row>
    <row r="90" spans="1:18" ht="44.85" customHeight="1" x14ac:dyDescent="0.3">
      <c r="A90" s="132"/>
      <c r="B90" s="71"/>
      <c r="C90" s="71"/>
      <c r="D90" s="117"/>
      <c r="E90" s="71"/>
      <c r="F90" s="118"/>
      <c r="G90" s="114"/>
      <c r="H90" s="114"/>
      <c r="I90" s="114"/>
      <c r="J90" s="114"/>
      <c r="K90" s="114"/>
      <c r="L90" s="114"/>
      <c r="M90" s="114"/>
      <c r="N90" s="114"/>
      <c r="O90" s="114"/>
      <c r="P90" s="115"/>
      <c r="Q90" s="116">
        <f ca="1">SUMIF('Project Tracking'!$A$8:$A$208,'Participant  Information'!R90,'Project Tracking'!$F$8:$F$200)</f>
        <v>0</v>
      </c>
      <c r="R90" s="133" t="str">
        <f t="shared" si="1"/>
        <v xml:space="preserve">  </v>
      </c>
    </row>
    <row r="91" spans="1:18" ht="44.85" customHeight="1" x14ac:dyDescent="0.3">
      <c r="A91" s="132"/>
      <c r="B91" s="71"/>
      <c r="C91" s="71"/>
      <c r="D91" s="117"/>
      <c r="E91" s="71"/>
      <c r="F91" s="118"/>
      <c r="G91" s="114"/>
      <c r="H91" s="114"/>
      <c r="I91" s="114"/>
      <c r="J91" s="114"/>
      <c r="K91" s="114"/>
      <c r="L91" s="114"/>
      <c r="M91" s="114"/>
      <c r="N91" s="114"/>
      <c r="O91" s="114"/>
      <c r="P91" s="115"/>
      <c r="Q91" s="116">
        <f ca="1">SUMIF('Project Tracking'!$A$8:$A$208,'Participant  Information'!R91,'Project Tracking'!$F$8:$F$200)</f>
        <v>0</v>
      </c>
      <c r="R91" s="133" t="str">
        <f t="shared" si="1"/>
        <v xml:space="preserve">  </v>
      </c>
    </row>
    <row r="92" spans="1:18" ht="44.85" customHeight="1" x14ac:dyDescent="0.3">
      <c r="A92" s="132"/>
      <c r="B92" s="71"/>
      <c r="C92" s="71"/>
      <c r="D92" s="117"/>
      <c r="E92" s="71"/>
      <c r="F92" s="118"/>
      <c r="G92" s="114"/>
      <c r="H92" s="114"/>
      <c r="I92" s="114"/>
      <c r="J92" s="114"/>
      <c r="K92" s="114"/>
      <c r="L92" s="114"/>
      <c r="M92" s="114"/>
      <c r="N92" s="114"/>
      <c r="O92" s="114"/>
      <c r="P92" s="115"/>
      <c r="Q92" s="116">
        <f ca="1">SUMIF('Project Tracking'!$A$8:$A$208,'Participant  Information'!R92,'Project Tracking'!$F$8:$F$200)</f>
        <v>0</v>
      </c>
      <c r="R92" s="133" t="str">
        <f t="shared" si="1"/>
        <v xml:space="preserve">  </v>
      </c>
    </row>
    <row r="93" spans="1:18" ht="44.85" customHeight="1" x14ac:dyDescent="0.3">
      <c r="A93" s="132"/>
      <c r="B93" s="71"/>
      <c r="C93" s="71"/>
      <c r="D93" s="117"/>
      <c r="E93" s="71"/>
      <c r="F93" s="118"/>
      <c r="G93" s="114"/>
      <c r="H93" s="114"/>
      <c r="I93" s="114"/>
      <c r="J93" s="114"/>
      <c r="K93" s="114"/>
      <c r="L93" s="114"/>
      <c r="M93" s="114"/>
      <c r="N93" s="114"/>
      <c r="O93" s="114"/>
      <c r="P93" s="115"/>
      <c r="Q93" s="116">
        <f ca="1">SUMIF('Project Tracking'!$A$8:$A$208,'Participant  Information'!R93,'Project Tracking'!$F$8:$F$200)</f>
        <v>0</v>
      </c>
      <c r="R93" s="133" t="str">
        <f t="shared" si="1"/>
        <v xml:space="preserve">  </v>
      </c>
    </row>
    <row r="94" spans="1:18" ht="44.85" customHeight="1" x14ac:dyDescent="0.3">
      <c r="A94" s="132"/>
      <c r="B94" s="71"/>
      <c r="C94" s="71"/>
      <c r="D94" s="117"/>
      <c r="E94" s="71"/>
      <c r="F94" s="118"/>
      <c r="G94" s="114"/>
      <c r="H94" s="114"/>
      <c r="I94" s="114"/>
      <c r="J94" s="114"/>
      <c r="K94" s="114"/>
      <c r="L94" s="114"/>
      <c r="M94" s="114"/>
      <c r="N94" s="114"/>
      <c r="O94" s="114"/>
      <c r="P94" s="115"/>
      <c r="Q94" s="116">
        <f ca="1">SUMIF('Project Tracking'!$A$8:$A$208,'Participant  Information'!R94,'Project Tracking'!$F$8:$F$200)</f>
        <v>0</v>
      </c>
      <c r="R94" s="133" t="str">
        <f t="shared" si="1"/>
        <v xml:space="preserve">  </v>
      </c>
    </row>
    <row r="95" spans="1:18" ht="44.85" customHeight="1" x14ac:dyDescent="0.3">
      <c r="A95" s="132"/>
      <c r="B95" s="71"/>
      <c r="C95" s="71"/>
      <c r="D95" s="117"/>
      <c r="E95" s="71"/>
      <c r="F95" s="118"/>
      <c r="G95" s="114"/>
      <c r="H95" s="114"/>
      <c r="I95" s="114"/>
      <c r="J95" s="114"/>
      <c r="K95" s="114"/>
      <c r="L95" s="114"/>
      <c r="M95" s="114"/>
      <c r="N95" s="114"/>
      <c r="O95" s="114"/>
      <c r="P95" s="115"/>
      <c r="Q95" s="116">
        <f ca="1">SUMIF('Project Tracking'!$A$8:$A$208,'Participant  Information'!R95,'Project Tracking'!$F$8:$F$200)</f>
        <v>0</v>
      </c>
      <c r="R95" s="133" t="str">
        <f t="shared" si="1"/>
        <v xml:space="preserve">  </v>
      </c>
    </row>
    <row r="96" spans="1:18" ht="44.85" customHeight="1" x14ac:dyDescent="0.3">
      <c r="A96" s="132"/>
      <c r="B96" s="71"/>
      <c r="C96" s="71"/>
      <c r="D96" s="117"/>
      <c r="E96" s="71"/>
      <c r="F96" s="118"/>
      <c r="G96" s="114"/>
      <c r="H96" s="114"/>
      <c r="I96" s="114"/>
      <c r="J96" s="114"/>
      <c r="K96" s="114"/>
      <c r="L96" s="114"/>
      <c r="M96" s="114"/>
      <c r="N96" s="114"/>
      <c r="O96" s="114"/>
      <c r="P96" s="115"/>
      <c r="Q96" s="116">
        <f ca="1">SUMIF('Project Tracking'!$A$8:$A$208,'Participant  Information'!R96,'Project Tracking'!$F$8:$F$200)</f>
        <v>0</v>
      </c>
      <c r="R96" s="133" t="str">
        <f t="shared" si="1"/>
        <v xml:space="preserve">  </v>
      </c>
    </row>
    <row r="97" spans="1:18" ht="44.85" customHeight="1" x14ac:dyDescent="0.3">
      <c r="A97" s="132"/>
      <c r="B97" s="71"/>
      <c r="C97" s="71"/>
      <c r="D97" s="117"/>
      <c r="E97" s="71"/>
      <c r="F97" s="118"/>
      <c r="G97" s="114"/>
      <c r="H97" s="114"/>
      <c r="I97" s="114"/>
      <c r="J97" s="114"/>
      <c r="K97" s="114"/>
      <c r="L97" s="114"/>
      <c r="M97" s="114"/>
      <c r="N97" s="114"/>
      <c r="O97" s="114"/>
      <c r="P97" s="115"/>
      <c r="Q97" s="116">
        <f ca="1">SUMIF('Project Tracking'!$A$8:$A$208,'Participant  Information'!R97,'Project Tracking'!$F$8:$F$200)</f>
        <v>0</v>
      </c>
      <c r="R97" s="133" t="str">
        <f t="shared" si="1"/>
        <v xml:space="preserve">  </v>
      </c>
    </row>
    <row r="98" spans="1:18" ht="44.85" customHeight="1" x14ac:dyDescent="0.3">
      <c r="A98" s="132"/>
      <c r="B98" s="71"/>
      <c r="C98" s="71"/>
      <c r="D98" s="117"/>
      <c r="E98" s="71"/>
      <c r="F98" s="118"/>
      <c r="G98" s="114"/>
      <c r="H98" s="114"/>
      <c r="I98" s="114"/>
      <c r="J98" s="114"/>
      <c r="K98" s="114"/>
      <c r="L98" s="114"/>
      <c r="M98" s="114"/>
      <c r="N98" s="114"/>
      <c r="O98" s="114"/>
      <c r="P98" s="115"/>
      <c r="Q98" s="116">
        <f ca="1">SUMIF('Project Tracking'!$A$8:$A$208,'Participant  Information'!R98,'Project Tracking'!$F$8:$F$200)</f>
        <v>0</v>
      </c>
      <c r="R98" s="133" t="str">
        <f t="shared" si="1"/>
        <v xml:space="preserve">  </v>
      </c>
    </row>
    <row r="99" spans="1:18" ht="44.85" customHeight="1" x14ac:dyDescent="0.3">
      <c r="A99" s="132"/>
      <c r="B99" s="71"/>
      <c r="C99" s="71"/>
      <c r="D99" s="117"/>
      <c r="E99" s="71"/>
      <c r="F99" s="118"/>
      <c r="G99" s="114"/>
      <c r="H99" s="114"/>
      <c r="I99" s="114"/>
      <c r="J99" s="114"/>
      <c r="K99" s="114"/>
      <c r="L99" s="114"/>
      <c r="M99" s="114"/>
      <c r="N99" s="114"/>
      <c r="O99" s="114"/>
      <c r="P99" s="115"/>
      <c r="Q99" s="116">
        <f ca="1">SUMIF('Project Tracking'!$A$8:$A$208,'Participant  Information'!R99,'Project Tracking'!$F$8:$F$200)</f>
        <v>0</v>
      </c>
      <c r="R99" s="133" t="str">
        <f t="shared" si="1"/>
        <v xml:space="preserve">  </v>
      </c>
    </row>
    <row r="100" spans="1:18" ht="44.85" customHeight="1" x14ac:dyDescent="0.3">
      <c r="A100" s="132"/>
      <c r="B100" s="71"/>
      <c r="C100" s="71"/>
      <c r="D100" s="117"/>
      <c r="E100" s="71"/>
      <c r="F100" s="118"/>
      <c r="G100" s="114"/>
      <c r="H100" s="114"/>
      <c r="I100" s="114"/>
      <c r="J100" s="114"/>
      <c r="K100" s="114"/>
      <c r="L100" s="114"/>
      <c r="M100" s="114"/>
      <c r="N100" s="114"/>
      <c r="O100" s="114"/>
      <c r="P100" s="115"/>
      <c r="Q100" s="116">
        <f ca="1">SUMIF('Project Tracking'!$A$8:$A$208,'Participant  Information'!R100,'Project Tracking'!$F$8:$F$200)</f>
        <v>0</v>
      </c>
      <c r="R100" s="133" t="str">
        <f t="shared" si="1"/>
        <v xml:space="preserve">  </v>
      </c>
    </row>
    <row r="101" spans="1:18" ht="44.85" customHeight="1" x14ac:dyDescent="0.3">
      <c r="A101" s="132"/>
      <c r="B101" s="71"/>
      <c r="C101" s="71"/>
      <c r="D101" s="117"/>
      <c r="E101" s="71"/>
      <c r="F101" s="118"/>
      <c r="G101" s="114"/>
      <c r="H101" s="114"/>
      <c r="I101" s="114"/>
      <c r="J101" s="114"/>
      <c r="K101" s="114"/>
      <c r="L101" s="114"/>
      <c r="M101" s="114"/>
      <c r="N101" s="114"/>
      <c r="O101" s="114"/>
      <c r="P101" s="115"/>
      <c r="Q101" s="116">
        <f ca="1">SUMIF('Project Tracking'!$A$8:$A$208,'Participant  Information'!R101,'Project Tracking'!$F$8:$F$200)</f>
        <v>0</v>
      </c>
      <c r="R101" s="133" t="str">
        <f t="shared" si="1"/>
        <v xml:space="preserve">  </v>
      </c>
    </row>
    <row r="102" spans="1:18" ht="44.85" customHeight="1" x14ac:dyDescent="0.3">
      <c r="A102" s="132"/>
      <c r="B102" s="71"/>
      <c r="C102" s="71"/>
      <c r="D102" s="117"/>
      <c r="E102" s="71"/>
      <c r="F102" s="118"/>
      <c r="G102" s="114"/>
      <c r="H102" s="114"/>
      <c r="I102" s="114"/>
      <c r="J102" s="114"/>
      <c r="K102" s="114"/>
      <c r="L102" s="114"/>
      <c r="M102" s="114"/>
      <c r="N102" s="114"/>
      <c r="O102" s="114"/>
      <c r="P102" s="115"/>
      <c r="Q102" s="116">
        <f ca="1">SUMIF('Project Tracking'!$A$8:$A$208,'Participant  Information'!R102,'Project Tracking'!$F$8:$F$200)</f>
        <v>0</v>
      </c>
      <c r="R102" s="133" t="str">
        <f t="shared" si="1"/>
        <v xml:space="preserve">  </v>
      </c>
    </row>
    <row r="103" spans="1:18" ht="44.85" customHeight="1" x14ac:dyDescent="0.3">
      <c r="A103" s="132"/>
      <c r="B103" s="71"/>
      <c r="C103" s="71"/>
      <c r="D103" s="117"/>
      <c r="E103" s="71"/>
      <c r="F103" s="118"/>
      <c r="G103" s="114"/>
      <c r="H103" s="114"/>
      <c r="I103" s="114"/>
      <c r="J103" s="114"/>
      <c r="K103" s="114"/>
      <c r="L103" s="114"/>
      <c r="M103" s="114"/>
      <c r="N103" s="114"/>
      <c r="O103" s="114"/>
      <c r="P103" s="115"/>
      <c r="Q103" s="116">
        <f ca="1">SUMIF('Project Tracking'!$A$8:$A$208,'Participant  Information'!R103,'Project Tracking'!$F$8:$F$200)</f>
        <v>0</v>
      </c>
      <c r="R103" s="133" t="str">
        <f t="shared" si="1"/>
        <v xml:space="preserve">  </v>
      </c>
    </row>
    <row r="104" spans="1:18" ht="44.85" customHeight="1" x14ac:dyDescent="0.3">
      <c r="A104" s="132"/>
      <c r="B104" s="71"/>
      <c r="C104" s="71"/>
      <c r="D104" s="117"/>
      <c r="E104" s="71"/>
      <c r="F104" s="118"/>
      <c r="G104" s="114"/>
      <c r="H104" s="114"/>
      <c r="I104" s="114"/>
      <c r="J104" s="114"/>
      <c r="K104" s="114"/>
      <c r="L104" s="114"/>
      <c r="M104" s="114"/>
      <c r="N104" s="114"/>
      <c r="O104" s="114"/>
      <c r="P104" s="115"/>
      <c r="Q104" s="116">
        <f ca="1">SUMIF('Project Tracking'!$A$8:$A$208,'Participant  Information'!R104,'Project Tracking'!$F$8:$F$200)</f>
        <v>0</v>
      </c>
      <c r="R104" s="133" t="str">
        <f t="shared" si="1"/>
        <v xml:space="preserve">  </v>
      </c>
    </row>
    <row r="105" spans="1:18" ht="44.85" customHeight="1" x14ac:dyDescent="0.3">
      <c r="A105" s="132"/>
      <c r="B105" s="71"/>
      <c r="C105" s="71"/>
      <c r="D105" s="117"/>
      <c r="E105" s="71"/>
      <c r="F105" s="118"/>
      <c r="G105" s="114"/>
      <c r="H105" s="114"/>
      <c r="I105" s="114"/>
      <c r="J105" s="114"/>
      <c r="K105" s="114"/>
      <c r="L105" s="114"/>
      <c r="M105" s="114"/>
      <c r="N105" s="114"/>
      <c r="O105" s="114"/>
      <c r="P105" s="115"/>
      <c r="Q105" s="116">
        <f ca="1">SUMIF('Project Tracking'!$A$8:$A$208,'Participant  Information'!R105,'Project Tracking'!$F$8:$F$200)</f>
        <v>0</v>
      </c>
      <c r="R105" s="133" t="str">
        <f t="shared" si="1"/>
        <v xml:space="preserve">  </v>
      </c>
    </row>
    <row r="106" spans="1:18" ht="44.85" customHeight="1" x14ac:dyDescent="0.3">
      <c r="A106" s="132"/>
      <c r="B106" s="71"/>
      <c r="C106" s="71"/>
      <c r="D106" s="117"/>
      <c r="E106" s="71"/>
      <c r="F106" s="118"/>
      <c r="G106" s="114"/>
      <c r="H106" s="114"/>
      <c r="I106" s="114"/>
      <c r="J106" s="114"/>
      <c r="K106" s="114"/>
      <c r="L106" s="114"/>
      <c r="M106" s="114"/>
      <c r="N106" s="114"/>
      <c r="O106" s="114"/>
      <c r="P106" s="115"/>
      <c r="Q106" s="116">
        <f ca="1">SUMIF('Project Tracking'!$A$8:$A$208,'Participant  Information'!R106,'Project Tracking'!$F$8:$F$200)</f>
        <v>0</v>
      </c>
      <c r="R106" s="133" t="str">
        <f t="shared" si="1"/>
        <v xml:space="preserve">  </v>
      </c>
    </row>
    <row r="107" spans="1:18" ht="44.85" customHeight="1" x14ac:dyDescent="0.3">
      <c r="A107" s="132"/>
      <c r="B107" s="71"/>
      <c r="C107" s="71"/>
      <c r="D107" s="117"/>
      <c r="E107" s="71"/>
      <c r="F107" s="118"/>
      <c r="G107" s="114"/>
      <c r="H107" s="114"/>
      <c r="I107" s="114"/>
      <c r="J107" s="114"/>
      <c r="K107" s="114"/>
      <c r="L107" s="114"/>
      <c r="M107" s="114"/>
      <c r="N107" s="114"/>
      <c r="O107" s="114"/>
      <c r="P107" s="115"/>
      <c r="Q107" s="116">
        <f ca="1">SUMIF('Project Tracking'!$A$8:$A$208,'Participant  Information'!R107,'Project Tracking'!$F$8:$F$200)</f>
        <v>0</v>
      </c>
      <c r="R107" s="133" t="str">
        <f t="shared" si="1"/>
        <v xml:space="preserve">  </v>
      </c>
    </row>
    <row r="108" spans="1:18" ht="44.85" customHeight="1" x14ac:dyDescent="0.3">
      <c r="A108" s="132"/>
      <c r="B108" s="71"/>
      <c r="C108" s="71"/>
      <c r="D108" s="117"/>
      <c r="E108" s="71"/>
      <c r="F108" s="118"/>
      <c r="G108" s="114"/>
      <c r="H108" s="114"/>
      <c r="I108" s="114"/>
      <c r="J108" s="114"/>
      <c r="K108" s="114"/>
      <c r="L108" s="114"/>
      <c r="M108" s="114"/>
      <c r="N108" s="114"/>
      <c r="O108" s="114"/>
      <c r="P108" s="115"/>
      <c r="Q108" s="116">
        <f ca="1">SUMIF('Project Tracking'!$A$8:$A$208,'Participant  Information'!R108,'Project Tracking'!$F$8:$F$200)</f>
        <v>0</v>
      </c>
      <c r="R108" s="133" t="str">
        <f t="shared" si="1"/>
        <v xml:space="preserve">  </v>
      </c>
    </row>
    <row r="109" spans="1:18" ht="44.85" customHeight="1" x14ac:dyDescent="0.3">
      <c r="A109" s="132"/>
      <c r="B109" s="71"/>
      <c r="C109" s="71"/>
      <c r="D109" s="117"/>
      <c r="E109" s="71"/>
      <c r="F109" s="118"/>
      <c r="G109" s="114"/>
      <c r="H109" s="114"/>
      <c r="I109" s="114"/>
      <c r="J109" s="114"/>
      <c r="K109" s="114"/>
      <c r="L109" s="114"/>
      <c r="M109" s="114"/>
      <c r="N109" s="114"/>
      <c r="O109" s="114"/>
      <c r="P109" s="115"/>
      <c r="Q109" s="116">
        <f ca="1">SUMIF('Project Tracking'!$A$8:$A$208,'Participant  Information'!R109,'Project Tracking'!$F$8:$F$200)</f>
        <v>0</v>
      </c>
      <c r="R109" s="133" t="str">
        <f t="shared" si="1"/>
        <v xml:space="preserve">  </v>
      </c>
    </row>
    <row r="110" spans="1:18" ht="44.85" customHeight="1" x14ac:dyDescent="0.3">
      <c r="A110" s="132"/>
      <c r="B110" s="71"/>
      <c r="C110" s="71"/>
      <c r="D110" s="117"/>
      <c r="E110" s="71"/>
      <c r="F110" s="118"/>
      <c r="G110" s="114"/>
      <c r="H110" s="114"/>
      <c r="I110" s="114"/>
      <c r="J110" s="114"/>
      <c r="K110" s="114"/>
      <c r="L110" s="114"/>
      <c r="M110" s="114"/>
      <c r="N110" s="114"/>
      <c r="O110" s="114"/>
      <c r="P110" s="115"/>
      <c r="Q110" s="116">
        <f ca="1">SUMIF('Project Tracking'!$A$8:$A$208,'Participant  Information'!R110,'Project Tracking'!$F$8:$F$200)</f>
        <v>0</v>
      </c>
      <c r="R110" s="133" t="str">
        <f t="shared" si="1"/>
        <v xml:space="preserve">  </v>
      </c>
    </row>
    <row r="111" spans="1:18" ht="44.85" customHeight="1" x14ac:dyDescent="0.3">
      <c r="A111" s="132"/>
      <c r="B111" s="71"/>
      <c r="C111" s="71"/>
      <c r="D111" s="117"/>
      <c r="E111" s="71"/>
      <c r="F111" s="118"/>
      <c r="G111" s="114"/>
      <c r="H111" s="114"/>
      <c r="I111" s="114"/>
      <c r="J111" s="114"/>
      <c r="K111" s="114"/>
      <c r="L111" s="114"/>
      <c r="M111" s="114"/>
      <c r="N111" s="114"/>
      <c r="O111" s="114"/>
      <c r="P111" s="115"/>
      <c r="Q111" s="116">
        <f ca="1">SUMIF('Project Tracking'!$A$8:$A$208,'Participant  Information'!R111,'Project Tracking'!$F$8:$F$200)</f>
        <v>0</v>
      </c>
      <c r="R111" s="133" t="str">
        <f t="shared" si="1"/>
        <v xml:space="preserve">  </v>
      </c>
    </row>
    <row r="112" spans="1:18" ht="44.85" customHeight="1" x14ac:dyDescent="0.3">
      <c r="A112" s="132"/>
      <c r="B112" s="71"/>
      <c r="C112" s="71"/>
      <c r="D112" s="117"/>
      <c r="E112" s="71"/>
      <c r="F112" s="118"/>
      <c r="G112" s="114"/>
      <c r="H112" s="114"/>
      <c r="I112" s="114"/>
      <c r="J112" s="114"/>
      <c r="K112" s="114"/>
      <c r="L112" s="114"/>
      <c r="M112" s="114"/>
      <c r="N112" s="114"/>
      <c r="O112" s="114"/>
      <c r="P112" s="115"/>
      <c r="Q112" s="116">
        <f ca="1">SUMIF('Project Tracking'!$A$8:$A$208,'Participant  Information'!R112,'Project Tracking'!$F$8:$F$200)</f>
        <v>0</v>
      </c>
      <c r="R112" s="133" t="str">
        <f t="shared" si="1"/>
        <v xml:space="preserve">  </v>
      </c>
    </row>
    <row r="113" spans="1:18" ht="44.85" customHeight="1" x14ac:dyDescent="0.3">
      <c r="A113" s="132"/>
      <c r="B113" s="71"/>
      <c r="C113" s="71"/>
      <c r="D113" s="117"/>
      <c r="E113" s="71"/>
      <c r="F113" s="118"/>
      <c r="G113" s="114"/>
      <c r="H113" s="114"/>
      <c r="I113" s="114"/>
      <c r="J113" s="114"/>
      <c r="K113" s="114"/>
      <c r="L113" s="114"/>
      <c r="M113" s="114"/>
      <c r="N113" s="114"/>
      <c r="O113" s="114"/>
      <c r="P113" s="115"/>
      <c r="Q113" s="116">
        <f ca="1">SUMIF('Project Tracking'!$A$8:$A$208,'Participant  Information'!R113,'Project Tracking'!$F$8:$F$200)</f>
        <v>0</v>
      </c>
      <c r="R113" s="133" t="str">
        <f t="shared" si="1"/>
        <v xml:space="preserve">  </v>
      </c>
    </row>
    <row r="114" spans="1:18" ht="44.85" customHeight="1" x14ac:dyDescent="0.3">
      <c r="A114" s="132"/>
      <c r="B114" s="71"/>
      <c r="C114" s="71"/>
      <c r="D114" s="117"/>
      <c r="E114" s="71"/>
      <c r="F114" s="118"/>
      <c r="G114" s="114"/>
      <c r="H114" s="114"/>
      <c r="I114" s="114"/>
      <c r="J114" s="114"/>
      <c r="K114" s="114"/>
      <c r="L114" s="114"/>
      <c r="M114" s="114"/>
      <c r="N114" s="114"/>
      <c r="O114" s="114"/>
      <c r="P114" s="115"/>
      <c r="Q114" s="116">
        <f ca="1">SUMIF('Project Tracking'!$A$8:$A$208,'Participant  Information'!R114,'Project Tracking'!$F$8:$F$200)</f>
        <v>0</v>
      </c>
      <c r="R114" s="133" t="str">
        <f t="shared" si="1"/>
        <v xml:space="preserve">  </v>
      </c>
    </row>
    <row r="115" spans="1:18" ht="44.85" customHeight="1" x14ac:dyDescent="0.3">
      <c r="A115" s="132"/>
      <c r="B115" s="71"/>
      <c r="C115" s="71"/>
      <c r="D115" s="117"/>
      <c r="E115" s="71"/>
      <c r="F115" s="118"/>
      <c r="G115" s="114"/>
      <c r="H115" s="114"/>
      <c r="I115" s="114"/>
      <c r="J115" s="114"/>
      <c r="K115" s="114"/>
      <c r="L115" s="114"/>
      <c r="M115" s="114"/>
      <c r="N115" s="114"/>
      <c r="O115" s="114"/>
      <c r="P115" s="115"/>
      <c r="Q115" s="116">
        <f ca="1">SUMIF('Project Tracking'!$A$8:$A$208,'Participant  Information'!R115,'Project Tracking'!$F$8:$F$200)</f>
        <v>0</v>
      </c>
      <c r="R115" s="133" t="str">
        <f t="shared" si="1"/>
        <v xml:space="preserve">  </v>
      </c>
    </row>
    <row r="116" spans="1:18" ht="44.85" customHeight="1" x14ac:dyDescent="0.3">
      <c r="A116" s="132"/>
      <c r="B116" s="71"/>
      <c r="C116" s="71"/>
      <c r="D116" s="117"/>
      <c r="E116" s="71"/>
      <c r="F116" s="118"/>
      <c r="G116" s="114"/>
      <c r="H116" s="114"/>
      <c r="I116" s="114"/>
      <c r="J116" s="114"/>
      <c r="K116" s="114"/>
      <c r="L116" s="114"/>
      <c r="M116" s="114"/>
      <c r="N116" s="114"/>
      <c r="O116" s="114"/>
      <c r="P116" s="115"/>
      <c r="Q116" s="116">
        <f ca="1">SUMIF('Project Tracking'!$A$8:$A$208,'Participant  Information'!R116,'Project Tracking'!$F$8:$F$200)</f>
        <v>0</v>
      </c>
      <c r="R116" s="133" t="str">
        <f t="shared" si="1"/>
        <v xml:space="preserve">  </v>
      </c>
    </row>
    <row r="117" spans="1:18" ht="44.85" customHeight="1" x14ac:dyDescent="0.3">
      <c r="A117" s="132"/>
      <c r="B117" s="71"/>
      <c r="C117" s="71"/>
      <c r="D117" s="117"/>
      <c r="E117" s="71"/>
      <c r="F117" s="118"/>
      <c r="G117" s="114"/>
      <c r="H117" s="114"/>
      <c r="I117" s="114"/>
      <c r="J117" s="114"/>
      <c r="K117" s="114"/>
      <c r="L117" s="114"/>
      <c r="M117" s="114"/>
      <c r="N117" s="114"/>
      <c r="O117" s="114"/>
      <c r="P117" s="115"/>
      <c r="Q117" s="116">
        <f ca="1">SUMIF('Project Tracking'!$A$8:$A$208,'Participant  Information'!R117,'Project Tracking'!$F$8:$F$200)</f>
        <v>0</v>
      </c>
      <c r="R117" s="133" t="str">
        <f t="shared" si="1"/>
        <v xml:space="preserve">  </v>
      </c>
    </row>
    <row r="118" spans="1:18" ht="44.85" customHeight="1" x14ac:dyDescent="0.3">
      <c r="A118" s="132"/>
      <c r="B118" s="71"/>
      <c r="C118" s="71"/>
      <c r="D118" s="117"/>
      <c r="E118" s="71"/>
      <c r="F118" s="118"/>
      <c r="G118" s="114"/>
      <c r="H118" s="114"/>
      <c r="I118" s="114"/>
      <c r="J118" s="114"/>
      <c r="K118" s="114"/>
      <c r="L118" s="114"/>
      <c r="M118" s="114"/>
      <c r="N118" s="114"/>
      <c r="O118" s="114"/>
      <c r="P118" s="115"/>
      <c r="Q118" s="116">
        <f ca="1">SUMIF('Project Tracking'!$A$8:$A$208,'Participant  Information'!R118,'Project Tracking'!$F$8:$F$200)</f>
        <v>0</v>
      </c>
      <c r="R118" s="133" t="str">
        <f t="shared" si="1"/>
        <v xml:space="preserve">  </v>
      </c>
    </row>
    <row r="119" spans="1:18" ht="44.85" customHeight="1" x14ac:dyDescent="0.3">
      <c r="A119" s="132"/>
      <c r="B119" s="71"/>
      <c r="C119" s="71"/>
      <c r="D119" s="117"/>
      <c r="E119" s="71"/>
      <c r="F119" s="118"/>
      <c r="G119" s="114"/>
      <c r="H119" s="114"/>
      <c r="I119" s="114"/>
      <c r="J119" s="114"/>
      <c r="K119" s="114"/>
      <c r="L119" s="114"/>
      <c r="M119" s="114"/>
      <c r="N119" s="114"/>
      <c r="O119" s="114"/>
      <c r="P119" s="115"/>
      <c r="Q119" s="116">
        <f ca="1">SUMIF('Project Tracking'!$A$8:$A$208,'Participant  Information'!R119,'Project Tracking'!$F$8:$F$200)</f>
        <v>0</v>
      </c>
      <c r="R119" s="133" t="str">
        <f t="shared" si="1"/>
        <v xml:space="preserve">  </v>
      </c>
    </row>
    <row r="120" spans="1:18" ht="44.85" customHeight="1" x14ac:dyDescent="0.3">
      <c r="A120" s="132"/>
      <c r="B120" s="71"/>
      <c r="C120" s="71"/>
      <c r="D120" s="117"/>
      <c r="E120" s="71"/>
      <c r="F120" s="118"/>
      <c r="G120" s="114"/>
      <c r="H120" s="114"/>
      <c r="I120" s="114"/>
      <c r="J120" s="114"/>
      <c r="K120" s="114"/>
      <c r="L120" s="114"/>
      <c r="M120" s="114"/>
      <c r="N120" s="114"/>
      <c r="O120" s="114"/>
      <c r="P120" s="115"/>
      <c r="Q120" s="116">
        <f ca="1">SUMIF('Project Tracking'!$A$8:$A$208,'Participant  Information'!R120,'Project Tracking'!$F$8:$F$200)</f>
        <v>0</v>
      </c>
      <c r="R120" s="133" t="str">
        <f t="shared" si="1"/>
        <v xml:space="preserve">  </v>
      </c>
    </row>
    <row r="121" spans="1:18" ht="44.85" customHeight="1" x14ac:dyDescent="0.3">
      <c r="A121" s="132"/>
      <c r="B121" s="71"/>
      <c r="C121" s="71"/>
      <c r="D121" s="117"/>
      <c r="E121" s="71"/>
      <c r="F121" s="118"/>
      <c r="G121" s="114"/>
      <c r="H121" s="114"/>
      <c r="I121" s="114"/>
      <c r="J121" s="114"/>
      <c r="K121" s="114"/>
      <c r="L121" s="114"/>
      <c r="M121" s="114"/>
      <c r="N121" s="114"/>
      <c r="O121" s="114"/>
      <c r="P121" s="115"/>
      <c r="Q121" s="116">
        <f ca="1">SUMIF('Project Tracking'!$A$8:$A$208,'Participant  Information'!R121,'Project Tracking'!$F$8:$F$200)</f>
        <v>0</v>
      </c>
      <c r="R121" s="133" t="str">
        <f t="shared" si="1"/>
        <v xml:space="preserve">  </v>
      </c>
    </row>
    <row r="122" spans="1:18" ht="44.85" customHeight="1" x14ac:dyDescent="0.3">
      <c r="A122" s="132"/>
      <c r="B122" s="71"/>
      <c r="C122" s="71"/>
      <c r="D122" s="117"/>
      <c r="E122" s="71"/>
      <c r="F122" s="118"/>
      <c r="G122" s="114"/>
      <c r="H122" s="114"/>
      <c r="I122" s="114"/>
      <c r="J122" s="114"/>
      <c r="K122" s="114"/>
      <c r="L122" s="114"/>
      <c r="M122" s="114"/>
      <c r="N122" s="114"/>
      <c r="O122" s="114"/>
      <c r="P122" s="115"/>
      <c r="Q122" s="116">
        <f ca="1">SUMIF('Project Tracking'!$A$8:$A$208,'Participant  Information'!R122,'Project Tracking'!$F$8:$F$200)</f>
        <v>0</v>
      </c>
      <c r="R122" s="133" t="str">
        <f t="shared" si="1"/>
        <v xml:space="preserve">  </v>
      </c>
    </row>
    <row r="123" spans="1:18" ht="44.85" customHeight="1" x14ac:dyDescent="0.3">
      <c r="A123" s="132"/>
      <c r="B123" s="71"/>
      <c r="C123" s="71"/>
      <c r="D123" s="117"/>
      <c r="E123" s="71"/>
      <c r="F123" s="118"/>
      <c r="G123" s="114"/>
      <c r="H123" s="114"/>
      <c r="I123" s="114"/>
      <c r="J123" s="114"/>
      <c r="K123" s="114"/>
      <c r="L123" s="114"/>
      <c r="M123" s="114"/>
      <c r="N123" s="114"/>
      <c r="O123" s="114"/>
      <c r="P123" s="115"/>
      <c r="Q123" s="116">
        <f ca="1">SUMIF('Project Tracking'!$A$8:$A$208,'Participant  Information'!R123,'Project Tracking'!$F$8:$F$200)</f>
        <v>0</v>
      </c>
      <c r="R123" s="133" t="str">
        <f t="shared" si="1"/>
        <v xml:space="preserve">  </v>
      </c>
    </row>
    <row r="124" spans="1:18" ht="44.85" customHeight="1" x14ac:dyDescent="0.3">
      <c r="A124" s="132"/>
      <c r="B124" s="71"/>
      <c r="C124" s="71"/>
      <c r="D124" s="117"/>
      <c r="E124" s="71"/>
      <c r="F124" s="118"/>
      <c r="G124" s="114"/>
      <c r="H124" s="114"/>
      <c r="I124" s="114"/>
      <c r="J124" s="114"/>
      <c r="K124" s="114"/>
      <c r="L124" s="114"/>
      <c r="M124" s="114"/>
      <c r="N124" s="114"/>
      <c r="O124" s="114"/>
      <c r="P124" s="115"/>
      <c r="Q124" s="116">
        <f ca="1">SUMIF('Project Tracking'!$A$8:$A$208,'Participant  Information'!R124,'Project Tracking'!$F$8:$F$200)</f>
        <v>0</v>
      </c>
      <c r="R124" s="133" t="str">
        <f t="shared" si="1"/>
        <v xml:space="preserve">  </v>
      </c>
    </row>
    <row r="125" spans="1:18" ht="44.85" customHeight="1" x14ac:dyDescent="0.3">
      <c r="A125" s="132"/>
      <c r="B125" s="71"/>
      <c r="C125" s="71"/>
      <c r="D125" s="117"/>
      <c r="E125" s="71"/>
      <c r="F125" s="118"/>
      <c r="G125" s="114"/>
      <c r="H125" s="114"/>
      <c r="I125" s="114"/>
      <c r="J125" s="114"/>
      <c r="K125" s="114"/>
      <c r="L125" s="114"/>
      <c r="M125" s="114"/>
      <c r="N125" s="114"/>
      <c r="O125" s="114"/>
      <c r="P125" s="115"/>
      <c r="Q125" s="116">
        <f ca="1">SUMIF('Project Tracking'!$A$8:$A$208,'Participant  Information'!R125,'Project Tracking'!$F$8:$F$200)</f>
        <v>0</v>
      </c>
      <c r="R125" s="133" t="str">
        <f t="shared" si="1"/>
        <v xml:space="preserve">  </v>
      </c>
    </row>
    <row r="126" spans="1:18" ht="44.85" customHeight="1" x14ac:dyDescent="0.3">
      <c r="A126" s="132"/>
      <c r="B126" s="71"/>
      <c r="C126" s="71"/>
      <c r="D126" s="117"/>
      <c r="E126" s="71"/>
      <c r="F126" s="118"/>
      <c r="G126" s="114"/>
      <c r="H126" s="114"/>
      <c r="I126" s="114"/>
      <c r="J126" s="114"/>
      <c r="K126" s="114"/>
      <c r="L126" s="114"/>
      <c r="M126" s="114"/>
      <c r="N126" s="114"/>
      <c r="O126" s="114"/>
      <c r="P126" s="115"/>
      <c r="Q126" s="116">
        <f ca="1">SUMIF('Project Tracking'!$A$8:$A$208,'Participant  Information'!R126,'Project Tracking'!$F$8:$F$200)</f>
        <v>0</v>
      </c>
      <c r="R126" s="133" t="str">
        <f t="shared" si="1"/>
        <v xml:space="preserve">  </v>
      </c>
    </row>
    <row r="127" spans="1:18" ht="44.85" customHeight="1" x14ac:dyDescent="0.3">
      <c r="A127" s="132"/>
      <c r="B127" s="71"/>
      <c r="C127" s="71"/>
      <c r="D127" s="117"/>
      <c r="E127" s="71"/>
      <c r="F127" s="118"/>
      <c r="G127" s="114"/>
      <c r="H127" s="114"/>
      <c r="I127" s="114"/>
      <c r="J127" s="114"/>
      <c r="K127" s="114"/>
      <c r="L127" s="114"/>
      <c r="M127" s="114"/>
      <c r="N127" s="114"/>
      <c r="O127" s="114"/>
      <c r="P127" s="115"/>
      <c r="Q127" s="116">
        <f ca="1">SUMIF('Project Tracking'!$A$8:$A$208,'Participant  Information'!R127,'Project Tracking'!$F$8:$F$200)</f>
        <v>0</v>
      </c>
      <c r="R127" s="133" t="str">
        <f t="shared" si="1"/>
        <v xml:space="preserve">  </v>
      </c>
    </row>
    <row r="128" spans="1:18" ht="44.85" customHeight="1" x14ac:dyDescent="0.3">
      <c r="A128" s="132"/>
      <c r="B128" s="71"/>
      <c r="C128" s="71"/>
      <c r="D128" s="117"/>
      <c r="E128" s="71"/>
      <c r="F128" s="118"/>
      <c r="G128" s="114"/>
      <c r="H128" s="114"/>
      <c r="I128" s="114"/>
      <c r="J128" s="114"/>
      <c r="K128" s="114"/>
      <c r="L128" s="114"/>
      <c r="M128" s="114"/>
      <c r="N128" s="114"/>
      <c r="O128" s="114"/>
      <c r="P128" s="115"/>
      <c r="Q128" s="116">
        <f ca="1">SUMIF('Project Tracking'!$A$8:$A$208,'Participant  Information'!R128,'Project Tracking'!$F$8:$F$200)</f>
        <v>0</v>
      </c>
      <c r="R128" s="133" t="str">
        <f t="shared" si="1"/>
        <v xml:space="preserve">  </v>
      </c>
    </row>
    <row r="129" spans="1:18" ht="44.85" customHeight="1" x14ac:dyDescent="0.3">
      <c r="A129" s="132"/>
      <c r="B129" s="71"/>
      <c r="C129" s="71"/>
      <c r="D129" s="117"/>
      <c r="E129" s="71"/>
      <c r="F129" s="118"/>
      <c r="G129" s="114"/>
      <c r="H129" s="114"/>
      <c r="I129" s="114"/>
      <c r="J129" s="114"/>
      <c r="K129" s="114"/>
      <c r="L129" s="114"/>
      <c r="M129" s="114"/>
      <c r="N129" s="114"/>
      <c r="O129" s="114"/>
      <c r="P129" s="115"/>
      <c r="Q129" s="116">
        <f ca="1">SUMIF('Project Tracking'!$A$8:$A$208,'Participant  Information'!R129,'Project Tracking'!$F$8:$F$200)</f>
        <v>0</v>
      </c>
      <c r="R129" s="133" t="str">
        <f t="shared" si="1"/>
        <v xml:space="preserve">  </v>
      </c>
    </row>
    <row r="130" spans="1:18" ht="44.85" customHeight="1" x14ac:dyDescent="0.3">
      <c r="A130" s="132"/>
      <c r="B130" s="71"/>
      <c r="C130" s="71"/>
      <c r="D130" s="117"/>
      <c r="E130" s="71"/>
      <c r="F130" s="118"/>
      <c r="G130" s="114"/>
      <c r="H130" s="114"/>
      <c r="I130" s="114"/>
      <c r="J130" s="114"/>
      <c r="K130" s="114"/>
      <c r="L130" s="114"/>
      <c r="M130" s="114"/>
      <c r="N130" s="114"/>
      <c r="O130" s="114"/>
      <c r="P130" s="115"/>
      <c r="Q130" s="116">
        <f ca="1">SUMIF('Project Tracking'!$A$8:$A$208,'Participant  Information'!R130,'Project Tracking'!$F$8:$F$200)</f>
        <v>0</v>
      </c>
      <c r="R130" s="133" t="str">
        <f t="shared" si="1"/>
        <v xml:space="preserve">  </v>
      </c>
    </row>
    <row r="131" spans="1:18" ht="44.85" customHeight="1" x14ac:dyDescent="0.3">
      <c r="A131" s="132"/>
      <c r="B131" s="71"/>
      <c r="C131" s="71"/>
      <c r="D131" s="117"/>
      <c r="E131" s="71"/>
      <c r="F131" s="118"/>
      <c r="G131" s="114"/>
      <c r="H131" s="114"/>
      <c r="I131" s="114"/>
      <c r="J131" s="114"/>
      <c r="K131" s="114"/>
      <c r="L131" s="114"/>
      <c r="M131" s="114"/>
      <c r="N131" s="114"/>
      <c r="O131" s="114"/>
      <c r="P131" s="115"/>
      <c r="Q131" s="116">
        <f ca="1">SUMIF('Project Tracking'!$A$8:$A$208,'Participant  Information'!R131,'Project Tracking'!$F$8:$F$200)</f>
        <v>0</v>
      </c>
      <c r="R131" s="133" t="str">
        <f t="shared" si="1"/>
        <v xml:space="preserve">  </v>
      </c>
    </row>
    <row r="132" spans="1:18" ht="44.85" customHeight="1" x14ac:dyDescent="0.3">
      <c r="A132" s="132"/>
      <c r="B132" s="71"/>
      <c r="C132" s="71"/>
      <c r="D132" s="117"/>
      <c r="E132" s="71"/>
      <c r="F132" s="118"/>
      <c r="G132" s="114"/>
      <c r="H132" s="114"/>
      <c r="I132" s="114"/>
      <c r="J132" s="114"/>
      <c r="K132" s="114"/>
      <c r="L132" s="114"/>
      <c r="M132" s="114"/>
      <c r="N132" s="114"/>
      <c r="O132" s="114"/>
      <c r="P132" s="115"/>
      <c r="Q132" s="116">
        <f ca="1">SUMIF('Project Tracking'!$A$8:$A$208,'Participant  Information'!R132,'Project Tracking'!$F$8:$F$200)</f>
        <v>0</v>
      </c>
      <c r="R132" s="133" t="str">
        <f t="shared" si="1"/>
        <v xml:space="preserve">  </v>
      </c>
    </row>
    <row r="133" spans="1:18" ht="44.85" customHeight="1" x14ac:dyDescent="0.3">
      <c r="A133" s="132"/>
      <c r="B133" s="71"/>
      <c r="C133" s="71"/>
      <c r="D133" s="117"/>
      <c r="E133" s="71"/>
      <c r="F133" s="118"/>
      <c r="G133" s="114"/>
      <c r="H133" s="114"/>
      <c r="I133" s="114"/>
      <c r="J133" s="114"/>
      <c r="K133" s="114"/>
      <c r="L133" s="114"/>
      <c r="M133" s="114"/>
      <c r="N133" s="114"/>
      <c r="O133" s="114"/>
      <c r="P133" s="115"/>
      <c r="Q133" s="116">
        <f ca="1">SUMIF('Project Tracking'!$A$8:$A$208,'Participant  Information'!R133,'Project Tracking'!$F$8:$F$200)</f>
        <v>0</v>
      </c>
      <c r="R133" s="133" t="str">
        <f t="shared" si="1"/>
        <v xml:space="preserve">  </v>
      </c>
    </row>
    <row r="134" spans="1:18" ht="44.85" customHeight="1" x14ac:dyDescent="0.3">
      <c r="A134" s="132"/>
      <c r="B134" s="71"/>
      <c r="C134" s="71"/>
      <c r="D134" s="117"/>
      <c r="E134" s="71"/>
      <c r="F134" s="118"/>
      <c r="G134" s="114"/>
      <c r="H134" s="114"/>
      <c r="I134" s="114"/>
      <c r="J134" s="114"/>
      <c r="K134" s="114"/>
      <c r="L134" s="114"/>
      <c r="M134" s="114"/>
      <c r="N134" s="114"/>
      <c r="O134" s="114"/>
      <c r="P134" s="115"/>
      <c r="Q134" s="116">
        <f ca="1">SUMIF('Project Tracking'!$A$8:$A$208,'Participant  Information'!R134,'Project Tracking'!$F$8:$F$200)</f>
        <v>0</v>
      </c>
      <c r="R134" s="133" t="str">
        <f t="shared" si="1"/>
        <v xml:space="preserve">  </v>
      </c>
    </row>
    <row r="135" spans="1:18" ht="44.85" customHeight="1" x14ac:dyDescent="0.3">
      <c r="A135" s="132"/>
      <c r="B135" s="71"/>
      <c r="C135" s="71"/>
      <c r="D135" s="117"/>
      <c r="E135" s="71"/>
      <c r="F135" s="118"/>
      <c r="G135" s="114"/>
      <c r="H135" s="114"/>
      <c r="I135" s="114"/>
      <c r="J135" s="114"/>
      <c r="K135" s="114"/>
      <c r="L135" s="114"/>
      <c r="M135" s="114"/>
      <c r="N135" s="114"/>
      <c r="O135" s="114"/>
      <c r="P135" s="115"/>
      <c r="Q135" s="116">
        <f ca="1">SUMIF('Project Tracking'!$A$8:$A$208,'Participant  Information'!R135,'Project Tracking'!$F$8:$F$200)</f>
        <v>0</v>
      </c>
      <c r="R135" s="133" t="str">
        <f t="shared" si="1"/>
        <v xml:space="preserve">  </v>
      </c>
    </row>
    <row r="136" spans="1:18" ht="44.85" customHeight="1" x14ac:dyDescent="0.3">
      <c r="A136" s="132"/>
      <c r="B136" s="71"/>
      <c r="C136" s="71"/>
      <c r="D136" s="117"/>
      <c r="E136" s="71"/>
      <c r="F136" s="118"/>
      <c r="G136" s="114"/>
      <c r="H136" s="114"/>
      <c r="I136" s="114"/>
      <c r="J136" s="114"/>
      <c r="K136" s="114"/>
      <c r="L136" s="114"/>
      <c r="M136" s="114"/>
      <c r="N136" s="114"/>
      <c r="O136" s="114"/>
      <c r="P136" s="115"/>
      <c r="Q136" s="116">
        <f ca="1">SUMIF('Project Tracking'!$A$8:$A$208,'Participant  Information'!R136,'Project Tracking'!$F$8:$F$200)</f>
        <v>0</v>
      </c>
      <c r="R136" s="133" t="str">
        <f t="shared" ref="R136:R198" si="2">CONCATENATE(B136," ",C136," ",A136)</f>
        <v xml:space="preserve">  </v>
      </c>
    </row>
    <row r="137" spans="1:18" ht="44.85" customHeight="1" x14ac:dyDescent="0.3">
      <c r="A137" s="132"/>
      <c r="B137" s="71"/>
      <c r="C137" s="71"/>
      <c r="D137" s="117"/>
      <c r="E137" s="71"/>
      <c r="F137" s="118"/>
      <c r="G137" s="114"/>
      <c r="H137" s="114"/>
      <c r="I137" s="114"/>
      <c r="J137" s="114"/>
      <c r="K137" s="114"/>
      <c r="L137" s="114"/>
      <c r="M137" s="114"/>
      <c r="N137" s="114"/>
      <c r="O137" s="114"/>
      <c r="P137" s="115"/>
      <c r="Q137" s="116">
        <f ca="1">SUMIF('Project Tracking'!$A$8:$A$208,'Participant  Information'!R137,'Project Tracking'!$F$8:$F$200)</f>
        <v>0</v>
      </c>
      <c r="R137" s="133" t="str">
        <f t="shared" si="2"/>
        <v xml:space="preserve">  </v>
      </c>
    </row>
    <row r="138" spans="1:18" ht="44.85" customHeight="1" x14ac:dyDescent="0.3">
      <c r="A138" s="132"/>
      <c r="B138" s="71"/>
      <c r="C138" s="71"/>
      <c r="D138" s="117"/>
      <c r="E138" s="71"/>
      <c r="F138" s="118"/>
      <c r="G138" s="114"/>
      <c r="H138" s="114"/>
      <c r="I138" s="114"/>
      <c r="J138" s="114"/>
      <c r="K138" s="114"/>
      <c r="L138" s="114"/>
      <c r="M138" s="114"/>
      <c r="N138" s="114"/>
      <c r="O138" s="114"/>
      <c r="P138" s="115"/>
      <c r="Q138" s="116">
        <f ca="1">SUMIF('Project Tracking'!$A$8:$A$208,'Participant  Information'!R138,'Project Tracking'!$F$8:$F$200)</f>
        <v>0</v>
      </c>
      <c r="R138" s="133" t="str">
        <f t="shared" si="2"/>
        <v xml:space="preserve">  </v>
      </c>
    </row>
    <row r="139" spans="1:18" ht="44.85" customHeight="1" x14ac:dyDescent="0.3">
      <c r="A139" s="132"/>
      <c r="B139" s="71"/>
      <c r="C139" s="71"/>
      <c r="D139" s="117"/>
      <c r="E139" s="71"/>
      <c r="F139" s="118"/>
      <c r="G139" s="114"/>
      <c r="H139" s="114"/>
      <c r="I139" s="114"/>
      <c r="J139" s="114"/>
      <c r="K139" s="114"/>
      <c r="L139" s="114"/>
      <c r="M139" s="114"/>
      <c r="N139" s="114"/>
      <c r="O139" s="114"/>
      <c r="P139" s="115"/>
      <c r="Q139" s="116">
        <f ca="1">SUMIF('Project Tracking'!$A$8:$A$208,'Participant  Information'!R139,'Project Tracking'!$F$8:$F$200)</f>
        <v>0</v>
      </c>
      <c r="R139" s="133" t="str">
        <f t="shared" si="2"/>
        <v xml:space="preserve">  </v>
      </c>
    </row>
    <row r="140" spans="1:18" ht="44.85" customHeight="1" x14ac:dyDescent="0.3">
      <c r="A140" s="132"/>
      <c r="B140" s="71"/>
      <c r="C140" s="71"/>
      <c r="D140" s="117"/>
      <c r="E140" s="71"/>
      <c r="F140" s="118"/>
      <c r="G140" s="114"/>
      <c r="H140" s="114"/>
      <c r="I140" s="114"/>
      <c r="J140" s="114"/>
      <c r="K140" s="114"/>
      <c r="L140" s="114"/>
      <c r="M140" s="114"/>
      <c r="N140" s="114"/>
      <c r="O140" s="114"/>
      <c r="P140" s="115"/>
      <c r="Q140" s="116">
        <f ca="1">SUMIF('Project Tracking'!$A$8:$A$208,'Participant  Information'!R140,'Project Tracking'!$F$8:$F$200)</f>
        <v>0</v>
      </c>
      <c r="R140" s="133" t="str">
        <f t="shared" si="2"/>
        <v xml:space="preserve">  </v>
      </c>
    </row>
    <row r="141" spans="1:18" ht="44.85" customHeight="1" x14ac:dyDescent="0.3">
      <c r="A141" s="132"/>
      <c r="B141" s="71"/>
      <c r="C141" s="71"/>
      <c r="D141" s="117"/>
      <c r="E141" s="71"/>
      <c r="F141" s="118"/>
      <c r="G141" s="114"/>
      <c r="H141" s="114"/>
      <c r="I141" s="114"/>
      <c r="J141" s="114"/>
      <c r="K141" s="114"/>
      <c r="L141" s="114"/>
      <c r="M141" s="114"/>
      <c r="N141" s="114"/>
      <c r="O141" s="114"/>
      <c r="P141" s="115"/>
      <c r="Q141" s="116">
        <f ca="1">SUMIF('Project Tracking'!$A$8:$A$208,'Participant  Information'!R141,'Project Tracking'!$F$8:$F$200)</f>
        <v>0</v>
      </c>
      <c r="R141" s="133" t="str">
        <f t="shared" si="2"/>
        <v xml:space="preserve">  </v>
      </c>
    </row>
    <row r="142" spans="1:18" ht="44.85" customHeight="1" x14ac:dyDescent="0.3">
      <c r="A142" s="132"/>
      <c r="B142" s="71"/>
      <c r="C142" s="71"/>
      <c r="D142" s="117"/>
      <c r="E142" s="71"/>
      <c r="F142" s="118"/>
      <c r="G142" s="114"/>
      <c r="H142" s="114"/>
      <c r="I142" s="114"/>
      <c r="J142" s="114"/>
      <c r="K142" s="114"/>
      <c r="L142" s="114"/>
      <c r="M142" s="114"/>
      <c r="N142" s="114"/>
      <c r="O142" s="114"/>
      <c r="P142" s="115"/>
      <c r="Q142" s="116">
        <f ca="1">SUMIF('Project Tracking'!$A$8:$A$208,'Participant  Information'!R142,'Project Tracking'!$F$8:$F$200)</f>
        <v>0</v>
      </c>
      <c r="R142" s="133" t="str">
        <f t="shared" si="2"/>
        <v xml:space="preserve">  </v>
      </c>
    </row>
    <row r="143" spans="1:18" ht="44.85" customHeight="1" x14ac:dyDescent="0.3">
      <c r="A143" s="132"/>
      <c r="B143" s="71"/>
      <c r="C143" s="71"/>
      <c r="D143" s="117"/>
      <c r="E143" s="71"/>
      <c r="F143" s="118"/>
      <c r="G143" s="114"/>
      <c r="H143" s="114"/>
      <c r="I143" s="114"/>
      <c r="J143" s="114"/>
      <c r="K143" s="114"/>
      <c r="L143" s="114"/>
      <c r="M143" s="114"/>
      <c r="N143" s="114"/>
      <c r="O143" s="114"/>
      <c r="P143" s="115"/>
      <c r="Q143" s="116">
        <f ca="1">SUMIF('Project Tracking'!$A$8:$A$208,'Participant  Information'!R143,'Project Tracking'!$F$8:$F$200)</f>
        <v>0</v>
      </c>
      <c r="R143" s="133" t="str">
        <f t="shared" si="2"/>
        <v xml:space="preserve">  </v>
      </c>
    </row>
    <row r="144" spans="1:18" ht="44.85" customHeight="1" x14ac:dyDescent="0.3">
      <c r="A144" s="132"/>
      <c r="B144" s="71"/>
      <c r="C144" s="71"/>
      <c r="D144" s="117"/>
      <c r="E144" s="71"/>
      <c r="F144" s="118"/>
      <c r="G144" s="114"/>
      <c r="H144" s="114"/>
      <c r="I144" s="114"/>
      <c r="J144" s="114"/>
      <c r="K144" s="114"/>
      <c r="L144" s="114"/>
      <c r="M144" s="114"/>
      <c r="N144" s="114"/>
      <c r="O144" s="114"/>
      <c r="P144" s="115"/>
      <c r="Q144" s="116">
        <f ca="1">SUMIF('Project Tracking'!$A$8:$A$208,'Participant  Information'!R144,'Project Tracking'!$F$8:$F$200)</f>
        <v>0</v>
      </c>
      <c r="R144" s="133" t="str">
        <f t="shared" si="2"/>
        <v xml:space="preserve">  </v>
      </c>
    </row>
    <row r="145" spans="1:18" ht="44.85" customHeight="1" x14ac:dyDescent="0.3">
      <c r="A145" s="132"/>
      <c r="B145" s="71"/>
      <c r="C145" s="71"/>
      <c r="D145" s="117"/>
      <c r="E145" s="71"/>
      <c r="F145" s="118"/>
      <c r="G145" s="114"/>
      <c r="H145" s="114"/>
      <c r="I145" s="114"/>
      <c r="J145" s="114"/>
      <c r="K145" s="114"/>
      <c r="L145" s="114"/>
      <c r="M145" s="114"/>
      <c r="N145" s="114"/>
      <c r="O145" s="114"/>
      <c r="P145" s="115"/>
      <c r="Q145" s="116">
        <f ca="1">SUMIF('Project Tracking'!$A$8:$A$208,'Participant  Information'!R145,'Project Tracking'!$F$8:$F$200)</f>
        <v>0</v>
      </c>
      <c r="R145" s="133" t="str">
        <f t="shared" si="2"/>
        <v xml:space="preserve">  </v>
      </c>
    </row>
    <row r="146" spans="1:18" ht="44.85" customHeight="1" x14ac:dyDescent="0.3">
      <c r="A146" s="132"/>
      <c r="B146" s="71"/>
      <c r="C146" s="71"/>
      <c r="D146" s="117"/>
      <c r="E146" s="71"/>
      <c r="F146" s="118"/>
      <c r="G146" s="114"/>
      <c r="H146" s="114"/>
      <c r="I146" s="114"/>
      <c r="J146" s="114"/>
      <c r="K146" s="114"/>
      <c r="L146" s="114"/>
      <c r="M146" s="114"/>
      <c r="N146" s="114"/>
      <c r="O146" s="114"/>
      <c r="P146" s="115"/>
      <c r="Q146" s="116">
        <f ca="1">SUMIF('Project Tracking'!$A$8:$A$208,'Participant  Information'!R146,'Project Tracking'!$F$8:$F$200)</f>
        <v>0</v>
      </c>
      <c r="R146" s="133" t="str">
        <f t="shared" si="2"/>
        <v xml:space="preserve">  </v>
      </c>
    </row>
    <row r="147" spans="1:18" ht="44.85" customHeight="1" x14ac:dyDescent="0.3">
      <c r="A147" s="132"/>
      <c r="B147" s="71"/>
      <c r="C147" s="71"/>
      <c r="D147" s="117"/>
      <c r="E147" s="71"/>
      <c r="F147" s="118"/>
      <c r="G147" s="114"/>
      <c r="H147" s="114"/>
      <c r="I147" s="114"/>
      <c r="J147" s="114"/>
      <c r="K147" s="114"/>
      <c r="L147" s="114"/>
      <c r="M147" s="114"/>
      <c r="N147" s="114"/>
      <c r="O147" s="114"/>
      <c r="P147" s="115"/>
      <c r="Q147" s="116">
        <f ca="1">SUMIF('Project Tracking'!$A$8:$A$208,'Participant  Information'!R147,'Project Tracking'!$F$8:$F$200)</f>
        <v>0</v>
      </c>
      <c r="R147" s="133" t="str">
        <f t="shared" si="2"/>
        <v xml:space="preserve">  </v>
      </c>
    </row>
    <row r="148" spans="1:18" ht="44.85" customHeight="1" x14ac:dyDescent="0.3">
      <c r="A148" s="132"/>
      <c r="B148" s="71"/>
      <c r="C148" s="71"/>
      <c r="D148" s="117"/>
      <c r="E148" s="71"/>
      <c r="F148" s="118"/>
      <c r="G148" s="114"/>
      <c r="H148" s="114"/>
      <c r="I148" s="114"/>
      <c r="J148" s="114"/>
      <c r="K148" s="114"/>
      <c r="L148" s="114"/>
      <c r="M148" s="114"/>
      <c r="N148" s="114"/>
      <c r="O148" s="114"/>
      <c r="P148" s="115"/>
      <c r="Q148" s="116">
        <f ca="1">SUMIF('Project Tracking'!$A$8:$A$208,'Participant  Information'!R148,'Project Tracking'!$F$8:$F$200)</f>
        <v>0</v>
      </c>
      <c r="R148" s="133" t="str">
        <f t="shared" si="2"/>
        <v xml:space="preserve">  </v>
      </c>
    </row>
    <row r="149" spans="1:18" ht="44.85" customHeight="1" x14ac:dyDescent="0.3">
      <c r="A149" s="132"/>
      <c r="B149" s="71"/>
      <c r="C149" s="71"/>
      <c r="D149" s="117"/>
      <c r="E149" s="71"/>
      <c r="F149" s="118"/>
      <c r="G149" s="114"/>
      <c r="H149" s="114"/>
      <c r="I149" s="114"/>
      <c r="J149" s="114"/>
      <c r="K149" s="114"/>
      <c r="L149" s="114"/>
      <c r="M149" s="114"/>
      <c r="N149" s="114"/>
      <c r="O149" s="114"/>
      <c r="P149" s="115"/>
      <c r="Q149" s="116">
        <f ca="1">SUMIF('Project Tracking'!$A$8:$A$208,'Participant  Information'!R149,'Project Tracking'!$F$8:$F$200)</f>
        <v>0</v>
      </c>
      <c r="R149" s="133" t="str">
        <f t="shared" si="2"/>
        <v xml:space="preserve">  </v>
      </c>
    </row>
    <row r="150" spans="1:18" ht="44.85" customHeight="1" x14ac:dyDescent="0.3">
      <c r="A150" s="132"/>
      <c r="B150" s="71"/>
      <c r="C150" s="71"/>
      <c r="D150" s="117"/>
      <c r="E150" s="71"/>
      <c r="F150" s="118"/>
      <c r="G150" s="114"/>
      <c r="H150" s="114"/>
      <c r="I150" s="114"/>
      <c r="J150" s="114"/>
      <c r="K150" s="114"/>
      <c r="L150" s="114"/>
      <c r="M150" s="114"/>
      <c r="N150" s="114"/>
      <c r="O150" s="114"/>
      <c r="P150" s="115"/>
      <c r="Q150" s="116">
        <f ca="1">SUMIF('Project Tracking'!$A$8:$A$208,'Participant  Information'!R150,'Project Tracking'!$F$8:$F$200)</f>
        <v>0</v>
      </c>
      <c r="R150" s="133" t="str">
        <f t="shared" si="2"/>
        <v xml:space="preserve">  </v>
      </c>
    </row>
    <row r="151" spans="1:18" ht="44.85" customHeight="1" x14ac:dyDescent="0.3">
      <c r="A151" s="132"/>
      <c r="B151" s="71"/>
      <c r="C151" s="71"/>
      <c r="D151" s="117"/>
      <c r="E151" s="71"/>
      <c r="F151" s="118"/>
      <c r="G151" s="114"/>
      <c r="H151" s="114"/>
      <c r="I151" s="114"/>
      <c r="J151" s="114"/>
      <c r="K151" s="114"/>
      <c r="L151" s="114"/>
      <c r="M151" s="114"/>
      <c r="N151" s="114"/>
      <c r="O151" s="114"/>
      <c r="P151" s="115"/>
      <c r="Q151" s="116">
        <f ca="1">SUMIF('Project Tracking'!$A$8:$A$208,'Participant  Information'!R151,'Project Tracking'!$F$8:$F$200)</f>
        <v>0</v>
      </c>
      <c r="R151" s="133" t="str">
        <f t="shared" si="2"/>
        <v xml:space="preserve">  </v>
      </c>
    </row>
    <row r="152" spans="1:18" ht="44.85" customHeight="1" x14ac:dyDescent="0.3">
      <c r="A152" s="132"/>
      <c r="B152" s="71"/>
      <c r="C152" s="71"/>
      <c r="D152" s="117"/>
      <c r="E152" s="71"/>
      <c r="F152" s="118"/>
      <c r="G152" s="114"/>
      <c r="H152" s="114"/>
      <c r="I152" s="114"/>
      <c r="J152" s="114"/>
      <c r="K152" s="114"/>
      <c r="L152" s="114"/>
      <c r="M152" s="114"/>
      <c r="N152" s="114"/>
      <c r="O152" s="114"/>
      <c r="P152" s="115"/>
      <c r="Q152" s="116">
        <f ca="1">SUMIF('Project Tracking'!$A$8:$A$208,'Participant  Information'!R152,'Project Tracking'!$F$8:$F$200)</f>
        <v>0</v>
      </c>
      <c r="R152" s="133" t="str">
        <f t="shared" si="2"/>
        <v xml:space="preserve">  </v>
      </c>
    </row>
    <row r="153" spans="1:18" ht="44.85" customHeight="1" x14ac:dyDescent="0.3">
      <c r="A153" s="132"/>
      <c r="B153" s="71"/>
      <c r="C153" s="71"/>
      <c r="D153" s="117"/>
      <c r="E153" s="71"/>
      <c r="F153" s="118"/>
      <c r="G153" s="114"/>
      <c r="H153" s="114"/>
      <c r="I153" s="114"/>
      <c r="J153" s="114"/>
      <c r="K153" s="114"/>
      <c r="L153" s="114"/>
      <c r="M153" s="114"/>
      <c r="N153" s="114"/>
      <c r="O153" s="114"/>
      <c r="P153" s="115"/>
      <c r="Q153" s="116">
        <f ca="1">SUMIF('Project Tracking'!$A$8:$A$208,'Participant  Information'!R153,'Project Tracking'!$F$8:$F$200)</f>
        <v>0</v>
      </c>
      <c r="R153" s="133" t="str">
        <f t="shared" si="2"/>
        <v xml:space="preserve">  </v>
      </c>
    </row>
    <row r="154" spans="1:18" ht="44.85" customHeight="1" x14ac:dyDescent="0.3">
      <c r="A154" s="132"/>
      <c r="B154" s="71"/>
      <c r="C154" s="71"/>
      <c r="D154" s="117"/>
      <c r="E154" s="71"/>
      <c r="F154" s="118"/>
      <c r="G154" s="114"/>
      <c r="H154" s="114"/>
      <c r="I154" s="114"/>
      <c r="J154" s="114"/>
      <c r="K154" s="114"/>
      <c r="L154" s="114"/>
      <c r="M154" s="114"/>
      <c r="N154" s="114"/>
      <c r="O154" s="114"/>
      <c r="P154" s="115"/>
      <c r="Q154" s="116">
        <f ca="1">SUMIF('Project Tracking'!$A$8:$A$208,'Participant  Information'!R154,'Project Tracking'!$F$8:$F$200)</f>
        <v>0</v>
      </c>
      <c r="R154" s="133" t="str">
        <f t="shared" si="2"/>
        <v xml:space="preserve">  </v>
      </c>
    </row>
    <row r="155" spans="1:18" ht="44.85" customHeight="1" x14ac:dyDescent="0.3">
      <c r="A155" s="132"/>
      <c r="B155" s="71"/>
      <c r="C155" s="71"/>
      <c r="D155" s="117"/>
      <c r="E155" s="71"/>
      <c r="F155" s="118"/>
      <c r="G155" s="114"/>
      <c r="H155" s="114"/>
      <c r="I155" s="114"/>
      <c r="J155" s="114"/>
      <c r="K155" s="114"/>
      <c r="L155" s="114"/>
      <c r="M155" s="114"/>
      <c r="N155" s="114"/>
      <c r="O155" s="114"/>
      <c r="P155" s="115"/>
      <c r="Q155" s="116">
        <f ca="1">SUMIF('Project Tracking'!$A$8:$A$208,'Participant  Information'!R155,'Project Tracking'!$F$8:$F$200)</f>
        <v>0</v>
      </c>
      <c r="R155" s="133" t="str">
        <f t="shared" si="2"/>
        <v xml:space="preserve">  </v>
      </c>
    </row>
    <row r="156" spans="1:18" ht="44.85" customHeight="1" x14ac:dyDescent="0.3">
      <c r="A156" s="132"/>
      <c r="B156" s="71"/>
      <c r="C156" s="71"/>
      <c r="D156" s="117"/>
      <c r="E156" s="71"/>
      <c r="F156" s="118"/>
      <c r="G156" s="114"/>
      <c r="H156" s="114"/>
      <c r="I156" s="114"/>
      <c r="J156" s="114"/>
      <c r="K156" s="114"/>
      <c r="L156" s="114"/>
      <c r="M156" s="114"/>
      <c r="N156" s="114"/>
      <c r="O156" s="114"/>
      <c r="P156" s="115"/>
      <c r="Q156" s="116">
        <f ca="1">SUMIF('Project Tracking'!$A$8:$A$208,'Participant  Information'!R156,'Project Tracking'!$F$8:$F$200)</f>
        <v>0</v>
      </c>
      <c r="R156" s="133" t="str">
        <f t="shared" si="2"/>
        <v xml:space="preserve">  </v>
      </c>
    </row>
    <row r="157" spans="1:18" ht="44.85" customHeight="1" x14ac:dyDescent="0.3">
      <c r="A157" s="132"/>
      <c r="B157" s="71"/>
      <c r="C157" s="71"/>
      <c r="D157" s="117"/>
      <c r="E157" s="71"/>
      <c r="F157" s="118"/>
      <c r="G157" s="114"/>
      <c r="H157" s="114"/>
      <c r="I157" s="114"/>
      <c r="J157" s="114"/>
      <c r="K157" s="114"/>
      <c r="L157" s="114"/>
      <c r="M157" s="114"/>
      <c r="N157" s="114"/>
      <c r="O157" s="114"/>
      <c r="P157" s="115"/>
      <c r="Q157" s="116">
        <f ca="1">SUMIF('Project Tracking'!$A$8:$A$208,'Participant  Information'!R157,'Project Tracking'!$F$8:$F$200)</f>
        <v>0</v>
      </c>
      <c r="R157" s="133" t="str">
        <f t="shared" si="2"/>
        <v xml:space="preserve">  </v>
      </c>
    </row>
    <row r="158" spans="1:18" ht="44.85" customHeight="1" x14ac:dyDescent="0.3">
      <c r="A158" s="132"/>
      <c r="B158" s="71"/>
      <c r="C158" s="71"/>
      <c r="D158" s="117"/>
      <c r="E158" s="71"/>
      <c r="F158" s="118"/>
      <c r="G158" s="114"/>
      <c r="H158" s="114"/>
      <c r="I158" s="114"/>
      <c r="J158" s="114"/>
      <c r="K158" s="114"/>
      <c r="L158" s="114"/>
      <c r="M158" s="114"/>
      <c r="N158" s="114"/>
      <c r="O158" s="114"/>
      <c r="P158" s="115"/>
      <c r="Q158" s="116">
        <f ca="1">SUMIF('Project Tracking'!$A$8:$A$208,'Participant  Information'!R158,'Project Tracking'!$F$8:$F$200)</f>
        <v>0</v>
      </c>
      <c r="R158" s="133" t="str">
        <f t="shared" si="2"/>
        <v xml:space="preserve">  </v>
      </c>
    </row>
    <row r="159" spans="1:18" ht="44.85" customHeight="1" x14ac:dyDescent="0.3">
      <c r="A159" s="132"/>
      <c r="B159" s="71"/>
      <c r="C159" s="71"/>
      <c r="D159" s="117"/>
      <c r="E159" s="71"/>
      <c r="F159" s="118"/>
      <c r="G159" s="114"/>
      <c r="H159" s="114"/>
      <c r="I159" s="114"/>
      <c r="J159" s="114"/>
      <c r="K159" s="114"/>
      <c r="L159" s="114"/>
      <c r="M159" s="114"/>
      <c r="N159" s="114"/>
      <c r="O159" s="114"/>
      <c r="P159" s="115"/>
      <c r="Q159" s="116">
        <f ca="1">SUMIF('Project Tracking'!$A$8:$A$208,'Participant  Information'!R159,'Project Tracking'!$F$8:$F$200)</f>
        <v>0</v>
      </c>
      <c r="R159" s="133" t="str">
        <f t="shared" si="2"/>
        <v xml:space="preserve">  </v>
      </c>
    </row>
    <row r="160" spans="1:18" ht="44.85" customHeight="1" x14ac:dyDescent="0.3">
      <c r="A160" s="132"/>
      <c r="B160" s="71"/>
      <c r="C160" s="71"/>
      <c r="D160" s="117"/>
      <c r="E160" s="71"/>
      <c r="F160" s="118"/>
      <c r="G160" s="114"/>
      <c r="H160" s="114"/>
      <c r="I160" s="114"/>
      <c r="J160" s="114"/>
      <c r="K160" s="114"/>
      <c r="L160" s="114"/>
      <c r="M160" s="114"/>
      <c r="N160" s="114"/>
      <c r="O160" s="114"/>
      <c r="P160" s="115"/>
      <c r="Q160" s="116">
        <f ca="1">SUMIF('Project Tracking'!$A$8:$A$208,'Participant  Information'!R160,'Project Tracking'!$F$8:$F$200)</f>
        <v>0</v>
      </c>
      <c r="R160" s="133" t="str">
        <f t="shared" si="2"/>
        <v xml:space="preserve">  </v>
      </c>
    </row>
    <row r="161" spans="1:18" ht="44.85" customHeight="1" x14ac:dyDescent="0.3">
      <c r="A161" s="132"/>
      <c r="B161" s="71"/>
      <c r="C161" s="71"/>
      <c r="D161" s="117"/>
      <c r="E161" s="71"/>
      <c r="F161" s="118"/>
      <c r="G161" s="114"/>
      <c r="H161" s="114"/>
      <c r="I161" s="114"/>
      <c r="J161" s="114"/>
      <c r="K161" s="114"/>
      <c r="L161" s="114"/>
      <c r="M161" s="114"/>
      <c r="N161" s="114"/>
      <c r="O161" s="114"/>
      <c r="P161" s="115"/>
      <c r="Q161" s="116">
        <f ca="1">SUMIF('Project Tracking'!$A$8:$A$208,'Participant  Information'!R161,'Project Tracking'!$F$8:$F$200)</f>
        <v>0</v>
      </c>
      <c r="R161" s="133" t="str">
        <f t="shared" si="2"/>
        <v xml:space="preserve">  </v>
      </c>
    </row>
    <row r="162" spans="1:18" ht="44.85" customHeight="1" x14ac:dyDescent="0.3">
      <c r="A162" s="132"/>
      <c r="B162" s="71"/>
      <c r="C162" s="71"/>
      <c r="D162" s="117"/>
      <c r="E162" s="71"/>
      <c r="F162" s="118"/>
      <c r="G162" s="114"/>
      <c r="H162" s="114"/>
      <c r="I162" s="114"/>
      <c r="J162" s="114"/>
      <c r="K162" s="114"/>
      <c r="L162" s="114"/>
      <c r="M162" s="114"/>
      <c r="N162" s="114"/>
      <c r="O162" s="114"/>
      <c r="P162" s="115"/>
      <c r="Q162" s="116">
        <f ca="1">SUMIF('Project Tracking'!$A$8:$A$208,'Participant  Information'!R162,'Project Tracking'!$F$8:$F$200)</f>
        <v>0</v>
      </c>
      <c r="R162" s="133" t="str">
        <f t="shared" si="2"/>
        <v xml:space="preserve">  </v>
      </c>
    </row>
    <row r="163" spans="1:18" ht="44.85" customHeight="1" x14ac:dyDescent="0.3">
      <c r="A163" s="132"/>
      <c r="B163" s="71"/>
      <c r="C163" s="71"/>
      <c r="D163" s="117"/>
      <c r="E163" s="71"/>
      <c r="F163" s="118"/>
      <c r="G163" s="114"/>
      <c r="H163" s="114"/>
      <c r="I163" s="114"/>
      <c r="J163" s="114"/>
      <c r="K163" s="114"/>
      <c r="L163" s="114"/>
      <c r="M163" s="114"/>
      <c r="N163" s="114"/>
      <c r="O163" s="114"/>
      <c r="P163" s="115"/>
      <c r="Q163" s="116">
        <f ca="1">SUMIF('Project Tracking'!$A$8:$A$208,'Participant  Information'!R163,'Project Tracking'!$F$8:$F$200)</f>
        <v>0</v>
      </c>
      <c r="R163" s="133" t="str">
        <f t="shared" si="2"/>
        <v xml:space="preserve">  </v>
      </c>
    </row>
    <row r="164" spans="1:18" ht="44.85" customHeight="1" x14ac:dyDescent="0.3">
      <c r="A164" s="132"/>
      <c r="B164" s="71"/>
      <c r="C164" s="71"/>
      <c r="D164" s="117"/>
      <c r="E164" s="71"/>
      <c r="F164" s="118"/>
      <c r="G164" s="114"/>
      <c r="H164" s="114"/>
      <c r="I164" s="114"/>
      <c r="J164" s="114"/>
      <c r="K164" s="114"/>
      <c r="L164" s="114"/>
      <c r="M164" s="114"/>
      <c r="N164" s="114"/>
      <c r="O164" s="114"/>
      <c r="P164" s="115"/>
      <c r="Q164" s="116">
        <f ca="1">SUMIF('Project Tracking'!$A$8:$A$208,'Participant  Information'!R164,'Project Tracking'!$F$8:$F$200)</f>
        <v>0</v>
      </c>
      <c r="R164" s="133" t="str">
        <f t="shared" si="2"/>
        <v xml:space="preserve">  </v>
      </c>
    </row>
    <row r="165" spans="1:18" ht="44.85" customHeight="1" x14ac:dyDescent="0.3">
      <c r="A165" s="132"/>
      <c r="B165" s="71"/>
      <c r="C165" s="71"/>
      <c r="D165" s="117"/>
      <c r="E165" s="71"/>
      <c r="F165" s="118"/>
      <c r="G165" s="114"/>
      <c r="H165" s="114"/>
      <c r="I165" s="114"/>
      <c r="J165" s="114"/>
      <c r="K165" s="114"/>
      <c r="L165" s="114"/>
      <c r="M165" s="114"/>
      <c r="N165" s="114"/>
      <c r="O165" s="114"/>
      <c r="P165" s="115"/>
      <c r="Q165" s="116">
        <f ca="1">SUMIF('Project Tracking'!$A$8:$A$208,'Participant  Information'!R165,'Project Tracking'!$F$8:$F$200)</f>
        <v>0</v>
      </c>
      <c r="R165" s="133" t="str">
        <f t="shared" si="2"/>
        <v xml:space="preserve">  </v>
      </c>
    </row>
    <row r="166" spans="1:18" ht="44.85" customHeight="1" x14ac:dyDescent="0.3">
      <c r="A166" s="132"/>
      <c r="B166" s="71"/>
      <c r="C166" s="71"/>
      <c r="D166" s="117"/>
      <c r="E166" s="71"/>
      <c r="F166" s="118"/>
      <c r="G166" s="114"/>
      <c r="H166" s="114"/>
      <c r="I166" s="114"/>
      <c r="J166" s="114"/>
      <c r="K166" s="114"/>
      <c r="L166" s="114"/>
      <c r="M166" s="114"/>
      <c r="N166" s="114"/>
      <c r="O166" s="114"/>
      <c r="P166" s="115"/>
      <c r="Q166" s="116">
        <f ca="1">SUMIF('Project Tracking'!$A$8:$A$208,'Participant  Information'!R166,'Project Tracking'!$F$8:$F$200)</f>
        <v>0</v>
      </c>
      <c r="R166" s="133" t="str">
        <f t="shared" si="2"/>
        <v xml:space="preserve">  </v>
      </c>
    </row>
    <row r="167" spans="1:18" ht="44.85" customHeight="1" x14ac:dyDescent="0.3">
      <c r="A167" s="132"/>
      <c r="B167" s="71"/>
      <c r="C167" s="71"/>
      <c r="D167" s="117"/>
      <c r="E167" s="71"/>
      <c r="F167" s="118"/>
      <c r="G167" s="114"/>
      <c r="H167" s="114"/>
      <c r="I167" s="114"/>
      <c r="J167" s="114"/>
      <c r="K167" s="114"/>
      <c r="L167" s="114"/>
      <c r="M167" s="114"/>
      <c r="N167" s="114"/>
      <c r="O167" s="114"/>
      <c r="P167" s="115"/>
      <c r="Q167" s="116">
        <f ca="1">SUMIF('Project Tracking'!$A$8:$A$208,'Participant  Information'!R167,'Project Tracking'!$F$8:$F$200)</f>
        <v>0</v>
      </c>
      <c r="R167" s="133" t="str">
        <f t="shared" si="2"/>
        <v xml:space="preserve">  </v>
      </c>
    </row>
    <row r="168" spans="1:18" ht="44.85" customHeight="1" x14ac:dyDescent="0.3">
      <c r="A168" s="132"/>
      <c r="B168" s="71"/>
      <c r="C168" s="71"/>
      <c r="D168" s="117"/>
      <c r="E168" s="71"/>
      <c r="F168" s="118"/>
      <c r="G168" s="114"/>
      <c r="H168" s="114"/>
      <c r="I168" s="114"/>
      <c r="J168" s="114"/>
      <c r="K168" s="114"/>
      <c r="L168" s="114"/>
      <c r="M168" s="114"/>
      <c r="N168" s="114"/>
      <c r="O168" s="114"/>
      <c r="P168" s="115"/>
      <c r="Q168" s="116">
        <f ca="1">SUMIF('Project Tracking'!$A$8:$A$208,'Participant  Information'!R168,'Project Tracking'!$F$8:$F$200)</f>
        <v>0</v>
      </c>
      <c r="R168" s="133" t="str">
        <f t="shared" si="2"/>
        <v xml:space="preserve">  </v>
      </c>
    </row>
    <row r="169" spans="1:18" ht="44.85" customHeight="1" x14ac:dyDescent="0.3">
      <c r="A169" s="132"/>
      <c r="B169" s="71"/>
      <c r="C169" s="71"/>
      <c r="D169" s="117"/>
      <c r="E169" s="71"/>
      <c r="F169" s="118"/>
      <c r="G169" s="114"/>
      <c r="H169" s="114"/>
      <c r="I169" s="114"/>
      <c r="J169" s="114"/>
      <c r="K169" s="114"/>
      <c r="L169" s="114"/>
      <c r="M169" s="114"/>
      <c r="N169" s="114"/>
      <c r="O169" s="114"/>
      <c r="P169" s="115"/>
      <c r="Q169" s="116">
        <f ca="1">SUMIF('Project Tracking'!$A$8:$A$208,'Participant  Information'!R169,'Project Tracking'!$F$8:$F$200)</f>
        <v>0</v>
      </c>
      <c r="R169" s="133" t="str">
        <f t="shared" si="2"/>
        <v xml:space="preserve">  </v>
      </c>
    </row>
    <row r="170" spans="1:18" ht="44.85" customHeight="1" x14ac:dyDescent="0.3">
      <c r="A170" s="132"/>
      <c r="B170" s="71"/>
      <c r="C170" s="71"/>
      <c r="D170" s="117"/>
      <c r="E170" s="71"/>
      <c r="F170" s="118"/>
      <c r="G170" s="114"/>
      <c r="H170" s="114"/>
      <c r="I170" s="114"/>
      <c r="J170" s="114"/>
      <c r="K170" s="114"/>
      <c r="L170" s="114"/>
      <c r="M170" s="114"/>
      <c r="N170" s="114"/>
      <c r="O170" s="114"/>
      <c r="P170" s="115"/>
      <c r="Q170" s="116">
        <f ca="1">SUMIF('Project Tracking'!$A$8:$A$208,'Participant  Information'!R170,'Project Tracking'!$F$8:$F$200)</f>
        <v>0</v>
      </c>
      <c r="R170" s="133" t="str">
        <f t="shared" si="2"/>
        <v xml:space="preserve">  </v>
      </c>
    </row>
    <row r="171" spans="1:18" ht="44.85" customHeight="1" x14ac:dyDescent="0.3">
      <c r="A171" s="132"/>
      <c r="B171" s="71"/>
      <c r="C171" s="71"/>
      <c r="D171" s="117"/>
      <c r="E171" s="71"/>
      <c r="F171" s="118"/>
      <c r="G171" s="114"/>
      <c r="H171" s="114"/>
      <c r="I171" s="114"/>
      <c r="J171" s="114"/>
      <c r="K171" s="114"/>
      <c r="L171" s="114"/>
      <c r="M171" s="114"/>
      <c r="N171" s="114"/>
      <c r="O171" s="114"/>
      <c r="P171" s="115"/>
      <c r="Q171" s="116">
        <f ca="1">SUMIF('Project Tracking'!$A$8:$A$208,'Participant  Information'!R171,'Project Tracking'!$F$8:$F$200)</f>
        <v>0</v>
      </c>
      <c r="R171" s="133" t="str">
        <f t="shared" si="2"/>
        <v xml:space="preserve">  </v>
      </c>
    </row>
    <row r="172" spans="1:18" ht="44.85" customHeight="1" x14ac:dyDescent="0.3">
      <c r="A172" s="132"/>
      <c r="B172" s="71"/>
      <c r="C172" s="71"/>
      <c r="D172" s="117"/>
      <c r="E172" s="71"/>
      <c r="F172" s="118"/>
      <c r="G172" s="114"/>
      <c r="H172" s="114"/>
      <c r="I172" s="114"/>
      <c r="J172" s="114"/>
      <c r="K172" s="114"/>
      <c r="L172" s="114"/>
      <c r="M172" s="114"/>
      <c r="N172" s="114"/>
      <c r="O172" s="114"/>
      <c r="P172" s="115"/>
      <c r="Q172" s="116">
        <f ca="1">SUMIF('Project Tracking'!$A$8:$A$208,'Participant  Information'!R172,'Project Tracking'!$F$8:$F$200)</f>
        <v>0</v>
      </c>
      <c r="R172" s="133" t="str">
        <f t="shared" si="2"/>
        <v xml:space="preserve">  </v>
      </c>
    </row>
    <row r="173" spans="1:18" ht="44.85" customHeight="1" x14ac:dyDescent="0.3">
      <c r="A173" s="132"/>
      <c r="B173" s="71"/>
      <c r="C173" s="71"/>
      <c r="D173" s="117"/>
      <c r="E173" s="71"/>
      <c r="F173" s="118"/>
      <c r="G173" s="114"/>
      <c r="H173" s="114"/>
      <c r="I173" s="114"/>
      <c r="J173" s="114"/>
      <c r="K173" s="114"/>
      <c r="L173" s="114"/>
      <c r="M173" s="114"/>
      <c r="N173" s="114"/>
      <c r="O173" s="114"/>
      <c r="P173" s="115"/>
      <c r="Q173" s="116">
        <f ca="1">SUMIF('Project Tracking'!$A$8:$A$208,'Participant  Information'!R173,'Project Tracking'!$F$8:$F$200)</f>
        <v>0</v>
      </c>
      <c r="R173" s="133" t="str">
        <f t="shared" si="2"/>
        <v xml:space="preserve">  </v>
      </c>
    </row>
    <row r="174" spans="1:18" ht="44.85" customHeight="1" x14ac:dyDescent="0.3">
      <c r="A174" s="132"/>
      <c r="B174" s="71"/>
      <c r="C174" s="71"/>
      <c r="D174" s="117"/>
      <c r="E174" s="71"/>
      <c r="F174" s="118"/>
      <c r="G174" s="114"/>
      <c r="H174" s="114"/>
      <c r="I174" s="114"/>
      <c r="J174" s="114"/>
      <c r="K174" s="114"/>
      <c r="L174" s="114"/>
      <c r="M174" s="114"/>
      <c r="N174" s="114"/>
      <c r="O174" s="114"/>
      <c r="P174" s="115"/>
      <c r="Q174" s="116">
        <f ca="1">SUMIF('Project Tracking'!$A$8:$A$208,'Participant  Information'!R174,'Project Tracking'!$F$8:$F$200)</f>
        <v>0</v>
      </c>
      <c r="R174" s="133" t="str">
        <f t="shared" si="2"/>
        <v xml:space="preserve">  </v>
      </c>
    </row>
    <row r="175" spans="1:18" ht="44.85" customHeight="1" x14ac:dyDescent="0.3">
      <c r="A175" s="132"/>
      <c r="B175" s="71"/>
      <c r="C175" s="71"/>
      <c r="D175" s="117"/>
      <c r="E175" s="71"/>
      <c r="F175" s="118"/>
      <c r="G175" s="114"/>
      <c r="H175" s="114"/>
      <c r="I175" s="114"/>
      <c r="J175" s="114"/>
      <c r="K175" s="114"/>
      <c r="L175" s="114"/>
      <c r="M175" s="114"/>
      <c r="N175" s="114"/>
      <c r="O175" s="114"/>
      <c r="P175" s="115"/>
      <c r="Q175" s="116">
        <f ca="1">SUMIF('Project Tracking'!$A$8:$A$208,'Participant  Information'!R175,'Project Tracking'!$F$8:$F$200)</f>
        <v>0</v>
      </c>
      <c r="R175" s="133" t="str">
        <f t="shared" si="2"/>
        <v xml:space="preserve">  </v>
      </c>
    </row>
    <row r="176" spans="1:18" ht="44.85" customHeight="1" x14ac:dyDescent="0.3">
      <c r="A176" s="132"/>
      <c r="B176" s="71"/>
      <c r="C176" s="71"/>
      <c r="D176" s="117"/>
      <c r="E176" s="71"/>
      <c r="F176" s="118"/>
      <c r="G176" s="114"/>
      <c r="H176" s="114"/>
      <c r="I176" s="114"/>
      <c r="J176" s="114"/>
      <c r="K176" s="114"/>
      <c r="L176" s="114"/>
      <c r="M176" s="114"/>
      <c r="N176" s="114"/>
      <c r="O176" s="114"/>
      <c r="P176" s="115"/>
      <c r="Q176" s="116">
        <f ca="1">SUMIF('Project Tracking'!$A$8:$A$208,'Participant  Information'!R176,'Project Tracking'!$F$8:$F$200)</f>
        <v>0</v>
      </c>
      <c r="R176" s="133" t="str">
        <f t="shared" si="2"/>
        <v xml:space="preserve">  </v>
      </c>
    </row>
    <row r="177" spans="1:18" ht="44.85" customHeight="1" x14ac:dyDescent="0.3">
      <c r="A177" s="132"/>
      <c r="B177" s="71"/>
      <c r="C177" s="71"/>
      <c r="D177" s="117"/>
      <c r="E177" s="71"/>
      <c r="F177" s="118"/>
      <c r="G177" s="114"/>
      <c r="H177" s="114"/>
      <c r="I177" s="114"/>
      <c r="J177" s="114"/>
      <c r="K177" s="114"/>
      <c r="L177" s="114"/>
      <c r="M177" s="114"/>
      <c r="N177" s="114"/>
      <c r="O177" s="114"/>
      <c r="P177" s="115"/>
      <c r="Q177" s="116">
        <f ca="1">SUMIF('Project Tracking'!$A$8:$A$208,'Participant  Information'!R177,'Project Tracking'!$F$8:$F$200)</f>
        <v>0</v>
      </c>
      <c r="R177" s="133" t="str">
        <f t="shared" si="2"/>
        <v xml:space="preserve">  </v>
      </c>
    </row>
    <row r="178" spans="1:18" ht="44.85" customHeight="1" x14ac:dyDescent="0.3">
      <c r="A178" s="132"/>
      <c r="B178" s="71"/>
      <c r="C178" s="71"/>
      <c r="D178" s="117"/>
      <c r="E178" s="71"/>
      <c r="F178" s="118"/>
      <c r="G178" s="114"/>
      <c r="H178" s="114"/>
      <c r="I178" s="114"/>
      <c r="J178" s="114"/>
      <c r="K178" s="114"/>
      <c r="L178" s="114"/>
      <c r="M178" s="114"/>
      <c r="N178" s="114"/>
      <c r="O178" s="114"/>
      <c r="P178" s="115"/>
      <c r="Q178" s="116">
        <f ca="1">SUMIF('Project Tracking'!$A$8:$A$208,'Participant  Information'!R178,'Project Tracking'!$F$8:$F$200)</f>
        <v>0</v>
      </c>
      <c r="R178" s="133" t="str">
        <f t="shared" si="2"/>
        <v xml:space="preserve">  </v>
      </c>
    </row>
    <row r="179" spans="1:18" ht="44.85" customHeight="1" x14ac:dyDescent="0.3">
      <c r="A179" s="132"/>
      <c r="B179" s="71"/>
      <c r="C179" s="71"/>
      <c r="D179" s="117"/>
      <c r="E179" s="71"/>
      <c r="F179" s="118"/>
      <c r="G179" s="114"/>
      <c r="H179" s="114"/>
      <c r="I179" s="114"/>
      <c r="J179" s="114"/>
      <c r="K179" s="114"/>
      <c r="L179" s="114"/>
      <c r="M179" s="114"/>
      <c r="N179" s="114"/>
      <c r="O179" s="114"/>
      <c r="P179" s="115"/>
      <c r="Q179" s="116">
        <f ca="1">SUMIF('Project Tracking'!$A$8:$A$208,'Participant  Information'!R179,'Project Tracking'!$F$8:$F$200)</f>
        <v>0</v>
      </c>
      <c r="R179" s="133" t="str">
        <f t="shared" si="2"/>
        <v xml:space="preserve">  </v>
      </c>
    </row>
    <row r="180" spans="1:18" ht="44.85" customHeight="1" x14ac:dyDescent="0.3">
      <c r="A180" s="132"/>
      <c r="B180" s="71"/>
      <c r="C180" s="71"/>
      <c r="D180" s="117"/>
      <c r="E180" s="71"/>
      <c r="F180" s="118"/>
      <c r="G180" s="114"/>
      <c r="H180" s="114"/>
      <c r="I180" s="114"/>
      <c r="J180" s="114"/>
      <c r="K180" s="114"/>
      <c r="L180" s="114"/>
      <c r="M180" s="114"/>
      <c r="N180" s="114"/>
      <c r="O180" s="114"/>
      <c r="P180" s="115"/>
      <c r="Q180" s="116">
        <f ca="1">SUMIF('Project Tracking'!$A$8:$A$208,'Participant  Information'!R180,'Project Tracking'!$F$8:$F$200)</f>
        <v>0</v>
      </c>
      <c r="R180" s="133" t="str">
        <f t="shared" si="2"/>
        <v xml:space="preserve">  </v>
      </c>
    </row>
    <row r="181" spans="1:18" ht="44.85" customHeight="1" x14ac:dyDescent="0.3">
      <c r="A181" s="132"/>
      <c r="B181" s="71"/>
      <c r="C181" s="71"/>
      <c r="D181" s="117"/>
      <c r="E181" s="71"/>
      <c r="F181" s="118"/>
      <c r="G181" s="114"/>
      <c r="H181" s="114"/>
      <c r="I181" s="114"/>
      <c r="J181" s="114"/>
      <c r="K181" s="114"/>
      <c r="L181" s="114"/>
      <c r="M181" s="114"/>
      <c r="N181" s="114"/>
      <c r="O181" s="114"/>
      <c r="P181" s="115"/>
      <c r="Q181" s="116">
        <f ca="1">SUMIF('Project Tracking'!$A$8:$A$208,'Participant  Information'!R181,'Project Tracking'!$F$8:$F$200)</f>
        <v>0</v>
      </c>
      <c r="R181" s="133" t="str">
        <f t="shared" si="2"/>
        <v xml:space="preserve">  </v>
      </c>
    </row>
    <row r="182" spans="1:18" ht="44.85" customHeight="1" x14ac:dyDescent="0.3">
      <c r="A182" s="132"/>
      <c r="B182" s="71"/>
      <c r="C182" s="71"/>
      <c r="D182" s="117"/>
      <c r="E182" s="71"/>
      <c r="F182" s="118"/>
      <c r="G182" s="114"/>
      <c r="H182" s="114"/>
      <c r="I182" s="114"/>
      <c r="J182" s="114"/>
      <c r="K182" s="114"/>
      <c r="L182" s="114"/>
      <c r="M182" s="114"/>
      <c r="N182" s="114"/>
      <c r="O182" s="114"/>
      <c r="P182" s="115"/>
      <c r="Q182" s="116">
        <f ca="1">SUMIF('Project Tracking'!$A$8:$A$208,'Participant  Information'!R182,'Project Tracking'!$F$8:$F$200)</f>
        <v>0</v>
      </c>
      <c r="R182" s="133" t="str">
        <f t="shared" si="2"/>
        <v xml:space="preserve">  </v>
      </c>
    </row>
    <row r="183" spans="1:18" ht="44.85" customHeight="1" x14ac:dyDescent="0.3">
      <c r="A183" s="132"/>
      <c r="B183" s="71"/>
      <c r="C183" s="71"/>
      <c r="D183" s="117"/>
      <c r="E183" s="71"/>
      <c r="F183" s="118"/>
      <c r="G183" s="114"/>
      <c r="H183" s="114"/>
      <c r="I183" s="114"/>
      <c r="J183" s="114"/>
      <c r="K183" s="114"/>
      <c r="L183" s="114"/>
      <c r="M183" s="114"/>
      <c r="N183" s="114"/>
      <c r="O183" s="114"/>
      <c r="P183" s="115"/>
      <c r="Q183" s="116">
        <f ca="1">SUMIF('Project Tracking'!$A$8:$A$208,'Participant  Information'!R183,'Project Tracking'!$F$8:$F$200)</f>
        <v>0</v>
      </c>
      <c r="R183" s="133" t="str">
        <f t="shared" si="2"/>
        <v xml:space="preserve">  </v>
      </c>
    </row>
    <row r="184" spans="1:18" ht="44.85" customHeight="1" x14ac:dyDescent="0.3">
      <c r="A184" s="132"/>
      <c r="B184" s="71"/>
      <c r="C184" s="71"/>
      <c r="D184" s="117"/>
      <c r="E184" s="71"/>
      <c r="F184" s="118"/>
      <c r="G184" s="114"/>
      <c r="H184" s="114"/>
      <c r="I184" s="114"/>
      <c r="J184" s="114"/>
      <c r="K184" s="114"/>
      <c r="L184" s="114"/>
      <c r="M184" s="114"/>
      <c r="N184" s="114"/>
      <c r="O184" s="114"/>
      <c r="P184" s="115"/>
      <c r="Q184" s="116">
        <f ca="1">SUMIF('Project Tracking'!$A$8:$A$208,'Participant  Information'!R184,'Project Tracking'!$F$8:$F$200)</f>
        <v>0</v>
      </c>
      <c r="R184" s="133" t="str">
        <f t="shared" si="2"/>
        <v xml:space="preserve">  </v>
      </c>
    </row>
    <row r="185" spans="1:18" ht="44.85" customHeight="1" x14ac:dyDescent="0.3">
      <c r="A185" s="132"/>
      <c r="B185" s="71"/>
      <c r="C185" s="71"/>
      <c r="D185" s="117"/>
      <c r="E185" s="71"/>
      <c r="F185" s="118"/>
      <c r="G185" s="114"/>
      <c r="H185" s="114"/>
      <c r="I185" s="114"/>
      <c r="J185" s="114"/>
      <c r="K185" s="114"/>
      <c r="L185" s="114"/>
      <c r="M185" s="114"/>
      <c r="N185" s="114"/>
      <c r="O185" s="114"/>
      <c r="P185" s="115"/>
      <c r="Q185" s="116">
        <f ca="1">SUMIF('Project Tracking'!$A$8:$A$208,'Participant  Information'!R185,'Project Tracking'!$F$8:$F$200)</f>
        <v>0</v>
      </c>
      <c r="R185" s="133" t="str">
        <f t="shared" si="2"/>
        <v xml:space="preserve">  </v>
      </c>
    </row>
    <row r="186" spans="1:18" ht="44.85" customHeight="1" x14ac:dyDescent="0.3">
      <c r="A186" s="132"/>
      <c r="B186" s="71"/>
      <c r="C186" s="71"/>
      <c r="D186" s="117"/>
      <c r="E186" s="71"/>
      <c r="F186" s="118"/>
      <c r="G186" s="114"/>
      <c r="H186" s="114"/>
      <c r="I186" s="114"/>
      <c r="J186" s="114"/>
      <c r="K186" s="114"/>
      <c r="L186" s="114"/>
      <c r="M186" s="114"/>
      <c r="N186" s="114"/>
      <c r="O186" s="114"/>
      <c r="P186" s="115"/>
      <c r="Q186" s="116">
        <f ca="1">SUMIF('Project Tracking'!$A$8:$A$208,'Participant  Information'!R186,'Project Tracking'!$F$8:$F$200)</f>
        <v>0</v>
      </c>
      <c r="R186" s="133" t="str">
        <f t="shared" si="2"/>
        <v xml:space="preserve">  </v>
      </c>
    </row>
    <row r="187" spans="1:18" ht="44.85" customHeight="1" x14ac:dyDescent="0.3">
      <c r="A187" s="132"/>
      <c r="B187" s="71"/>
      <c r="C187" s="71"/>
      <c r="D187" s="117"/>
      <c r="E187" s="71"/>
      <c r="F187" s="118"/>
      <c r="G187" s="114"/>
      <c r="H187" s="114"/>
      <c r="I187" s="114"/>
      <c r="J187" s="114"/>
      <c r="K187" s="114"/>
      <c r="L187" s="114"/>
      <c r="M187" s="114"/>
      <c r="N187" s="114"/>
      <c r="O187" s="114"/>
      <c r="P187" s="115"/>
      <c r="Q187" s="116">
        <f ca="1">SUMIF('Project Tracking'!$A$8:$A$208,'Participant  Information'!R187,'Project Tracking'!$F$8:$F$200)</f>
        <v>0</v>
      </c>
      <c r="R187" s="133" t="str">
        <f t="shared" si="2"/>
        <v xml:space="preserve">  </v>
      </c>
    </row>
    <row r="188" spans="1:18" ht="44.85" customHeight="1" x14ac:dyDescent="0.3">
      <c r="A188" s="132"/>
      <c r="B188" s="71"/>
      <c r="C188" s="71"/>
      <c r="D188" s="117"/>
      <c r="E188" s="71"/>
      <c r="F188" s="118"/>
      <c r="G188" s="114"/>
      <c r="H188" s="114"/>
      <c r="I188" s="114"/>
      <c r="J188" s="114"/>
      <c r="K188" s="114"/>
      <c r="L188" s="114"/>
      <c r="M188" s="114"/>
      <c r="N188" s="114"/>
      <c r="O188" s="114"/>
      <c r="P188" s="115"/>
      <c r="Q188" s="116">
        <f ca="1">SUMIF('Project Tracking'!$A$8:$A$208,'Participant  Information'!R188,'Project Tracking'!$F$8:$F$200)</f>
        <v>0</v>
      </c>
      <c r="R188" s="133" t="str">
        <f t="shared" si="2"/>
        <v xml:space="preserve">  </v>
      </c>
    </row>
    <row r="189" spans="1:18" ht="44.85" customHeight="1" x14ac:dyDescent="0.3">
      <c r="A189" s="132"/>
      <c r="B189" s="71"/>
      <c r="C189" s="71"/>
      <c r="D189" s="117"/>
      <c r="E189" s="71"/>
      <c r="F189" s="118"/>
      <c r="G189" s="114"/>
      <c r="H189" s="114"/>
      <c r="I189" s="114"/>
      <c r="J189" s="114"/>
      <c r="K189" s="114"/>
      <c r="L189" s="114"/>
      <c r="M189" s="114"/>
      <c r="N189" s="114"/>
      <c r="O189" s="114"/>
      <c r="P189" s="115"/>
      <c r="Q189" s="116">
        <f ca="1">SUMIF('Project Tracking'!$A$8:$A$208,'Participant  Information'!R189,'Project Tracking'!$F$8:$F$200)</f>
        <v>0</v>
      </c>
      <c r="R189" s="133" t="str">
        <f t="shared" si="2"/>
        <v xml:space="preserve">  </v>
      </c>
    </row>
    <row r="190" spans="1:18" ht="44.85" customHeight="1" x14ac:dyDescent="0.3">
      <c r="A190" s="132"/>
      <c r="B190" s="71"/>
      <c r="C190" s="71"/>
      <c r="D190" s="117"/>
      <c r="E190" s="71"/>
      <c r="F190" s="118"/>
      <c r="G190" s="114"/>
      <c r="H190" s="114"/>
      <c r="I190" s="114"/>
      <c r="J190" s="114"/>
      <c r="K190" s="114"/>
      <c r="L190" s="114"/>
      <c r="M190" s="114"/>
      <c r="N190" s="114"/>
      <c r="O190" s="114"/>
      <c r="P190" s="115"/>
      <c r="Q190" s="116">
        <f ca="1">SUMIF('Project Tracking'!$A$8:$A$208,'Participant  Information'!R190,'Project Tracking'!$F$8:$F$200)</f>
        <v>0</v>
      </c>
      <c r="R190" s="133" t="str">
        <f t="shared" si="2"/>
        <v xml:space="preserve">  </v>
      </c>
    </row>
    <row r="191" spans="1:18" ht="44.85" customHeight="1" x14ac:dyDescent="0.3">
      <c r="A191" s="132"/>
      <c r="B191" s="71"/>
      <c r="C191" s="71"/>
      <c r="D191" s="117"/>
      <c r="E191" s="71"/>
      <c r="F191" s="118"/>
      <c r="G191" s="114"/>
      <c r="H191" s="114"/>
      <c r="I191" s="114"/>
      <c r="J191" s="114"/>
      <c r="K191" s="114"/>
      <c r="L191" s="114"/>
      <c r="M191" s="114"/>
      <c r="N191" s="114"/>
      <c r="O191" s="114"/>
      <c r="P191" s="115"/>
      <c r="Q191" s="116">
        <f ca="1">SUMIF('Project Tracking'!$A$8:$A$208,'Participant  Information'!R191,'Project Tracking'!$F$8:$F$200)</f>
        <v>0</v>
      </c>
      <c r="R191" s="133" t="str">
        <f t="shared" si="2"/>
        <v xml:space="preserve">  </v>
      </c>
    </row>
    <row r="192" spans="1:18" ht="44.85" customHeight="1" x14ac:dyDescent="0.3">
      <c r="A192" s="132"/>
      <c r="B192" s="71"/>
      <c r="C192" s="71"/>
      <c r="D192" s="117"/>
      <c r="E192" s="71"/>
      <c r="F192" s="118"/>
      <c r="G192" s="114"/>
      <c r="H192" s="114"/>
      <c r="I192" s="114"/>
      <c r="J192" s="114"/>
      <c r="K192" s="114"/>
      <c r="L192" s="114"/>
      <c r="M192" s="114"/>
      <c r="N192" s="114"/>
      <c r="O192" s="114"/>
      <c r="P192" s="115"/>
      <c r="Q192" s="116">
        <f ca="1">SUMIF('Project Tracking'!$A$8:$A$208,'Participant  Information'!R192,'Project Tracking'!$F$8:$F$200)</f>
        <v>0</v>
      </c>
      <c r="R192" s="133" t="str">
        <f t="shared" si="2"/>
        <v xml:space="preserve">  </v>
      </c>
    </row>
    <row r="193" spans="1:18" ht="44.85" customHeight="1" x14ac:dyDescent="0.3">
      <c r="A193" s="132"/>
      <c r="B193" s="71"/>
      <c r="C193" s="71"/>
      <c r="D193" s="117"/>
      <c r="E193" s="71"/>
      <c r="F193" s="118"/>
      <c r="G193" s="114"/>
      <c r="H193" s="114"/>
      <c r="I193" s="114"/>
      <c r="J193" s="114"/>
      <c r="K193" s="114"/>
      <c r="L193" s="114"/>
      <c r="M193" s="114"/>
      <c r="N193" s="114"/>
      <c r="O193" s="114"/>
      <c r="P193" s="115"/>
      <c r="Q193" s="116">
        <f ca="1">SUMIF('Project Tracking'!$A$8:$A$208,'Participant  Information'!R193,'Project Tracking'!$F$8:$F$200)</f>
        <v>0</v>
      </c>
      <c r="R193" s="133" t="str">
        <f t="shared" si="2"/>
        <v xml:space="preserve">  </v>
      </c>
    </row>
    <row r="194" spans="1:18" ht="44.85" customHeight="1" x14ac:dyDescent="0.3">
      <c r="A194" s="132"/>
      <c r="B194" s="71"/>
      <c r="C194" s="71"/>
      <c r="D194" s="117"/>
      <c r="E194" s="71"/>
      <c r="F194" s="118"/>
      <c r="G194" s="114"/>
      <c r="H194" s="114"/>
      <c r="I194" s="114"/>
      <c r="J194" s="114"/>
      <c r="K194" s="114"/>
      <c r="L194" s="114"/>
      <c r="M194" s="114"/>
      <c r="N194" s="114"/>
      <c r="O194" s="114"/>
      <c r="P194" s="115"/>
      <c r="Q194" s="116">
        <f ca="1">SUMIF('Project Tracking'!$A$8:$A$208,'Participant  Information'!R194,'Project Tracking'!$F$8:$F$200)</f>
        <v>0</v>
      </c>
      <c r="R194" s="133" t="str">
        <f t="shared" si="2"/>
        <v xml:space="preserve">  </v>
      </c>
    </row>
    <row r="195" spans="1:18" ht="44.85" customHeight="1" x14ac:dyDescent="0.3">
      <c r="A195" s="132"/>
      <c r="B195" s="71"/>
      <c r="C195" s="71"/>
      <c r="D195" s="117"/>
      <c r="E195" s="71"/>
      <c r="F195" s="118"/>
      <c r="G195" s="114"/>
      <c r="H195" s="114"/>
      <c r="I195" s="114"/>
      <c r="J195" s="114"/>
      <c r="K195" s="114"/>
      <c r="L195" s="114"/>
      <c r="M195" s="114"/>
      <c r="N195" s="114"/>
      <c r="O195" s="114"/>
      <c r="P195" s="115"/>
      <c r="Q195" s="116">
        <f ca="1">SUMIF('Project Tracking'!$A$8:$A$208,'Participant  Information'!R195,'Project Tracking'!$F$8:$F$200)</f>
        <v>0</v>
      </c>
      <c r="R195" s="133" t="str">
        <f t="shared" si="2"/>
        <v xml:space="preserve">  </v>
      </c>
    </row>
    <row r="196" spans="1:18" ht="44.85" customHeight="1" x14ac:dyDescent="0.3">
      <c r="A196" s="132"/>
      <c r="B196" s="71"/>
      <c r="C196" s="71"/>
      <c r="D196" s="117"/>
      <c r="E196" s="71"/>
      <c r="F196" s="118"/>
      <c r="G196" s="114"/>
      <c r="H196" s="114"/>
      <c r="I196" s="114"/>
      <c r="J196" s="114"/>
      <c r="K196" s="114"/>
      <c r="L196" s="114"/>
      <c r="M196" s="114"/>
      <c r="N196" s="114"/>
      <c r="O196" s="114"/>
      <c r="P196" s="115"/>
      <c r="Q196" s="116">
        <f ca="1">SUMIF('Project Tracking'!$A$8:$A$208,'Participant  Information'!R196,'Project Tracking'!$F$8:$F$200)</f>
        <v>0</v>
      </c>
      <c r="R196" s="133" t="str">
        <f t="shared" si="2"/>
        <v xml:space="preserve">  </v>
      </c>
    </row>
    <row r="197" spans="1:18" ht="44.85" customHeight="1" x14ac:dyDescent="0.3">
      <c r="A197" s="132"/>
      <c r="B197" s="71"/>
      <c r="C197" s="71"/>
      <c r="D197" s="117"/>
      <c r="E197" s="71"/>
      <c r="F197" s="118"/>
      <c r="G197" s="114"/>
      <c r="H197" s="114"/>
      <c r="I197" s="114"/>
      <c r="J197" s="114"/>
      <c r="K197" s="114"/>
      <c r="L197" s="114"/>
      <c r="M197" s="114"/>
      <c r="N197" s="114"/>
      <c r="O197" s="114"/>
      <c r="P197" s="115"/>
      <c r="Q197" s="116">
        <f ca="1">SUMIF('Project Tracking'!$A$8:$A$208,'Participant  Information'!R197,'Project Tracking'!$F$8:$F$200)</f>
        <v>0</v>
      </c>
      <c r="R197" s="133" t="str">
        <f t="shared" si="2"/>
        <v xml:space="preserve">  </v>
      </c>
    </row>
    <row r="198" spans="1:18" ht="44.85" customHeight="1" x14ac:dyDescent="0.3">
      <c r="A198" s="140"/>
      <c r="B198" s="73"/>
      <c r="C198" s="73"/>
      <c r="D198" s="141"/>
      <c r="E198" s="73"/>
      <c r="F198" s="142"/>
      <c r="G198" s="143"/>
      <c r="H198" s="143"/>
      <c r="I198" s="143"/>
      <c r="J198" s="143"/>
      <c r="K198" s="143"/>
      <c r="L198" s="143"/>
      <c r="M198" s="143"/>
      <c r="N198" s="143"/>
      <c r="O198" s="143"/>
      <c r="P198" s="144"/>
      <c r="Q198" s="145">
        <f ca="1">SUMIF('Project Tracking'!$A$8:$A$208,'Participant  Information'!R198,'Project Tracking'!$F$8:$F$200)</f>
        <v>0</v>
      </c>
      <c r="R198" s="146" t="str">
        <f t="shared" si="2"/>
        <v xml:space="preserve">  </v>
      </c>
    </row>
  </sheetData>
  <sheetProtection formatCells="0" sort="0" autoFilter="0"/>
  <conditionalFormatting sqref="Q6:Q198">
    <cfRule type="cellIs" dxfId="2" priority="1" operator="equal">
      <formula>0</formula>
    </cfRule>
  </conditionalFormatting>
  <dataValidations xWindow="859" yWindow="518" count="22">
    <dataValidation allowBlank="1" showInputMessage="1" showErrorMessage="1" prompt="Provide best contact email address." sqref="E6:E198"/>
    <dataValidation allowBlank="1" showInputMessage="1" showErrorMessage="1" prompt="Provide middle initial. (Capitalized with no period)" sqref="C6:C198"/>
    <dataValidation allowBlank="1" showInputMessage="1" showErrorMessage="1" prompt="Provide first name." sqref="B6:B198"/>
    <dataValidation allowBlank="1" showInputMessage="1" showErrorMessage="1" prompt="Provide last name." sqref="A6:A198"/>
    <dataValidation showInputMessage="1" showErrorMessage="1" error="Please enter the information as requested." prompt="Enter date of birth. (MM/DD/YYYY)" sqref="F6:F198"/>
    <dataValidation showInputMessage="1" prompt="Provide full name of college or university. If none, please indicate N/A." sqref="L6:L198"/>
    <dataValidation allowBlank="1" showInputMessage="1" showErrorMessage="1" prompt="Provide 5-digit permanent residence zipcode. (For example: 20250)" sqref="D6:D198"/>
    <dataValidation showInputMessage="1" prompt="Provide a brief statement on participant future goals/interests. " sqref="O6:O198"/>
    <dataValidation type="textLength" operator="lessThan" showInputMessage="1" prompt="Provide a brief statement about a participant's skill set(s). " sqref="P6:P198">
      <formula1>300</formula1>
    </dataValidation>
    <dataValidation allowBlank="1" showInputMessage="1" showErrorMessage="1" prompt="Provide college major(s). If none, please indicate N/A." sqref="M6:M198"/>
    <dataValidation type="list" allowBlank="1" showInputMessage="1" showErrorMessage="1" error="Not a Valid Value.  Select from drop down list of values." prompt="Use dropdown menu to choose ethnicity." sqref="H6:H198">
      <formula1>Ethnicity</formula1>
    </dataValidation>
    <dataValidation type="list" showInputMessage="1" showErrorMessage="1" error="Not a Valid Value.  Select from drop down list of values." prompt="Use dropdown menu to choose race." sqref="I6:I198">
      <formula1>Race_1</formula1>
    </dataValidation>
    <dataValidation type="list" allowBlank="1" showInputMessage="1" showErrorMessage="1" error="Not a Valid Value.  Select from drop down list of values." prompt="Use dropdown menu to choose education level completed." sqref="K6:K198">
      <formula1>Education_Level</formula1>
    </dataValidation>
    <dataValidation type="list" showInputMessage="1" showErrorMessage="1" error="Not a Valid Value.  Select from drop down list of values." prompt="Use dropdown menu to choose race 2. If none, choose N/A." sqref="J6:J198">
      <formula1>Race_2</formula1>
    </dataValidation>
    <dataValidation type="list" allowBlank="1" showInputMessage="1" showErrorMessage="1" error="Not a Valid Value.  Select from drop down list of values." prompt="Use dropdown menu to select military status." sqref="N6:N198">
      <formula1>Military</formula1>
    </dataValidation>
    <dataValidation type="list" allowBlank="1" showInputMessage="1" showErrorMessage="1" sqref="E5">
      <formula1>#REF!</formula1>
    </dataValidation>
    <dataValidation allowBlank="1" showInputMessage="1" showErrorMessage="1" prompt="Provide the submission date as:  MM/DD/YYYY" sqref="F2"/>
    <dataValidation type="list" allowBlank="1" showInputMessage="1" showErrorMessage="1" prompt="Use dropdown menu to choose partner organization." sqref="B2">
      <formula1>Partners</formula1>
    </dataValidation>
    <dataValidation type="list" allowBlank="1" showInputMessage="1" showErrorMessage="1" prompt="Use dropdown menu to select participant gender." sqref="G6">
      <formula1>$A$8:$A$11</formula1>
    </dataValidation>
    <dataValidation allowBlank="1" showInputMessage="1" showErrorMessage="1" prompt="These fields are populated automatically. No information should be entered into these cells." sqref="Q6:R198"/>
    <dataValidation allowBlank="1" showInputMessage="1" showErrorMessage="1" prompt="Provide the name, title, and contact information for person submitting the form. " sqref="K2"/>
    <dataValidation type="list" allowBlank="1" showInputMessage="1" showErrorMessage="1" sqref="G7:G198">
      <formula1>Gender</formula1>
    </dataValidation>
  </dataValidations>
  <pageMargins left="0.7" right="0.7" top="0.5" bottom="0.5" header="0" footer="0"/>
  <pageSetup scale="24"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200"/>
  <sheetViews>
    <sheetView showGridLines="0" zoomScale="70" zoomScaleNormal="70" workbookViewId="0">
      <pane xSplit="1" ySplit="7" topLeftCell="B8" activePane="bottomRight" state="frozen"/>
      <selection pane="topRight" activeCell="C1" sqref="C1"/>
      <selection pane="bottomLeft" activeCell="A9" sqref="A9"/>
      <selection pane="bottomRight" activeCell="B8" sqref="B8"/>
    </sheetView>
  </sheetViews>
  <sheetFormatPr defaultRowHeight="14.4" x14ac:dyDescent="0.3"/>
  <cols>
    <col min="1" max="1" width="28.109375" customWidth="1"/>
    <col min="2" max="2" width="32.33203125" customWidth="1"/>
    <col min="3" max="3" width="26.6640625" customWidth="1"/>
    <col min="4" max="4" width="40.33203125" customWidth="1"/>
    <col min="5" max="6" width="16.88671875" customWidth="1"/>
    <col min="7" max="7" width="50.44140625" style="69" customWidth="1"/>
    <col min="8" max="8" width="34.33203125" customWidth="1"/>
    <col min="9" max="9" width="34.6640625" customWidth="1"/>
    <col min="10" max="10" width="38.88671875" customWidth="1"/>
    <col min="11" max="11" width="23.88671875" hidden="1" customWidth="1"/>
    <col min="12" max="12" width="22" hidden="1" customWidth="1"/>
    <col min="13" max="13" width="25.109375" customWidth="1"/>
    <col min="14" max="14" width="43.6640625" customWidth="1"/>
    <col min="15" max="15" width="9.109375" customWidth="1"/>
  </cols>
  <sheetData>
    <row r="1" spans="1:14" ht="57.6" x14ac:dyDescent="0.7">
      <c r="A1" s="77" t="s">
        <v>885</v>
      </c>
      <c r="B1" s="77"/>
      <c r="C1" s="102"/>
      <c r="D1" s="102"/>
      <c r="E1" s="102"/>
      <c r="F1" s="102"/>
      <c r="G1" s="103"/>
      <c r="H1" s="124"/>
      <c r="K1" s="49"/>
      <c r="L1" s="49"/>
    </row>
    <row r="2" spans="1:14" x14ac:dyDescent="0.3">
      <c r="K2" s="51"/>
      <c r="L2" s="51"/>
    </row>
    <row r="3" spans="1:14" x14ac:dyDescent="0.3">
      <c r="K3" s="51"/>
      <c r="L3" s="51"/>
    </row>
    <row r="6" spans="1:14" ht="21" x14ac:dyDescent="0.3">
      <c r="A6" s="72" t="s">
        <v>850</v>
      </c>
      <c r="B6" s="81" t="s">
        <v>851</v>
      </c>
      <c r="C6" s="82"/>
      <c r="D6" s="82"/>
      <c r="E6" s="82"/>
      <c r="F6" s="82"/>
      <c r="G6" s="82"/>
      <c r="H6" s="82"/>
      <c r="I6" s="82"/>
      <c r="J6" s="82"/>
      <c r="K6" s="105"/>
      <c r="L6" s="106"/>
      <c r="M6" s="107"/>
      <c r="N6" s="90"/>
    </row>
    <row r="7" spans="1:14" ht="77.25" customHeight="1" x14ac:dyDescent="0.3">
      <c r="A7" s="104" t="s">
        <v>887</v>
      </c>
      <c r="B7" s="127" t="s">
        <v>810</v>
      </c>
      <c r="C7" s="127" t="s">
        <v>823</v>
      </c>
      <c r="D7" s="127" t="s">
        <v>40</v>
      </c>
      <c r="E7" s="127" t="s">
        <v>861</v>
      </c>
      <c r="F7" s="127" t="s">
        <v>862</v>
      </c>
      <c r="G7" s="128" t="s">
        <v>889</v>
      </c>
      <c r="H7" s="127" t="s">
        <v>852</v>
      </c>
      <c r="I7" s="127" t="s">
        <v>853</v>
      </c>
      <c r="J7" s="127" t="s">
        <v>854</v>
      </c>
      <c r="K7" s="127" t="s">
        <v>845</v>
      </c>
      <c r="L7" s="127" t="s">
        <v>886</v>
      </c>
      <c r="M7" s="130" t="s">
        <v>884</v>
      </c>
      <c r="N7" s="127" t="s">
        <v>881</v>
      </c>
    </row>
    <row r="8" spans="1:14" x14ac:dyDescent="0.3">
      <c r="A8" s="162"/>
      <c r="B8" s="163"/>
      <c r="C8" s="164"/>
      <c r="D8" s="164"/>
      <c r="E8" s="165"/>
      <c r="F8" s="165"/>
      <c r="G8" s="166"/>
      <c r="H8" s="164"/>
      <c r="I8" s="164"/>
      <c r="J8" s="167"/>
      <c r="K8" s="164"/>
      <c r="L8" s="168"/>
      <c r="M8" s="169" t="str">
        <f>IF(SUMIF('Project Tracking'!$C$8:$C$200,'Project Information'!G8,'Project Tracking'!$F$8:$F$200)=0,"",SUMIF('Project Tracking'!$C$8:$C$200,'Project Information'!G8,'Project Tracking'!$F$8:$F$200))</f>
        <v/>
      </c>
      <c r="N8" s="163"/>
    </row>
    <row r="9" spans="1:14" x14ac:dyDescent="0.3">
      <c r="A9" s="126"/>
      <c r="B9" s="97"/>
      <c r="C9" s="98"/>
      <c r="D9" s="98"/>
      <c r="E9" s="108"/>
      <c r="F9" s="108"/>
      <c r="G9" s="99"/>
      <c r="H9" s="100"/>
      <c r="I9" s="100"/>
      <c r="J9" s="101"/>
      <c r="K9" s="100"/>
      <c r="L9" s="110"/>
      <c r="M9" s="129" t="str">
        <f>IF(SUMIF('Project Tracking'!$C$8:$C$200,'Project Information'!G9,'Project Tracking'!$F$8:$F$200)=0,"",SUMIF('Project Tracking'!$C$8:$C$200,'Project Information'!G9,'Project Tracking'!$F$8:$F$200))</f>
        <v/>
      </c>
      <c r="N9" s="97"/>
    </row>
    <row r="10" spans="1:14" x14ac:dyDescent="0.3">
      <c r="A10" s="126"/>
      <c r="B10" s="97"/>
      <c r="C10" s="98"/>
      <c r="D10" s="98"/>
      <c r="E10" s="108"/>
      <c r="F10" s="108"/>
      <c r="G10" s="99"/>
      <c r="H10" s="100"/>
      <c r="I10" s="100"/>
      <c r="J10" s="101"/>
      <c r="K10" s="100"/>
      <c r="L10" s="110"/>
      <c r="M10" s="129" t="str">
        <f>IF(SUMIF('Project Tracking'!$C$8:$C$200,'Project Information'!G10,'Project Tracking'!$F$8:$F$200)=0,"",SUMIF('Project Tracking'!$C$8:$C$200,'Project Information'!G10,'Project Tracking'!$F$8:$F$200))</f>
        <v/>
      </c>
      <c r="N10" s="97"/>
    </row>
    <row r="11" spans="1:14" x14ac:dyDescent="0.3">
      <c r="A11" s="126"/>
      <c r="B11" s="97"/>
      <c r="C11" s="98"/>
      <c r="D11" s="98"/>
      <c r="E11" s="108"/>
      <c r="F11" s="108"/>
      <c r="G11" s="99"/>
      <c r="H11" s="100"/>
      <c r="I11" s="100"/>
      <c r="J11" s="101"/>
      <c r="K11" s="100"/>
      <c r="L11" s="110"/>
      <c r="M11" s="129" t="str">
        <f>IF(SUMIF('Project Tracking'!$C$8:$C$200,'Project Information'!G11,'Project Tracking'!$F$8:$F$200)=0,"",SUMIF('Project Tracking'!$C$8:$C$200,'Project Information'!G11,'Project Tracking'!$F$8:$F$200))</f>
        <v/>
      </c>
      <c r="N11" s="97"/>
    </row>
    <row r="12" spans="1:14" x14ac:dyDescent="0.3">
      <c r="A12" s="126"/>
      <c r="B12" s="97"/>
      <c r="C12" s="98"/>
      <c r="D12" s="98"/>
      <c r="E12" s="108"/>
      <c r="F12" s="108"/>
      <c r="G12" s="99"/>
      <c r="H12" s="100"/>
      <c r="I12" s="100"/>
      <c r="J12" s="101"/>
      <c r="K12" s="100"/>
      <c r="L12" s="110"/>
      <c r="M12" s="129" t="str">
        <f>IF(SUMIF('Project Tracking'!$C$8:$C$200,'Project Information'!G12,'Project Tracking'!$F$8:$F$200)=0,"",SUMIF('Project Tracking'!$C$8:$C$200,'Project Information'!G12,'Project Tracking'!$F$8:$F$200))</f>
        <v/>
      </c>
      <c r="N12" s="97"/>
    </row>
    <row r="13" spans="1:14" x14ac:dyDescent="0.3">
      <c r="A13" s="126"/>
      <c r="B13" s="97"/>
      <c r="C13" s="98"/>
      <c r="D13" s="98"/>
      <c r="E13" s="108"/>
      <c r="F13" s="108"/>
      <c r="G13" s="99"/>
      <c r="H13" s="100"/>
      <c r="I13" s="100"/>
      <c r="J13" s="101"/>
      <c r="K13" s="100"/>
      <c r="L13" s="110"/>
      <c r="M13" s="129" t="str">
        <f>IF(SUMIF('Project Tracking'!$C$8:$C$200,'Project Information'!G13,'Project Tracking'!$F$8:$F$200)=0,"",SUMIF('Project Tracking'!$C$8:$C$200,'Project Information'!G13,'Project Tracking'!$F$8:$F$200))</f>
        <v/>
      </c>
      <c r="N13" s="97"/>
    </row>
    <row r="14" spans="1:14" x14ac:dyDescent="0.3">
      <c r="A14" s="126"/>
      <c r="B14" s="97"/>
      <c r="C14" s="98"/>
      <c r="D14" s="98"/>
      <c r="E14" s="108"/>
      <c r="F14" s="108"/>
      <c r="G14" s="99"/>
      <c r="H14" s="100"/>
      <c r="I14" s="100"/>
      <c r="J14" s="101"/>
      <c r="K14" s="100"/>
      <c r="L14" s="110"/>
      <c r="M14" s="129" t="str">
        <f>IF(SUMIF('Project Tracking'!$C$8:$C$200,'Project Information'!G14,'Project Tracking'!$F$8:$F$200)=0,"",SUMIF('Project Tracking'!$C$8:$C$200,'Project Information'!G14,'Project Tracking'!$F$8:$F$200))</f>
        <v/>
      </c>
      <c r="N14" s="97"/>
    </row>
    <row r="15" spans="1:14" x14ac:dyDescent="0.3">
      <c r="A15" s="126"/>
      <c r="B15" s="97"/>
      <c r="C15" s="98"/>
      <c r="D15" s="98"/>
      <c r="E15" s="108"/>
      <c r="F15" s="108"/>
      <c r="G15" s="99"/>
      <c r="H15" s="100"/>
      <c r="I15" s="100"/>
      <c r="J15" s="101"/>
      <c r="K15" s="100"/>
      <c r="L15" s="110"/>
      <c r="M15" s="129" t="str">
        <f>IF(SUMIF('Project Tracking'!$C$8:$C$200,'Project Information'!G15,'Project Tracking'!$F$8:$F$200)=0,"",SUMIF('Project Tracking'!$C$8:$C$200,'Project Information'!G15,'Project Tracking'!$F$8:$F$200))</f>
        <v/>
      </c>
      <c r="N15" s="97"/>
    </row>
    <row r="16" spans="1:14" x14ac:dyDescent="0.3">
      <c r="A16" s="126"/>
      <c r="B16" s="97"/>
      <c r="C16" s="98"/>
      <c r="D16" s="98"/>
      <c r="E16" s="108"/>
      <c r="F16" s="108"/>
      <c r="G16" s="99"/>
      <c r="H16" s="100"/>
      <c r="I16" s="100"/>
      <c r="J16" s="101"/>
      <c r="K16" s="100"/>
      <c r="L16" s="110"/>
      <c r="M16" s="129" t="str">
        <f>IF(SUMIF('Project Tracking'!$C$8:$C$200,'Project Information'!G16,'Project Tracking'!$F$8:$F$200)=0,"",SUMIF('Project Tracking'!$C$8:$C$200,'Project Information'!G16,'Project Tracking'!$F$8:$F$200))</f>
        <v/>
      </c>
      <c r="N16" s="97"/>
    </row>
    <row r="17" spans="1:14" x14ac:dyDescent="0.3">
      <c r="A17" s="126"/>
      <c r="B17" s="97"/>
      <c r="C17" s="98"/>
      <c r="D17" s="98"/>
      <c r="E17" s="108"/>
      <c r="F17" s="108"/>
      <c r="G17" s="99"/>
      <c r="H17" s="100"/>
      <c r="I17" s="100"/>
      <c r="J17" s="101"/>
      <c r="K17" s="100"/>
      <c r="L17" s="110"/>
      <c r="M17" s="129" t="str">
        <f>IF(SUMIF('Project Tracking'!$C$8:$C$200,'Project Information'!G17,'Project Tracking'!$F$8:$F$200)=0,"",SUMIF('Project Tracking'!$C$8:$C$200,'Project Information'!G17,'Project Tracking'!$F$8:$F$200))</f>
        <v/>
      </c>
      <c r="N17" s="97"/>
    </row>
    <row r="18" spans="1:14" x14ac:dyDescent="0.3">
      <c r="A18" s="126"/>
      <c r="B18" s="97"/>
      <c r="C18" s="98"/>
      <c r="D18" s="98"/>
      <c r="E18" s="108"/>
      <c r="F18" s="108"/>
      <c r="G18" s="99"/>
      <c r="H18" s="100"/>
      <c r="I18" s="100"/>
      <c r="J18" s="101"/>
      <c r="K18" s="100"/>
      <c r="L18" s="110"/>
      <c r="M18" s="129" t="str">
        <f>IF(SUMIF('Project Tracking'!$C$8:$C$200,'Project Information'!G18,'Project Tracking'!$F$8:$F$200)=0,"",SUMIF('Project Tracking'!$C$8:$C$200,'Project Information'!G18,'Project Tracking'!$F$8:$F$200))</f>
        <v/>
      </c>
      <c r="N18" s="97"/>
    </row>
    <row r="19" spans="1:14" x14ac:dyDescent="0.3">
      <c r="A19" s="126"/>
      <c r="B19" s="97"/>
      <c r="C19" s="98"/>
      <c r="D19" s="98"/>
      <c r="E19" s="108"/>
      <c r="F19" s="108"/>
      <c r="G19" s="99"/>
      <c r="H19" s="100"/>
      <c r="I19" s="100"/>
      <c r="J19" s="101"/>
      <c r="K19" s="100"/>
      <c r="L19" s="110"/>
      <c r="M19" s="129" t="str">
        <f>IF(SUMIF('Project Tracking'!$C$8:$C$200,'Project Information'!G19,'Project Tracking'!$F$8:$F$200)=0,"",SUMIF('Project Tracking'!$C$8:$C$200,'Project Information'!G19,'Project Tracking'!$F$8:$F$200))</f>
        <v/>
      </c>
      <c r="N19" s="97"/>
    </row>
    <row r="20" spans="1:14" x14ac:dyDescent="0.3">
      <c r="A20" s="126"/>
      <c r="B20" s="97"/>
      <c r="C20" s="98"/>
      <c r="D20" s="98"/>
      <c r="E20" s="108"/>
      <c r="F20" s="108"/>
      <c r="G20" s="99"/>
      <c r="H20" s="100"/>
      <c r="I20" s="100"/>
      <c r="J20" s="101"/>
      <c r="K20" s="100"/>
      <c r="L20" s="110"/>
      <c r="M20" s="129" t="str">
        <f>IF(SUMIF('Project Tracking'!$C$8:$C$200,'Project Information'!G20,'Project Tracking'!$F$8:$F$200)=0,"",SUMIF('Project Tracking'!$C$8:$C$200,'Project Information'!G20,'Project Tracking'!$F$8:$F$200))</f>
        <v/>
      </c>
      <c r="N20" s="97"/>
    </row>
    <row r="21" spans="1:14" x14ac:dyDescent="0.3">
      <c r="A21" s="126"/>
      <c r="B21" s="97"/>
      <c r="C21" s="98"/>
      <c r="D21" s="98"/>
      <c r="E21" s="108"/>
      <c r="F21" s="108"/>
      <c r="G21" s="99"/>
      <c r="H21" s="100"/>
      <c r="I21" s="100"/>
      <c r="J21" s="101"/>
      <c r="K21" s="100"/>
      <c r="L21" s="110"/>
      <c r="M21" s="129" t="str">
        <f>IF(SUMIF('Project Tracking'!$C$8:$C$200,'Project Information'!G21,'Project Tracking'!$F$8:$F$200)=0,"",SUMIF('Project Tracking'!$C$8:$C$200,'Project Information'!G21,'Project Tracking'!$F$8:$F$200))</f>
        <v/>
      </c>
      <c r="N21" s="97"/>
    </row>
    <row r="22" spans="1:14" x14ac:dyDescent="0.3">
      <c r="A22" s="126"/>
      <c r="B22" s="97"/>
      <c r="C22" s="98"/>
      <c r="D22" s="98"/>
      <c r="E22" s="108"/>
      <c r="F22" s="108"/>
      <c r="G22" s="99"/>
      <c r="H22" s="100"/>
      <c r="I22" s="100"/>
      <c r="J22" s="101"/>
      <c r="K22" s="100"/>
      <c r="L22" s="110"/>
      <c r="M22" s="129" t="str">
        <f>IF(SUMIF('Project Tracking'!$C$8:$C$200,'Project Information'!G22,'Project Tracking'!$F$8:$F$200)=0,"",SUMIF('Project Tracking'!$C$8:$C$200,'Project Information'!G22,'Project Tracking'!$F$8:$F$200))</f>
        <v/>
      </c>
      <c r="N22" s="97"/>
    </row>
    <row r="23" spans="1:14" x14ac:dyDescent="0.3">
      <c r="A23" s="126"/>
      <c r="B23" s="97"/>
      <c r="C23" s="98"/>
      <c r="D23" s="98"/>
      <c r="E23" s="108"/>
      <c r="F23" s="108"/>
      <c r="G23" s="99"/>
      <c r="H23" s="100"/>
      <c r="I23" s="100"/>
      <c r="J23" s="101"/>
      <c r="K23" s="100"/>
      <c r="L23" s="110"/>
      <c r="M23" s="129" t="str">
        <f>IF(SUMIF('Project Tracking'!$C$8:$C$200,'Project Information'!G23,'Project Tracking'!$F$8:$F$200)=0,"",SUMIF('Project Tracking'!$C$8:$C$200,'Project Information'!G23,'Project Tracking'!$F$8:$F$200))</f>
        <v/>
      </c>
      <c r="N23" s="97"/>
    </row>
    <row r="24" spans="1:14" x14ac:dyDescent="0.3">
      <c r="A24" s="126"/>
      <c r="B24" s="97"/>
      <c r="C24" s="98"/>
      <c r="D24" s="98"/>
      <c r="E24" s="108"/>
      <c r="F24" s="108"/>
      <c r="G24" s="99"/>
      <c r="H24" s="100"/>
      <c r="I24" s="100"/>
      <c r="J24" s="101"/>
      <c r="K24" s="100"/>
      <c r="L24" s="110"/>
      <c r="M24" s="129" t="str">
        <f>IF(SUMIF('Project Tracking'!$C$8:$C$200,'Project Information'!G24,'Project Tracking'!$F$8:$F$200)=0,"",SUMIF('Project Tracking'!$C$8:$C$200,'Project Information'!G24,'Project Tracking'!$F$8:$F$200))</f>
        <v/>
      </c>
      <c r="N24" s="97"/>
    </row>
    <row r="25" spans="1:14" x14ac:dyDescent="0.3">
      <c r="A25" s="126"/>
      <c r="B25" s="97"/>
      <c r="C25" s="98"/>
      <c r="D25" s="98"/>
      <c r="E25" s="108"/>
      <c r="F25" s="108"/>
      <c r="G25" s="99"/>
      <c r="H25" s="100"/>
      <c r="I25" s="100"/>
      <c r="J25" s="101"/>
      <c r="K25" s="100"/>
      <c r="L25" s="110"/>
      <c r="M25" s="129" t="str">
        <f>IF(SUMIF('Project Tracking'!$C$8:$C$200,'Project Information'!G25,'Project Tracking'!$F$8:$F$200)=0,"",SUMIF('Project Tracking'!$C$8:$C$200,'Project Information'!G25,'Project Tracking'!$F$8:$F$200))</f>
        <v/>
      </c>
      <c r="N25" s="97"/>
    </row>
    <row r="26" spans="1:14" x14ac:dyDescent="0.3">
      <c r="A26" s="126"/>
      <c r="B26" s="97"/>
      <c r="C26" s="98"/>
      <c r="D26" s="98"/>
      <c r="E26" s="108"/>
      <c r="F26" s="108"/>
      <c r="G26" s="99"/>
      <c r="H26" s="100"/>
      <c r="I26" s="100"/>
      <c r="J26" s="101"/>
      <c r="K26" s="100"/>
      <c r="L26" s="110"/>
      <c r="M26" s="129" t="str">
        <f>IF(SUMIF('Project Tracking'!$C$8:$C$200,'Project Information'!G26,'Project Tracking'!$F$8:$F$200)=0,"",SUMIF('Project Tracking'!$C$8:$C$200,'Project Information'!G26,'Project Tracking'!$F$8:$F$200))</f>
        <v/>
      </c>
      <c r="N26" s="97"/>
    </row>
    <row r="27" spans="1:14" x14ac:dyDescent="0.3">
      <c r="A27" s="126"/>
      <c r="B27" s="97"/>
      <c r="C27" s="98"/>
      <c r="D27" s="98"/>
      <c r="E27" s="108"/>
      <c r="F27" s="108"/>
      <c r="G27" s="99"/>
      <c r="H27" s="100"/>
      <c r="I27" s="100"/>
      <c r="J27" s="101"/>
      <c r="K27" s="100"/>
      <c r="L27" s="110"/>
      <c r="M27" s="129" t="str">
        <f>IF(SUMIF('Project Tracking'!$C$8:$C$200,'Project Information'!G27,'Project Tracking'!$F$8:$F$200)=0,"",SUMIF('Project Tracking'!$C$8:$C$200,'Project Information'!G27,'Project Tracking'!$F$8:$F$200))</f>
        <v/>
      </c>
      <c r="N27" s="97"/>
    </row>
    <row r="28" spans="1:14" x14ac:dyDescent="0.3">
      <c r="A28" s="126"/>
      <c r="B28" s="97"/>
      <c r="C28" s="98"/>
      <c r="D28" s="98"/>
      <c r="E28" s="108"/>
      <c r="F28" s="108"/>
      <c r="G28" s="99"/>
      <c r="H28" s="100"/>
      <c r="I28" s="100"/>
      <c r="J28" s="101"/>
      <c r="K28" s="100"/>
      <c r="L28" s="110"/>
      <c r="M28" s="129" t="str">
        <f>IF(SUMIF('Project Tracking'!$C$8:$C$200,'Project Information'!G28,'Project Tracking'!$F$8:$F$200)=0,"",SUMIF('Project Tracking'!$C$8:$C$200,'Project Information'!G28,'Project Tracking'!$F$8:$F$200))</f>
        <v/>
      </c>
      <c r="N28" s="97"/>
    </row>
    <row r="29" spans="1:14" x14ac:dyDescent="0.3">
      <c r="A29" s="126"/>
      <c r="B29" s="97"/>
      <c r="C29" s="98"/>
      <c r="D29" s="98"/>
      <c r="E29" s="108"/>
      <c r="F29" s="108"/>
      <c r="G29" s="99"/>
      <c r="H29" s="100"/>
      <c r="I29" s="100"/>
      <c r="J29" s="101"/>
      <c r="K29" s="100"/>
      <c r="L29" s="110"/>
      <c r="M29" s="129" t="str">
        <f>IF(SUMIF('Project Tracking'!$C$8:$C$200,'Project Information'!G29,'Project Tracking'!$F$8:$F$200)=0,"",SUMIF('Project Tracking'!$C$8:$C$200,'Project Information'!G29,'Project Tracking'!$F$8:$F$200))</f>
        <v/>
      </c>
      <c r="N29" s="97"/>
    </row>
    <row r="30" spans="1:14" x14ac:dyDescent="0.3">
      <c r="A30" s="126"/>
      <c r="B30" s="97"/>
      <c r="C30" s="98"/>
      <c r="D30" s="98"/>
      <c r="E30" s="108"/>
      <c r="F30" s="108"/>
      <c r="G30" s="99"/>
      <c r="H30" s="100"/>
      <c r="I30" s="100"/>
      <c r="J30" s="101"/>
      <c r="K30" s="100"/>
      <c r="L30" s="110"/>
      <c r="M30" s="129" t="str">
        <f>IF(SUMIF('Project Tracking'!$C$8:$C$200,'Project Information'!G30,'Project Tracking'!$F$8:$F$200)=0,"",SUMIF('Project Tracking'!$C$8:$C$200,'Project Information'!G30,'Project Tracking'!$F$8:$F$200))</f>
        <v/>
      </c>
      <c r="N30" s="97"/>
    </row>
    <row r="31" spans="1:14" x14ac:dyDescent="0.3">
      <c r="A31" s="126"/>
      <c r="B31" s="97"/>
      <c r="C31" s="98"/>
      <c r="D31" s="98"/>
      <c r="E31" s="108"/>
      <c r="F31" s="108"/>
      <c r="G31" s="99"/>
      <c r="H31" s="100"/>
      <c r="I31" s="100"/>
      <c r="J31" s="101"/>
      <c r="K31" s="100"/>
      <c r="L31" s="110"/>
      <c r="M31" s="129" t="str">
        <f>IF(SUMIF('Project Tracking'!$C$8:$C$200,'Project Information'!G31,'Project Tracking'!$F$8:$F$200)=0,"",SUMIF('Project Tracking'!$C$8:$C$200,'Project Information'!G31,'Project Tracking'!$F$8:$F$200))</f>
        <v/>
      </c>
      <c r="N31" s="97"/>
    </row>
    <row r="32" spans="1:14" x14ac:dyDescent="0.3">
      <c r="A32" s="126"/>
      <c r="B32" s="97"/>
      <c r="C32" s="98"/>
      <c r="D32" s="98"/>
      <c r="E32" s="108"/>
      <c r="F32" s="108"/>
      <c r="G32" s="99"/>
      <c r="H32" s="100"/>
      <c r="I32" s="100"/>
      <c r="J32" s="101"/>
      <c r="K32" s="100"/>
      <c r="L32" s="110"/>
      <c r="M32" s="129" t="str">
        <f>IF(SUMIF('Project Tracking'!$C$8:$C$200,'Project Information'!G32,'Project Tracking'!$F$8:$F$200)=0,"",SUMIF('Project Tracking'!$C$8:$C$200,'Project Information'!G32,'Project Tracking'!$F$8:$F$200))</f>
        <v/>
      </c>
      <c r="N32" s="97"/>
    </row>
    <row r="33" spans="1:14" x14ac:dyDescent="0.3">
      <c r="A33" s="126"/>
      <c r="B33" s="97"/>
      <c r="C33" s="98"/>
      <c r="D33" s="98"/>
      <c r="E33" s="108"/>
      <c r="F33" s="108"/>
      <c r="G33" s="99"/>
      <c r="H33" s="100"/>
      <c r="I33" s="100"/>
      <c r="J33" s="101"/>
      <c r="K33" s="100"/>
      <c r="L33" s="110"/>
      <c r="M33" s="129" t="str">
        <f>IF(SUMIF('Project Tracking'!$C$8:$C$200,'Project Information'!G33,'Project Tracking'!$F$8:$F$200)=0,"",SUMIF('Project Tracking'!$C$8:$C$200,'Project Information'!G33,'Project Tracking'!$F$8:$F$200))</f>
        <v/>
      </c>
      <c r="N33" s="97"/>
    </row>
    <row r="34" spans="1:14" x14ac:dyDescent="0.3">
      <c r="A34" s="126"/>
      <c r="B34" s="97"/>
      <c r="C34" s="98"/>
      <c r="D34" s="98"/>
      <c r="E34" s="108"/>
      <c r="F34" s="108"/>
      <c r="G34" s="99"/>
      <c r="H34" s="100"/>
      <c r="I34" s="100"/>
      <c r="J34" s="101"/>
      <c r="K34" s="100"/>
      <c r="L34" s="110"/>
      <c r="M34" s="129" t="str">
        <f>IF(SUMIF('Project Tracking'!$C$8:$C$200,'Project Information'!G34,'Project Tracking'!$F$8:$F$200)=0,"",SUMIF('Project Tracking'!$C$8:$C$200,'Project Information'!G34,'Project Tracking'!$F$8:$F$200))</f>
        <v/>
      </c>
      <c r="N34" s="97"/>
    </row>
    <row r="35" spans="1:14" x14ac:dyDescent="0.3">
      <c r="A35" s="126"/>
      <c r="B35" s="97"/>
      <c r="C35" s="98"/>
      <c r="D35" s="98"/>
      <c r="E35" s="108"/>
      <c r="F35" s="108"/>
      <c r="G35" s="99"/>
      <c r="H35" s="100"/>
      <c r="I35" s="100"/>
      <c r="J35" s="101"/>
      <c r="K35" s="100"/>
      <c r="L35" s="110"/>
      <c r="M35" s="129" t="str">
        <f>IF(SUMIF('Project Tracking'!$C$8:$C$200,'Project Information'!G35,'Project Tracking'!$F$8:$F$200)=0,"",SUMIF('Project Tracking'!$C$8:$C$200,'Project Information'!G35,'Project Tracking'!$F$8:$F$200))</f>
        <v/>
      </c>
      <c r="N35" s="97"/>
    </row>
    <row r="36" spans="1:14" x14ac:dyDescent="0.3">
      <c r="A36" s="126"/>
      <c r="B36" s="97"/>
      <c r="C36" s="98"/>
      <c r="D36" s="98"/>
      <c r="E36" s="108"/>
      <c r="F36" s="108"/>
      <c r="G36" s="99"/>
      <c r="H36" s="100"/>
      <c r="I36" s="100"/>
      <c r="J36" s="101"/>
      <c r="K36" s="100"/>
      <c r="L36" s="110"/>
      <c r="M36" s="129" t="str">
        <f>IF(SUMIF('Project Tracking'!$C$8:$C$200,'Project Information'!G36,'Project Tracking'!$F$8:$F$200)=0,"",SUMIF('Project Tracking'!$C$8:$C$200,'Project Information'!G36,'Project Tracking'!$F$8:$F$200))</f>
        <v/>
      </c>
      <c r="N36" s="97"/>
    </row>
    <row r="37" spans="1:14" x14ac:dyDescent="0.3">
      <c r="A37" s="126"/>
      <c r="B37" s="97"/>
      <c r="C37" s="98"/>
      <c r="D37" s="98"/>
      <c r="E37" s="108"/>
      <c r="F37" s="108"/>
      <c r="G37" s="99"/>
      <c r="H37" s="100"/>
      <c r="I37" s="100"/>
      <c r="J37" s="101"/>
      <c r="K37" s="100"/>
      <c r="L37" s="110"/>
      <c r="M37" s="129" t="str">
        <f>IF(SUMIF('Project Tracking'!$C$8:$C$200,'Project Information'!G37,'Project Tracking'!$F$8:$F$200)=0,"",SUMIF('Project Tracking'!$C$8:$C$200,'Project Information'!G37,'Project Tracking'!$F$8:$F$200))</f>
        <v/>
      </c>
      <c r="N37" s="97"/>
    </row>
    <row r="38" spans="1:14" x14ac:dyDescent="0.3">
      <c r="A38" s="126"/>
      <c r="B38" s="97"/>
      <c r="C38" s="98"/>
      <c r="D38" s="98"/>
      <c r="E38" s="108"/>
      <c r="F38" s="108"/>
      <c r="G38" s="99"/>
      <c r="H38" s="100"/>
      <c r="I38" s="100"/>
      <c r="J38" s="101"/>
      <c r="K38" s="100"/>
      <c r="L38" s="110"/>
      <c r="M38" s="129" t="str">
        <f>IF(SUMIF('Project Tracking'!$C$8:$C$200,'Project Information'!G38,'Project Tracking'!$F$8:$F$200)=0,"",SUMIF('Project Tracking'!$C$8:$C$200,'Project Information'!G38,'Project Tracking'!$F$8:$F$200))</f>
        <v/>
      </c>
      <c r="N38" s="97"/>
    </row>
    <row r="39" spans="1:14" x14ac:dyDescent="0.3">
      <c r="A39" s="126"/>
      <c r="B39" s="97"/>
      <c r="C39" s="98"/>
      <c r="D39" s="98"/>
      <c r="E39" s="108"/>
      <c r="F39" s="108"/>
      <c r="G39" s="99"/>
      <c r="H39" s="100"/>
      <c r="I39" s="100"/>
      <c r="J39" s="101"/>
      <c r="K39" s="100"/>
      <c r="L39" s="110"/>
      <c r="M39" s="129" t="str">
        <f>IF(SUMIF('Project Tracking'!$C$8:$C$200,'Project Information'!G39,'Project Tracking'!$F$8:$F$200)=0,"",SUMIF('Project Tracking'!$C$8:$C$200,'Project Information'!G39,'Project Tracking'!$F$8:$F$200))</f>
        <v/>
      </c>
      <c r="N39" s="97"/>
    </row>
    <row r="40" spans="1:14" x14ac:dyDescent="0.3">
      <c r="A40" s="126"/>
      <c r="B40" s="97"/>
      <c r="C40" s="98"/>
      <c r="D40" s="98"/>
      <c r="E40" s="108"/>
      <c r="F40" s="108"/>
      <c r="G40" s="99"/>
      <c r="H40" s="100"/>
      <c r="I40" s="100"/>
      <c r="J40" s="101"/>
      <c r="K40" s="100"/>
      <c r="L40" s="110"/>
      <c r="M40" s="129" t="str">
        <f>IF(SUMIF('Project Tracking'!$C$8:$C$200,'Project Information'!G40,'Project Tracking'!$F$8:$F$200)=0,"",SUMIF('Project Tracking'!$C$8:$C$200,'Project Information'!G40,'Project Tracking'!$F$8:$F$200))</f>
        <v/>
      </c>
      <c r="N40" s="97"/>
    </row>
    <row r="41" spans="1:14" x14ac:dyDescent="0.3">
      <c r="A41" s="126"/>
      <c r="B41" s="97"/>
      <c r="C41" s="98"/>
      <c r="D41" s="98"/>
      <c r="E41" s="108"/>
      <c r="F41" s="108"/>
      <c r="G41" s="99"/>
      <c r="H41" s="100"/>
      <c r="I41" s="100"/>
      <c r="J41" s="101"/>
      <c r="K41" s="100"/>
      <c r="L41" s="110"/>
      <c r="M41" s="129" t="str">
        <f>IF(SUMIF('Project Tracking'!$C$8:$C$200,'Project Information'!G41,'Project Tracking'!$F$8:$F$200)=0,"",SUMIF('Project Tracking'!$C$8:$C$200,'Project Information'!G41,'Project Tracking'!$F$8:$F$200))</f>
        <v/>
      </c>
      <c r="N41" s="97"/>
    </row>
    <row r="42" spans="1:14" x14ac:dyDescent="0.3">
      <c r="A42" s="126"/>
      <c r="B42" s="97"/>
      <c r="C42" s="98"/>
      <c r="D42" s="98"/>
      <c r="E42" s="108"/>
      <c r="F42" s="108"/>
      <c r="G42" s="99"/>
      <c r="H42" s="100"/>
      <c r="I42" s="100"/>
      <c r="J42" s="101"/>
      <c r="K42" s="100"/>
      <c r="L42" s="110"/>
      <c r="M42" s="129" t="str">
        <f>IF(SUMIF('Project Tracking'!$C$8:$C$200,'Project Information'!G42,'Project Tracking'!$F$8:$F$200)=0,"",SUMIF('Project Tracking'!$C$8:$C$200,'Project Information'!G42,'Project Tracking'!$F$8:$F$200))</f>
        <v/>
      </c>
      <c r="N42" s="97"/>
    </row>
    <row r="43" spans="1:14" x14ac:dyDescent="0.3">
      <c r="A43" s="126"/>
      <c r="B43" s="97"/>
      <c r="C43" s="98"/>
      <c r="D43" s="98"/>
      <c r="E43" s="108"/>
      <c r="F43" s="108"/>
      <c r="G43" s="99"/>
      <c r="H43" s="100"/>
      <c r="I43" s="100"/>
      <c r="J43" s="101"/>
      <c r="K43" s="100"/>
      <c r="L43" s="110"/>
      <c r="M43" s="129" t="str">
        <f>IF(SUMIF('Project Tracking'!$C$8:$C$200,'Project Information'!G43,'Project Tracking'!$F$8:$F$200)=0,"",SUMIF('Project Tracking'!$C$8:$C$200,'Project Information'!G43,'Project Tracking'!$F$8:$F$200))</f>
        <v/>
      </c>
      <c r="N43" s="97"/>
    </row>
    <row r="44" spans="1:14" x14ac:dyDescent="0.3">
      <c r="A44" s="126"/>
      <c r="B44" s="97"/>
      <c r="C44" s="98"/>
      <c r="D44" s="98"/>
      <c r="E44" s="108"/>
      <c r="F44" s="108"/>
      <c r="G44" s="99"/>
      <c r="H44" s="100"/>
      <c r="I44" s="100"/>
      <c r="J44" s="101"/>
      <c r="K44" s="100"/>
      <c r="L44" s="110"/>
      <c r="M44" s="129" t="str">
        <f>IF(SUMIF('Project Tracking'!$C$8:$C$200,'Project Information'!G44,'Project Tracking'!$F$8:$F$200)=0,"",SUMIF('Project Tracking'!$C$8:$C$200,'Project Information'!G44,'Project Tracking'!$F$8:$F$200))</f>
        <v/>
      </c>
      <c r="N44" s="97"/>
    </row>
    <row r="45" spans="1:14" x14ac:dyDescent="0.3">
      <c r="A45" s="126"/>
      <c r="B45" s="97"/>
      <c r="C45" s="98"/>
      <c r="D45" s="98"/>
      <c r="E45" s="108"/>
      <c r="F45" s="108"/>
      <c r="G45" s="99"/>
      <c r="H45" s="100"/>
      <c r="I45" s="100"/>
      <c r="J45" s="101"/>
      <c r="K45" s="100"/>
      <c r="L45" s="110"/>
      <c r="M45" s="129" t="str">
        <f>IF(SUMIF('Project Tracking'!$C$8:$C$200,'Project Information'!G45,'Project Tracking'!$F$8:$F$200)=0,"",SUMIF('Project Tracking'!$C$8:$C$200,'Project Information'!G45,'Project Tracking'!$F$8:$F$200))</f>
        <v/>
      </c>
      <c r="N45" s="97"/>
    </row>
    <row r="46" spans="1:14" x14ac:dyDescent="0.3">
      <c r="A46" s="126"/>
      <c r="B46" s="97"/>
      <c r="C46" s="98"/>
      <c r="D46" s="98"/>
      <c r="E46" s="108"/>
      <c r="F46" s="108"/>
      <c r="G46" s="99"/>
      <c r="H46" s="100"/>
      <c r="I46" s="100"/>
      <c r="J46" s="101"/>
      <c r="K46" s="100"/>
      <c r="L46" s="110"/>
      <c r="M46" s="129" t="str">
        <f>IF(SUMIF('Project Tracking'!$C$8:$C$200,'Project Information'!G46,'Project Tracking'!$F$8:$F$200)=0,"",SUMIF('Project Tracking'!$C$8:$C$200,'Project Information'!G46,'Project Tracking'!$F$8:$F$200))</f>
        <v/>
      </c>
      <c r="N46" s="97"/>
    </row>
    <row r="47" spans="1:14" x14ac:dyDescent="0.3">
      <c r="A47" s="126"/>
      <c r="B47" s="97"/>
      <c r="C47" s="98"/>
      <c r="D47" s="98"/>
      <c r="E47" s="108"/>
      <c r="F47" s="108"/>
      <c r="G47" s="99"/>
      <c r="H47" s="100"/>
      <c r="I47" s="100"/>
      <c r="J47" s="101"/>
      <c r="K47" s="100"/>
      <c r="L47" s="110"/>
      <c r="M47" s="129" t="str">
        <f>IF(SUMIF('Project Tracking'!$C$8:$C$200,'Project Information'!G47,'Project Tracking'!$F$8:$F$200)=0,"",SUMIF('Project Tracking'!$C$8:$C$200,'Project Information'!G47,'Project Tracking'!$F$8:$F$200))</f>
        <v/>
      </c>
      <c r="N47" s="97"/>
    </row>
    <row r="48" spans="1:14" x14ac:dyDescent="0.3">
      <c r="A48" s="126"/>
      <c r="B48" s="97"/>
      <c r="C48" s="98"/>
      <c r="D48" s="98"/>
      <c r="E48" s="108"/>
      <c r="F48" s="108"/>
      <c r="G48" s="99"/>
      <c r="H48" s="100"/>
      <c r="I48" s="100"/>
      <c r="J48" s="101"/>
      <c r="K48" s="100"/>
      <c r="L48" s="110"/>
      <c r="M48" s="129" t="str">
        <f>IF(SUMIF('Project Tracking'!$C$8:$C$200,'Project Information'!G48,'Project Tracking'!$F$8:$F$200)=0,"",SUMIF('Project Tracking'!$C$8:$C$200,'Project Information'!G48,'Project Tracking'!$F$8:$F$200))</f>
        <v/>
      </c>
      <c r="N48" s="97"/>
    </row>
    <row r="49" spans="1:14" x14ac:dyDescent="0.3">
      <c r="A49" s="126"/>
      <c r="B49" s="97"/>
      <c r="C49" s="98"/>
      <c r="D49" s="98"/>
      <c r="E49" s="108"/>
      <c r="F49" s="108"/>
      <c r="G49" s="99"/>
      <c r="H49" s="100"/>
      <c r="I49" s="100"/>
      <c r="J49" s="101"/>
      <c r="K49" s="100"/>
      <c r="L49" s="110"/>
      <c r="M49" s="129" t="str">
        <f>IF(SUMIF('Project Tracking'!$C$8:$C$200,'Project Information'!G49,'Project Tracking'!$F$8:$F$200)=0,"",SUMIF('Project Tracking'!$C$8:$C$200,'Project Information'!G49,'Project Tracking'!$F$8:$F$200))</f>
        <v/>
      </c>
      <c r="N49" s="97"/>
    </row>
    <row r="50" spans="1:14" x14ac:dyDescent="0.3">
      <c r="A50" s="126"/>
      <c r="B50" s="97"/>
      <c r="C50" s="98"/>
      <c r="D50" s="98"/>
      <c r="E50" s="108"/>
      <c r="F50" s="108"/>
      <c r="G50" s="99"/>
      <c r="H50" s="100"/>
      <c r="I50" s="100"/>
      <c r="J50" s="101"/>
      <c r="K50" s="100"/>
      <c r="L50" s="110"/>
      <c r="M50" s="129" t="str">
        <f>IF(SUMIF('Project Tracking'!$C$8:$C$200,'Project Information'!G50,'Project Tracking'!$F$8:$F$200)=0,"",SUMIF('Project Tracking'!$C$8:$C$200,'Project Information'!G50,'Project Tracking'!$F$8:$F$200))</f>
        <v/>
      </c>
      <c r="N50" s="97"/>
    </row>
    <row r="51" spans="1:14" x14ac:dyDescent="0.3">
      <c r="A51" s="126"/>
      <c r="B51" s="97"/>
      <c r="C51" s="98"/>
      <c r="D51" s="98"/>
      <c r="E51" s="108"/>
      <c r="F51" s="108"/>
      <c r="G51" s="99"/>
      <c r="H51" s="100"/>
      <c r="I51" s="100"/>
      <c r="J51" s="101"/>
      <c r="K51" s="100"/>
      <c r="L51" s="110"/>
      <c r="M51" s="129" t="str">
        <f>IF(SUMIF('Project Tracking'!$C$8:$C$200,'Project Information'!G51,'Project Tracking'!$F$8:$F$200)=0,"",SUMIF('Project Tracking'!$C$8:$C$200,'Project Information'!G51,'Project Tracking'!$F$8:$F$200))</f>
        <v/>
      </c>
      <c r="N51" s="97"/>
    </row>
    <row r="52" spans="1:14" x14ac:dyDescent="0.3">
      <c r="A52" s="126"/>
      <c r="B52" s="97"/>
      <c r="C52" s="98"/>
      <c r="D52" s="98"/>
      <c r="E52" s="108"/>
      <c r="F52" s="108"/>
      <c r="G52" s="99"/>
      <c r="H52" s="100"/>
      <c r="I52" s="100"/>
      <c r="J52" s="101"/>
      <c r="K52" s="100"/>
      <c r="L52" s="110"/>
      <c r="M52" s="129" t="str">
        <f>IF(SUMIF('Project Tracking'!$C$8:$C$200,'Project Information'!G52,'Project Tracking'!$F$8:$F$200)=0,"",SUMIF('Project Tracking'!$C$8:$C$200,'Project Information'!G52,'Project Tracking'!$F$8:$F$200))</f>
        <v/>
      </c>
      <c r="N52" s="97"/>
    </row>
    <row r="53" spans="1:14" x14ac:dyDescent="0.3">
      <c r="A53" s="126"/>
      <c r="B53" s="97"/>
      <c r="C53" s="98"/>
      <c r="D53" s="98"/>
      <c r="E53" s="108"/>
      <c r="F53" s="108"/>
      <c r="G53" s="99"/>
      <c r="H53" s="100"/>
      <c r="I53" s="100"/>
      <c r="J53" s="101"/>
      <c r="K53" s="100"/>
      <c r="L53" s="110"/>
      <c r="M53" s="129" t="str">
        <f>IF(SUMIF('Project Tracking'!$C$8:$C$200,'Project Information'!G53,'Project Tracking'!$F$8:$F$200)=0,"",SUMIF('Project Tracking'!$C$8:$C$200,'Project Information'!G53,'Project Tracking'!$F$8:$F$200))</f>
        <v/>
      </c>
      <c r="N53" s="97"/>
    </row>
    <row r="54" spans="1:14" x14ac:dyDescent="0.3">
      <c r="A54" s="126"/>
      <c r="B54" s="97"/>
      <c r="C54" s="98"/>
      <c r="D54" s="98"/>
      <c r="E54" s="108"/>
      <c r="F54" s="108"/>
      <c r="G54" s="99"/>
      <c r="H54" s="100"/>
      <c r="I54" s="100"/>
      <c r="J54" s="101"/>
      <c r="K54" s="100"/>
      <c r="L54" s="110"/>
      <c r="M54" s="129" t="str">
        <f>IF(SUMIF('Project Tracking'!$C$8:$C$200,'Project Information'!G54,'Project Tracking'!$F$8:$F$200)=0,"",SUMIF('Project Tracking'!$C$8:$C$200,'Project Information'!G54,'Project Tracking'!$F$8:$F$200))</f>
        <v/>
      </c>
      <c r="N54" s="97"/>
    </row>
    <row r="55" spans="1:14" x14ac:dyDescent="0.3">
      <c r="A55" s="126"/>
      <c r="B55" s="97"/>
      <c r="C55" s="98"/>
      <c r="D55" s="98"/>
      <c r="E55" s="108"/>
      <c r="F55" s="108"/>
      <c r="G55" s="99"/>
      <c r="H55" s="100"/>
      <c r="I55" s="100"/>
      <c r="J55" s="101"/>
      <c r="K55" s="100"/>
      <c r="L55" s="110"/>
      <c r="M55" s="129" t="str">
        <f>IF(SUMIF('Project Tracking'!$C$8:$C$200,'Project Information'!G55,'Project Tracking'!$F$8:$F$200)=0,"",SUMIF('Project Tracking'!$C$8:$C$200,'Project Information'!G55,'Project Tracking'!$F$8:$F$200))</f>
        <v/>
      </c>
      <c r="N55" s="97"/>
    </row>
    <row r="56" spans="1:14" x14ac:dyDescent="0.3">
      <c r="A56" s="126"/>
      <c r="B56" s="97"/>
      <c r="C56" s="98"/>
      <c r="D56" s="98"/>
      <c r="E56" s="108"/>
      <c r="F56" s="108"/>
      <c r="G56" s="99"/>
      <c r="H56" s="100"/>
      <c r="I56" s="100"/>
      <c r="J56" s="101"/>
      <c r="K56" s="100"/>
      <c r="L56" s="110"/>
      <c r="M56" s="129" t="str">
        <f>IF(SUMIF('Project Tracking'!$C$8:$C$200,'Project Information'!G56,'Project Tracking'!$F$8:$F$200)=0,"",SUMIF('Project Tracking'!$C$8:$C$200,'Project Information'!G56,'Project Tracking'!$F$8:$F$200))</f>
        <v/>
      </c>
      <c r="N56" s="97"/>
    </row>
    <row r="57" spans="1:14" x14ac:dyDescent="0.3">
      <c r="A57" s="126"/>
      <c r="B57" s="97"/>
      <c r="C57" s="98"/>
      <c r="D57" s="98"/>
      <c r="E57" s="108"/>
      <c r="F57" s="108"/>
      <c r="G57" s="99"/>
      <c r="H57" s="100"/>
      <c r="I57" s="100"/>
      <c r="J57" s="101"/>
      <c r="K57" s="100"/>
      <c r="L57" s="110"/>
      <c r="M57" s="129" t="str">
        <f>IF(SUMIF('Project Tracking'!$C$8:$C$200,'Project Information'!G57,'Project Tracking'!$F$8:$F$200)=0,"",SUMIF('Project Tracking'!$C$8:$C$200,'Project Information'!G57,'Project Tracking'!$F$8:$F$200))</f>
        <v/>
      </c>
      <c r="N57" s="97"/>
    </row>
    <row r="58" spans="1:14" x14ac:dyDescent="0.3">
      <c r="A58" s="126"/>
      <c r="B58" s="97"/>
      <c r="C58" s="98"/>
      <c r="D58" s="98"/>
      <c r="E58" s="108"/>
      <c r="F58" s="108"/>
      <c r="G58" s="99"/>
      <c r="H58" s="100"/>
      <c r="I58" s="100"/>
      <c r="J58" s="101"/>
      <c r="K58" s="100"/>
      <c r="L58" s="110"/>
      <c r="M58" s="129" t="str">
        <f>IF(SUMIF('Project Tracking'!$C$8:$C$200,'Project Information'!G58,'Project Tracking'!$F$8:$F$200)=0,"",SUMIF('Project Tracking'!$C$8:$C$200,'Project Information'!G58,'Project Tracking'!$F$8:$F$200))</f>
        <v/>
      </c>
      <c r="N58" s="97"/>
    </row>
    <row r="59" spans="1:14" x14ac:dyDescent="0.3">
      <c r="A59" s="126"/>
      <c r="B59" s="97"/>
      <c r="C59" s="98"/>
      <c r="D59" s="98"/>
      <c r="E59" s="108"/>
      <c r="F59" s="108"/>
      <c r="G59" s="99"/>
      <c r="H59" s="100"/>
      <c r="I59" s="100"/>
      <c r="J59" s="101"/>
      <c r="K59" s="100"/>
      <c r="L59" s="110"/>
      <c r="M59" s="129" t="str">
        <f>IF(SUMIF('Project Tracking'!$C$8:$C$200,'Project Information'!G59,'Project Tracking'!$F$8:$F$200)=0,"",SUMIF('Project Tracking'!$C$8:$C$200,'Project Information'!G59,'Project Tracking'!$F$8:$F$200))</f>
        <v/>
      </c>
      <c r="N59" s="97"/>
    </row>
    <row r="60" spans="1:14" x14ac:dyDescent="0.3">
      <c r="A60" s="126"/>
      <c r="B60" s="97"/>
      <c r="C60" s="98"/>
      <c r="D60" s="98"/>
      <c r="E60" s="108"/>
      <c r="F60" s="108"/>
      <c r="G60" s="99"/>
      <c r="H60" s="100"/>
      <c r="I60" s="100"/>
      <c r="J60" s="101"/>
      <c r="K60" s="100"/>
      <c r="L60" s="110"/>
      <c r="M60" s="129" t="str">
        <f>IF(SUMIF('Project Tracking'!$C$8:$C$200,'Project Information'!G60,'Project Tracking'!$F$8:$F$200)=0,"",SUMIF('Project Tracking'!$C$8:$C$200,'Project Information'!G60,'Project Tracking'!$F$8:$F$200))</f>
        <v/>
      </c>
      <c r="N60" s="97"/>
    </row>
    <row r="61" spans="1:14" x14ac:dyDescent="0.3">
      <c r="A61" s="126"/>
      <c r="B61" s="97"/>
      <c r="C61" s="98"/>
      <c r="D61" s="98"/>
      <c r="E61" s="108"/>
      <c r="F61" s="108"/>
      <c r="G61" s="99"/>
      <c r="H61" s="100"/>
      <c r="I61" s="100"/>
      <c r="J61" s="101"/>
      <c r="K61" s="100"/>
      <c r="L61" s="110"/>
      <c r="M61" s="129" t="str">
        <f>IF(SUMIF('Project Tracking'!$C$8:$C$200,'Project Information'!G61,'Project Tracking'!$F$8:$F$200)=0,"",SUMIF('Project Tracking'!$C$8:$C$200,'Project Information'!G61,'Project Tracking'!$F$8:$F$200))</f>
        <v/>
      </c>
      <c r="N61" s="97"/>
    </row>
    <row r="62" spans="1:14" x14ac:dyDescent="0.3">
      <c r="A62" s="126"/>
      <c r="B62" s="97"/>
      <c r="C62" s="98"/>
      <c r="D62" s="98"/>
      <c r="E62" s="108"/>
      <c r="F62" s="108"/>
      <c r="G62" s="99"/>
      <c r="H62" s="100"/>
      <c r="I62" s="100"/>
      <c r="J62" s="101"/>
      <c r="K62" s="100"/>
      <c r="L62" s="110"/>
      <c r="M62" s="129" t="str">
        <f>IF(SUMIF('Project Tracking'!$C$8:$C$200,'Project Information'!G62,'Project Tracking'!$F$8:$F$200)=0,"",SUMIF('Project Tracking'!$C$8:$C$200,'Project Information'!G62,'Project Tracking'!$F$8:$F$200))</f>
        <v/>
      </c>
      <c r="N62" s="97"/>
    </row>
    <row r="63" spans="1:14" x14ac:dyDescent="0.3">
      <c r="A63" s="126"/>
      <c r="B63" s="97"/>
      <c r="C63" s="98"/>
      <c r="D63" s="98"/>
      <c r="E63" s="108"/>
      <c r="F63" s="108"/>
      <c r="G63" s="99"/>
      <c r="H63" s="100"/>
      <c r="I63" s="100"/>
      <c r="J63" s="101"/>
      <c r="K63" s="100"/>
      <c r="L63" s="110"/>
      <c r="M63" s="129" t="str">
        <f>IF(SUMIF('Project Tracking'!$C$8:$C$200,'Project Information'!G63,'Project Tracking'!$F$8:$F$200)=0,"",SUMIF('Project Tracking'!$C$8:$C$200,'Project Information'!G63,'Project Tracking'!$F$8:$F$200))</f>
        <v/>
      </c>
      <c r="N63" s="97"/>
    </row>
    <row r="64" spans="1:14" x14ac:dyDescent="0.3">
      <c r="A64" s="126"/>
      <c r="B64" s="97"/>
      <c r="C64" s="98"/>
      <c r="D64" s="98"/>
      <c r="E64" s="108"/>
      <c r="F64" s="108"/>
      <c r="G64" s="99"/>
      <c r="H64" s="100"/>
      <c r="I64" s="100"/>
      <c r="J64" s="101"/>
      <c r="K64" s="100"/>
      <c r="L64" s="110"/>
      <c r="M64" s="129" t="str">
        <f>IF(SUMIF('Project Tracking'!$C$8:$C$200,'Project Information'!G64,'Project Tracking'!$F$8:$F$200)=0,"",SUMIF('Project Tracking'!$C$8:$C$200,'Project Information'!G64,'Project Tracking'!$F$8:$F$200))</f>
        <v/>
      </c>
      <c r="N64" s="97"/>
    </row>
    <row r="65" spans="1:14" x14ac:dyDescent="0.3">
      <c r="A65" s="126"/>
      <c r="B65" s="97"/>
      <c r="C65" s="98"/>
      <c r="D65" s="98"/>
      <c r="E65" s="108"/>
      <c r="F65" s="108"/>
      <c r="G65" s="99"/>
      <c r="H65" s="100"/>
      <c r="I65" s="100"/>
      <c r="J65" s="101"/>
      <c r="K65" s="100"/>
      <c r="L65" s="110"/>
      <c r="M65" s="129" t="str">
        <f>IF(SUMIF('Project Tracking'!$C$8:$C$200,'Project Information'!G65,'Project Tracking'!$F$8:$F$200)=0,"",SUMIF('Project Tracking'!$C$8:$C$200,'Project Information'!G65,'Project Tracking'!$F$8:$F$200))</f>
        <v/>
      </c>
      <c r="N65" s="97"/>
    </row>
    <row r="66" spans="1:14" x14ac:dyDescent="0.3">
      <c r="A66" s="126"/>
      <c r="B66" s="97"/>
      <c r="C66" s="98"/>
      <c r="D66" s="98"/>
      <c r="E66" s="108"/>
      <c r="F66" s="108"/>
      <c r="G66" s="99"/>
      <c r="H66" s="100"/>
      <c r="I66" s="100"/>
      <c r="J66" s="101"/>
      <c r="K66" s="100"/>
      <c r="L66" s="110"/>
      <c r="M66" s="129" t="str">
        <f>IF(SUMIF('Project Tracking'!$C$8:$C$200,'Project Information'!G66,'Project Tracking'!$F$8:$F$200)=0,"",SUMIF('Project Tracking'!$C$8:$C$200,'Project Information'!G66,'Project Tracking'!$F$8:$F$200))</f>
        <v/>
      </c>
      <c r="N66" s="97"/>
    </row>
    <row r="67" spans="1:14" x14ac:dyDescent="0.3">
      <c r="A67" s="126"/>
      <c r="B67" s="97"/>
      <c r="C67" s="98"/>
      <c r="D67" s="98"/>
      <c r="E67" s="108"/>
      <c r="F67" s="108"/>
      <c r="G67" s="99"/>
      <c r="H67" s="100"/>
      <c r="I67" s="100"/>
      <c r="J67" s="101"/>
      <c r="K67" s="100"/>
      <c r="L67" s="110"/>
      <c r="M67" s="129" t="str">
        <f>IF(SUMIF('Project Tracking'!$C$8:$C$200,'Project Information'!G67,'Project Tracking'!$F$8:$F$200)=0,"",SUMIF('Project Tracking'!$C$8:$C$200,'Project Information'!G67,'Project Tracking'!$F$8:$F$200))</f>
        <v/>
      </c>
      <c r="N67" s="97"/>
    </row>
    <row r="68" spans="1:14" x14ac:dyDescent="0.3">
      <c r="A68" s="126"/>
      <c r="B68" s="97"/>
      <c r="C68" s="98"/>
      <c r="D68" s="98"/>
      <c r="E68" s="108"/>
      <c r="F68" s="108"/>
      <c r="G68" s="99"/>
      <c r="H68" s="100"/>
      <c r="I68" s="100"/>
      <c r="J68" s="101"/>
      <c r="K68" s="100"/>
      <c r="L68" s="110"/>
      <c r="M68" s="129" t="str">
        <f>IF(SUMIF('Project Tracking'!$C$8:$C$200,'Project Information'!G68,'Project Tracking'!$F$8:$F$200)=0,"",SUMIF('Project Tracking'!$C$8:$C$200,'Project Information'!G68,'Project Tracking'!$F$8:$F$200))</f>
        <v/>
      </c>
      <c r="N68" s="97"/>
    </row>
    <row r="69" spans="1:14" x14ac:dyDescent="0.3">
      <c r="A69" s="126"/>
      <c r="B69" s="97"/>
      <c r="C69" s="98"/>
      <c r="D69" s="98"/>
      <c r="E69" s="108"/>
      <c r="F69" s="108"/>
      <c r="G69" s="99"/>
      <c r="H69" s="100"/>
      <c r="I69" s="100"/>
      <c r="J69" s="101"/>
      <c r="K69" s="100"/>
      <c r="L69" s="110"/>
      <c r="M69" s="129" t="str">
        <f>IF(SUMIF('Project Tracking'!$C$8:$C$200,'Project Information'!G69,'Project Tracking'!$F$8:$F$200)=0,"",SUMIF('Project Tracking'!$C$8:$C$200,'Project Information'!G69,'Project Tracking'!$F$8:$F$200))</f>
        <v/>
      </c>
      <c r="N69" s="97"/>
    </row>
    <row r="70" spans="1:14" x14ac:dyDescent="0.3">
      <c r="A70" s="126"/>
      <c r="B70" s="97"/>
      <c r="C70" s="98"/>
      <c r="D70" s="98"/>
      <c r="E70" s="108"/>
      <c r="F70" s="108"/>
      <c r="G70" s="99"/>
      <c r="H70" s="100"/>
      <c r="I70" s="100"/>
      <c r="J70" s="101"/>
      <c r="K70" s="100"/>
      <c r="L70" s="110"/>
      <c r="M70" s="129" t="str">
        <f>IF(SUMIF('Project Tracking'!$C$8:$C$200,'Project Information'!G70,'Project Tracking'!$F$8:$F$200)=0,"",SUMIF('Project Tracking'!$C$8:$C$200,'Project Information'!G70,'Project Tracking'!$F$8:$F$200))</f>
        <v/>
      </c>
      <c r="N70" s="97"/>
    </row>
    <row r="71" spans="1:14" x14ac:dyDescent="0.3">
      <c r="A71" s="126"/>
      <c r="B71" s="97"/>
      <c r="C71" s="98"/>
      <c r="D71" s="98"/>
      <c r="E71" s="108"/>
      <c r="F71" s="108"/>
      <c r="G71" s="99"/>
      <c r="H71" s="100"/>
      <c r="I71" s="100"/>
      <c r="J71" s="101"/>
      <c r="K71" s="100"/>
      <c r="L71" s="110"/>
      <c r="M71" s="129" t="str">
        <f>IF(SUMIF('Project Tracking'!$C$8:$C$200,'Project Information'!G71,'Project Tracking'!$F$8:$F$200)=0,"",SUMIF('Project Tracking'!$C$8:$C$200,'Project Information'!G71,'Project Tracking'!$F$8:$F$200))</f>
        <v/>
      </c>
      <c r="N71" s="97"/>
    </row>
    <row r="72" spans="1:14" x14ac:dyDescent="0.3">
      <c r="A72" s="126"/>
      <c r="B72" s="97"/>
      <c r="C72" s="98"/>
      <c r="D72" s="98"/>
      <c r="E72" s="108"/>
      <c r="F72" s="108"/>
      <c r="G72" s="99"/>
      <c r="H72" s="100"/>
      <c r="I72" s="100"/>
      <c r="J72" s="101"/>
      <c r="K72" s="100"/>
      <c r="L72" s="110"/>
      <c r="M72" s="129" t="str">
        <f>IF(SUMIF('Project Tracking'!$C$8:$C$200,'Project Information'!G72,'Project Tracking'!$F$8:$F$200)=0,"",SUMIF('Project Tracking'!$C$8:$C$200,'Project Information'!G72,'Project Tracking'!$F$8:$F$200))</f>
        <v/>
      </c>
      <c r="N72" s="97"/>
    </row>
    <row r="73" spans="1:14" x14ac:dyDescent="0.3">
      <c r="A73" s="126"/>
      <c r="B73" s="97"/>
      <c r="C73" s="98"/>
      <c r="D73" s="98"/>
      <c r="E73" s="108"/>
      <c r="F73" s="108"/>
      <c r="G73" s="99"/>
      <c r="H73" s="100"/>
      <c r="I73" s="100"/>
      <c r="J73" s="101"/>
      <c r="K73" s="100"/>
      <c r="L73" s="110"/>
      <c r="M73" s="129" t="str">
        <f>IF(SUMIF('Project Tracking'!$C$8:$C$200,'Project Information'!G73,'Project Tracking'!$F$8:$F$200)=0,"",SUMIF('Project Tracking'!$C$8:$C$200,'Project Information'!G73,'Project Tracking'!$F$8:$F$200))</f>
        <v/>
      </c>
      <c r="N73" s="97"/>
    </row>
    <row r="74" spans="1:14" x14ac:dyDescent="0.3">
      <c r="A74" s="126"/>
      <c r="B74" s="97"/>
      <c r="C74" s="98"/>
      <c r="D74" s="98"/>
      <c r="E74" s="108"/>
      <c r="F74" s="108"/>
      <c r="G74" s="99"/>
      <c r="H74" s="100"/>
      <c r="I74" s="100"/>
      <c r="J74" s="101"/>
      <c r="K74" s="100"/>
      <c r="L74" s="110"/>
      <c r="M74" s="129" t="str">
        <f>IF(SUMIF('Project Tracking'!$C$8:$C$200,'Project Information'!G74,'Project Tracking'!$F$8:$F$200)=0,"",SUMIF('Project Tracking'!$C$8:$C$200,'Project Information'!G74,'Project Tracking'!$F$8:$F$200))</f>
        <v/>
      </c>
      <c r="N74" s="97"/>
    </row>
    <row r="75" spans="1:14" x14ac:dyDescent="0.3">
      <c r="A75" s="126"/>
      <c r="B75" s="97"/>
      <c r="C75" s="98"/>
      <c r="D75" s="98"/>
      <c r="E75" s="108"/>
      <c r="F75" s="108"/>
      <c r="G75" s="99"/>
      <c r="H75" s="100"/>
      <c r="I75" s="100"/>
      <c r="J75" s="101"/>
      <c r="K75" s="100"/>
      <c r="L75" s="110"/>
      <c r="M75" s="129" t="str">
        <f>IF(SUMIF('Project Tracking'!$C$8:$C$200,'Project Information'!G75,'Project Tracking'!$F$8:$F$200)=0,"",SUMIF('Project Tracking'!$C$8:$C$200,'Project Information'!G75,'Project Tracking'!$F$8:$F$200))</f>
        <v/>
      </c>
      <c r="N75" s="97"/>
    </row>
    <row r="76" spans="1:14" x14ac:dyDescent="0.3">
      <c r="A76" s="126"/>
      <c r="B76" s="97"/>
      <c r="C76" s="98"/>
      <c r="D76" s="98"/>
      <c r="E76" s="108"/>
      <c r="F76" s="108"/>
      <c r="G76" s="99"/>
      <c r="H76" s="100"/>
      <c r="I76" s="100"/>
      <c r="J76" s="101"/>
      <c r="K76" s="100"/>
      <c r="L76" s="110"/>
      <c r="M76" s="129" t="str">
        <f>IF(SUMIF('Project Tracking'!$C$8:$C$200,'Project Information'!G76,'Project Tracking'!$F$8:$F$200)=0,"",SUMIF('Project Tracking'!$C$8:$C$200,'Project Information'!G76,'Project Tracking'!$F$8:$F$200))</f>
        <v/>
      </c>
      <c r="N76" s="97"/>
    </row>
    <row r="77" spans="1:14" x14ac:dyDescent="0.3">
      <c r="A77" s="126"/>
      <c r="B77" s="97"/>
      <c r="C77" s="98"/>
      <c r="D77" s="98"/>
      <c r="E77" s="108"/>
      <c r="F77" s="108"/>
      <c r="G77" s="99"/>
      <c r="H77" s="100"/>
      <c r="I77" s="100"/>
      <c r="J77" s="101"/>
      <c r="K77" s="100"/>
      <c r="L77" s="110"/>
      <c r="M77" s="129" t="str">
        <f>IF(SUMIF('Project Tracking'!$C$8:$C$200,'Project Information'!G77,'Project Tracking'!$F$8:$F$200)=0,"",SUMIF('Project Tracking'!$C$8:$C$200,'Project Information'!G77,'Project Tracking'!$F$8:$F$200))</f>
        <v/>
      </c>
      <c r="N77" s="97"/>
    </row>
    <row r="78" spans="1:14" x14ac:dyDescent="0.3">
      <c r="A78" s="126"/>
      <c r="B78" s="97"/>
      <c r="C78" s="98"/>
      <c r="D78" s="98"/>
      <c r="E78" s="108"/>
      <c r="F78" s="108"/>
      <c r="G78" s="99"/>
      <c r="H78" s="100"/>
      <c r="I78" s="100"/>
      <c r="J78" s="101"/>
      <c r="K78" s="100"/>
      <c r="L78" s="110"/>
      <c r="M78" s="129" t="str">
        <f>IF(SUMIF('Project Tracking'!$C$8:$C$200,'Project Information'!G78,'Project Tracking'!$F$8:$F$200)=0,"",SUMIF('Project Tracking'!$C$8:$C$200,'Project Information'!G78,'Project Tracking'!$F$8:$F$200))</f>
        <v/>
      </c>
      <c r="N78" s="97"/>
    </row>
    <row r="79" spans="1:14" x14ac:dyDescent="0.3">
      <c r="A79" s="126"/>
      <c r="B79" s="97"/>
      <c r="C79" s="98"/>
      <c r="D79" s="98"/>
      <c r="E79" s="108"/>
      <c r="F79" s="108"/>
      <c r="G79" s="99"/>
      <c r="H79" s="100"/>
      <c r="I79" s="100"/>
      <c r="J79" s="101"/>
      <c r="K79" s="100"/>
      <c r="L79" s="110"/>
      <c r="M79" s="129" t="str">
        <f>IF(SUMIF('Project Tracking'!$C$8:$C$200,'Project Information'!G79,'Project Tracking'!$F$8:$F$200)=0,"",SUMIF('Project Tracking'!$C$8:$C$200,'Project Information'!G79,'Project Tracking'!$F$8:$F$200))</f>
        <v/>
      </c>
      <c r="N79" s="97"/>
    </row>
    <row r="80" spans="1:14" x14ac:dyDescent="0.3">
      <c r="A80" s="126"/>
      <c r="B80" s="97"/>
      <c r="C80" s="98"/>
      <c r="D80" s="98"/>
      <c r="E80" s="108"/>
      <c r="F80" s="108"/>
      <c r="G80" s="99"/>
      <c r="H80" s="100"/>
      <c r="I80" s="100"/>
      <c r="J80" s="101"/>
      <c r="K80" s="100"/>
      <c r="L80" s="110"/>
      <c r="M80" s="129" t="str">
        <f>IF(SUMIF('Project Tracking'!$C$8:$C$200,'Project Information'!G80,'Project Tracking'!$F$8:$F$200)=0,"",SUMIF('Project Tracking'!$C$8:$C$200,'Project Information'!G80,'Project Tracking'!$F$8:$F$200))</f>
        <v/>
      </c>
      <c r="N80" s="97"/>
    </row>
    <row r="81" spans="1:14" x14ac:dyDescent="0.3">
      <c r="A81" s="126"/>
      <c r="B81" s="97"/>
      <c r="C81" s="98"/>
      <c r="D81" s="98"/>
      <c r="E81" s="108"/>
      <c r="F81" s="108"/>
      <c r="G81" s="99"/>
      <c r="H81" s="100"/>
      <c r="I81" s="100"/>
      <c r="J81" s="101"/>
      <c r="K81" s="100"/>
      <c r="L81" s="110"/>
      <c r="M81" s="129" t="str">
        <f>IF(SUMIF('Project Tracking'!$C$8:$C$200,'Project Information'!G81,'Project Tracking'!$F$8:$F$200)=0,"",SUMIF('Project Tracking'!$C$8:$C$200,'Project Information'!G81,'Project Tracking'!$F$8:$F$200))</f>
        <v/>
      </c>
      <c r="N81" s="97"/>
    </row>
    <row r="82" spans="1:14" x14ac:dyDescent="0.3">
      <c r="A82" s="126"/>
      <c r="B82" s="97"/>
      <c r="C82" s="98"/>
      <c r="D82" s="98"/>
      <c r="E82" s="108"/>
      <c r="F82" s="108"/>
      <c r="G82" s="99"/>
      <c r="H82" s="100"/>
      <c r="I82" s="100"/>
      <c r="J82" s="101"/>
      <c r="K82" s="100"/>
      <c r="L82" s="110"/>
      <c r="M82" s="129" t="str">
        <f>IF(SUMIF('Project Tracking'!$C$8:$C$200,'Project Information'!G82,'Project Tracking'!$F$8:$F$200)=0,"",SUMIF('Project Tracking'!$C$8:$C$200,'Project Information'!G82,'Project Tracking'!$F$8:$F$200))</f>
        <v/>
      </c>
      <c r="N82" s="97"/>
    </row>
    <row r="83" spans="1:14" x14ac:dyDescent="0.3">
      <c r="A83" s="126"/>
      <c r="B83" s="97"/>
      <c r="C83" s="98"/>
      <c r="D83" s="98"/>
      <c r="E83" s="108"/>
      <c r="F83" s="108"/>
      <c r="G83" s="99"/>
      <c r="H83" s="100"/>
      <c r="I83" s="100"/>
      <c r="J83" s="101"/>
      <c r="K83" s="100"/>
      <c r="L83" s="110"/>
      <c r="M83" s="129" t="str">
        <f>IF(SUMIF('Project Tracking'!$C$8:$C$200,'Project Information'!G83,'Project Tracking'!$F$8:$F$200)=0,"",SUMIF('Project Tracking'!$C$8:$C$200,'Project Information'!G83,'Project Tracking'!$F$8:$F$200))</f>
        <v/>
      </c>
      <c r="N83" s="97"/>
    </row>
    <row r="84" spans="1:14" x14ac:dyDescent="0.3">
      <c r="A84" s="126"/>
      <c r="B84" s="97"/>
      <c r="C84" s="98"/>
      <c r="D84" s="98"/>
      <c r="E84" s="108"/>
      <c r="F84" s="108"/>
      <c r="G84" s="99"/>
      <c r="H84" s="100"/>
      <c r="I84" s="100"/>
      <c r="J84" s="101"/>
      <c r="K84" s="100"/>
      <c r="L84" s="110"/>
      <c r="M84" s="129" t="str">
        <f>IF(SUMIF('Project Tracking'!$C$8:$C$200,'Project Information'!G84,'Project Tracking'!$F$8:$F$200)=0,"",SUMIF('Project Tracking'!$C$8:$C$200,'Project Information'!G84,'Project Tracking'!$F$8:$F$200))</f>
        <v/>
      </c>
      <c r="N84" s="97"/>
    </row>
    <row r="85" spans="1:14" x14ac:dyDescent="0.3">
      <c r="A85" s="126"/>
      <c r="B85" s="97"/>
      <c r="C85" s="98"/>
      <c r="D85" s="98"/>
      <c r="E85" s="108"/>
      <c r="F85" s="108"/>
      <c r="G85" s="99"/>
      <c r="H85" s="100"/>
      <c r="I85" s="100"/>
      <c r="J85" s="101"/>
      <c r="K85" s="100"/>
      <c r="L85" s="110"/>
      <c r="M85" s="129" t="str">
        <f>IF(SUMIF('Project Tracking'!$C$8:$C$200,'Project Information'!G85,'Project Tracking'!$F$8:$F$200)=0,"",SUMIF('Project Tracking'!$C$8:$C$200,'Project Information'!G85,'Project Tracking'!$F$8:$F$200))</f>
        <v/>
      </c>
      <c r="N85" s="97"/>
    </row>
    <row r="86" spans="1:14" x14ac:dyDescent="0.3">
      <c r="A86" s="126"/>
      <c r="B86" s="97"/>
      <c r="C86" s="98"/>
      <c r="D86" s="98"/>
      <c r="E86" s="108"/>
      <c r="F86" s="108"/>
      <c r="G86" s="99"/>
      <c r="H86" s="100"/>
      <c r="I86" s="100"/>
      <c r="J86" s="101"/>
      <c r="K86" s="100"/>
      <c r="L86" s="110"/>
      <c r="M86" s="129" t="str">
        <f>IF(SUMIF('Project Tracking'!$C$8:$C$200,'Project Information'!G86,'Project Tracking'!$F$8:$F$200)=0,"",SUMIF('Project Tracking'!$C$8:$C$200,'Project Information'!G86,'Project Tracking'!$F$8:$F$200))</f>
        <v/>
      </c>
      <c r="N86" s="97"/>
    </row>
    <row r="87" spans="1:14" x14ac:dyDescent="0.3">
      <c r="A87" s="126"/>
      <c r="B87" s="97"/>
      <c r="C87" s="98"/>
      <c r="D87" s="98"/>
      <c r="E87" s="108"/>
      <c r="F87" s="108"/>
      <c r="G87" s="99"/>
      <c r="H87" s="100"/>
      <c r="I87" s="100"/>
      <c r="J87" s="101"/>
      <c r="K87" s="100"/>
      <c r="L87" s="110"/>
      <c r="M87" s="129" t="str">
        <f>IF(SUMIF('Project Tracking'!$C$8:$C$200,'Project Information'!G87,'Project Tracking'!$F$8:$F$200)=0,"",SUMIF('Project Tracking'!$C$8:$C$200,'Project Information'!G87,'Project Tracking'!$F$8:$F$200))</f>
        <v/>
      </c>
      <c r="N87" s="97"/>
    </row>
    <row r="88" spans="1:14" x14ac:dyDescent="0.3">
      <c r="A88" s="126"/>
      <c r="B88" s="97"/>
      <c r="C88" s="98"/>
      <c r="D88" s="98"/>
      <c r="E88" s="108"/>
      <c r="F88" s="108"/>
      <c r="G88" s="99"/>
      <c r="H88" s="100"/>
      <c r="I88" s="100"/>
      <c r="J88" s="101"/>
      <c r="K88" s="100"/>
      <c r="L88" s="110"/>
      <c r="M88" s="129" t="str">
        <f>IF(SUMIF('Project Tracking'!$C$8:$C$200,'Project Information'!G88,'Project Tracking'!$F$8:$F$200)=0,"",SUMIF('Project Tracking'!$C$8:$C$200,'Project Information'!G88,'Project Tracking'!$F$8:$F$200))</f>
        <v/>
      </c>
      <c r="N88" s="97"/>
    </row>
    <row r="89" spans="1:14" x14ac:dyDescent="0.3">
      <c r="A89" s="126"/>
      <c r="B89" s="97"/>
      <c r="C89" s="98"/>
      <c r="D89" s="98"/>
      <c r="E89" s="108"/>
      <c r="F89" s="108"/>
      <c r="G89" s="99"/>
      <c r="H89" s="100"/>
      <c r="I89" s="100"/>
      <c r="J89" s="101"/>
      <c r="K89" s="100"/>
      <c r="L89" s="110"/>
      <c r="M89" s="129" t="str">
        <f>IF(SUMIF('Project Tracking'!$C$8:$C$200,'Project Information'!G89,'Project Tracking'!$F$8:$F$200)=0,"",SUMIF('Project Tracking'!$C$8:$C$200,'Project Information'!G89,'Project Tracking'!$F$8:$F$200))</f>
        <v/>
      </c>
      <c r="N89" s="97"/>
    </row>
    <row r="90" spans="1:14" x14ac:dyDescent="0.3">
      <c r="A90" s="126"/>
      <c r="B90" s="97"/>
      <c r="C90" s="98"/>
      <c r="D90" s="98"/>
      <c r="E90" s="108"/>
      <c r="F90" s="108"/>
      <c r="G90" s="99"/>
      <c r="H90" s="100"/>
      <c r="I90" s="100"/>
      <c r="J90" s="101"/>
      <c r="K90" s="100"/>
      <c r="L90" s="110"/>
      <c r="M90" s="129" t="str">
        <f>IF(SUMIF('Project Tracking'!$C$8:$C$200,'Project Information'!G90,'Project Tracking'!$F$8:$F$200)=0,"",SUMIF('Project Tracking'!$C$8:$C$200,'Project Information'!G90,'Project Tracking'!$F$8:$F$200))</f>
        <v/>
      </c>
      <c r="N90" s="97"/>
    </row>
    <row r="91" spans="1:14" x14ac:dyDescent="0.3">
      <c r="A91" s="126"/>
      <c r="B91" s="97"/>
      <c r="C91" s="98"/>
      <c r="D91" s="98"/>
      <c r="E91" s="108"/>
      <c r="F91" s="108"/>
      <c r="G91" s="99"/>
      <c r="H91" s="100"/>
      <c r="I91" s="100"/>
      <c r="J91" s="101"/>
      <c r="K91" s="100"/>
      <c r="L91" s="110"/>
      <c r="M91" s="129" t="str">
        <f>IF(SUMIF('Project Tracking'!$C$8:$C$200,'Project Information'!G91,'Project Tracking'!$F$8:$F$200)=0,"",SUMIF('Project Tracking'!$C$8:$C$200,'Project Information'!G91,'Project Tracking'!$F$8:$F$200))</f>
        <v/>
      </c>
      <c r="N91" s="97"/>
    </row>
    <row r="92" spans="1:14" x14ac:dyDescent="0.3">
      <c r="A92" s="126"/>
      <c r="B92" s="97"/>
      <c r="C92" s="98"/>
      <c r="D92" s="98"/>
      <c r="E92" s="108"/>
      <c r="F92" s="108"/>
      <c r="G92" s="99"/>
      <c r="H92" s="100"/>
      <c r="I92" s="100"/>
      <c r="J92" s="101"/>
      <c r="K92" s="100"/>
      <c r="L92" s="110"/>
      <c r="M92" s="129" t="str">
        <f>IF(SUMIF('Project Tracking'!$C$8:$C$200,'Project Information'!G92,'Project Tracking'!$F$8:$F$200)=0,"",SUMIF('Project Tracking'!$C$8:$C$200,'Project Information'!G92,'Project Tracking'!$F$8:$F$200))</f>
        <v/>
      </c>
      <c r="N92" s="97"/>
    </row>
    <row r="93" spans="1:14" x14ac:dyDescent="0.3">
      <c r="A93" s="126"/>
      <c r="B93" s="97"/>
      <c r="C93" s="98"/>
      <c r="D93" s="98"/>
      <c r="E93" s="108"/>
      <c r="F93" s="108"/>
      <c r="G93" s="99"/>
      <c r="H93" s="100"/>
      <c r="I93" s="100"/>
      <c r="J93" s="101"/>
      <c r="K93" s="100"/>
      <c r="L93" s="110"/>
      <c r="M93" s="129" t="str">
        <f>IF(SUMIF('Project Tracking'!$C$8:$C$200,'Project Information'!G93,'Project Tracking'!$F$8:$F$200)=0,"",SUMIF('Project Tracking'!$C$8:$C$200,'Project Information'!G93,'Project Tracking'!$F$8:$F$200))</f>
        <v/>
      </c>
      <c r="N93" s="97"/>
    </row>
    <row r="94" spans="1:14" x14ac:dyDescent="0.3">
      <c r="A94" s="126"/>
      <c r="B94" s="97"/>
      <c r="C94" s="98"/>
      <c r="D94" s="98"/>
      <c r="E94" s="108"/>
      <c r="F94" s="108"/>
      <c r="G94" s="99"/>
      <c r="H94" s="100"/>
      <c r="I94" s="100"/>
      <c r="J94" s="101"/>
      <c r="K94" s="100"/>
      <c r="L94" s="110"/>
      <c r="M94" s="129" t="str">
        <f>IF(SUMIF('Project Tracking'!$C$8:$C$200,'Project Information'!G94,'Project Tracking'!$F$8:$F$200)=0,"",SUMIF('Project Tracking'!$C$8:$C$200,'Project Information'!G94,'Project Tracking'!$F$8:$F$200))</f>
        <v/>
      </c>
      <c r="N94" s="97"/>
    </row>
    <row r="95" spans="1:14" x14ac:dyDescent="0.3">
      <c r="A95" s="126"/>
      <c r="B95" s="97"/>
      <c r="C95" s="98"/>
      <c r="D95" s="98"/>
      <c r="E95" s="108"/>
      <c r="F95" s="108"/>
      <c r="G95" s="99"/>
      <c r="H95" s="100"/>
      <c r="I95" s="100"/>
      <c r="J95" s="101"/>
      <c r="K95" s="100"/>
      <c r="L95" s="110"/>
      <c r="M95" s="129" t="str">
        <f>IF(SUMIF('Project Tracking'!$C$8:$C$200,'Project Information'!G95,'Project Tracking'!$F$8:$F$200)=0,"",SUMIF('Project Tracking'!$C$8:$C$200,'Project Information'!G95,'Project Tracking'!$F$8:$F$200))</f>
        <v/>
      </c>
      <c r="N95" s="97"/>
    </row>
    <row r="96" spans="1:14" x14ac:dyDescent="0.3">
      <c r="A96" s="126"/>
      <c r="B96" s="97"/>
      <c r="C96" s="98"/>
      <c r="D96" s="98"/>
      <c r="E96" s="108"/>
      <c r="F96" s="108"/>
      <c r="G96" s="99"/>
      <c r="H96" s="100"/>
      <c r="I96" s="100"/>
      <c r="J96" s="101"/>
      <c r="K96" s="100"/>
      <c r="L96" s="110"/>
      <c r="M96" s="129" t="str">
        <f>IF(SUMIF('Project Tracking'!$C$8:$C$200,'Project Information'!G96,'Project Tracking'!$F$8:$F$200)=0,"",SUMIF('Project Tracking'!$C$8:$C$200,'Project Information'!G96,'Project Tracking'!$F$8:$F$200))</f>
        <v/>
      </c>
      <c r="N96" s="97"/>
    </row>
    <row r="97" spans="1:14" x14ac:dyDescent="0.3">
      <c r="A97" s="126"/>
      <c r="B97" s="97"/>
      <c r="C97" s="98"/>
      <c r="D97" s="98"/>
      <c r="E97" s="108"/>
      <c r="F97" s="108"/>
      <c r="G97" s="99"/>
      <c r="H97" s="100"/>
      <c r="I97" s="100"/>
      <c r="J97" s="101"/>
      <c r="K97" s="100"/>
      <c r="L97" s="110"/>
      <c r="M97" s="129" t="str">
        <f>IF(SUMIF('Project Tracking'!$C$8:$C$200,'Project Information'!G97,'Project Tracking'!$F$8:$F$200)=0,"",SUMIF('Project Tracking'!$C$8:$C$200,'Project Information'!G97,'Project Tracking'!$F$8:$F$200))</f>
        <v/>
      </c>
      <c r="N97" s="97"/>
    </row>
    <row r="98" spans="1:14" x14ac:dyDescent="0.3">
      <c r="A98" s="126"/>
      <c r="B98" s="97"/>
      <c r="C98" s="98"/>
      <c r="D98" s="98"/>
      <c r="E98" s="108"/>
      <c r="F98" s="108"/>
      <c r="G98" s="99"/>
      <c r="H98" s="100"/>
      <c r="I98" s="100"/>
      <c r="J98" s="101"/>
      <c r="K98" s="100"/>
      <c r="L98" s="110"/>
      <c r="M98" s="129" t="str">
        <f>IF(SUMIF('Project Tracking'!$C$8:$C$200,'Project Information'!G98,'Project Tracking'!$F$8:$F$200)=0,"",SUMIF('Project Tracking'!$C$8:$C$200,'Project Information'!G98,'Project Tracking'!$F$8:$F$200))</f>
        <v/>
      </c>
      <c r="N98" s="97"/>
    </row>
    <row r="99" spans="1:14" x14ac:dyDescent="0.3">
      <c r="A99" s="126"/>
      <c r="B99" s="97"/>
      <c r="C99" s="98"/>
      <c r="D99" s="98"/>
      <c r="E99" s="108"/>
      <c r="F99" s="108"/>
      <c r="G99" s="99"/>
      <c r="H99" s="100"/>
      <c r="I99" s="100"/>
      <c r="J99" s="101"/>
      <c r="K99" s="100"/>
      <c r="L99" s="110"/>
      <c r="M99" s="129" t="str">
        <f>IF(SUMIF('Project Tracking'!$C$8:$C$200,'Project Information'!G99,'Project Tracking'!$F$8:$F$200)=0,"",SUMIF('Project Tracking'!$C$8:$C$200,'Project Information'!G99,'Project Tracking'!$F$8:$F$200))</f>
        <v/>
      </c>
      <c r="N99" s="97"/>
    </row>
    <row r="100" spans="1:14" x14ac:dyDescent="0.3">
      <c r="A100" s="126"/>
      <c r="B100" s="97"/>
      <c r="C100" s="98"/>
      <c r="D100" s="98"/>
      <c r="E100" s="108"/>
      <c r="F100" s="108"/>
      <c r="G100" s="99"/>
      <c r="H100" s="100"/>
      <c r="I100" s="100"/>
      <c r="J100" s="101"/>
      <c r="K100" s="100"/>
      <c r="L100" s="110"/>
      <c r="M100" s="129" t="str">
        <f>IF(SUMIF('Project Tracking'!$C$8:$C$200,'Project Information'!G100,'Project Tracking'!$F$8:$F$200)=0,"",SUMIF('Project Tracking'!$C$8:$C$200,'Project Information'!G100,'Project Tracking'!$F$8:$F$200))</f>
        <v/>
      </c>
      <c r="N100" s="97"/>
    </row>
    <row r="101" spans="1:14" x14ac:dyDescent="0.3">
      <c r="A101" s="126"/>
      <c r="B101" s="97"/>
      <c r="C101" s="98"/>
      <c r="D101" s="98"/>
      <c r="E101" s="108"/>
      <c r="F101" s="108"/>
      <c r="G101" s="99"/>
      <c r="H101" s="100"/>
      <c r="I101" s="100"/>
      <c r="J101" s="101"/>
      <c r="K101" s="100"/>
      <c r="L101" s="110"/>
      <c r="M101" s="129" t="str">
        <f>IF(SUMIF('Project Tracking'!$C$8:$C$200,'Project Information'!G101,'Project Tracking'!$F$8:$F$200)=0,"",SUMIF('Project Tracking'!$C$8:$C$200,'Project Information'!G101,'Project Tracking'!$F$8:$F$200))</f>
        <v/>
      </c>
      <c r="N101" s="97"/>
    </row>
    <row r="102" spans="1:14" x14ac:dyDescent="0.3">
      <c r="A102" s="126"/>
      <c r="B102" s="97"/>
      <c r="C102" s="98"/>
      <c r="D102" s="98"/>
      <c r="E102" s="108"/>
      <c r="F102" s="108"/>
      <c r="G102" s="99"/>
      <c r="H102" s="100"/>
      <c r="I102" s="100"/>
      <c r="J102" s="101"/>
      <c r="K102" s="100"/>
      <c r="L102" s="110"/>
      <c r="M102" s="129" t="str">
        <f>IF(SUMIF('Project Tracking'!$C$8:$C$200,'Project Information'!G102,'Project Tracking'!$F$8:$F$200)=0,"",SUMIF('Project Tracking'!$C$8:$C$200,'Project Information'!G102,'Project Tracking'!$F$8:$F$200))</f>
        <v/>
      </c>
      <c r="N102" s="97"/>
    </row>
    <row r="103" spans="1:14" x14ac:dyDescent="0.3">
      <c r="A103" s="126"/>
      <c r="B103" s="97"/>
      <c r="C103" s="98"/>
      <c r="D103" s="98"/>
      <c r="E103" s="108"/>
      <c r="F103" s="108"/>
      <c r="G103" s="99"/>
      <c r="H103" s="100"/>
      <c r="I103" s="100"/>
      <c r="J103" s="101"/>
      <c r="K103" s="100"/>
      <c r="L103" s="110"/>
      <c r="M103" s="129" t="str">
        <f>IF(SUMIF('Project Tracking'!$C$8:$C$200,'Project Information'!G103,'Project Tracking'!$F$8:$F$200)=0,"",SUMIF('Project Tracking'!$C$8:$C$200,'Project Information'!G103,'Project Tracking'!$F$8:$F$200))</f>
        <v/>
      </c>
      <c r="N103" s="97"/>
    </row>
    <row r="104" spans="1:14" x14ac:dyDescent="0.3">
      <c r="A104" s="126"/>
      <c r="B104" s="97"/>
      <c r="C104" s="98"/>
      <c r="D104" s="98"/>
      <c r="E104" s="108"/>
      <c r="F104" s="108"/>
      <c r="G104" s="99"/>
      <c r="H104" s="100"/>
      <c r="I104" s="100"/>
      <c r="J104" s="101"/>
      <c r="K104" s="100"/>
      <c r="L104" s="110"/>
      <c r="M104" s="129" t="str">
        <f>IF(SUMIF('Project Tracking'!$C$8:$C$200,'Project Information'!G104,'Project Tracking'!$F$8:$F$200)=0,"",SUMIF('Project Tracking'!$C$8:$C$200,'Project Information'!G104,'Project Tracking'!$F$8:$F$200))</f>
        <v/>
      </c>
      <c r="N104" s="97"/>
    </row>
    <row r="105" spans="1:14" x14ac:dyDescent="0.3">
      <c r="A105" s="126"/>
      <c r="B105" s="97"/>
      <c r="C105" s="98"/>
      <c r="D105" s="98"/>
      <c r="E105" s="108"/>
      <c r="F105" s="108"/>
      <c r="G105" s="99"/>
      <c r="H105" s="100"/>
      <c r="I105" s="100"/>
      <c r="J105" s="101"/>
      <c r="K105" s="100"/>
      <c r="L105" s="110"/>
      <c r="M105" s="129" t="str">
        <f>IF(SUMIF('Project Tracking'!$C$8:$C$200,'Project Information'!G105,'Project Tracking'!$F$8:$F$200)=0,"",SUMIF('Project Tracking'!$C$8:$C$200,'Project Information'!G105,'Project Tracking'!$F$8:$F$200))</f>
        <v/>
      </c>
      <c r="N105" s="97"/>
    </row>
    <row r="106" spans="1:14" x14ac:dyDescent="0.3">
      <c r="A106" s="126"/>
      <c r="B106" s="97"/>
      <c r="C106" s="98"/>
      <c r="D106" s="98"/>
      <c r="E106" s="108"/>
      <c r="F106" s="108"/>
      <c r="G106" s="99"/>
      <c r="H106" s="100"/>
      <c r="I106" s="100"/>
      <c r="J106" s="101"/>
      <c r="K106" s="100"/>
      <c r="L106" s="110"/>
      <c r="M106" s="129" t="str">
        <f>IF(SUMIF('Project Tracking'!$C$8:$C$200,'Project Information'!G106,'Project Tracking'!$F$8:$F$200)=0,"",SUMIF('Project Tracking'!$C$8:$C$200,'Project Information'!G106,'Project Tracking'!$F$8:$F$200))</f>
        <v/>
      </c>
      <c r="N106" s="97"/>
    </row>
    <row r="107" spans="1:14" x14ac:dyDescent="0.3">
      <c r="A107" s="126"/>
      <c r="B107" s="97"/>
      <c r="C107" s="98"/>
      <c r="D107" s="98"/>
      <c r="E107" s="108"/>
      <c r="F107" s="108"/>
      <c r="G107" s="99"/>
      <c r="H107" s="100"/>
      <c r="I107" s="100"/>
      <c r="J107" s="101"/>
      <c r="K107" s="100"/>
      <c r="L107" s="110"/>
      <c r="M107" s="129" t="str">
        <f>IF(SUMIF('Project Tracking'!$C$8:$C$200,'Project Information'!G107,'Project Tracking'!$F$8:$F$200)=0,"",SUMIF('Project Tracking'!$C$8:$C$200,'Project Information'!G107,'Project Tracking'!$F$8:$F$200))</f>
        <v/>
      </c>
      <c r="N107" s="97"/>
    </row>
    <row r="108" spans="1:14" x14ac:dyDescent="0.3">
      <c r="A108" s="126"/>
      <c r="B108" s="97"/>
      <c r="C108" s="98"/>
      <c r="D108" s="98"/>
      <c r="E108" s="108"/>
      <c r="F108" s="108"/>
      <c r="G108" s="99"/>
      <c r="H108" s="100"/>
      <c r="I108" s="100"/>
      <c r="J108" s="101"/>
      <c r="K108" s="100"/>
      <c r="L108" s="110"/>
      <c r="M108" s="129" t="str">
        <f>IF(SUMIF('Project Tracking'!$C$8:$C$200,'Project Information'!G108,'Project Tracking'!$F$8:$F$200)=0,"",SUMIF('Project Tracking'!$C$8:$C$200,'Project Information'!G108,'Project Tracking'!$F$8:$F$200))</f>
        <v/>
      </c>
      <c r="N108" s="97"/>
    </row>
    <row r="109" spans="1:14" x14ac:dyDescent="0.3">
      <c r="A109" s="126"/>
      <c r="B109" s="97"/>
      <c r="C109" s="98"/>
      <c r="D109" s="98"/>
      <c r="E109" s="108"/>
      <c r="F109" s="108"/>
      <c r="G109" s="99"/>
      <c r="H109" s="100"/>
      <c r="I109" s="100"/>
      <c r="J109" s="101"/>
      <c r="K109" s="100"/>
      <c r="L109" s="110"/>
      <c r="M109" s="129" t="str">
        <f>IF(SUMIF('Project Tracking'!$C$8:$C$200,'Project Information'!G109,'Project Tracking'!$F$8:$F$200)=0,"",SUMIF('Project Tracking'!$C$8:$C$200,'Project Information'!G109,'Project Tracking'!$F$8:$F$200))</f>
        <v/>
      </c>
      <c r="N109" s="97"/>
    </row>
    <row r="110" spans="1:14" x14ac:dyDescent="0.3">
      <c r="A110" s="126"/>
      <c r="B110" s="97"/>
      <c r="C110" s="98"/>
      <c r="D110" s="98"/>
      <c r="E110" s="108"/>
      <c r="F110" s="108"/>
      <c r="G110" s="99"/>
      <c r="H110" s="100"/>
      <c r="I110" s="100"/>
      <c r="J110" s="101"/>
      <c r="K110" s="100"/>
      <c r="L110" s="110"/>
      <c r="M110" s="129" t="str">
        <f>IF(SUMIF('Project Tracking'!$C$8:$C$200,'Project Information'!G110,'Project Tracking'!$F$8:$F$200)=0,"",SUMIF('Project Tracking'!$C$8:$C$200,'Project Information'!G110,'Project Tracking'!$F$8:$F$200))</f>
        <v/>
      </c>
      <c r="N110" s="97"/>
    </row>
    <row r="111" spans="1:14" x14ac:dyDescent="0.3">
      <c r="A111" s="126"/>
      <c r="B111" s="97"/>
      <c r="C111" s="98"/>
      <c r="D111" s="98"/>
      <c r="E111" s="108"/>
      <c r="F111" s="108"/>
      <c r="G111" s="99"/>
      <c r="H111" s="100"/>
      <c r="I111" s="100"/>
      <c r="J111" s="101"/>
      <c r="K111" s="100"/>
      <c r="L111" s="110"/>
      <c r="M111" s="129" t="str">
        <f>IF(SUMIF('Project Tracking'!$C$8:$C$200,'Project Information'!G111,'Project Tracking'!$F$8:$F$200)=0,"",SUMIF('Project Tracking'!$C$8:$C$200,'Project Information'!G111,'Project Tracking'!$F$8:$F$200))</f>
        <v/>
      </c>
      <c r="N111" s="97"/>
    </row>
    <row r="112" spans="1:14" x14ac:dyDescent="0.3">
      <c r="A112" s="126"/>
      <c r="B112" s="97"/>
      <c r="C112" s="98"/>
      <c r="D112" s="98"/>
      <c r="E112" s="108"/>
      <c r="F112" s="108"/>
      <c r="G112" s="99"/>
      <c r="H112" s="100"/>
      <c r="I112" s="100"/>
      <c r="J112" s="101"/>
      <c r="K112" s="100"/>
      <c r="L112" s="110"/>
      <c r="M112" s="129" t="str">
        <f>IF(SUMIF('Project Tracking'!$C$8:$C$200,'Project Information'!G112,'Project Tracking'!$F$8:$F$200)=0,"",SUMIF('Project Tracking'!$C$8:$C$200,'Project Information'!G112,'Project Tracking'!$F$8:$F$200))</f>
        <v/>
      </c>
      <c r="N112" s="97"/>
    </row>
    <row r="113" spans="1:14" x14ac:dyDescent="0.3">
      <c r="A113" s="126"/>
      <c r="B113" s="97"/>
      <c r="C113" s="98"/>
      <c r="D113" s="98"/>
      <c r="E113" s="108"/>
      <c r="F113" s="108"/>
      <c r="G113" s="99"/>
      <c r="H113" s="100"/>
      <c r="I113" s="100"/>
      <c r="J113" s="101"/>
      <c r="K113" s="100"/>
      <c r="L113" s="110"/>
      <c r="M113" s="129" t="str">
        <f>IF(SUMIF('Project Tracking'!$C$8:$C$200,'Project Information'!G113,'Project Tracking'!$F$8:$F$200)=0,"",SUMIF('Project Tracking'!$C$8:$C$200,'Project Information'!G113,'Project Tracking'!$F$8:$F$200))</f>
        <v/>
      </c>
      <c r="N113" s="97"/>
    </row>
    <row r="114" spans="1:14" x14ac:dyDescent="0.3">
      <c r="A114" s="126"/>
      <c r="B114" s="97"/>
      <c r="C114" s="98"/>
      <c r="D114" s="98"/>
      <c r="E114" s="108"/>
      <c r="F114" s="108"/>
      <c r="G114" s="99"/>
      <c r="H114" s="100"/>
      <c r="I114" s="100"/>
      <c r="J114" s="101"/>
      <c r="K114" s="100"/>
      <c r="L114" s="110"/>
      <c r="M114" s="129" t="str">
        <f>IF(SUMIF('Project Tracking'!$C$8:$C$200,'Project Information'!G114,'Project Tracking'!$F$8:$F$200)=0,"",SUMIF('Project Tracking'!$C$8:$C$200,'Project Information'!G114,'Project Tracking'!$F$8:$F$200))</f>
        <v/>
      </c>
      <c r="N114" s="97"/>
    </row>
    <row r="115" spans="1:14" x14ac:dyDescent="0.3">
      <c r="A115" s="126"/>
      <c r="B115" s="97"/>
      <c r="C115" s="98"/>
      <c r="D115" s="98"/>
      <c r="E115" s="108"/>
      <c r="F115" s="108"/>
      <c r="G115" s="99"/>
      <c r="H115" s="100"/>
      <c r="I115" s="100"/>
      <c r="J115" s="101"/>
      <c r="K115" s="100"/>
      <c r="L115" s="110"/>
      <c r="M115" s="129" t="str">
        <f>IF(SUMIF('Project Tracking'!$C$8:$C$200,'Project Information'!G115,'Project Tracking'!$F$8:$F$200)=0,"",SUMIF('Project Tracking'!$C$8:$C$200,'Project Information'!G115,'Project Tracking'!$F$8:$F$200))</f>
        <v/>
      </c>
      <c r="N115" s="97"/>
    </row>
    <row r="116" spans="1:14" x14ac:dyDescent="0.3">
      <c r="A116" s="126"/>
      <c r="B116" s="97"/>
      <c r="C116" s="98"/>
      <c r="D116" s="98"/>
      <c r="E116" s="108"/>
      <c r="F116" s="108"/>
      <c r="G116" s="99"/>
      <c r="H116" s="100"/>
      <c r="I116" s="100"/>
      <c r="J116" s="101"/>
      <c r="K116" s="100"/>
      <c r="L116" s="110"/>
      <c r="M116" s="129" t="str">
        <f>IF(SUMIF('Project Tracking'!$C$8:$C$200,'Project Information'!G116,'Project Tracking'!$F$8:$F$200)=0,"",SUMIF('Project Tracking'!$C$8:$C$200,'Project Information'!G116,'Project Tracking'!$F$8:$F$200))</f>
        <v/>
      </c>
      <c r="N116" s="97"/>
    </row>
    <row r="117" spans="1:14" x14ac:dyDescent="0.3">
      <c r="A117" s="126"/>
      <c r="B117" s="97"/>
      <c r="C117" s="98"/>
      <c r="D117" s="98"/>
      <c r="E117" s="108"/>
      <c r="F117" s="108"/>
      <c r="G117" s="99"/>
      <c r="H117" s="100"/>
      <c r="I117" s="100"/>
      <c r="J117" s="101"/>
      <c r="K117" s="100"/>
      <c r="L117" s="110"/>
      <c r="M117" s="129" t="str">
        <f>IF(SUMIF('Project Tracking'!$C$8:$C$200,'Project Information'!G117,'Project Tracking'!$F$8:$F$200)=0,"",SUMIF('Project Tracking'!$C$8:$C$200,'Project Information'!G117,'Project Tracking'!$F$8:$F$200))</f>
        <v/>
      </c>
      <c r="N117" s="97"/>
    </row>
    <row r="118" spans="1:14" x14ac:dyDescent="0.3">
      <c r="A118" s="126"/>
      <c r="B118" s="97"/>
      <c r="C118" s="98"/>
      <c r="D118" s="98"/>
      <c r="E118" s="108"/>
      <c r="F118" s="108"/>
      <c r="G118" s="99"/>
      <c r="H118" s="100"/>
      <c r="I118" s="100"/>
      <c r="J118" s="101"/>
      <c r="K118" s="100"/>
      <c r="L118" s="110"/>
      <c r="M118" s="129" t="str">
        <f>IF(SUMIF('Project Tracking'!$C$8:$C$200,'Project Information'!G118,'Project Tracking'!$F$8:$F$200)=0,"",SUMIF('Project Tracking'!$C$8:$C$200,'Project Information'!G118,'Project Tracking'!$F$8:$F$200))</f>
        <v/>
      </c>
      <c r="N118" s="97"/>
    </row>
    <row r="119" spans="1:14" x14ac:dyDescent="0.3">
      <c r="A119" s="126"/>
      <c r="B119" s="97"/>
      <c r="C119" s="98"/>
      <c r="D119" s="98"/>
      <c r="E119" s="108"/>
      <c r="F119" s="108"/>
      <c r="G119" s="99"/>
      <c r="H119" s="100"/>
      <c r="I119" s="100"/>
      <c r="J119" s="101"/>
      <c r="K119" s="100"/>
      <c r="L119" s="110"/>
      <c r="M119" s="129" t="str">
        <f>IF(SUMIF('Project Tracking'!$C$8:$C$200,'Project Information'!G119,'Project Tracking'!$F$8:$F$200)=0,"",SUMIF('Project Tracking'!$C$8:$C$200,'Project Information'!G119,'Project Tracking'!$F$8:$F$200))</f>
        <v/>
      </c>
      <c r="N119" s="97"/>
    </row>
    <row r="120" spans="1:14" x14ac:dyDescent="0.3">
      <c r="A120" s="126"/>
      <c r="B120" s="97"/>
      <c r="C120" s="98"/>
      <c r="D120" s="98"/>
      <c r="E120" s="108"/>
      <c r="F120" s="108"/>
      <c r="G120" s="99"/>
      <c r="H120" s="100"/>
      <c r="I120" s="100"/>
      <c r="J120" s="101"/>
      <c r="K120" s="100"/>
      <c r="L120" s="110"/>
      <c r="M120" s="129" t="str">
        <f>IF(SUMIF('Project Tracking'!$C$8:$C$200,'Project Information'!G120,'Project Tracking'!$F$8:$F$200)=0,"",SUMIF('Project Tracking'!$C$8:$C$200,'Project Information'!G120,'Project Tracking'!$F$8:$F$200))</f>
        <v/>
      </c>
      <c r="N120" s="97"/>
    </row>
    <row r="121" spans="1:14" x14ac:dyDescent="0.3">
      <c r="A121" s="126"/>
      <c r="B121" s="97"/>
      <c r="C121" s="98"/>
      <c r="D121" s="98"/>
      <c r="E121" s="108"/>
      <c r="F121" s="108"/>
      <c r="G121" s="99"/>
      <c r="H121" s="100"/>
      <c r="I121" s="100"/>
      <c r="J121" s="101"/>
      <c r="K121" s="100"/>
      <c r="L121" s="110"/>
      <c r="M121" s="129" t="str">
        <f>IF(SUMIF('Project Tracking'!$C$8:$C$200,'Project Information'!G121,'Project Tracking'!$F$8:$F$200)=0,"",SUMIF('Project Tracking'!$C$8:$C$200,'Project Information'!G121,'Project Tracking'!$F$8:$F$200))</f>
        <v/>
      </c>
      <c r="N121" s="97"/>
    </row>
    <row r="122" spans="1:14" x14ac:dyDescent="0.3">
      <c r="A122" s="126"/>
      <c r="B122" s="97"/>
      <c r="C122" s="98"/>
      <c r="D122" s="98"/>
      <c r="E122" s="108"/>
      <c r="F122" s="108"/>
      <c r="G122" s="99"/>
      <c r="H122" s="100"/>
      <c r="I122" s="100"/>
      <c r="J122" s="101"/>
      <c r="K122" s="100"/>
      <c r="L122" s="110"/>
      <c r="M122" s="129" t="str">
        <f>IF(SUMIF('Project Tracking'!$C$8:$C$200,'Project Information'!G122,'Project Tracking'!$F$8:$F$200)=0,"",SUMIF('Project Tracking'!$C$8:$C$200,'Project Information'!G122,'Project Tracking'!$F$8:$F$200))</f>
        <v/>
      </c>
      <c r="N122" s="97"/>
    </row>
    <row r="123" spans="1:14" x14ac:dyDescent="0.3">
      <c r="A123" s="126"/>
      <c r="B123" s="97"/>
      <c r="C123" s="98"/>
      <c r="D123" s="98"/>
      <c r="E123" s="108"/>
      <c r="F123" s="108"/>
      <c r="G123" s="99"/>
      <c r="H123" s="100"/>
      <c r="I123" s="100"/>
      <c r="J123" s="101"/>
      <c r="K123" s="100"/>
      <c r="L123" s="110"/>
      <c r="M123" s="129" t="str">
        <f>IF(SUMIF('Project Tracking'!$C$8:$C$200,'Project Information'!G123,'Project Tracking'!$F$8:$F$200)=0,"",SUMIF('Project Tracking'!$C$8:$C$200,'Project Information'!G123,'Project Tracking'!$F$8:$F$200))</f>
        <v/>
      </c>
      <c r="N123" s="97"/>
    </row>
    <row r="124" spans="1:14" x14ac:dyDescent="0.3">
      <c r="A124" s="126"/>
      <c r="B124" s="97"/>
      <c r="C124" s="98"/>
      <c r="D124" s="98"/>
      <c r="E124" s="108"/>
      <c r="F124" s="108"/>
      <c r="G124" s="99"/>
      <c r="H124" s="100"/>
      <c r="I124" s="100"/>
      <c r="J124" s="101"/>
      <c r="K124" s="100"/>
      <c r="L124" s="110"/>
      <c r="M124" s="129" t="str">
        <f>IF(SUMIF('Project Tracking'!$C$8:$C$200,'Project Information'!G124,'Project Tracking'!$F$8:$F$200)=0,"",SUMIF('Project Tracking'!$C$8:$C$200,'Project Information'!G124,'Project Tracking'!$F$8:$F$200))</f>
        <v/>
      </c>
      <c r="N124" s="97"/>
    </row>
    <row r="125" spans="1:14" x14ac:dyDescent="0.3">
      <c r="A125" s="126"/>
      <c r="B125" s="97"/>
      <c r="C125" s="98"/>
      <c r="D125" s="98"/>
      <c r="E125" s="108"/>
      <c r="F125" s="108"/>
      <c r="G125" s="99"/>
      <c r="H125" s="100"/>
      <c r="I125" s="100"/>
      <c r="J125" s="101"/>
      <c r="K125" s="100"/>
      <c r="L125" s="110"/>
      <c r="M125" s="129" t="str">
        <f>IF(SUMIF('Project Tracking'!$C$8:$C$200,'Project Information'!G125,'Project Tracking'!$F$8:$F$200)=0,"",SUMIF('Project Tracking'!$C$8:$C$200,'Project Information'!G125,'Project Tracking'!$F$8:$F$200))</f>
        <v/>
      </c>
      <c r="N125" s="97"/>
    </row>
    <row r="126" spans="1:14" x14ac:dyDescent="0.3">
      <c r="A126" s="126"/>
      <c r="B126" s="97"/>
      <c r="C126" s="98"/>
      <c r="D126" s="98"/>
      <c r="E126" s="108"/>
      <c r="F126" s="108"/>
      <c r="G126" s="99"/>
      <c r="H126" s="100"/>
      <c r="I126" s="100"/>
      <c r="J126" s="101"/>
      <c r="K126" s="100"/>
      <c r="L126" s="110"/>
      <c r="M126" s="129" t="str">
        <f>IF(SUMIF('Project Tracking'!$C$8:$C$200,'Project Information'!G126,'Project Tracking'!$F$8:$F$200)=0,"",SUMIF('Project Tracking'!$C$8:$C$200,'Project Information'!G126,'Project Tracking'!$F$8:$F$200))</f>
        <v/>
      </c>
      <c r="N126" s="97"/>
    </row>
    <row r="127" spans="1:14" x14ac:dyDescent="0.3">
      <c r="A127" s="126"/>
      <c r="B127" s="97"/>
      <c r="C127" s="98"/>
      <c r="D127" s="98"/>
      <c r="E127" s="108"/>
      <c r="F127" s="108"/>
      <c r="G127" s="99"/>
      <c r="H127" s="100"/>
      <c r="I127" s="100"/>
      <c r="J127" s="101"/>
      <c r="K127" s="100"/>
      <c r="L127" s="110"/>
      <c r="M127" s="129" t="str">
        <f>IF(SUMIF('Project Tracking'!$C$8:$C$200,'Project Information'!G127,'Project Tracking'!$F$8:$F$200)=0,"",SUMIF('Project Tracking'!$C$8:$C$200,'Project Information'!G127,'Project Tracking'!$F$8:$F$200))</f>
        <v/>
      </c>
      <c r="N127" s="97"/>
    </row>
    <row r="128" spans="1:14" x14ac:dyDescent="0.3">
      <c r="A128" s="126"/>
      <c r="B128" s="97"/>
      <c r="C128" s="98"/>
      <c r="D128" s="100"/>
      <c r="E128" s="108"/>
      <c r="F128" s="108"/>
      <c r="G128" s="99"/>
      <c r="H128" s="100"/>
      <c r="I128" s="100"/>
      <c r="J128" s="101"/>
      <c r="K128" s="100"/>
      <c r="L128" s="110"/>
      <c r="M128" s="129" t="str">
        <f>IF(SUMIF('Project Tracking'!$C$8:$C$200,'Project Information'!G128,'Project Tracking'!$F$8:$F$200)=0,"",SUMIF('Project Tracking'!$C$8:$C$200,'Project Information'!G128,'Project Tracking'!$F$8:$F$200))</f>
        <v/>
      </c>
      <c r="N128" s="97"/>
    </row>
    <row r="129" spans="1:14" x14ac:dyDescent="0.3">
      <c r="A129" s="126"/>
      <c r="B129" s="97"/>
      <c r="C129" s="98"/>
      <c r="D129" s="98"/>
      <c r="E129" s="108"/>
      <c r="F129" s="108"/>
      <c r="G129" s="99"/>
      <c r="H129" s="100"/>
      <c r="I129" s="100"/>
      <c r="J129" s="101"/>
      <c r="K129" s="100"/>
      <c r="L129" s="110"/>
      <c r="M129" s="129" t="str">
        <f>IF(SUMIF('Project Tracking'!$C$8:$C$200,'Project Information'!G129,'Project Tracking'!$F$8:$F$200)=0,"",SUMIF('Project Tracking'!$C$8:$C$200,'Project Information'!G129,'Project Tracking'!$F$8:$F$200))</f>
        <v/>
      </c>
      <c r="N129" s="97"/>
    </row>
    <row r="130" spans="1:14" x14ac:dyDescent="0.3">
      <c r="A130" s="126"/>
      <c r="B130" s="97"/>
      <c r="C130" s="98"/>
      <c r="D130" s="98"/>
      <c r="E130" s="108"/>
      <c r="F130" s="108"/>
      <c r="G130" s="99"/>
      <c r="H130" s="100"/>
      <c r="I130" s="100"/>
      <c r="J130" s="101"/>
      <c r="K130" s="100"/>
      <c r="L130" s="110"/>
      <c r="M130" s="129" t="str">
        <f>IF(SUMIF('Project Tracking'!$C$8:$C$200,'Project Information'!G130,'Project Tracking'!$F$8:$F$200)=0,"",SUMIF('Project Tracking'!$C$8:$C$200,'Project Information'!G130,'Project Tracking'!$F$8:$F$200))</f>
        <v/>
      </c>
      <c r="N130" s="97"/>
    </row>
    <row r="131" spans="1:14" x14ac:dyDescent="0.3">
      <c r="A131" s="126"/>
      <c r="B131" s="97"/>
      <c r="C131" s="98"/>
      <c r="D131" s="98"/>
      <c r="E131" s="108"/>
      <c r="F131" s="108"/>
      <c r="G131" s="99"/>
      <c r="H131" s="100"/>
      <c r="I131" s="100"/>
      <c r="J131" s="101"/>
      <c r="K131" s="100"/>
      <c r="L131" s="110"/>
      <c r="M131" s="129" t="str">
        <f>IF(SUMIF('Project Tracking'!$C$8:$C$200,'Project Information'!G131,'Project Tracking'!$F$8:$F$200)=0,"",SUMIF('Project Tracking'!$C$8:$C$200,'Project Information'!G131,'Project Tracking'!$F$8:$F$200))</f>
        <v/>
      </c>
      <c r="N131" s="97"/>
    </row>
    <row r="132" spans="1:14" x14ac:dyDescent="0.3">
      <c r="A132" s="126"/>
      <c r="B132" s="97"/>
      <c r="C132" s="98"/>
      <c r="D132" s="98"/>
      <c r="E132" s="108"/>
      <c r="F132" s="108"/>
      <c r="G132" s="99"/>
      <c r="H132" s="100"/>
      <c r="I132" s="100"/>
      <c r="J132" s="101"/>
      <c r="K132" s="100"/>
      <c r="L132" s="110"/>
      <c r="M132" s="129" t="str">
        <f>IF(SUMIF('Project Tracking'!$C$8:$C$200,'Project Information'!G132,'Project Tracking'!$F$8:$F$200)=0,"",SUMIF('Project Tracking'!$C$8:$C$200,'Project Information'!G132,'Project Tracking'!$F$8:$F$200))</f>
        <v/>
      </c>
      <c r="N132" s="97"/>
    </row>
    <row r="133" spans="1:14" x14ac:dyDescent="0.3">
      <c r="A133" s="126"/>
      <c r="B133" s="97"/>
      <c r="C133" s="98"/>
      <c r="D133" s="98"/>
      <c r="E133" s="108"/>
      <c r="F133" s="108"/>
      <c r="G133" s="99"/>
      <c r="H133" s="100"/>
      <c r="I133" s="100"/>
      <c r="J133" s="101"/>
      <c r="K133" s="100"/>
      <c r="L133" s="110"/>
      <c r="M133" s="129" t="str">
        <f>IF(SUMIF('Project Tracking'!$C$8:$C$200,'Project Information'!G133,'Project Tracking'!$F$8:$F$200)=0,"",SUMIF('Project Tracking'!$C$8:$C$200,'Project Information'!G133,'Project Tracking'!$F$8:$F$200))</f>
        <v/>
      </c>
      <c r="N133" s="97"/>
    </row>
    <row r="134" spans="1:14" x14ac:dyDescent="0.3">
      <c r="A134" s="126"/>
      <c r="B134" s="97"/>
      <c r="C134" s="98"/>
      <c r="D134" s="98"/>
      <c r="E134" s="108"/>
      <c r="F134" s="108"/>
      <c r="G134" s="99"/>
      <c r="H134" s="100"/>
      <c r="I134" s="100"/>
      <c r="J134" s="101"/>
      <c r="K134" s="100"/>
      <c r="L134" s="110"/>
      <c r="M134" s="129" t="str">
        <f>IF(SUMIF('Project Tracking'!$C$8:$C$200,'Project Information'!G134,'Project Tracking'!$F$8:$F$200)=0,"",SUMIF('Project Tracking'!$C$8:$C$200,'Project Information'!G134,'Project Tracking'!$F$8:$F$200))</f>
        <v/>
      </c>
      <c r="N134" s="97"/>
    </row>
    <row r="135" spans="1:14" x14ac:dyDescent="0.3">
      <c r="A135" s="126"/>
      <c r="B135" s="97"/>
      <c r="C135" s="98"/>
      <c r="D135" s="98"/>
      <c r="E135" s="108"/>
      <c r="F135" s="108"/>
      <c r="G135" s="99"/>
      <c r="H135" s="100"/>
      <c r="I135" s="100"/>
      <c r="J135" s="101"/>
      <c r="K135" s="100"/>
      <c r="L135" s="110"/>
      <c r="M135" s="129" t="str">
        <f>IF(SUMIF('Project Tracking'!$C$8:$C$200,'Project Information'!G135,'Project Tracking'!$F$8:$F$200)=0,"",SUMIF('Project Tracking'!$C$8:$C$200,'Project Information'!G135,'Project Tracking'!$F$8:$F$200))</f>
        <v/>
      </c>
      <c r="N135" s="97"/>
    </row>
    <row r="136" spans="1:14" x14ac:dyDescent="0.3">
      <c r="A136" s="126"/>
      <c r="B136" s="97"/>
      <c r="C136" s="98"/>
      <c r="D136" s="98"/>
      <c r="E136" s="108"/>
      <c r="F136" s="108"/>
      <c r="G136" s="99"/>
      <c r="H136" s="100"/>
      <c r="I136" s="100"/>
      <c r="J136" s="101"/>
      <c r="K136" s="100"/>
      <c r="L136" s="110"/>
      <c r="M136" s="129" t="str">
        <f>IF(SUMIF('Project Tracking'!$C$8:$C$200,'Project Information'!G136,'Project Tracking'!$F$8:$F$200)=0,"",SUMIF('Project Tracking'!$C$8:$C$200,'Project Information'!G136,'Project Tracking'!$F$8:$F$200))</f>
        <v/>
      </c>
      <c r="N136" s="97"/>
    </row>
    <row r="137" spans="1:14" x14ac:dyDescent="0.3">
      <c r="A137" s="126"/>
      <c r="B137" s="97"/>
      <c r="C137" s="98"/>
      <c r="D137" s="98"/>
      <c r="E137" s="108"/>
      <c r="F137" s="108"/>
      <c r="G137" s="99"/>
      <c r="H137" s="100"/>
      <c r="I137" s="100"/>
      <c r="J137" s="101"/>
      <c r="K137" s="100"/>
      <c r="L137" s="110"/>
      <c r="M137" s="129" t="str">
        <f>IF(SUMIF('Project Tracking'!$C$8:$C$200,'Project Information'!G137,'Project Tracking'!$F$8:$F$200)=0,"",SUMIF('Project Tracking'!$C$8:$C$200,'Project Information'!G137,'Project Tracking'!$F$8:$F$200))</f>
        <v/>
      </c>
      <c r="N137" s="97"/>
    </row>
    <row r="138" spans="1:14" x14ac:dyDescent="0.3">
      <c r="A138" s="126"/>
      <c r="B138" s="97"/>
      <c r="C138" s="98"/>
      <c r="D138" s="98"/>
      <c r="E138" s="108"/>
      <c r="F138" s="108"/>
      <c r="G138" s="99"/>
      <c r="H138" s="100"/>
      <c r="I138" s="100"/>
      <c r="J138" s="101"/>
      <c r="K138" s="100"/>
      <c r="L138" s="110"/>
      <c r="M138" s="129" t="str">
        <f>IF(SUMIF('Project Tracking'!$C$8:$C$200,'Project Information'!G138,'Project Tracking'!$F$8:$F$200)=0,"",SUMIF('Project Tracking'!$C$8:$C$200,'Project Information'!G138,'Project Tracking'!$F$8:$F$200))</f>
        <v/>
      </c>
      <c r="N138" s="97"/>
    </row>
    <row r="139" spans="1:14" x14ac:dyDescent="0.3">
      <c r="A139" s="126"/>
      <c r="B139" s="97"/>
      <c r="C139" s="98"/>
      <c r="D139" s="98"/>
      <c r="E139" s="108"/>
      <c r="F139" s="108"/>
      <c r="G139" s="99"/>
      <c r="H139" s="100"/>
      <c r="I139" s="100"/>
      <c r="J139" s="101"/>
      <c r="K139" s="100"/>
      <c r="L139" s="110"/>
      <c r="M139" s="129" t="str">
        <f>IF(SUMIF('Project Tracking'!$C$8:$C$200,'Project Information'!G139,'Project Tracking'!$F$8:$F$200)=0,"",SUMIF('Project Tracking'!$C$8:$C$200,'Project Information'!G139,'Project Tracking'!$F$8:$F$200))</f>
        <v/>
      </c>
      <c r="N139" s="97"/>
    </row>
    <row r="140" spans="1:14" x14ac:dyDescent="0.3">
      <c r="A140" s="126"/>
      <c r="B140" s="97"/>
      <c r="C140" s="98"/>
      <c r="D140" s="98"/>
      <c r="E140" s="108"/>
      <c r="F140" s="108"/>
      <c r="G140" s="99"/>
      <c r="H140" s="100"/>
      <c r="I140" s="100"/>
      <c r="J140" s="101"/>
      <c r="K140" s="100"/>
      <c r="L140" s="110"/>
      <c r="M140" s="129" t="str">
        <f>IF(SUMIF('Project Tracking'!$C$8:$C$200,'Project Information'!G140,'Project Tracking'!$F$8:$F$200)=0,"",SUMIF('Project Tracking'!$C$8:$C$200,'Project Information'!G140,'Project Tracking'!$F$8:$F$200))</f>
        <v/>
      </c>
      <c r="N140" s="97"/>
    </row>
    <row r="141" spans="1:14" x14ac:dyDescent="0.3">
      <c r="A141" s="126"/>
      <c r="B141" s="97"/>
      <c r="C141" s="98"/>
      <c r="D141" s="98"/>
      <c r="E141" s="108"/>
      <c r="F141" s="108"/>
      <c r="G141" s="99"/>
      <c r="H141" s="100"/>
      <c r="I141" s="100"/>
      <c r="J141" s="101"/>
      <c r="K141" s="100"/>
      <c r="L141" s="110"/>
      <c r="M141" s="129" t="str">
        <f>IF(SUMIF('Project Tracking'!$C$8:$C$200,'Project Information'!G141,'Project Tracking'!$F$8:$F$200)=0,"",SUMIF('Project Tracking'!$C$8:$C$200,'Project Information'!G141,'Project Tracking'!$F$8:$F$200))</f>
        <v/>
      </c>
      <c r="N141" s="97"/>
    </row>
    <row r="142" spans="1:14" x14ac:dyDescent="0.3">
      <c r="A142" s="126"/>
      <c r="B142" s="97"/>
      <c r="C142" s="98"/>
      <c r="D142" s="98"/>
      <c r="E142" s="108"/>
      <c r="F142" s="108"/>
      <c r="G142" s="99"/>
      <c r="H142" s="100"/>
      <c r="I142" s="100"/>
      <c r="J142" s="101"/>
      <c r="K142" s="100"/>
      <c r="L142" s="110"/>
      <c r="M142" s="129" t="str">
        <f>IF(SUMIF('Project Tracking'!$C$8:$C$200,'Project Information'!G142,'Project Tracking'!$F$8:$F$200)=0,"",SUMIF('Project Tracking'!$C$8:$C$200,'Project Information'!G142,'Project Tracking'!$F$8:$F$200))</f>
        <v/>
      </c>
      <c r="N142" s="97"/>
    </row>
    <row r="143" spans="1:14" x14ac:dyDescent="0.3">
      <c r="A143" s="126"/>
      <c r="B143" s="97"/>
      <c r="C143" s="98"/>
      <c r="D143" s="98"/>
      <c r="E143" s="108"/>
      <c r="F143" s="108"/>
      <c r="G143" s="99"/>
      <c r="H143" s="100"/>
      <c r="I143" s="100"/>
      <c r="J143" s="101"/>
      <c r="K143" s="100"/>
      <c r="L143" s="110"/>
      <c r="M143" s="129" t="str">
        <f>IF(SUMIF('Project Tracking'!$C$8:$C$200,'Project Information'!G143,'Project Tracking'!$F$8:$F$200)=0,"",SUMIF('Project Tracking'!$C$8:$C$200,'Project Information'!G143,'Project Tracking'!$F$8:$F$200))</f>
        <v/>
      </c>
      <c r="N143" s="97"/>
    </row>
    <row r="144" spans="1:14" x14ac:dyDescent="0.3">
      <c r="A144" s="126"/>
      <c r="B144" s="97"/>
      <c r="C144" s="98"/>
      <c r="D144" s="98"/>
      <c r="E144" s="108"/>
      <c r="F144" s="108"/>
      <c r="G144" s="99"/>
      <c r="H144" s="100"/>
      <c r="I144" s="100"/>
      <c r="J144" s="101"/>
      <c r="K144" s="100"/>
      <c r="L144" s="110"/>
      <c r="M144" s="129" t="str">
        <f>IF(SUMIF('Project Tracking'!$C$8:$C$200,'Project Information'!G144,'Project Tracking'!$F$8:$F$200)=0,"",SUMIF('Project Tracking'!$C$8:$C$200,'Project Information'!G144,'Project Tracking'!$F$8:$F$200))</f>
        <v/>
      </c>
      <c r="N144" s="97"/>
    </row>
    <row r="145" spans="1:14" x14ac:dyDescent="0.3">
      <c r="A145" s="126"/>
      <c r="B145" s="97"/>
      <c r="C145" s="98"/>
      <c r="D145" s="98"/>
      <c r="E145" s="108"/>
      <c r="F145" s="108"/>
      <c r="G145" s="99"/>
      <c r="H145" s="100"/>
      <c r="I145" s="100"/>
      <c r="J145" s="101"/>
      <c r="K145" s="100"/>
      <c r="L145" s="110"/>
      <c r="M145" s="129" t="str">
        <f>IF(SUMIF('Project Tracking'!$C$8:$C$200,'Project Information'!G145,'Project Tracking'!$F$8:$F$200)=0,"",SUMIF('Project Tracking'!$C$8:$C$200,'Project Information'!G145,'Project Tracking'!$F$8:$F$200))</f>
        <v/>
      </c>
      <c r="N145" s="97"/>
    </row>
    <row r="146" spans="1:14" x14ac:dyDescent="0.3">
      <c r="A146" s="126"/>
      <c r="B146" s="97"/>
      <c r="C146" s="98"/>
      <c r="D146" s="98"/>
      <c r="E146" s="108"/>
      <c r="F146" s="108"/>
      <c r="G146" s="99"/>
      <c r="H146" s="100"/>
      <c r="I146" s="100"/>
      <c r="J146" s="101"/>
      <c r="K146" s="100"/>
      <c r="L146" s="110"/>
      <c r="M146" s="129" t="str">
        <f>IF(SUMIF('Project Tracking'!$C$8:$C$200,'Project Information'!G146,'Project Tracking'!$F$8:$F$200)=0,"",SUMIF('Project Tracking'!$C$8:$C$200,'Project Information'!G146,'Project Tracking'!$F$8:$F$200))</f>
        <v/>
      </c>
      <c r="N146" s="97"/>
    </row>
    <row r="147" spans="1:14" x14ac:dyDescent="0.3">
      <c r="A147" s="126"/>
      <c r="B147" s="97"/>
      <c r="C147" s="98"/>
      <c r="D147" s="98"/>
      <c r="E147" s="108"/>
      <c r="F147" s="108"/>
      <c r="G147" s="99"/>
      <c r="H147" s="100"/>
      <c r="I147" s="100"/>
      <c r="J147" s="101"/>
      <c r="K147" s="100"/>
      <c r="L147" s="110"/>
      <c r="M147" s="129" t="str">
        <f>IF(SUMIF('Project Tracking'!$C$8:$C$200,'Project Information'!G147,'Project Tracking'!$F$8:$F$200)=0,"",SUMIF('Project Tracking'!$C$8:$C$200,'Project Information'!G147,'Project Tracking'!$F$8:$F$200))</f>
        <v/>
      </c>
      <c r="N147" s="97"/>
    </row>
    <row r="148" spans="1:14" x14ac:dyDescent="0.3">
      <c r="A148" s="126"/>
      <c r="B148" s="97"/>
      <c r="C148" s="98"/>
      <c r="D148" s="98"/>
      <c r="E148" s="108"/>
      <c r="F148" s="108"/>
      <c r="G148" s="99"/>
      <c r="H148" s="100"/>
      <c r="I148" s="100"/>
      <c r="J148" s="101"/>
      <c r="K148" s="100"/>
      <c r="L148" s="110"/>
      <c r="M148" s="129" t="str">
        <f>IF(SUMIF('Project Tracking'!$C$8:$C$200,'Project Information'!G148,'Project Tracking'!$F$8:$F$200)=0,"",SUMIF('Project Tracking'!$C$8:$C$200,'Project Information'!G148,'Project Tracking'!$F$8:$F$200))</f>
        <v/>
      </c>
      <c r="N148" s="97"/>
    </row>
    <row r="149" spans="1:14" x14ac:dyDescent="0.3">
      <c r="A149" s="126"/>
      <c r="B149" s="97"/>
      <c r="C149" s="98"/>
      <c r="D149" s="98"/>
      <c r="E149" s="108"/>
      <c r="F149" s="108"/>
      <c r="G149" s="99"/>
      <c r="H149" s="100"/>
      <c r="I149" s="100"/>
      <c r="J149" s="101"/>
      <c r="K149" s="100"/>
      <c r="L149" s="110"/>
      <c r="M149" s="129" t="str">
        <f>IF(SUMIF('Project Tracking'!$C$8:$C$200,'Project Information'!G149,'Project Tracking'!$F$8:$F$200)=0,"",SUMIF('Project Tracking'!$C$8:$C$200,'Project Information'!G149,'Project Tracking'!$F$8:$F$200))</f>
        <v/>
      </c>
      <c r="N149" s="97"/>
    </row>
    <row r="150" spans="1:14" x14ac:dyDescent="0.3">
      <c r="A150" s="126"/>
      <c r="B150" s="97"/>
      <c r="C150" s="98"/>
      <c r="D150" s="98"/>
      <c r="E150" s="108"/>
      <c r="F150" s="108"/>
      <c r="G150" s="99"/>
      <c r="H150" s="100"/>
      <c r="I150" s="100"/>
      <c r="J150" s="101"/>
      <c r="K150" s="100"/>
      <c r="L150" s="110"/>
      <c r="M150" s="129" t="str">
        <f>IF(SUMIF('Project Tracking'!$C$8:$C$200,'Project Information'!G150,'Project Tracking'!$F$8:$F$200)=0,"",SUMIF('Project Tracking'!$C$8:$C$200,'Project Information'!G150,'Project Tracking'!$F$8:$F$200))</f>
        <v/>
      </c>
      <c r="N150" s="97"/>
    </row>
    <row r="151" spans="1:14" x14ac:dyDescent="0.3">
      <c r="A151" s="126"/>
      <c r="B151" s="97"/>
      <c r="C151" s="98"/>
      <c r="D151" s="98"/>
      <c r="E151" s="108"/>
      <c r="F151" s="108"/>
      <c r="G151" s="99"/>
      <c r="H151" s="100"/>
      <c r="I151" s="100"/>
      <c r="J151" s="101"/>
      <c r="K151" s="100"/>
      <c r="L151" s="110"/>
      <c r="M151" s="129" t="str">
        <f>IF(SUMIF('Project Tracking'!$C$8:$C$200,'Project Information'!G151,'Project Tracking'!$F$8:$F$200)=0,"",SUMIF('Project Tracking'!$C$8:$C$200,'Project Information'!G151,'Project Tracking'!$F$8:$F$200))</f>
        <v/>
      </c>
      <c r="N151" s="97"/>
    </row>
    <row r="152" spans="1:14" x14ac:dyDescent="0.3">
      <c r="A152" s="126"/>
      <c r="B152" s="97"/>
      <c r="C152" s="98"/>
      <c r="D152" s="98"/>
      <c r="E152" s="108"/>
      <c r="F152" s="108"/>
      <c r="G152" s="99"/>
      <c r="H152" s="100"/>
      <c r="I152" s="100"/>
      <c r="J152" s="101"/>
      <c r="K152" s="100"/>
      <c r="L152" s="110"/>
      <c r="M152" s="129" t="str">
        <f>IF(SUMIF('Project Tracking'!$C$8:$C$200,'Project Information'!G152,'Project Tracking'!$F$8:$F$200)=0,"",SUMIF('Project Tracking'!$C$8:$C$200,'Project Information'!G152,'Project Tracking'!$F$8:$F$200))</f>
        <v/>
      </c>
      <c r="N152" s="97"/>
    </row>
    <row r="153" spans="1:14" x14ac:dyDescent="0.3">
      <c r="A153" s="126"/>
      <c r="B153" s="97"/>
      <c r="C153" s="98"/>
      <c r="D153" s="98"/>
      <c r="E153" s="108"/>
      <c r="F153" s="108"/>
      <c r="G153" s="99"/>
      <c r="H153" s="100"/>
      <c r="I153" s="100"/>
      <c r="J153" s="101"/>
      <c r="K153" s="100"/>
      <c r="L153" s="110"/>
      <c r="M153" s="129" t="str">
        <f>IF(SUMIF('Project Tracking'!$C$8:$C$200,'Project Information'!G153,'Project Tracking'!$F$8:$F$200)=0,"",SUMIF('Project Tracking'!$C$8:$C$200,'Project Information'!G153,'Project Tracking'!$F$8:$F$200))</f>
        <v/>
      </c>
      <c r="N153" s="97"/>
    </row>
    <row r="154" spans="1:14" x14ac:dyDescent="0.3">
      <c r="A154" s="126"/>
      <c r="B154" s="97"/>
      <c r="C154" s="98"/>
      <c r="D154" s="98"/>
      <c r="E154" s="108"/>
      <c r="F154" s="108"/>
      <c r="G154" s="99"/>
      <c r="H154" s="100"/>
      <c r="I154" s="100"/>
      <c r="J154" s="101"/>
      <c r="K154" s="100"/>
      <c r="L154" s="110"/>
      <c r="M154" s="129" t="str">
        <f>IF(SUMIF('Project Tracking'!$C$8:$C$200,'Project Information'!G154,'Project Tracking'!$F$8:$F$200)=0,"",SUMIF('Project Tracking'!$C$8:$C$200,'Project Information'!G154,'Project Tracking'!$F$8:$F$200))</f>
        <v/>
      </c>
      <c r="N154" s="97"/>
    </row>
    <row r="155" spans="1:14" x14ac:dyDescent="0.3">
      <c r="A155" s="126"/>
      <c r="B155" s="97"/>
      <c r="C155" s="98"/>
      <c r="D155" s="98"/>
      <c r="E155" s="108"/>
      <c r="F155" s="108"/>
      <c r="G155" s="99"/>
      <c r="H155" s="100"/>
      <c r="I155" s="100"/>
      <c r="J155" s="101"/>
      <c r="K155" s="100"/>
      <c r="L155" s="110"/>
      <c r="M155" s="129" t="str">
        <f>IF(SUMIF('Project Tracking'!$C$8:$C$200,'Project Information'!G155,'Project Tracking'!$F$8:$F$200)=0,"",SUMIF('Project Tracking'!$C$8:$C$200,'Project Information'!G155,'Project Tracking'!$F$8:$F$200))</f>
        <v/>
      </c>
      <c r="N155" s="97"/>
    </row>
    <row r="156" spans="1:14" x14ac:dyDescent="0.3">
      <c r="A156" s="126"/>
      <c r="B156" s="97"/>
      <c r="C156" s="98"/>
      <c r="D156" s="98"/>
      <c r="E156" s="108"/>
      <c r="F156" s="108"/>
      <c r="G156" s="99"/>
      <c r="H156" s="100"/>
      <c r="I156" s="100"/>
      <c r="J156" s="101"/>
      <c r="K156" s="100"/>
      <c r="L156" s="110"/>
      <c r="M156" s="129" t="str">
        <f>IF(SUMIF('Project Tracking'!$C$8:$C$200,'Project Information'!G156,'Project Tracking'!$F$8:$F$200)=0,"",SUMIF('Project Tracking'!$C$8:$C$200,'Project Information'!G156,'Project Tracking'!$F$8:$F$200))</f>
        <v/>
      </c>
      <c r="N156" s="97"/>
    </row>
    <row r="157" spans="1:14" x14ac:dyDescent="0.3">
      <c r="A157" s="126"/>
      <c r="B157" s="97"/>
      <c r="C157" s="98"/>
      <c r="D157" s="98"/>
      <c r="E157" s="108"/>
      <c r="F157" s="108"/>
      <c r="G157" s="99"/>
      <c r="H157" s="100"/>
      <c r="I157" s="100"/>
      <c r="J157" s="101"/>
      <c r="K157" s="100"/>
      <c r="L157" s="110"/>
      <c r="M157" s="129" t="str">
        <f>IF(SUMIF('Project Tracking'!$C$8:$C$200,'Project Information'!G157,'Project Tracking'!$F$8:$F$200)=0,"",SUMIF('Project Tracking'!$C$8:$C$200,'Project Information'!G157,'Project Tracking'!$F$8:$F$200))</f>
        <v/>
      </c>
      <c r="N157" s="97"/>
    </row>
    <row r="158" spans="1:14" x14ac:dyDescent="0.3">
      <c r="A158" s="126"/>
      <c r="B158" s="97"/>
      <c r="C158" s="98"/>
      <c r="D158" s="98"/>
      <c r="E158" s="108"/>
      <c r="F158" s="108"/>
      <c r="G158" s="99"/>
      <c r="H158" s="100"/>
      <c r="I158" s="100"/>
      <c r="J158" s="101"/>
      <c r="K158" s="100"/>
      <c r="L158" s="110"/>
      <c r="M158" s="129" t="str">
        <f>IF(SUMIF('Project Tracking'!$C$8:$C$200,'Project Information'!G158,'Project Tracking'!$F$8:$F$200)=0,"",SUMIF('Project Tracking'!$C$8:$C$200,'Project Information'!G158,'Project Tracking'!$F$8:$F$200))</f>
        <v/>
      </c>
      <c r="N158" s="97"/>
    </row>
    <row r="159" spans="1:14" x14ac:dyDescent="0.3">
      <c r="A159" s="126"/>
      <c r="B159" s="97"/>
      <c r="C159" s="98"/>
      <c r="D159" s="98"/>
      <c r="E159" s="108"/>
      <c r="F159" s="108"/>
      <c r="G159" s="99"/>
      <c r="H159" s="100"/>
      <c r="I159" s="100"/>
      <c r="J159" s="101"/>
      <c r="K159" s="100"/>
      <c r="L159" s="110"/>
      <c r="M159" s="129" t="str">
        <f>IF(SUMIF('Project Tracking'!$C$8:$C$200,'Project Information'!G159,'Project Tracking'!$F$8:$F$200)=0,"",SUMIF('Project Tracking'!$C$8:$C$200,'Project Information'!G159,'Project Tracking'!$F$8:$F$200))</f>
        <v/>
      </c>
      <c r="N159" s="97"/>
    </row>
    <row r="160" spans="1:14" x14ac:dyDescent="0.3">
      <c r="A160" s="126"/>
      <c r="B160" s="97"/>
      <c r="C160" s="98"/>
      <c r="D160" s="98"/>
      <c r="E160" s="108"/>
      <c r="F160" s="108"/>
      <c r="G160" s="99"/>
      <c r="H160" s="100"/>
      <c r="I160" s="100"/>
      <c r="J160" s="101"/>
      <c r="K160" s="100"/>
      <c r="L160" s="110"/>
      <c r="M160" s="129" t="str">
        <f>IF(SUMIF('Project Tracking'!$C$8:$C$200,'Project Information'!G160,'Project Tracking'!$F$8:$F$200)=0,"",SUMIF('Project Tracking'!$C$8:$C$200,'Project Information'!G160,'Project Tracking'!$F$8:$F$200))</f>
        <v/>
      </c>
      <c r="N160" s="97"/>
    </row>
    <row r="161" spans="1:14" x14ac:dyDescent="0.3">
      <c r="A161" s="126"/>
      <c r="B161" s="97"/>
      <c r="C161" s="98"/>
      <c r="D161" s="98"/>
      <c r="E161" s="108"/>
      <c r="F161" s="108"/>
      <c r="G161" s="99"/>
      <c r="H161" s="100"/>
      <c r="I161" s="100"/>
      <c r="J161" s="101"/>
      <c r="K161" s="100"/>
      <c r="L161" s="110"/>
      <c r="M161" s="129" t="str">
        <f>IF(SUMIF('Project Tracking'!$C$8:$C$200,'Project Information'!G161,'Project Tracking'!$F$8:$F$200)=0,"",SUMIF('Project Tracking'!$C$8:$C$200,'Project Information'!G161,'Project Tracking'!$F$8:$F$200))</f>
        <v/>
      </c>
      <c r="N161" s="97"/>
    </row>
    <row r="162" spans="1:14" x14ac:dyDescent="0.3">
      <c r="A162" s="126"/>
      <c r="B162" s="97"/>
      <c r="C162" s="98"/>
      <c r="D162" s="98"/>
      <c r="E162" s="108"/>
      <c r="F162" s="108"/>
      <c r="G162" s="99"/>
      <c r="H162" s="100"/>
      <c r="I162" s="100"/>
      <c r="J162" s="101"/>
      <c r="K162" s="100"/>
      <c r="L162" s="110"/>
      <c r="M162" s="129" t="str">
        <f>IF(SUMIF('Project Tracking'!$C$8:$C$200,'Project Information'!G162,'Project Tracking'!$F$8:$F$200)=0,"",SUMIF('Project Tracking'!$C$8:$C$200,'Project Information'!G162,'Project Tracking'!$F$8:$F$200))</f>
        <v/>
      </c>
      <c r="N162" s="97"/>
    </row>
    <row r="163" spans="1:14" x14ac:dyDescent="0.3">
      <c r="A163" s="126"/>
      <c r="B163" s="97"/>
      <c r="C163" s="98"/>
      <c r="D163" s="98"/>
      <c r="E163" s="108"/>
      <c r="F163" s="108"/>
      <c r="G163" s="99"/>
      <c r="H163" s="100"/>
      <c r="I163" s="100"/>
      <c r="J163" s="101"/>
      <c r="K163" s="100"/>
      <c r="L163" s="110"/>
      <c r="M163" s="129" t="str">
        <f>IF(SUMIF('Project Tracking'!$C$8:$C$200,'Project Information'!G163,'Project Tracking'!$F$8:$F$200)=0,"",SUMIF('Project Tracking'!$C$8:$C$200,'Project Information'!G163,'Project Tracking'!$F$8:$F$200))</f>
        <v/>
      </c>
      <c r="N163" s="97"/>
    </row>
    <row r="164" spans="1:14" x14ac:dyDescent="0.3">
      <c r="A164" s="126"/>
      <c r="B164" s="97"/>
      <c r="C164" s="98"/>
      <c r="D164" s="98"/>
      <c r="E164" s="108"/>
      <c r="F164" s="108"/>
      <c r="G164" s="99"/>
      <c r="H164" s="100"/>
      <c r="I164" s="100"/>
      <c r="J164" s="101"/>
      <c r="K164" s="100"/>
      <c r="L164" s="110"/>
      <c r="M164" s="129" t="str">
        <f>IF(SUMIF('Project Tracking'!$C$8:$C$200,'Project Information'!G164,'Project Tracking'!$F$8:$F$200)=0,"",SUMIF('Project Tracking'!$C$8:$C$200,'Project Information'!G164,'Project Tracking'!$F$8:$F$200))</f>
        <v/>
      </c>
      <c r="N164" s="97"/>
    </row>
    <row r="165" spans="1:14" x14ac:dyDescent="0.3">
      <c r="A165" s="126"/>
      <c r="B165" s="97"/>
      <c r="C165" s="98"/>
      <c r="D165" s="98"/>
      <c r="E165" s="108"/>
      <c r="F165" s="108"/>
      <c r="G165" s="99"/>
      <c r="H165" s="100"/>
      <c r="I165" s="100"/>
      <c r="J165" s="101"/>
      <c r="K165" s="100"/>
      <c r="L165" s="110"/>
      <c r="M165" s="129" t="str">
        <f>IF(SUMIF('Project Tracking'!$C$8:$C$200,'Project Information'!G165,'Project Tracking'!$F$8:$F$200)=0,"",SUMIF('Project Tracking'!$C$8:$C$200,'Project Information'!G165,'Project Tracking'!$F$8:$F$200))</f>
        <v/>
      </c>
      <c r="N165" s="97"/>
    </row>
    <row r="166" spans="1:14" x14ac:dyDescent="0.3">
      <c r="A166" s="126"/>
      <c r="B166" s="97"/>
      <c r="C166" s="98"/>
      <c r="D166" s="98"/>
      <c r="E166" s="108"/>
      <c r="F166" s="108"/>
      <c r="G166" s="99"/>
      <c r="H166" s="100"/>
      <c r="I166" s="100"/>
      <c r="J166" s="101"/>
      <c r="K166" s="100"/>
      <c r="L166" s="110"/>
      <c r="M166" s="129" t="str">
        <f>IF(SUMIF('Project Tracking'!$C$8:$C$200,'Project Information'!G166,'Project Tracking'!$F$8:$F$200)=0,"",SUMIF('Project Tracking'!$C$8:$C$200,'Project Information'!G166,'Project Tracking'!$F$8:$F$200))</f>
        <v/>
      </c>
      <c r="N166" s="97"/>
    </row>
    <row r="167" spans="1:14" x14ac:dyDescent="0.3">
      <c r="A167" s="126"/>
      <c r="B167" s="97"/>
      <c r="C167" s="98"/>
      <c r="D167" s="98"/>
      <c r="E167" s="108"/>
      <c r="F167" s="108"/>
      <c r="G167" s="99"/>
      <c r="H167" s="100"/>
      <c r="I167" s="100"/>
      <c r="J167" s="101"/>
      <c r="K167" s="100"/>
      <c r="L167" s="110"/>
      <c r="M167" s="129" t="str">
        <f>IF(SUMIF('Project Tracking'!$C$8:$C$200,'Project Information'!G167,'Project Tracking'!$F$8:$F$200)=0,"",SUMIF('Project Tracking'!$C$8:$C$200,'Project Information'!G167,'Project Tracking'!$F$8:$F$200))</f>
        <v/>
      </c>
      <c r="N167" s="97"/>
    </row>
    <row r="168" spans="1:14" x14ac:dyDescent="0.3">
      <c r="A168" s="126"/>
      <c r="B168" s="97"/>
      <c r="C168" s="98"/>
      <c r="D168" s="98"/>
      <c r="E168" s="108"/>
      <c r="F168" s="108"/>
      <c r="G168" s="99"/>
      <c r="H168" s="100"/>
      <c r="I168" s="100"/>
      <c r="J168" s="101"/>
      <c r="K168" s="100"/>
      <c r="L168" s="110"/>
      <c r="M168" s="129" t="str">
        <f>IF(SUMIF('Project Tracking'!$C$8:$C$200,'Project Information'!G168,'Project Tracking'!$F$8:$F$200)=0,"",SUMIF('Project Tracking'!$C$8:$C$200,'Project Information'!G168,'Project Tracking'!$F$8:$F$200))</f>
        <v/>
      </c>
      <c r="N168" s="97"/>
    </row>
    <row r="169" spans="1:14" x14ac:dyDescent="0.3">
      <c r="A169" s="126"/>
      <c r="B169" s="97"/>
      <c r="C169" s="98"/>
      <c r="D169" s="98"/>
      <c r="E169" s="108"/>
      <c r="F169" s="108"/>
      <c r="G169" s="99"/>
      <c r="H169" s="100"/>
      <c r="I169" s="100"/>
      <c r="J169" s="101"/>
      <c r="K169" s="100"/>
      <c r="L169" s="110"/>
      <c r="M169" s="129" t="str">
        <f>IF(SUMIF('Project Tracking'!$C$8:$C$200,'Project Information'!G169,'Project Tracking'!$F$8:$F$200)=0,"",SUMIF('Project Tracking'!$C$8:$C$200,'Project Information'!G169,'Project Tracking'!$F$8:$F$200))</f>
        <v/>
      </c>
      <c r="N169" s="97"/>
    </row>
    <row r="170" spans="1:14" x14ac:dyDescent="0.3">
      <c r="A170" s="126"/>
      <c r="B170" s="97"/>
      <c r="C170" s="98"/>
      <c r="D170" s="98"/>
      <c r="E170" s="108"/>
      <c r="F170" s="108"/>
      <c r="G170" s="99"/>
      <c r="H170" s="100"/>
      <c r="I170" s="100"/>
      <c r="J170" s="101"/>
      <c r="K170" s="100"/>
      <c r="L170" s="110"/>
      <c r="M170" s="129" t="str">
        <f>IF(SUMIF('Project Tracking'!$C$8:$C$200,'Project Information'!G170,'Project Tracking'!$F$8:$F$200)=0,"",SUMIF('Project Tracking'!$C$8:$C$200,'Project Information'!G170,'Project Tracking'!$F$8:$F$200))</f>
        <v/>
      </c>
      <c r="N170" s="97"/>
    </row>
    <row r="171" spans="1:14" x14ac:dyDescent="0.3">
      <c r="A171" s="126"/>
      <c r="B171" s="97"/>
      <c r="C171" s="98"/>
      <c r="D171" s="98"/>
      <c r="E171" s="108"/>
      <c r="F171" s="108"/>
      <c r="G171" s="99"/>
      <c r="H171" s="100"/>
      <c r="I171" s="100"/>
      <c r="J171" s="101"/>
      <c r="K171" s="100"/>
      <c r="L171" s="110"/>
      <c r="M171" s="129" t="str">
        <f>IF(SUMIF('Project Tracking'!$C$8:$C$200,'Project Information'!G171,'Project Tracking'!$F$8:$F$200)=0,"",SUMIF('Project Tracking'!$C$8:$C$200,'Project Information'!G171,'Project Tracking'!$F$8:$F$200))</f>
        <v/>
      </c>
      <c r="N171" s="97"/>
    </row>
    <row r="172" spans="1:14" x14ac:dyDescent="0.3">
      <c r="A172" s="126"/>
      <c r="B172" s="97"/>
      <c r="C172" s="98"/>
      <c r="D172" s="98"/>
      <c r="E172" s="108"/>
      <c r="F172" s="108"/>
      <c r="G172" s="99"/>
      <c r="H172" s="100"/>
      <c r="I172" s="100"/>
      <c r="J172" s="101"/>
      <c r="K172" s="100"/>
      <c r="L172" s="110"/>
      <c r="M172" s="129" t="str">
        <f>IF(SUMIF('Project Tracking'!$C$8:$C$200,'Project Information'!G172,'Project Tracking'!$F$8:$F$200)=0,"",SUMIF('Project Tracking'!$C$8:$C$200,'Project Information'!G172,'Project Tracking'!$F$8:$F$200))</f>
        <v/>
      </c>
      <c r="N172" s="97"/>
    </row>
    <row r="173" spans="1:14" x14ac:dyDescent="0.3">
      <c r="A173" s="126"/>
      <c r="B173" s="97"/>
      <c r="C173" s="98"/>
      <c r="D173" s="98"/>
      <c r="E173" s="108"/>
      <c r="F173" s="108"/>
      <c r="G173" s="99"/>
      <c r="H173" s="100"/>
      <c r="I173" s="100"/>
      <c r="J173" s="101"/>
      <c r="K173" s="100"/>
      <c r="L173" s="110"/>
      <c r="M173" s="129" t="str">
        <f>IF(SUMIF('Project Tracking'!$C$8:$C$200,'Project Information'!G173,'Project Tracking'!$F$8:$F$200)=0,"",SUMIF('Project Tracking'!$C$8:$C$200,'Project Information'!G173,'Project Tracking'!$F$8:$F$200))</f>
        <v/>
      </c>
      <c r="N173" s="97"/>
    </row>
    <row r="174" spans="1:14" x14ac:dyDescent="0.3">
      <c r="A174" s="126"/>
      <c r="B174" s="97"/>
      <c r="C174" s="98"/>
      <c r="D174" s="98"/>
      <c r="E174" s="108"/>
      <c r="F174" s="108"/>
      <c r="G174" s="99"/>
      <c r="H174" s="100"/>
      <c r="I174" s="100"/>
      <c r="J174" s="101"/>
      <c r="K174" s="100"/>
      <c r="L174" s="110"/>
      <c r="M174" s="129" t="str">
        <f>IF(SUMIF('Project Tracking'!$C$8:$C$200,'Project Information'!G174,'Project Tracking'!$F$8:$F$200)=0,"",SUMIF('Project Tracking'!$C$8:$C$200,'Project Information'!G174,'Project Tracking'!$F$8:$F$200))</f>
        <v/>
      </c>
      <c r="N174" s="97"/>
    </row>
    <row r="175" spans="1:14" x14ac:dyDescent="0.3">
      <c r="A175" s="126"/>
      <c r="B175" s="97"/>
      <c r="C175" s="98"/>
      <c r="D175" s="98"/>
      <c r="E175" s="108"/>
      <c r="F175" s="108"/>
      <c r="G175" s="99"/>
      <c r="H175" s="100"/>
      <c r="I175" s="100"/>
      <c r="J175" s="101"/>
      <c r="K175" s="100"/>
      <c r="L175" s="110"/>
      <c r="M175" s="129" t="str">
        <f>IF(SUMIF('Project Tracking'!$C$8:$C$200,'Project Information'!G175,'Project Tracking'!$F$8:$F$200)=0,"",SUMIF('Project Tracking'!$C$8:$C$200,'Project Information'!G175,'Project Tracking'!$F$8:$F$200))</f>
        <v/>
      </c>
      <c r="N175" s="97"/>
    </row>
    <row r="176" spans="1:14" x14ac:dyDescent="0.3">
      <c r="A176" s="126"/>
      <c r="B176" s="97"/>
      <c r="C176" s="98"/>
      <c r="D176" s="98"/>
      <c r="E176" s="108"/>
      <c r="F176" s="108"/>
      <c r="G176" s="99"/>
      <c r="H176" s="100"/>
      <c r="I176" s="100"/>
      <c r="J176" s="101"/>
      <c r="K176" s="100"/>
      <c r="L176" s="110"/>
      <c r="M176" s="129" t="str">
        <f>IF(SUMIF('Project Tracking'!$C$8:$C$200,'Project Information'!G176,'Project Tracking'!$F$8:$F$200)=0,"",SUMIF('Project Tracking'!$C$8:$C$200,'Project Information'!G176,'Project Tracking'!$F$8:$F$200))</f>
        <v/>
      </c>
      <c r="N176" s="97"/>
    </row>
    <row r="177" spans="1:14" x14ac:dyDescent="0.3">
      <c r="A177" s="126"/>
      <c r="B177" s="97"/>
      <c r="C177" s="98"/>
      <c r="D177" s="98"/>
      <c r="E177" s="108"/>
      <c r="F177" s="108"/>
      <c r="G177" s="99"/>
      <c r="H177" s="100"/>
      <c r="I177" s="100"/>
      <c r="J177" s="101"/>
      <c r="K177" s="100"/>
      <c r="L177" s="110"/>
      <c r="M177" s="129" t="str">
        <f>IF(SUMIF('Project Tracking'!$C$8:$C$200,'Project Information'!G177,'Project Tracking'!$F$8:$F$200)=0,"",SUMIF('Project Tracking'!$C$8:$C$200,'Project Information'!G177,'Project Tracking'!$F$8:$F$200))</f>
        <v/>
      </c>
      <c r="N177" s="97"/>
    </row>
    <row r="178" spans="1:14" x14ac:dyDescent="0.3">
      <c r="A178" s="126"/>
      <c r="B178" s="97"/>
      <c r="C178" s="98"/>
      <c r="D178" s="98"/>
      <c r="E178" s="108"/>
      <c r="F178" s="108"/>
      <c r="G178" s="99"/>
      <c r="H178" s="100"/>
      <c r="I178" s="100"/>
      <c r="J178" s="101"/>
      <c r="K178" s="100"/>
      <c r="L178" s="110"/>
      <c r="M178" s="129" t="str">
        <f>IF(SUMIF('Project Tracking'!$C$8:$C$200,'Project Information'!G178,'Project Tracking'!$F$8:$F$200)=0,"",SUMIF('Project Tracking'!$C$8:$C$200,'Project Information'!G178,'Project Tracking'!$F$8:$F$200))</f>
        <v/>
      </c>
      <c r="N178" s="97"/>
    </row>
    <row r="179" spans="1:14" x14ac:dyDescent="0.3">
      <c r="A179" s="126"/>
      <c r="B179" s="97"/>
      <c r="C179" s="98"/>
      <c r="D179" s="98"/>
      <c r="E179" s="108"/>
      <c r="F179" s="108"/>
      <c r="G179" s="99"/>
      <c r="H179" s="100"/>
      <c r="I179" s="100"/>
      <c r="J179" s="101"/>
      <c r="K179" s="100"/>
      <c r="L179" s="110"/>
      <c r="M179" s="129" t="str">
        <f>IF(SUMIF('Project Tracking'!$C$8:$C$200,'Project Information'!G179,'Project Tracking'!$F$8:$F$200)=0,"",SUMIF('Project Tracking'!$C$8:$C$200,'Project Information'!G179,'Project Tracking'!$F$8:$F$200))</f>
        <v/>
      </c>
      <c r="N179" s="97"/>
    </row>
    <row r="180" spans="1:14" x14ac:dyDescent="0.3">
      <c r="A180" s="126"/>
      <c r="B180" s="97"/>
      <c r="C180" s="98"/>
      <c r="D180" s="98"/>
      <c r="E180" s="108"/>
      <c r="F180" s="108"/>
      <c r="G180" s="99"/>
      <c r="H180" s="100"/>
      <c r="I180" s="100"/>
      <c r="J180" s="101"/>
      <c r="K180" s="100"/>
      <c r="L180" s="110"/>
      <c r="M180" s="129" t="str">
        <f>IF(SUMIF('Project Tracking'!$C$8:$C$200,'Project Information'!G180,'Project Tracking'!$F$8:$F$200)=0,"",SUMIF('Project Tracking'!$C$8:$C$200,'Project Information'!G180,'Project Tracking'!$F$8:$F$200))</f>
        <v/>
      </c>
      <c r="N180" s="97"/>
    </row>
    <row r="181" spans="1:14" x14ac:dyDescent="0.3">
      <c r="A181" s="126"/>
      <c r="B181" s="97"/>
      <c r="C181" s="98"/>
      <c r="D181" s="98"/>
      <c r="E181" s="108"/>
      <c r="F181" s="108"/>
      <c r="G181" s="99"/>
      <c r="H181" s="100"/>
      <c r="I181" s="100"/>
      <c r="J181" s="101"/>
      <c r="K181" s="100"/>
      <c r="L181" s="110"/>
      <c r="M181" s="129" t="str">
        <f>IF(SUMIF('Project Tracking'!$C$8:$C$200,'Project Information'!G181,'Project Tracking'!$F$8:$F$200)=0,"",SUMIF('Project Tracking'!$C$8:$C$200,'Project Information'!G181,'Project Tracking'!$F$8:$F$200))</f>
        <v/>
      </c>
      <c r="N181" s="97"/>
    </row>
    <row r="182" spans="1:14" x14ac:dyDescent="0.3">
      <c r="A182" s="126"/>
      <c r="B182" s="97"/>
      <c r="C182" s="98"/>
      <c r="D182" s="98"/>
      <c r="E182" s="108"/>
      <c r="F182" s="108"/>
      <c r="G182" s="99"/>
      <c r="H182" s="100"/>
      <c r="I182" s="100"/>
      <c r="J182" s="101"/>
      <c r="K182" s="100"/>
      <c r="L182" s="110"/>
      <c r="M182" s="129" t="str">
        <f>IF(SUMIF('Project Tracking'!$C$8:$C$200,'Project Information'!G182,'Project Tracking'!$F$8:$F$200)=0,"",SUMIF('Project Tracking'!$C$8:$C$200,'Project Information'!G182,'Project Tracking'!$F$8:$F$200))</f>
        <v/>
      </c>
      <c r="N182" s="97"/>
    </row>
    <row r="183" spans="1:14" x14ac:dyDescent="0.3">
      <c r="A183" s="126"/>
      <c r="B183" s="97"/>
      <c r="C183" s="98"/>
      <c r="D183" s="98"/>
      <c r="E183" s="108"/>
      <c r="F183" s="108"/>
      <c r="G183" s="99"/>
      <c r="H183" s="100"/>
      <c r="I183" s="100"/>
      <c r="J183" s="101"/>
      <c r="K183" s="100"/>
      <c r="L183" s="110"/>
      <c r="M183" s="129" t="str">
        <f>IF(SUMIF('Project Tracking'!$C$8:$C$200,'Project Information'!G183,'Project Tracking'!$F$8:$F$200)=0,"",SUMIF('Project Tracking'!$C$8:$C$200,'Project Information'!G183,'Project Tracking'!$F$8:$F$200))</f>
        <v/>
      </c>
      <c r="N183" s="97"/>
    </row>
    <row r="184" spans="1:14" x14ac:dyDescent="0.3">
      <c r="A184" s="126"/>
      <c r="B184" s="97"/>
      <c r="C184" s="98"/>
      <c r="D184" s="98"/>
      <c r="E184" s="108"/>
      <c r="F184" s="108"/>
      <c r="G184" s="99"/>
      <c r="H184" s="100"/>
      <c r="I184" s="100"/>
      <c r="J184" s="101"/>
      <c r="K184" s="100"/>
      <c r="L184" s="110"/>
      <c r="M184" s="129" t="str">
        <f>IF(SUMIF('Project Tracking'!$C$8:$C$200,'Project Information'!G184,'Project Tracking'!$F$8:$F$200)=0,"",SUMIF('Project Tracking'!$C$8:$C$200,'Project Information'!G184,'Project Tracking'!$F$8:$F$200))</f>
        <v/>
      </c>
      <c r="N184" s="97"/>
    </row>
    <row r="185" spans="1:14" x14ac:dyDescent="0.3">
      <c r="A185" s="126"/>
      <c r="B185" s="97"/>
      <c r="C185" s="98"/>
      <c r="D185" s="98"/>
      <c r="E185" s="108"/>
      <c r="F185" s="108"/>
      <c r="G185" s="99"/>
      <c r="H185" s="100"/>
      <c r="I185" s="100"/>
      <c r="J185" s="101"/>
      <c r="K185" s="100"/>
      <c r="L185" s="110"/>
      <c r="M185" s="129" t="str">
        <f>IF(SUMIF('Project Tracking'!$C$8:$C$200,'Project Information'!G185,'Project Tracking'!$F$8:$F$200)=0,"",SUMIF('Project Tracking'!$C$8:$C$200,'Project Information'!G185,'Project Tracking'!$F$8:$F$200))</f>
        <v/>
      </c>
      <c r="N185" s="97"/>
    </row>
    <row r="186" spans="1:14" x14ac:dyDescent="0.3">
      <c r="A186" s="126"/>
      <c r="B186" s="97"/>
      <c r="C186" s="98"/>
      <c r="D186" s="98"/>
      <c r="E186" s="108"/>
      <c r="F186" s="108"/>
      <c r="G186" s="99"/>
      <c r="H186" s="100"/>
      <c r="I186" s="100"/>
      <c r="J186" s="101"/>
      <c r="K186" s="100"/>
      <c r="L186" s="110"/>
      <c r="M186" s="129" t="str">
        <f>IF(SUMIF('Project Tracking'!$C$8:$C$200,'Project Information'!G186,'Project Tracking'!$F$8:$F$200)=0,"",SUMIF('Project Tracking'!$C$8:$C$200,'Project Information'!G186,'Project Tracking'!$F$8:$F$200))</f>
        <v/>
      </c>
      <c r="N186" s="97"/>
    </row>
    <row r="187" spans="1:14" x14ac:dyDescent="0.3">
      <c r="A187" s="126"/>
      <c r="B187" s="97"/>
      <c r="C187" s="98"/>
      <c r="D187" s="98"/>
      <c r="E187" s="108"/>
      <c r="F187" s="108"/>
      <c r="G187" s="99"/>
      <c r="H187" s="100"/>
      <c r="I187" s="100"/>
      <c r="J187" s="101"/>
      <c r="K187" s="100"/>
      <c r="L187" s="110"/>
      <c r="M187" s="129" t="str">
        <f>IF(SUMIF('Project Tracking'!$C$8:$C$200,'Project Information'!G187,'Project Tracking'!$F$8:$F$200)=0,"",SUMIF('Project Tracking'!$C$8:$C$200,'Project Information'!G187,'Project Tracking'!$F$8:$F$200))</f>
        <v/>
      </c>
      <c r="N187" s="97"/>
    </row>
    <row r="188" spans="1:14" x14ac:dyDescent="0.3">
      <c r="A188" s="126"/>
      <c r="B188" s="97"/>
      <c r="C188" s="98"/>
      <c r="D188" s="98"/>
      <c r="E188" s="108"/>
      <c r="F188" s="108"/>
      <c r="G188" s="99"/>
      <c r="H188" s="100"/>
      <c r="I188" s="100"/>
      <c r="J188" s="101"/>
      <c r="K188" s="100"/>
      <c r="L188" s="110"/>
      <c r="M188" s="129" t="str">
        <f>IF(SUMIF('Project Tracking'!$C$8:$C$200,'Project Information'!G188,'Project Tracking'!$F$8:$F$200)=0,"",SUMIF('Project Tracking'!$C$8:$C$200,'Project Information'!G188,'Project Tracking'!$F$8:$F$200))</f>
        <v/>
      </c>
      <c r="N188" s="97"/>
    </row>
    <row r="189" spans="1:14" x14ac:dyDescent="0.3">
      <c r="A189" s="126"/>
      <c r="B189" s="97"/>
      <c r="C189" s="98"/>
      <c r="D189" s="98"/>
      <c r="E189" s="108"/>
      <c r="F189" s="108"/>
      <c r="G189" s="99"/>
      <c r="H189" s="100"/>
      <c r="I189" s="100"/>
      <c r="J189" s="101"/>
      <c r="K189" s="100"/>
      <c r="L189" s="110"/>
      <c r="M189" s="129" t="str">
        <f>IF(SUMIF('Project Tracking'!$C$8:$C$200,'Project Information'!G189,'Project Tracking'!$F$8:$F$200)=0,"",SUMIF('Project Tracking'!$C$8:$C$200,'Project Information'!G189,'Project Tracking'!$F$8:$F$200))</f>
        <v/>
      </c>
      <c r="N189" s="97"/>
    </row>
    <row r="190" spans="1:14" x14ac:dyDescent="0.3">
      <c r="A190" s="126"/>
      <c r="B190" s="97"/>
      <c r="C190" s="98"/>
      <c r="D190" s="98"/>
      <c r="E190" s="108"/>
      <c r="F190" s="108"/>
      <c r="G190" s="99"/>
      <c r="H190" s="100"/>
      <c r="I190" s="100"/>
      <c r="J190" s="101"/>
      <c r="K190" s="100"/>
      <c r="L190" s="110"/>
      <c r="M190" s="129" t="str">
        <f>IF(SUMIF('Project Tracking'!$C$8:$C$200,'Project Information'!G190,'Project Tracking'!$F$8:$F$200)=0,"",SUMIF('Project Tracking'!$C$8:$C$200,'Project Information'!G190,'Project Tracking'!$F$8:$F$200))</f>
        <v/>
      </c>
      <c r="N190" s="97"/>
    </row>
    <row r="191" spans="1:14" x14ac:dyDescent="0.3">
      <c r="A191" s="126"/>
      <c r="B191" s="97"/>
      <c r="C191" s="98"/>
      <c r="D191" s="98"/>
      <c r="E191" s="108"/>
      <c r="F191" s="108"/>
      <c r="G191" s="99"/>
      <c r="H191" s="100"/>
      <c r="I191" s="100"/>
      <c r="J191" s="101"/>
      <c r="K191" s="100"/>
      <c r="L191" s="110"/>
      <c r="M191" s="129" t="str">
        <f>IF(SUMIF('Project Tracking'!$C$8:$C$200,'Project Information'!G191,'Project Tracking'!$F$8:$F$200)=0,"",SUMIF('Project Tracking'!$C$8:$C$200,'Project Information'!G191,'Project Tracking'!$F$8:$F$200))</f>
        <v/>
      </c>
      <c r="N191" s="97"/>
    </row>
    <row r="192" spans="1:14" x14ac:dyDescent="0.3">
      <c r="A192" s="126"/>
      <c r="B192" s="97"/>
      <c r="C192" s="98"/>
      <c r="D192" s="98"/>
      <c r="E192" s="108"/>
      <c r="F192" s="108"/>
      <c r="G192" s="99"/>
      <c r="H192" s="100"/>
      <c r="I192" s="100"/>
      <c r="J192" s="101"/>
      <c r="K192" s="100"/>
      <c r="L192" s="110"/>
      <c r="M192" s="129" t="str">
        <f>IF(SUMIF('Project Tracking'!$C$8:$C$200,'Project Information'!G192,'Project Tracking'!$F$8:$F$200)=0,"",SUMIF('Project Tracking'!$C$8:$C$200,'Project Information'!G192,'Project Tracking'!$F$8:$F$200))</f>
        <v/>
      </c>
      <c r="N192" s="97"/>
    </row>
    <row r="193" spans="1:14" x14ac:dyDescent="0.3">
      <c r="A193" s="126"/>
      <c r="B193" s="97"/>
      <c r="C193" s="98"/>
      <c r="D193" s="98"/>
      <c r="E193" s="108"/>
      <c r="F193" s="108"/>
      <c r="G193" s="99"/>
      <c r="H193" s="100"/>
      <c r="I193" s="100"/>
      <c r="J193" s="101"/>
      <c r="K193" s="100"/>
      <c r="L193" s="110"/>
      <c r="M193" s="129" t="str">
        <f>IF(SUMIF('Project Tracking'!$C$8:$C$200,'Project Information'!G193,'Project Tracking'!$F$8:$F$200)=0,"",SUMIF('Project Tracking'!$C$8:$C$200,'Project Information'!G193,'Project Tracking'!$F$8:$F$200))</f>
        <v/>
      </c>
      <c r="N193" s="97"/>
    </row>
    <row r="194" spans="1:14" x14ac:dyDescent="0.3">
      <c r="A194" s="126"/>
      <c r="B194" s="97"/>
      <c r="C194" s="98"/>
      <c r="D194" s="98"/>
      <c r="E194" s="108"/>
      <c r="F194" s="108"/>
      <c r="G194" s="99"/>
      <c r="H194" s="100"/>
      <c r="I194" s="100"/>
      <c r="J194" s="101"/>
      <c r="K194" s="100"/>
      <c r="L194" s="110"/>
      <c r="M194" s="129" t="str">
        <f>IF(SUMIF('Project Tracking'!$C$8:$C$200,'Project Information'!G194,'Project Tracking'!$F$8:$F$200)=0,"",SUMIF('Project Tracking'!$C$8:$C$200,'Project Information'!G194,'Project Tracking'!$F$8:$F$200))</f>
        <v/>
      </c>
      <c r="N194" s="97"/>
    </row>
    <row r="195" spans="1:14" x14ac:dyDescent="0.3">
      <c r="A195" s="126"/>
      <c r="B195" s="97"/>
      <c r="C195" s="98"/>
      <c r="D195" s="98"/>
      <c r="E195" s="108"/>
      <c r="F195" s="108"/>
      <c r="G195" s="99"/>
      <c r="H195" s="100"/>
      <c r="I195" s="100"/>
      <c r="J195" s="101"/>
      <c r="K195" s="100"/>
      <c r="L195" s="110"/>
      <c r="M195" s="129" t="str">
        <f>IF(SUMIF('Project Tracking'!$C$8:$C$200,'Project Information'!G195,'Project Tracking'!$F$8:$F$200)=0,"",SUMIF('Project Tracking'!$C$8:$C$200,'Project Information'!G195,'Project Tracking'!$F$8:$F$200))</f>
        <v/>
      </c>
      <c r="N195" s="97"/>
    </row>
    <row r="196" spans="1:14" x14ac:dyDescent="0.3">
      <c r="A196" s="126"/>
      <c r="B196" s="97"/>
      <c r="C196" s="98"/>
      <c r="D196" s="98"/>
      <c r="E196" s="108"/>
      <c r="F196" s="108"/>
      <c r="G196" s="99"/>
      <c r="H196" s="100"/>
      <c r="I196" s="100"/>
      <c r="J196" s="101"/>
      <c r="K196" s="100"/>
      <c r="L196" s="110"/>
      <c r="M196" s="129" t="str">
        <f>IF(SUMIF('Project Tracking'!$C$8:$C$200,'Project Information'!G196,'Project Tracking'!$F$8:$F$200)=0,"",SUMIF('Project Tracking'!$C$8:$C$200,'Project Information'!G196,'Project Tracking'!$F$8:$F$200))</f>
        <v/>
      </c>
      <c r="N196" s="97"/>
    </row>
    <row r="197" spans="1:14" x14ac:dyDescent="0.3">
      <c r="A197" s="126"/>
      <c r="B197" s="97"/>
      <c r="C197" s="98"/>
      <c r="D197" s="98"/>
      <c r="E197" s="108"/>
      <c r="F197" s="108"/>
      <c r="G197" s="99"/>
      <c r="H197" s="100"/>
      <c r="I197" s="100"/>
      <c r="J197" s="101"/>
      <c r="K197" s="100"/>
      <c r="L197" s="110"/>
      <c r="M197" s="129" t="str">
        <f>IF(SUMIF('Project Tracking'!$C$8:$C$200,'Project Information'!G197,'Project Tracking'!$F$8:$F$200)=0,"",SUMIF('Project Tracking'!$C$8:$C$200,'Project Information'!G197,'Project Tracking'!$F$8:$F$200))</f>
        <v/>
      </c>
      <c r="N197" s="97"/>
    </row>
    <row r="198" spans="1:14" x14ac:dyDescent="0.3">
      <c r="A198" s="126"/>
      <c r="B198" s="97"/>
      <c r="C198" s="98"/>
      <c r="D198" s="98"/>
      <c r="E198" s="108"/>
      <c r="F198" s="108"/>
      <c r="G198" s="99"/>
      <c r="H198" s="100"/>
      <c r="I198" s="100"/>
      <c r="J198" s="101"/>
      <c r="K198" s="100"/>
      <c r="L198" s="110"/>
      <c r="M198" s="129" t="str">
        <f>IF(SUMIF('Project Tracking'!$C$8:$C$200,'Project Information'!G198,'Project Tracking'!$F$8:$F$200)=0,"",SUMIF('Project Tracking'!$C$8:$C$200,'Project Information'!G198,'Project Tracking'!$F$8:$F$200))</f>
        <v/>
      </c>
      <c r="N198" s="97"/>
    </row>
    <row r="199" spans="1:14" x14ac:dyDescent="0.3">
      <c r="A199" s="126"/>
      <c r="B199" s="97"/>
      <c r="C199" s="98"/>
      <c r="D199" s="98"/>
      <c r="E199" s="108"/>
      <c r="F199" s="108"/>
      <c r="G199" s="99"/>
      <c r="H199" s="100"/>
      <c r="I199" s="100"/>
      <c r="J199" s="101"/>
      <c r="K199" s="100"/>
      <c r="L199" s="110"/>
      <c r="M199" s="129" t="str">
        <f>IF(SUMIF('Project Tracking'!$C$8:$C$200,'Project Information'!G199,'Project Tracking'!$F$8:$F$200)=0,"",SUMIF('Project Tracking'!$C$8:$C$200,'Project Information'!G199,'Project Tracking'!$F$8:$F$200))</f>
        <v/>
      </c>
      <c r="N199" s="97"/>
    </row>
    <row r="200" spans="1:14" x14ac:dyDescent="0.3">
      <c r="A200" s="126"/>
      <c r="B200" s="97"/>
      <c r="C200" s="98"/>
      <c r="D200" s="98"/>
      <c r="E200" s="108"/>
      <c r="F200" s="108"/>
      <c r="G200" s="99"/>
      <c r="H200" s="100"/>
      <c r="I200" s="100"/>
      <c r="J200" s="101"/>
      <c r="K200" s="100"/>
      <c r="L200" s="110"/>
      <c r="M200" s="129" t="str">
        <f>IF(SUMIF('Project Tracking'!$C$8:$C$200,'Project Information'!G200,'Project Tracking'!$F$8:$F$200)=0,"",SUMIF('Project Tracking'!$C$8:$C$200,'Project Information'!G200,'Project Tracking'!$F$8:$F$200))</f>
        <v/>
      </c>
      <c r="N200" s="97"/>
    </row>
  </sheetData>
  <sheetProtection algorithmName="SHA-512" hashValue="heUSGsUbJafSTWmv0Xq9CMlCKgdPWSym5AAV7tWDM9uEoy5mhXF7Dlnuy6tZNQQNR6EFzNL+SOG+YrEjd7XSgQ==" saltValue="ilxiyhxV8cub75XRbxSXgQ==" spinCount="100000" sheet="1" objects="1" scenarios="1" formatCells="0" sort="0" autoFilter="0"/>
  <conditionalFormatting sqref="A8:A200">
    <cfRule type="containsText" dxfId="1" priority="2" operator="containsText" text="Other">
      <formula>NOT(ISERROR(SEARCH("Other",A8)))</formula>
    </cfRule>
  </conditionalFormatting>
  <conditionalFormatting sqref="M8:M200">
    <cfRule type="containsBlanks" dxfId="0" priority="1">
      <formula>LEN(TRIM(M8))=0</formula>
    </cfRule>
  </conditionalFormatting>
  <dataValidations count="13">
    <dataValidation allowBlank="1" showInputMessage="1" showErrorMessage="1" prompt="Provide FS Supervisor/ Staff email address. " sqref="J8:J200"/>
    <dataValidation allowBlank="1" showInputMessage="1" showErrorMessage="1" prompt="Provide FS Supervisor/Staff first name. " sqref="I8:I200 N8:N200"/>
    <dataValidation allowBlank="1" showInputMessage="1" showErrorMessage="1" prompt="Provide FS Supervisor/ Staff last name. " sqref="H8:H200"/>
    <dataValidation type="textLength" operator="lessThan" allowBlank="1" showInputMessage="1" showErrorMessage="1" prompt="Write a brief description of the project." sqref="G8:G200">
      <formula1>75</formula1>
    </dataValidation>
    <dataValidation allowBlank="1" showInputMessage="1" showErrorMessage="1" prompt="Provide end date. (MM/DD/YYYY)" sqref="F8:F200"/>
    <dataValidation allowBlank="1" showInputMessage="1" showErrorMessage="1" prompt="Provide start date. (MM/DD/YYYY)" sqref="E8:E154 E156:E200"/>
    <dataValidation type="list" allowBlank="1" showInputMessage="1" showErrorMessage="1" error="Not a Valid Value.  Select from drop down list of values." prompt="Use dropdown menu to select FS unit/location." sqref="D8:D200">
      <formula1>FS_Unit</formula1>
    </dataValidation>
    <dataValidation type="list" allowBlank="1" showInputMessage="1" showErrorMessage="1" error="Not a Valid Value.  Select from drop down list of values." prompt="Use dropdown menu to select Deputy Area/Office." sqref="C8:C200">
      <formula1>Deputy_Area_Office</formula1>
    </dataValidation>
    <dataValidation allowBlank="1" showInputMessage="1" showErrorMessage="1" prompt="Provide agreement number." sqref="B8:B200"/>
    <dataValidation type="list" allowBlank="1" showInputMessage="1" showErrorMessage="1" error="Not a Valid Value.  Select from drop down list of values." prompt="Use dropdown menu to select partner organization." sqref="A8:A200">
      <formula1>Partners</formula1>
    </dataValidation>
    <dataValidation allowBlank="1" showInputMessage="1" showErrorMessage="1" error="Automatic calculation. No data to be entered." prompt="These fields are populated automatically. No information will be entered into these cells." sqref="M8:M200"/>
    <dataValidation allowBlank="1" showInputMessage="1" showErrorMessage="1" prompt="Provide certificate date of completion. (MM/DD/YYYY)" sqref="L8:L200"/>
    <dataValidation type="list" allowBlank="1" showInputMessage="1" showErrorMessage="1" error="Not a Valid Value.  Select from drop down list of values." prompt="Use dropdown menu to choose certificate status." sqref="K8:K200">
      <formula1>Certificate_Status</formula1>
    </dataValidation>
  </dataValidation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00"/>
  <sheetViews>
    <sheetView showGridLines="0" zoomScaleNormal="100" workbookViewId="0">
      <pane xSplit="1" ySplit="7" topLeftCell="B8" activePane="bottomRight" state="frozen"/>
      <selection pane="topRight" activeCell="C1" sqref="C1"/>
      <selection pane="bottomLeft" activeCell="A9" sqref="A9"/>
      <selection pane="bottomRight" activeCell="A8" sqref="A8"/>
    </sheetView>
  </sheetViews>
  <sheetFormatPr defaultRowHeight="14.4" x14ac:dyDescent="0.3"/>
  <cols>
    <col min="1" max="1" width="36.33203125" customWidth="1"/>
    <col min="2" max="2" width="23.33203125" customWidth="1"/>
    <col min="3" max="3" width="50.44140625" style="69" customWidth="1"/>
    <col min="4" max="4" width="46.5546875" style="69" customWidth="1"/>
    <col min="5" max="5" width="23.77734375" style="69" customWidth="1"/>
    <col min="6" max="6" width="22.5546875" customWidth="1"/>
    <col min="7" max="7" width="23.88671875" customWidth="1"/>
    <col min="8" max="8" width="22" customWidth="1"/>
    <col min="9" max="9" width="43.6640625" customWidth="1"/>
    <col min="10" max="10" width="9.109375" customWidth="1"/>
  </cols>
  <sheetData>
    <row r="1" spans="1:9" ht="57.6" x14ac:dyDescent="0.7">
      <c r="A1" s="77" t="s">
        <v>876</v>
      </c>
      <c r="B1" s="77"/>
      <c r="C1" s="103"/>
      <c r="D1" s="103"/>
      <c r="E1" s="103"/>
      <c r="F1" s="68"/>
      <c r="G1" s="49"/>
      <c r="H1" s="49"/>
    </row>
    <row r="2" spans="1:9" x14ac:dyDescent="0.3">
      <c r="G2" s="51"/>
      <c r="H2" s="51"/>
    </row>
    <row r="3" spans="1:9" x14ac:dyDescent="0.3">
      <c r="G3" s="51"/>
      <c r="H3" s="51"/>
    </row>
    <row r="6" spans="1:9" ht="21" x14ac:dyDescent="0.3">
      <c r="A6" s="72" t="s">
        <v>846</v>
      </c>
      <c r="B6" s="89" t="s">
        <v>851</v>
      </c>
      <c r="C6" s="82"/>
      <c r="D6" s="82"/>
      <c r="E6" s="82"/>
      <c r="F6" s="82"/>
      <c r="G6" s="105"/>
      <c r="H6" s="106"/>
      <c r="I6" s="90"/>
    </row>
    <row r="7" spans="1:9" ht="43.2" x14ac:dyDescent="0.3">
      <c r="A7" s="104" t="s">
        <v>855</v>
      </c>
      <c r="B7" s="127" t="s">
        <v>882</v>
      </c>
      <c r="C7" s="128" t="s">
        <v>889</v>
      </c>
      <c r="D7" s="128" t="s">
        <v>856</v>
      </c>
      <c r="E7" s="128" t="s">
        <v>890</v>
      </c>
      <c r="F7" s="147" t="s">
        <v>857</v>
      </c>
      <c r="G7" s="127" t="s">
        <v>845</v>
      </c>
      <c r="H7" s="127" t="s">
        <v>886</v>
      </c>
      <c r="I7" s="127" t="s">
        <v>881</v>
      </c>
    </row>
    <row r="8" spans="1:9" x14ac:dyDescent="0.3">
      <c r="A8" s="125"/>
      <c r="B8" s="93"/>
      <c r="C8" s="99"/>
      <c r="D8" s="99"/>
      <c r="E8" s="99"/>
      <c r="F8" s="123"/>
      <c r="G8" s="94"/>
      <c r="H8" s="109"/>
      <c r="I8" s="95"/>
    </row>
    <row r="9" spans="1:9" x14ac:dyDescent="0.3">
      <c r="A9" s="126"/>
      <c r="B9" s="96"/>
      <c r="C9" s="99"/>
      <c r="D9" s="99"/>
      <c r="E9" s="99"/>
      <c r="F9" s="152"/>
      <c r="G9" s="99"/>
      <c r="H9" s="110"/>
      <c r="I9" s="99"/>
    </row>
    <row r="10" spans="1:9" x14ac:dyDescent="0.3">
      <c r="A10" s="126"/>
      <c r="B10" s="96"/>
      <c r="C10" s="99"/>
      <c r="D10" s="99"/>
      <c r="E10" s="99"/>
      <c r="F10" s="152"/>
      <c r="G10" s="100"/>
      <c r="H10" s="110"/>
      <c r="I10" s="99"/>
    </row>
    <row r="11" spans="1:9" x14ac:dyDescent="0.3">
      <c r="A11" s="126"/>
      <c r="B11" s="96"/>
      <c r="C11" s="99"/>
      <c r="D11" s="99"/>
      <c r="E11" s="99"/>
      <c r="F11" s="152"/>
      <c r="G11" s="100"/>
      <c r="H11" s="110"/>
      <c r="I11" s="99"/>
    </row>
    <row r="12" spans="1:9" x14ac:dyDescent="0.3">
      <c r="A12" s="126"/>
      <c r="B12" s="96"/>
      <c r="C12" s="99"/>
      <c r="D12" s="99"/>
      <c r="E12" s="99"/>
      <c r="F12" s="152"/>
      <c r="G12" s="100"/>
      <c r="H12" s="110"/>
      <c r="I12" s="99"/>
    </row>
    <row r="13" spans="1:9" x14ac:dyDescent="0.3">
      <c r="A13" s="126"/>
      <c r="B13" s="96"/>
      <c r="C13" s="99"/>
      <c r="D13" s="99"/>
      <c r="E13" s="99"/>
      <c r="F13" s="152"/>
      <c r="G13" s="100"/>
      <c r="H13" s="110"/>
      <c r="I13" s="99"/>
    </row>
    <row r="14" spans="1:9" x14ac:dyDescent="0.3">
      <c r="A14" s="126"/>
      <c r="B14" s="96"/>
      <c r="C14" s="99"/>
      <c r="D14" s="99"/>
      <c r="E14" s="99"/>
      <c r="F14" s="152"/>
      <c r="G14" s="100"/>
      <c r="H14" s="110"/>
      <c r="I14" s="99"/>
    </row>
    <row r="15" spans="1:9" x14ac:dyDescent="0.3">
      <c r="A15" s="126"/>
      <c r="B15" s="96"/>
      <c r="C15" s="99"/>
      <c r="D15" s="99"/>
      <c r="E15" s="99"/>
      <c r="F15" s="152"/>
      <c r="G15" s="100"/>
      <c r="H15" s="110"/>
      <c r="I15" s="99"/>
    </row>
    <row r="16" spans="1:9" x14ac:dyDescent="0.3">
      <c r="A16" s="126"/>
      <c r="B16" s="96"/>
      <c r="C16" s="99"/>
      <c r="D16" s="99"/>
      <c r="E16" s="99"/>
      <c r="F16" s="152"/>
      <c r="G16" s="100"/>
      <c r="H16" s="110"/>
      <c r="I16" s="99"/>
    </row>
    <row r="17" spans="1:9" x14ac:dyDescent="0.3">
      <c r="A17" s="126"/>
      <c r="B17" s="96"/>
      <c r="C17" s="99"/>
      <c r="D17" s="99"/>
      <c r="E17" s="99"/>
      <c r="F17" s="152"/>
      <c r="G17" s="100"/>
      <c r="H17" s="110"/>
      <c r="I17" s="99"/>
    </row>
    <row r="18" spans="1:9" x14ac:dyDescent="0.3">
      <c r="A18" s="126"/>
      <c r="B18" s="96"/>
      <c r="C18" s="99"/>
      <c r="D18" s="99"/>
      <c r="E18" s="99"/>
      <c r="F18" s="152"/>
      <c r="G18" s="100"/>
      <c r="H18" s="110"/>
      <c r="I18" s="99"/>
    </row>
    <row r="19" spans="1:9" x14ac:dyDescent="0.3">
      <c r="A19" s="126"/>
      <c r="B19" s="96"/>
      <c r="C19" s="99"/>
      <c r="D19" s="99"/>
      <c r="E19" s="99"/>
      <c r="F19" s="152"/>
      <c r="G19" s="100"/>
      <c r="H19" s="110"/>
      <c r="I19" s="99"/>
    </row>
    <row r="20" spans="1:9" x14ac:dyDescent="0.3">
      <c r="A20" s="126"/>
      <c r="B20" s="96"/>
      <c r="C20" s="99"/>
      <c r="D20" s="99"/>
      <c r="E20" s="99"/>
      <c r="F20" s="152"/>
      <c r="G20" s="100"/>
      <c r="H20" s="110"/>
      <c r="I20" s="99"/>
    </row>
    <row r="21" spans="1:9" x14ac:dyDescent="0.3">
      <c r="A21" s="126"/>
      <c r="B21" s="96"/>
      <c r="C21" s="99"/>
      <c r="D21" s="99"/>
      <c r="E21" s="99"/>
      <c r="F21" s="152"/>
      <c r="G21" s="100"/>
      <c r="H21" s="110"/>
      <c r="I21" s="99"/>
    </row>
    <row r="22" spans="1:9" x14ac:dyDescent="0.3">
      <c r="A22" s="126"/>
      <c r="B22" s="96"/>
      <c r="C22" s="99"/>
      <c r="D22" s="99"/>
      <c r="E22" s="99"/>
      <c r="F22" s="152"/>
      <c r="G22" s="100"/>
      <c r="H22" s="110"/>
      <c r="I22" s="99"/>
    </row>
    <row r="23" spans="1:9" x14ac:dyDescent="0.3">
      <c r="A23" s="126"/>
      <c r="B23" s="96"/>
      <c r="C23" s="99"/>
      <c r="D23" s="99"/>
      <c r="E23" s="99"/>
      <c r="F23" s="152"/>
      <c r="G23" s="100"/>
      <c r="H23" s="110"/>
      <c r="I23" s="99"/>
    </row>
    <row r="24" spans="1:9" x14ac:dyDescent="0.3">
      <c r="A24" s="126"/>
      <c r="B24" s="96"/>
      <c r="C24" s="99"/>
      <c r="D24" s="99"/>
      <c r="E24" s="99"/>
      <c r="F24" s="152"/>
      <c r="G24" s="100"/>
      <c r="H24" s="110"/>
      <c r="I24" s="99"/>
    </row>
    <row r="25" spans="1:9" x14ac:dyDescent="0.3">
      <c r="A25" s="126"/>
      <c r="B25" s="96"/>
      <c r="C25" s="99"/>
      <c r="D25" s="99"/>
      <c r="E25" s="99"/>
      <c r="F25" s="152"/>
      <c r="G25" s="100"/>
      <c r="H25" s="110"/>
      <c r="I25" s="99"/>
    </row>
    <row r="26" spans="1:9" x14ac:dyDescent="0.3">
      <c r="A26" s="126"/>
      <c r="B26" s="96"/>
      <c r="C26" s="99"/>
      <c r="D26" s="99"/>
      <c r="E26" s="99"/>
      <c r="F26" s="152"/>
      <c r="G26" s="100"/>
      <c r="H26" s="110"/>
      <c r="I26" s="99"/>
    </row>
    <row r="27" spans="1:9" x14ac:dyDescent="0.3">
      <c r="A27" s="126"/>
      <c r="B27" s="96"/>
      <c r="C27" s="99"/>
      <c r="D27" s="99"/>
      <c r="E27" s="99"/>
      <c r="F27" s="152"/>
      <c r="G27" s="100"/>
      <c r="H27" s="110"/>
      <c r="I27" s="99"/>
    </row>
    <row r="28" spans="1:9" x14ac:dyDescent="0.3">
      <c r="A28" s="126"/>
      <c r="B28" s="96"/>
      <c r="C28" s="99"/>
      <c r="D28" s="99"/>
      <c r="E28" s="99"/>
      <c r="F28" s="152"/>
      <c r="G28" s="100"/>
      <c r="H28" s="110"/>
      <c r="I28" s="99"/>
    </row>
    <row r="29" spans="1:9" x14ac:dyDescent="0.3">
      <c r="A29" s="126"/>
      <c r="B29" s="96"/>
      <c r="C29" s="99"/>
      <c r="D29" s="99"/>
      <c r="E29" s="99"/>
      <c r="F29" s="152"/>
      <c r="G29" s="100"/>
      <c r="H29" s="110"/>
      <c r="I29" s="99"/>
    </row>
    <row r="30" spans="1:9" x14ac:dyDescent="0.3">
      <c r="A30" s="126"/>
      <c r="B30" s="96"/>
      <c r="C30" s="99"/>
      <c r="D30" s="99"/>
      <c r="E30" s="99"/>
      <c r="F30" s="152"/>
      <c r="G30" s="100"/>
      <c r="H30" s="110"/>
      <c r="I30" s="99"/>
    </row>
    <row r="31" spans="1:9" x14ac:dyDescent="0.3">
      <c r="A31" s="126"/>
      <c r="B31" s="96"/>
      <c r="C31" s="99"/>
      <c r="D31" s="99"/>
      <c r="E31" s="99"/>
      <c r="F31" s="152"/>
      <c r="G31" s="100"/>
      <c r="H31" s="110"/>
      <c r="I31" s="99"/>
    </row>
    <row r="32" spans="1:9" x14ac:dyDescent="0.3">
      <c r="A32" s="126"/>
      <c r="B32" s="96"/>
      <c r="C32" s="99"/>
      <c r="D32" s="99"/>
      <c r="E32" s="99"/>
      <c r="F32" s="152"/>
      <c r="G32" s="100"/>
      <c r="H32" s="110"/>
      <c r="I32" s="99"/>
    </row>
    <row r="33" spans="1:9" x14ac:dyDescent="0.3">
      <c r="A33" s="126"/>
      <c r="B33" s="96"/>
      <c r="C33" s="99"/>
      <c r="D33" s="99"/>
      <c r="E33" s="99"/>
      <c r="F33" s="152"/>
      <c r="G33" s="100"/>
      <c r="H33" s="110"/>
      <c r="I33" s="99"/>
    </row>
    <row r="34" spans="1:9" x14ac:dyDescent="0.3">
      <c r="A34" s="126"/>
      <c r="B34" s="96"/>
      <c r="C34" s="99"/>
      <c r="D34" s="99"/>
      <c r="E34" s="99"/>
      <c r="F34" s="152"/>
      <c r="G34" s="100"/>
      <c r="H34" s="110"/>
      <c r="I34" s="99"/>
    </row>
    <row r="35" spans="1:9" x14ac:dyDescent="0.3">
      <c r="A35" s="126"/>
      <c r="B35" s="96"/>
      <c r="C35" s="99"/>
      <c r="D35" s="99"/>
      <c r="E35" s="99"/>
      <c r="F35" s="152"/>
      <c r="G35" s="100"/>
      <c r="H35" s="110"/>
      <c r="I35" s="99"/>
    </row>
    <row r="36" spans="1:9" x14ac:dyDescent="0.3">
      <c r="A36" s="126"/>
      <c r="B36" s="96"/>
      <c r="C36" s="99"/>
      <c r="D36" s="99"/>
      <c r="E36" s="99"/>
      <c r="F36" s="152"/>
      <c r="G36" s="100"/>
      <c r="H36" s="110"/>
      <c r="I36" s="99"/>
    </row>
    <row r="37" spans="1:9" x14ac:dyDescent="0.3">
      <c r="A37" s="126"/>
      <c r="B37" s="96"/>
      <c r="C37" s="99"/>
      <c r="D37" s="99"/>
      <c r="E37" s="99"/>
      <c r="F37" s="152"/>
      <c r="G37" s="100"/>
      <c r="H37" s="110"/>
      <c r="I37" s="99"/>
    </row>
    <row r="38" spans="1:9" x14ac:dyDescent="0.3">
      <c r="A38" s="126"/>
      <c r="B38" s="96"/>
      <c r="C38" s="99"/>
      <c r="D38" s="99"/>
      <c r="E38" s="99"/>
      <c r="F38" s="152"/>
      <c r="G38" s="100"/>
      <c r="H38" s="110"/>
      <c r="I38" s="99"/>
    </row>
    <row r="39" spans="1:9" x14ac:dyDescent="0.3">
      <c r="A39" s="126"/>
      <c r="B39" s="96"/>
      <c r="C39" s="99"/>
      <c r="D39" s="99"/>
      <c r="E39" s="99"/>
      <c r="F39" s="152"/>
      <c r="G39" s="100"/>
      <c r="H39" s="110"/>
      <c r="I39" s="99"/>
    </row>
    <row r="40" spans="1:9" x14ac:dyDescent="0.3">
      <c r="A40" s="126"/>
      <c r="B40" s="96"/>
      <c r="C40" s="99"/>
      <c r="D40" s="99"/>
      <c r="E40" s="99"/>
      <c r="F40" s="152"/>
      <c r="G40" s="100"/>
      <c r="H40" s="110"/>
      <c r="I40" s="99"/>
    </row>
    <row r="41" spans="1:9" x14ac:dyDescent="0.3">
      <c r="A41" s="126"/>
      <c r="B41" s="96"/>
      <c r="C41" s="99"/>
      <c r="D41" s="99"/>
      <c r="E41" s="99"/>
      <c r="F41" s="152"/>
      <c r="G41" s="100"/>
      <c r="H41" s="110"/>
      <c r="I41" s="99"/>
    </row>
    <row r="42" spans="1:9" x14ac:dyDescent="0.3">
      <c r="A42" s="126"/>
      <c r="B42" s="96"/>
      <c r="C42" s="99"/>
      <c r="D42" s="99"/>
      <c r="E42" s="99"/>
      <c r="F42" s="152"/>
      <c r="G42" s="100"/>
      <c r="H42" s="110"/>
      <c r="I42" s="99"/>
    </row>
    <row r="43" spans="1:9" x14ac:dyDescent="0.3">
      <c r="A43" s="126"/>
      <c r="B43" s="96"/>
      <c r="C43" s="99"/>
      <c r="D43" s="99"/>
      <c r="E43" s="99"/>
      <c r="F43" s="152"/>
      <c r="G43" s="100"/>
      <c r="H43" s="110"/>
      <c r="I43" s="99"/>
    </row>
    <row r="44" spans="1:9" x14ac:dyDescent="0.3">
      <c r="A44" s="126"/>
      <c r="B44" s="96"/>
      <c r="C44" s="99"/>
      <c r="D44" s="99"/>
      <c r="E44" s="99"/>
      <c r="F44" s="152"/>
      <c r="G44" s="100"/>
      <c r="H44" s="110"/>
      <c r="I44" s="99"/>
    </row>
    <row r="45" spans="1:9" x14ac:dyDescent="0.3">
      <c r="A45" s="126"/>
      <c r="B45" s="96"/>
      <c r="C45" s="99"/>
      <c r="D45" s="99"/>
      <c r="E45" s="99"/>
      <c r="F45" s="152"/>
      <c r="G45" s="100"/>
      <c r="H45" s="110"/>
      <c r="I45" s="99"/>
    </row>
    <row r="46" spans="1:9" x14ac:dyDescent="0.3">
      <c r="A46" s="126"/>
      <c r="B46" s="96"/>
      <c r="C46" s="99"/>
      <c r="D46" s="99"/>
      <c r="E46" s="99"/>
      <c r="F46" s="152"/>
      <c r="G46" s="100"/>
      <c r="H46" s="110"/>
      <c r="I46" s="99"/>
    </row>
    <row r="47" spans="1:9" x14ac:dyDescent="0.3">
      <c r="A47" s="126"/>
      <c r="B47" s="96"/>
      <c r="C47" s="99"/>
      <c r="D47" s="99"/>
      <c r="E47" s="99"/>
      <c r="F47" s="152"/>
      <c r="G47" s="100"/>
      <c r="H47" s="110"/>
      <c r="I47" s="99"/>
    </row>
    <row r="48" spans="1:9" x14ac:dyDescent="0.3">
      <c r="A48" s="126"/>
      <c r="B48" s="96"/>
      <c r="C48" s="99"/>
      <c r="D48" s="99"/>
      <c r="E48" s="99"/>
      <c r="F48" s="152"/>
      <c r="G48" s="100"/>
      <c r="H48" s="110"/>
      <c r="I48" s="99"/>
    </row>
    <row r="49" spans="1:9" x14ac:dyDescent="0.3">
      <c r="A49" s="126"/>
      <c r="B49" s="96"/>
      <c r="C49" s="99"/>
      <c r="D49" s="99"/>
      <c r="E49" s="99"/>
      <c r="F49" s="152"/>
      <c r="G49" s="100"/>
      <c r="H49" s="110"/>
      <c r="I49" s="99"/>
    </row>
    <row r="50" spans="1:9" x14ac:dyDescent="0.3">
      <c r="A50" s="126"/>
      <c r="B50" s="96"/>
      <c r="C50" s="99"/>
      <c r="D50" s="99"/>
      <c r="E50" s="99"/>
      <c r="F50" s="152"/>
      <c r="G50" s="100"/>
      <c r="H50" s="110"/>
      <c r="I50" s="99"/>
    </row>
    <row r="51" spans="1:9" x14ac:dyDescent="0.3">
      <c r="A51" s="126"/>
      <c r="B51" s="96"/>
      <c r="C51" s="99"/>
      <c r="D51" s="99"/>
      <c r="E51" s="99"/>
      <c r="F51" s="152"/>
      <c r="G51" s="100"/>
      <c r="H51" s="110"/>
      <c r="I51" s="99"/>
    </row>
    <row r="52" spans="1:9" x14ac:dyDescent="0.3">
      <c r="A52" s="126"/>
      <c r="B52" s="96"/>
      <c r="C52" s="99"/>
      <c r="D52" s="99"/>
      <c r="E52" s="99"/>
      <c r="F52" s="152"/>
      <c r="G52" s="100"/>
      <c r="H52" s="110"/>
      <c r="I52" s="99"/>
    </row>
    <row r="53" spans="1:9" x14ac:dyDescent="0.3">
      <c r="A53" s="126"/>
      <c r="B53" s="96"/>
      <c r="C53" s="99"/>
      <c r="D53" s="99"/>
      <c r="E53" s="99"/>
      <c r="F53" s="152"/>
      <c r="G53" s="100"/>
      <c r="H53" s="110"/>
      <c r="I53" s="99"/>
    </row>
    <row r="54" spans="1:9" x14ac:dyDescent="0.3">
      <c r="A54" s="126"/>
      <c r="B54" s="96"/>
      <c r="C54" s="99"/>
      <c r="D54" s="99"/>
      <c r="E54" s="99"/>
      <c r="F54" s="152"/>
      <c r="G54" s="100"/>
      <c r="H54" s="110"/>
      <c r="I54" s="99"/>
    </row>
    <row r="55" spans="1:9" x14ac:dyDescent="0.3">
      <c r="A55" s="126"/>
      <c r="B55" s="96"/>
      <c r="C55" s="99"/>
      <c r="D55" s="99"/>
      <c r="E55" s="99"/>
      <c r="F55" s="152"/>
      <c r="G55" s="100"/>
      <c r="H55" s="110"/>
      <c r="I55" s="99"/>
    </row>
    <row r="56" spans="1:9" x14ac:dyDescent="0.3">
      <c r="A56" s="126"/>
      <c r="B56" s="96"/>
      <c r="C56" s="99"/>
      <c r="D56" s="99"/>
      <c r="E56" s="99"/>
      <c r="F56" s="152"/>
      <c r="G56" s="100"/>
      <c r="H56" s="110"/>
      <c r="I56" s="99"/>
    </row>
    <row r="57" spans="1:9" x14ac:dyDescent="0.3">
      <c r="A57" s="126"/>
      <c r="B57" s="96"/>
      <c r="C57" s="99"/>
      <c r="D57" s="99"/>
      <c r="E57" s="99"/>
      <c r="F57" s="152"/>
      <c r="G57" s="100"/>
      <c r="H57" s="110"/>
      <c r="I57" s="99"/>
    </row>
    <row r="58" spans="1:9" x14ac:dyDescent="0.3">
      <c r="A58" s="126"/>
      <c r="B58" s="96"/>
      <c r="C58" s="99"/>
      <c r="D58" s="99"/>
      <c r="E58" s="99"/>
      <c r="F58" s="152"/>
      <c r="G58" s="100"/>
      <c r="H58" s="110"/>
      <c r="I58" s="99"/>
    </row>
    <row r="59" spans="1:9" x14ac:dyDescent="0.3">
      <c r="A59" s="126"/>
      <c r="B59" s="96"/>
      <c r="C59" s="99"/>
      <c r="D59" s="99"/>
      <c r="E59" s="99"/>
      <c r="F59" s="152"/>
      <c r="G59" s="100"/>
      <c r="H59" s="110"/>
      <c r="I59" s="99"/>
    </row>
    <row r="60" spans="1:9" x14ac:dyDescent="0.3">
      <c r="A60" s="126"/>
      <c r="B60" s="96"/>
      <c r="C60" s="99"/>
      <c r="D60" s="99"/>
      <c r="E60" s="99"/>
      <c r="F60" s="152"/>
      <c r="G60" s="100"/>
      <c r="H60" s="110"/>
      <c r="I60" s="99"/>
    </row>
    <row r="61" spans="1:9" x14ac:dyDescent="0.3">
      <c r="A61" s="126"/>
      <c r="B61" s="96"/>
      <c r="C61" s="99"/>
      <c r="D61" s="99"/>
      <c r="E61" s="99"/>
      <c r="F61" s="152"/>
      <c r="G61" s="100"/>
      <c r="H61" s="110"/>
      <c r="I61" s="99"/>
    </row>
    <row r="62" spans="1:9" x14ac:dyDescent="0.3">
      <c r="A62" s="126"/>
      <c r="B62" s="96"/>
      <c r="C62" s="99"/>
      <c r="D62" s="99"/>
      <c r="E62" s="99"/>
      <c r="F62" s="152"/>
      <c r="G62" s="100"/>
      <c r="H62" s="110"/>
      <c r="I62" s="99"/>
    </row>
    <row r="63" spans="1:9" x14ac:dyDescent="0.3">
      <c r="A63" s="126"/>
      <c r="B63" s="96"/>
      <c r="C63" s="99"/>
      <c r="D63" s="99"/>
      <c r="E63" s="99"/>
      <c r="F63" s="152"/>
      <c r="G63" s="100"/>
      <c r="H63" s="110"/>
      <c r="I63" s="99"/>
    </row>
    <row r="64" spans="1:9" x14ac:dyDescent="0.3">
      <c r="A64" s="126"/>
      <c r="B64" s="96"/>
      <c r="C64" s="99"/>
      <c r="D64" s="99"/>
      <c r="E64" s="99"/>
      <c r="F64" s="152"/>
      <c r="G64" s="100"/>
      <c r="H64" s="110"/>
      <c r="I64" s="99"/>
    </row>
    <row r="65" spans="1:9" x14ac:dyDescent="0.3">
      <c r="A65" s="126"/>
      <c r="B65" s="96"/>
      <c r="C65" s="99"/>
      <c r="D65" s="99"/>
      <c r="E65" s="99"/>
      <c r="F65" s="152"/>
      <c r="G65" s="100"/>
      <c r="H65" s="110"/>
      <c r="I65" s="99"/>
    </row>
    <row r="66" spans="1:9" x14ac:dyDescent="0.3">
      <c r="A66" s="126"/>
      <c r="B66" s="96"/>
      <c r="C66" s="99"/>
      <c r="D66" s="99"/>
      <c r="E66" s="99"/>
      <c r="F66" s="152"/>
      <c r="G66" s="100"/>
      <c r="H66" s="110"/>
      <c r="I66" s="99"/>
    </row>
    <row r="67" spans="1:9" x14ac:dyDescent="0.3">
      <c r="A67" s="126"/>
      <c r="B67" s="96"/>
      <c r="C67" s="99"/>
      <c r="D67" s="99"/>
      <c r="E67" s="99"/>
      <c r="F67" s="152"/>
      <c r="G67" s="100"/>
      <c r="H67" s="110"/>
      <c r="I67" s="99"/>
    </row>
    <row r="68" spans="1:9" x14ac:dyDescent="0.3">
      <c r="A68" s="126"/>
      <c r="B68" s="96"/>
      <c r="C68" s="99"/>
      <c r="D68" s="99"/>
      <c r="E68" s="99"/>
      <c r="F68" s="152"/>
      <c r="G68" s="100"/>
      <c r="H68" s="110"/>
      <c r="I68" s="99"/>
    </row>
    <row r="69" spans="1:9" x14ac:dyDescent="0.3">
      <c r="A69" s="126"/>
      <c r="B69" s="96"/>
      <c r="C69" s="99"/>
      <c r="D69" s="99"/>
      <c r="E69" s="99"/>
      <c r="F69" s="152"/>
      <c r="G69" s="100"/>
      <c r="H69" s="110"/>
      <c r="I69" s="99"/>
    </row>
    <row r="70" spans="1:9" x14ac:dyDescent="0.3">
      <c r="A70" s="126"/>
      <c r="B70" s="96"/>
      <c r="C70" s="99"/>
      <c r="D70" s="99"/>
      <c r="E70" s="99"/>
      <c r="F70" s="152"/>
      <c r="G70" s="100"/>
      <c r="H70" s="110"/>
      <c r="I70" s="99"/>
    </row>
    <row r="71" spans="1:9" x14ac:dyDescent="0.3">
      <c r="A71" s="126"/>
      <c r="B71" s="96"/>
      <c r="C71" s="99"/>
      <c r="D71" s="99"/>
      <c r="E71" s="99"/>
      <c r="F71" s="152"/>
      <c r="G71" s="100"/>
      <c r="H71" s="110"/>
      <c r="I71" s="99"/>
    </row>
    <row r="72" spans="1:9" x14ac:dyDescent="0.3">
      <c r="A72" s="126"/>
      <c r="B72" s="96"/>
      <c r="C72" s="99"/>
      <c r="D72" s="99"/>
      <c r="E72" s="99"/>
      <c r="F72" s="152"/>
      <c r="G72" s="100"/>
      <c r="H72" s="110"/>
      <c r="I72" s="99"/>
    </row>
    <row r="73" spans="1:9" x14ac:dyDescent="0.3">
      <c r="A73" s="126"/>
      <c r="B73" s="96"/>
      <c r="C73" s="99"/>
      <c r="D73" s="99"/>
      <c r="E73" s="99"/>
      <c r="F73" s="152"/>
      <c r="G73" s="100"/>
      <c r="H73" s="110"/>
      <c r="I73" s="99"/>
    </row>
    <row r="74" spans="1:9" x14ac:dyDescent="0.3">
      <c r="A74" s="126"/>
      <c r="B74" s="96"/>
      <c r="C74" s="99"/>
      <c r="D74" s="99"/>
      <c r="E74" s="99"/>
      <c r="F74" s="152"/>
      <c r="G74" s="100"/>
      <c r="H74" s="110"/>
      <c r="I74" s="99"/>
    </row>
    <row r="75" spans="1:9" x14ac:dyDescent="0.3">
      <c r="A75" s="126"/>
      <c r="B75" s="96"/>
      <c r="C75" s="99"/>
      <c r="D75" s="99"/>
      <c r="E75" s="99"/>
      <c r="F75" s="152"/>
      <c r="G75" s="100"/>
      <c r="H75" s="110"/>
      <c r="I75" s="99"/>
    </row>
    <row r="76" spans="1:9" x14ac:dyDescent="0.3">
      <c r="A76" s="126"/>
      <c r="B76" s="96"/>
      <c r="C76" s="99"/>
      <c r="D76" s="99"/>
      <c r="E76" s="99"/>
      <c r="F76" s="152"/>
      <c r="G76" s="100"/>
      <c r="H76" s="110"/>
      <c r="I76" s="99"/>
    </row>
    <row r="77" spans="1:9" x14ac:dyDescent="0.3">
      <c r="A77" s="126"/>
      <c r="B77" s="96"/>
      <c r="C77" s="99"/>
      <c r="D77" s="99"/>
      <c r="E77" s="99"/>
      <c r="F77" s="152"/>
      <c r="G77" s="100"/>
      <c r="H77" s="110"/>
      <c r="I77" s="99"/>
    </row>
    <row r="78" spans="1:9" x14ac:dyDescent="0.3">
      <c r="A78" s="126"/>
      <c r="B78" s="96"/>
      <c r="C78" s="99"/>
      <c r="D78" s="99"/>
      <c r="E78" s="99"/>
      <c r="F78" s="152"/>
      <c r="G78" s="100"/>
      <c r="H78" s="110"/>
      <c r="I78" s="99"/>
    </row>
    <row r="79" spans="1:9" x14ac:dyDescent="0.3">
      <c r="A79" s="126"/>
      <c r="B79" s="96"/>
      <c r="C79" s="99"/>
      <c r="D79" s="99"/>
      <c r="E79" s="99"/>
      <c r="F79" s="152"/>
      <c r="G79" s="100"/>
      <c r="H79" s="110"/>
      <c r="I79" s="99"/>
    </row>
    <row r="80" spans="1:9" x14ac:dyDescent="0.3">
      <c r="A80" s="126"/>
      <c r="B80" s="96"/>
      <c r="C80" s="99"/>
      <c r="D80" s="99"/>
      <c r="E80" s="99"/>
      <c r="F80" s="152"/>
      <c r="G80" s="100"/>
      <c r="H80" s="110"/>
      <c r="I80" s="99"/>
    </row>
    <row r="81" spans="1:9" x14ac:dyDescent="0.3">
      <c r="A81" s="126"/>
      <c r="B81" s="96"/>
      <c r="C81" s="99"/>
      <c r="D81" s="99"/>
      <c r="E81" s="99"/>
      <c r="F81" s="152"/>
      <c r="G81" s="100"/>
      <c r="H81" s="110"/>
      <c r="I81" s="99"/>
    </row>
    <row r="82" spans="1:9" x14ac:dyDescent="0.3">
      <c r="A82" s="126"/>
      <c r="B82" s="96"/>
      <c r="C82" s="99"/>
      <c r="D82" s="99"/>
      <c r="E82" s="99"/>
      <c r="F82" s="152"/>
      <c r="G82" s="100"/>
      <c r="H82" s="110"/>
      <c r="I82" s="99"/>
    </row>
    <row r="83" spans="1:9" x14ac:dyDescent="0.3">
      <c r="A83" s="126"/>
      <c r="B83" s="96"/>
      <c r="C83" s="99"/>
      <c r="D83" s="99"/>
      <c r="E83" s="99"/>
      <c r="F83" s="152"/>
      <c r="G83" s="100"/>
      <c r="H83" s="110"/>
      <c r="I83" s="99"/>
    </row>
    <row r="84" spans="1:9" x14ac:dyDescent="0.3">
      <c r="A84" s="126"/>
      <c r="B84" s="96"/>
      <c r="C84" s="99"/>
      <c r="D84" s="99"/>
      <c r="E84" s="99"/>
      <c r="F84" s="152"/>
      <c r="G84" s="100"/>
      <c r="H84" s="110"/>
      <c r="I84" s="99"/>
    </row>
    <row r="85" spans="1:9" x14ac:dyDescent="0.3">
      <c r="A85" s="126"/>
      <c r="B85" s="96"/>
      <c r="C85" s="99"/>
      <c r="D85" s="99"/>
      <c r="E85" s="99"/>
      <c r="F85" s="152"/>
      <c r="G85" s="100"/>
      <c r="H85" s="110"/>
      <c r="I85" s="99"/>
    </row>
    <row r="86" spans="1:9" x14ac:dyDescent="0.3">
      <c r="A86" s="126"/>
      <c r="B86" s="96"/>
      <c r="C86" s="99"/>
      <c r="D86" s="99"/>
      <c r="E86" s="99"/>
      <c r="F86" s="152"/>
      <c r="G86" s="100"/>
      <c r="H86" s="110"/>
      <c r="I86" s="99"/>
    </row>
    <row r="87" spans="1:9" x14ac:dyDescent="0.3">
      <c r="A87" s="126"/>
      <c r="B87" s="96"/>
      <c r="C87" s="99"/>
      <c r="D87" s="99"/>
      <c r="E87" s="99"/>
      <c r="F87" s="152"/>
      <c r="G87" s="100"/>
      <c r="H87" s="110"/>
      <c r="I87" s="99"/>
    </row>
    <row r="88" spans="1:9" x14ac:dyDescent="0.3">
      <c r="A88" s="126"/>
      <c r="B88" s="96"/>
      <c r="C88" s="99"/>
      <c r="D88" s="99"/>
      <c r="E88" s="99"/>
      <c r="F88" s="152"/>
      <c r="G88" s="100"/>
      <c r="H88" s="110"/>
      <c r="I88" s="99"/>
    </row>
    <row r="89" spans="1:9" x14ac:dyDescent="0.3">
      <c r="A89" s="126"/>
      <c r="B89" s="96"/>
      <c r="C89" s="99"/>
      <c r="D89" s="99"/>
      <c r="E89" s="99"/>
      <c r="F89" s="152"/>
      <c r="G89" s="100"/>
      <c r="H89" s="110"/>
      <c r="I89" s="99"/>
    </row>
    <row r="90" spans="1:9" x14ac:dyDescent="0.3">
      <c r="A90" s="126"/>
      <c r="B90" s="96"/>
      <c r="C90" s="99"/>
      <c r="D90" s="99"/>
      <c r="E90" s="99"/>
      <c r="F90" s="152"/>
      <c r="G90" s="100"/>
      <c r="H90" s="110"/>
      <c r="I90" s="99"/>
    </row>
    <row r="91" spans="1:9" x14ac:dyDescent="0.3">
      <c r="A91" s="126"/>
      <c r="B91" s="96"/>
      <c r="C91" s="99"/>
      <c r="D91" s="99"/>
      <c r="E91" s="99"/>
      <c r="F91" s="152"/>
      <c r="G91" s="100"/>
      <c r="H91" s="110"/>
      <c r="I91" s="99"/>
    </row>
    <row r="92" spans="1:9" x14ac:dyDescent="0.3">
      <c r="A92" s="126"/>
      <c r="B92" s="96"/>
      <c r="C92" s="99"/>
      <c r="D92" s="99"/>
      <c r="E92" s="99"/>
      <c r="F92" s="152"/>
      <c r="G92" s="100"/>
      <c r="H92" s="110"/>
      <c r="I92" s="99"/>
    </row>
    <row r="93" spans="1:9" x14ac:dyDescent="0.3">
      <c r="A93" s="126"/>
      <c r="B93" s="96"/>
      <c r="C93" s="99"/>
      <c r="D93" s="99"/>
      <c r="E93" s="99"/>
      <c r="F93" s="152"/>
      <c r="G93" s="100"/>
      <c r="H93" s="110"/>
      <c r="I93" s="99"/>
    </row>
    <row r="94" spans="1:9" x14ac:dyDescent="0.3">
      <c r="A94" s="126"/>
      <c r="B94" s="96"/>
      <c r="C94" s="99"/>
      <c r="D94" s="99"/>
      <c r="E94" s="99"/>
      <c r="F94" s="152"/>
      <c r="G94" s="100"/>
      <c r="H94" s="110"/>
      <c r="I94" s="99"/>
    </row>
    <row r="95" spans="1:9" x14ac:dyDescent="0.3">
      <c r="A95" s="126"/>
      <c r="B95" s="96"/>
      <c r="C95" s="99"/>
      <c r="D95" s="99"/>
      <c r="E95" s="99"/>
      <c r="F95" s="152"/>
      <c r="G95" s="100"/>
      <c r="H95" s="110"/>
      <c r="I95" s="99"/>
    </row>
    <row r="96" spans="1:9" x14ac:dyDescent="0.3">
      <c r="A96" s="126"/>
      <c r="B96" s="96"/>
      <c r="C96" s="99"/>
      <c r="D96" s="99"/>
      <c r="E96" s="99"/>
      <c r="F96" s="152"/>
      <c r="G96" s="100"/>
      <c r="H96" s="110"/>
      <c r="I96" s="99"/>
    </row>
    <row r="97" spans="1:9" x14ac:dyDescent="0.3">
      <c r="A97" s="126"/>
      <c r="B97" s="96"/>
      <c r="C97" s="99"/>
      <c r="D97" s="99"/>
      <c r="E97" s="99"/>
      <c r="F97" s="152"/>
      <c r="G97" s="100"/>
      <c r="H97" s="110"/>
      <c r="I97" s="99"/>
    </row>
    <row r="98" spans="1:9" x14ac:dyDescent="0.3">
      <c r="A98" s="126"/>
      <c r="B98" s="96"/>
      <c r="C98" s="99"/>
      <c r="D98" s="99"/>
      <c r="E98" s="99"/>
      <c r="F98" s="152"/>
      <c r="G98" s="100"/>
      <c r="H98" s="110"/>
      <c r="I98" s="99"/>
    </row>
    <row r="99" spans="1:9" x14ac:dyDescent="0.3">
      <c r="A99" s="126"/>
      <c r="B99" s="96"/>
      <c r="C99" s="99"/>
      <c r="D99" s="99"/>
      <c r="E99" s="99"/>
      <c r="F99" s="152"/>
      <c r="G99" s="100"/>
      <c r="H99" s="110"/>
      <c r="I99" s="99"/>
    </row>
    <row r="100" spans="1:9" x14ac:dyDescent="0.3">
      <c r="A100" s="126"/>
      <c r="B100" s="96"/>
      <c r="C100" s="99"/>
      <c r="D100" s="99"/>
      <c r="E100" s="99"/>
      <c r="F100" s="152"/>
      <c r="G100" s="100"/>
      <c r="H100" s="110"/>
      <c r="I100" s="99"/>
    </row>
    <row r="101" spans="1:9" x14ac:dyDescent="0.3">
      <c r="A101" s="126"/>
      <c r="B101" s="96"/>
      <c r="C101" s="99"/>
      <c r="D101" s="99"/>
      <c r="E101" s="99"/>
      <c r="F101" s="152"/>
      <c r="G101" s="100"/>
      <c r="H101" s="110"/>
      <c r="I101" s="99"/>
    </row>
    <row r="102" spans="1:9" x14ac:dyDescent="0.3">
      <c r="A102" s="126"/>
      <c r="B102" s="96"/>
      <c r="C102" s="99"/>
      <c r="D102" s="99"/>
      <c r="E102" s="99"/>
      <c r="F102" s="152"/>
      <c r="G102" s="100"/>
      <c r="H102" s="110"/>
      <c r="I102" s="99"/>
    </row>
    <row r="103" spans="1:9" x14ac:dyDescent="0.3">
      <c r="A103" s="126"/>
      <c r="B103" s="96"/>
      <c r="C103" s="99"/>
      <c r="D103" s="99"/>
      <c r="E103" s="99"/>
      <c r="F103" s="152"/>
      <c r="G103" s="100"/>
      <c r="H103" s="110"/>
      <c r="I103" s="99"/>
    </row>
    <row r="104" spans="1:9" x14ac:dyDescent="0.3">
      <c r="A104" s="126"/>
      <c r="B104" s="96"/>
      <c r="C104" s="99"/>
      <c r="D104" s="99"/>
      <c r="E104" s="99"/>
      <c r="F104" s="152"/>
      <c r="G104" s="100"/>
      <c r="H104" s="110"/>
      <c r="I104" s="99"/>
    </row>
    <row r="105" spans="1:9" x14ac:dyDescent="0.3">
      <c r="A105" s="126"/>
      <c r="B105" s="96"/>
      <c r="C105" s="99"/>
      <c r="D105" s="99"/>
      <c r="E105" s="99"/>
      <c r="F105" s="152"/>
      <c r="G105" s="100"/>
      <c r="H105" s="110"/>
      <c r="I105" s="99"/>
    </row>
    <row r="106" spans="1:9" x14ac:dyDescent="0.3">
      <c r="A106" s="126"/>
      <c r="B106" s="96"/>
      <c r="C106" s="99"/>
      <c r="D106" s="99"/>
      <c r="E106" s="99"/>
      <c r="F106" s="152"/>
      <c r="G106" s="100"/>
      <c r="H106" s="110"/>
      <c r="I106" s="99"/>
    </row>
    <row r="107" spans="1:9" x14ac:dyDescent="0.3">
      <c r="A107" s="126"/>
      <c r="B107" s="96"/>
      <c r="C107" s="99"/>
      <c r="D107" s="99"/>
      <c r="E107" s="99"/>
      <c r="F107" s="152"/>
      <c r="G107" s="100"/>
      <c r="H107" s="110"/>
      <c r="I107" s="99"/>
    </row>
    <row r="108" spans="1:9" x14ac:dyDescent="0.3">
      <c r="A108" s="126"/>
      <c r="B108" s="96"/>
      <c r="C108" s="99"/>
      <c r="D108" s="99"/>
      <c r="E108" s="99"/>
      <c r="F108" s="152"/>
      <c r="G108" s="100"/>
      <c r="H108" s="110"/>
      <c r="I108" s="99"/>
    </row>
    <row r="109" spans="1:9" x14ac:dyDescent="0.3">
      <c r="A109" s="126"/>
      <c r="B109" s="96"/>
      <c r="C109" s="99"/>
      <c r="D109" s="99"/>
      <c r="E109" s="99"/>
      <c r="F109" s="152"/>
      <c r="G109" s="100"/>
      <c r="H109" s="110"/>
      <c r="I109" s="99"/>
    </row>
    <row r="110" spans="1:9" x14ac:dyDescent="0.3">
      <c r="A110" s="126"/>
      <c r="B110" s="96"/>
      <c r="C110" s="99"/>
      <c r="D110" s="99"/>
      <c r="E110" s="99"/>
      <c r="F110" s="152"/>
      <c r="G110" s="100"/>
      <c r="H110" s="110"/>
      <c r="I110" s="99"/>
    </row>
    <row r="111" spans="1:9" x14ac:dyDescent="0.3">
      <c r="A111" s="126"/>
      <c r="B111" s="96"/>
      <c r="C111" s="99"/>
      <c r="D111" s="99"/>
      <c r="E111" s="99"/>
      <c r="F111" s="152"/>
      <c r="G111" s="100"/>
      <c r="H111" s="110"/>
      <c r="I111" s="99"/>
    </row>
    <row r="112" spans="1:9" x14ac:dyDescent="0.3">
      <c r="A112" s="126"/>
      <c r="B112" s="96"/>
      <c r="C112" s="99"/>
      <c r="D112" s="99"/>
      <c r="E112" s="99"/>
      <c r="F112" s="152"/>
      <c r="G112" s="100"/>
      <c r="H112" s="110"/>
      <c r="I112" s="99"/>
    </row>
    <row r="113" spans="1:9" x14ac:dyDescent="0.3">
      <c r="A113" s="126"/>
      <c r="B113" s="96"/>
      <c r="C113" s="99"/>
      <c r="D113" s="99"/>
      <c r="E113" s="99"/>
      <c r="F113" s="152"/>
      <c r="G113" s="100"/>
      <c r="H113" s="110"/>
      <c r="I113" s="99"/>
    </row>
    <row r="114" spans="1:9" x14ac:dyDescent="0.3">
      <c r="A114" s="126"/>
      <c r="B114" s="96"/>
      <c r="C114" s="99"/>
      <c r="D114" s="99"/>
      <c r="E114" s="99"/>
      <c r="F114" s="152"/>
      <c r="G114" s="100"/>
      <c r="H114" s="110"/>
      <c r="I114" s="99"/>
    </row>
    <row r="115" spans="1:9" x14ac:dyDescent="0.3">
      <c r="A115" s="126"/>
      <c r="B115" s="96"/>
      <c r="C115" s="99"/>
      <c r="D115" s="99"/>
      <c r="E115" s="99"/>
      <c r="F115" s="152"/>
      <c r="G115" s="100"/>
      <c r="H115" s="110"/>
      <c r="I115" s="99"/>
    </row>
    <row r="116" spans="1:9" x14ac:dyDescent="0.3">
      <c r="A116" s="126"/>
      <c r="B116" s="96"/>
      <c r="C116" s="99"/>
      <c r="D116" s="99"/>
      <c r="E116" s="99"/>
      <c r="F116" s="152"/>
      <c r="G116" s="100"/>
      <c r="H116" s="110"/>
      <c r="I116" s="99"/>
    </row>
    <row r="117" spans="1:9" x14ac:dyDescent="0.3">
      <c r="A117" s="126"/>
      <c r="B117" s="96"/>
      <c r="C117" s="99"/>
      <c r="D117" s="99"/>
      <c r="E117" s="99"/>
      <c r="F117" s="152"/>
      <c r="G117" s="100"/>
      <c r="H117" s="110"/>
      <c r="I117" s="99"/>
    </row>
    <row r="118" spans="1:9" x14ac:dyDescent="0.3">
      <c r="A118" s="126"/>
      <c r="B118" s="96"/>
      <c r="C118" s="99"/>
      <c r="D118" s="99"/>
      <c r="E118" s="99"/>
      <c r="F118" s="152"/>
      <c r="G118" s="100"/>
      <c r="H118" s="110"/>
      <c r="I118" s="99"/>
    </row>
    <row r="119" spans="1:9" x14ac:dyDescent="0.3">
      <c r="A119" s="126"/>
      <c r="B119" s="96"/>
      <c r="C119" s="99"/>
      <c r="D119" s="99"/>
      <c r="E119" s="99"/>
      <c r="F119" s="152"/>
      <c r="G119" s="100"/>
      <c r="H119" s="110"/>
      <c r="I119" s="99"/>
    </row>
    <row r="120" spans="1:9" x14ac:dyDescent="0.3">
      <c r="A120" s="126"/>
      <c r="B120" s="96"/>
      <c r="C120" s="99"/>
      <c r="D120" s="99"/>
      <c r="E120" s="99"/>
      <c r="F120" s="152"/>
      <c r="G120" s="100"/>
      <c r="H120" s="110"/>
      <c r="I120" s="99"/>
    </row>
    <row r="121" spans="1:9" x14ac:dyDescent="0.3">
      <c r="A121" s="126"/>
      <c r="B121" s="96"/>
      <c r="C121" s="99"/>
      <c r="D121" s="99"/>
      <c r="E121" s="99"/>
      <c r="F121" s="152"/>
      <c r="G121" s="100"/>
      <c r="H121" s="110"/>
      <c r="I121" s="99"/>
    </row>
    <row r="122" spans="1:9" x14ac:dyDescent="0.3">
      <c r="A122" s="126"/>
      <c r="B122" s="96"/>
      <c r="C122" s="99"/>
      <c r="D122" s="99"/>
      <c r="E122" s="99"/>
      <c r="F122" s="152"/>
      <c r="G122" s="100"/>
      <c r="H122" s="110"/>
      <c r="I122" s="99"/>
    </row>
    <row r="123" spans="1:9" x14ac:dyDescent="0.3">
      <c r="A123" s="126"/>
      <c r="B123" s="96"/>
      <c r="C123" s="99"/>
      <c r="D123" s="99"/>
      <c r="E123" s="99"/>
      <c r="F123" s="152"/>
      <c r="G123" s="100"/>
      <c r="H123" s="110"/>
      <c r="I123" s="99"/>
    </row>
    <row r="124" spans="1:9" x14ac:dyDescent="0.3">
      <c r="A124" s="126"/>
      <c r="B124" s="96"/>
      <c r="C124" s="99"/>
      <c r="D124" s="99"/>
      <c r="E124" s="99"/>
      <c r="F124" s="152"/>
      <c r="G124" s="100"/>
      <c r="H124" s="110"/>
      <c r="I124" s="99"/>
    </row>
    <row r="125" spans="1:9" x14ac:dyDescent="0.3">
      <c r="A125" s="126"/>
      <c r="B125" s="96"/>
      <c r="C125" s="99"/>
      <c r="D125" s="99"/>
      <c r="E125" s="99"/>
      <c r="F125" s="152"/>
      <c r="G125" s="100"/>
      <c r="H125" s="110"/>
      <c r="I125" s="99"/>
    </row>
    <row r="126" spans="1:9" x14ac:dyDescent="0.3">
      <c r="A126" s="126"/>
      <c r="B126" s="96"/>
      <c r="C126" s="99"/>
      <c r="D126" s="99"/>
      <c r="E126" s="99"/>
      <c r="F126" s="152"/>
      <c r="G126" s="100"/>
      <c r="H126" s="110"/>
      <c r="I126" s="99"/>
    </row>
    <row r="127" spans="1:9" x14ac:dyDescent="0.3">
      <c r="A127" s="126"/>
      <c r="B127" s="96"/>
      <c r="C127" s="99"/>
      <c r="D127" s="99"/>
      <c r="E127" s="99"/>
      <c r="F127" s="152"/>
      <c r="G127" s="100"/>
      <c r="H127" s="110"/>
      <c r="I127" s="99"/>
    </row>
    <row r="128" spans="1:9" x14ac:dyDescent="0.3">
      <c r="A128" s="126"/>
      <c r="B128" s="96"/>
      <c r="C128" s="99"/>
      <c r="D128" s="99"/>
      <c r="E128" s="99"/>
      <c r="F128" s="152"/>
      <c r="G128" s="100"/>
      <c r="H128" s="110"/>
      <c r="I128" s="99"/>
    </row>
    <row r="129" spans="1:9" x14ac:dyDescent="0.3">
      <c r="A129" s="126"/>
      <c r="B129" s="96"/>
      <c r="C129" s="99"/>
      <c r="D129" s="99"/>
      <c r="E129" s="99"/>
      <c r="F129" s="152"/>
      <c r="G129" s="100"/>
      <c r="H129" s="110"/>
      <c r="I129" s="99"/>
    </row>
    <row r="130" spans="1:9" x14ac:dyDescent="0.3">
      <c r="A130" s="126"/>
      <c r="B130" s="96"/>
      <c r="C130" s="99"/>
      <c r="D130" s="99"/>
      <c r="E130" s="99"/>
      <c r="F130" s="152"/>
      <c r="G130" s="100"/>
      <c r="H130" s="110"/>
      <c r="I130" s="99"/>
    </row>
    <row r="131" spans="1:9" x14ac:dyDescent="0.3">
      <c r="A131" s="126"/>
      <c r="B131" s="96"/>
      <c r="C131" s="99"/>
      <c r="D131" s="99"/>
      <c r="E131" s="99"/>
      <c r="F131" s="152"/>
      <c r="G131" s="100"/>
      <c r="H131" s="110"/>
      <c r="I131" s="99"/>
    </row>
    <row r="132" spans="1:9" x14ac:dyDescent="0.3">
      <c r="A132" s="126"/>
      <c r="B132" s="96"/>
      <c r="C132" s="99"/>
      <c r="D132" s="99"/>
      <c r="E132" s="99"/>
      <c r="F132" s="152"/>
      <c r="G132" s="100"/>
      <c r="H132" s="110"/>
      <c r="I132" s="99"/>
    </row>
    <row r="133" spans="1:9" x14ac:dyDescent="0.3">
      <c r="A133" s="126"/>
      <c r="B133" s="96"/>
      <c r="C133" s="99"/>
      <c r="D133" s="99"/>
      <c r="E133" s="99"/>
      <c r="F133" s="152"/>
      <c r="G133" s="100"/>
      <c r="H133" s="110"/>
      <c r="I133" s="99"/>
    </row>
    <row r="134" spans="1:9" x14ac:dyDescent="0.3">
      <c r="A134" s="126"/>
      <c r="B134" s="96"/>
      <c r="C134" s="99"/>
      <c r="D134" s="99"/>
      <c r="E134" s="99"/>
      <c r="F134" s="152"/>
      <c r="G134" s="100"/>
      <c r="H134" s="110"/>
      <c r="I134" s="99"/>
    </row>
    <row r="135" spans="1:9" x14ac:dyDescent="0.3">
      <c r="A135" s="126"/>
      <c r="B135" s="96"/>
      <c r="C135" s="99"/>
      <c r="D135" s="99"/>
      <c r="E135" s="99"/>
      <c r="F135" s="152"/>
      <c r="G135" s="100"/>
      <c r="H135" s="110"/>
      <c r="I135" s="99"/>
    </row>
    <row r="136" spans="1:9" x14ac:dyDescent="0.3">
      <c r="A136" s="126"/>
      <c r="B136" s="96"/>
      <c r="C136" s="99"/>
      <c r="D136" s="99"/>
      <c r="E136" s="99"/>
      <c r="F136" s="152"/>
      <c r="G136" s="100"/>
      <c r="H136" s="110"/>
      <c r="I136" s="99"/>
    </row>
    <row r="137" spans="1:9" x14ac:dyDescent="0.3">
      <c r="A137" s="126"/>
      <c r="B137" s="96"/>
      <c r="C137" s="99"/>
      <c r="D137" s="99"/>
      <c r="E137" s="99"/>
      <c r="F137" s="152"/>
      <c r="G137" s="100"/>
      <c r="H137" s="110"/>
      <c r="I137" s="99"/>
    </row>
    <row r="138" spans="1:9" x14ac:dyDescent="0.3">
      <c r="A138" s="126"/>
      <c r="B138" s="96"/>
      <c r="C138" s="99"/>
      <c r="D138" s="99"/>
      <c r="E138" s="99"/>
      <c r="F138" s="152"/>
      <c r="G138" s="100"/>
      <c r="H138" s="110"/>
      <c r="I138" s="99"/>
    </row>
    <row r="139" spans="1:9" x14ac:dyDescent="0.3">
      <c r="A139" s="126"/>
      <c r="B139" s="96"/>
      <c r="C139" s="99"/>
      <c r="D139" s="99"/>
      <c r="E139" s="99"/>
      <c r="F139" s="152"/>
      <c r="G139" s="100"/>
      <c r="H139" s="110"/>
      <c r="I139" s="99"/>
    </row>
    <row r="140" spans="1:9" x14ac:dyDescent="0.3">
      <c r="A140" s="126"/>
      <c r="B140" s="96"/>
      <c r="C140" s="99"/>
      <c r="D140" s="99"/>
      <c r="E140" s="99"/>
      <c r="F140" s="152"/>
      <c r="G140" s="100"/>
      <c r="H140" s="110"/>
      <c r="I140" s="99"/>
    </row>
    <row r="141" spans="1:9" x14ac:dyDescent="0.3">
      <c r="A141" s="126"/>
      <c r="B141" s="96"/>
      <c r="C141" s="99"/>
      <c r="D141" s="99"/>
      <c r="E141" s="99"/>
      <c r="F141" s="152"/>
      <c r="G141" s="100"/>
      <c r="H141" s="110"/>
      <c r="I141" s="99"/>
    </row>
    <row r="142" spans="1:9" x14ac:dyDescent="0.3">
      <c r="A142" s="126"/>
      <c r="B142" s="96"/>
      <c r="C142" s="99"/>
      <c r="D142" s="99"/>
      <c r="E142" s="99"/>
      <c r="F142" s="152"/>
      <c r="G142" s="100"/>
      <c r="H142" s="110"/>
      <c r="I142" s="99"/>
    </row>
    <row r="143" spans="1:9" x14ac:dyDescent="0.3">
      <c r="A143" s="126"/>
      <c r="B143" s="96"/>
      <c r="C143" s="99"/>
      <c r="D143" s="99"/>
      <c r="E143" s="99"/>
      <c r="F143" s="152"/>
      <c r="G143" s="100"/>
      <c r="H143" s="110"/>
      <c r="I143" s="99"/>
    </row>
    <row r="144" spans="1:9" x14ac:dyDescent="0.3">
      <c r="A144" s="126"/>
      <c r="B144" s="96"/>
      <c r="C144" s="99"/>
      <c r="D144" s="99"/>
      <c r="E144" s="99"/>
      <c r="F144" s="152"/>
      <c r="G144" s="100"/>
      <c r="H144" s="110"/>
      <c r="I144" s="99"/>
    </row>
    <row r="145" spans="1:9" x14ac:dyDescent="0.3">
      <c r="A145" s="126"/>
      <c r="B145" s="96"/>
      <c r="C145" s="99"/>
      <c r="D145" s="99"/>
      <c r="E145" s="99"/>
      <c r="F145" s="152"/>
      <c r="G145" s="100"/>
      <c r="H145" s="110"/>
      <c r="I145" s="99"/>
    </row>
    <row r="146" spans="1:9" x14ac:dyDescent="0.3">
      <c r="A146" s="126"/>
      <c r="B146" s="96"/>
      <c r="C146" s="99"/>
      <c r="D146" s="99"/>
      <c r="E146" s="99"/>
      <c r="F146" s="152"/>
      <c r="G146" s="100"/>
      <c r="H146" s="110"/>
      <c r="I146" s="99"/>
    </row>
    <row r="147" spans="1:9" x14ac:dyDescent="0.3">
      <c r="A147" s="126"/>
      <c r="B147" s="96"/>
      <c r="C147" s="99"/>
      <c r="D147" s="99"/>
      <c r="E147" s="99"/>
      <c r="F147" s="152"/>
      <c r="G147" s="100"/>
      <c r="H147" s="110"/>
      <c r="I147" s="99"/>
    </row>
    <row r="148" spans="1:9" x14ac:dyDescent="0.3">
      <c r="A148" s="126"/>
      <c r="B148" s="96"/>
      <c r="C148" s="99"/>
      <c r="D148" s="99"/>
      <c r="E148" s="99"/>
      <c r="F148" s="152"/>
      <c r="G148" s="100"/>
      <c r="H148" s="110"/>
      <c r="I148" s="99"/>
    </row>
    <row r="149" spans="1:9" x14ac:dyDescent="0.3">
      <c r="A149" s="126"/>
      <c r="B149" s="96"/>
      <c r="C149" s="99"/>
      <c r="D149" s="99"/>
      <c r="E149" s="99"/>
      <c r="F149" s="152"/>
      <c r="G149" s="100"/>
      <c r="H149" s="110"/>
      <c r="I149" s="99"/>
    </row>
    <row r="150" spans="1:9" x14ac:dyDescent="0.3">
      <c r="A150" s="126"/>
      <c r="B150" s="96"/>
      <c r="C150" s="99"/>
      <c r="D150" s="99"/>
      <c r="E150" s="99"/>
      <c r="F150" s="152"/>
      <c r="G150" s="100"/>
      <c r="H150" s="110"/>
      <c r="I150" s="99"/>
    </row>
    <row r="151" spans="1:9" x14ac:dyDescent="0.3">
      <c r="A151" s="126"/>
      <c r="B151" s="96"/>
      <c r="C151" s="99"/>
      <c r="D151" s="99"/>
      <c r="E151" s="99"/>
      <c r="F151" s="152"/>
      <c r="G151" s="100"/>
      <c r="H151" s="110"/>
      <c r="I151" s="99"/>
    </row>
    <row r="152" spans="1:9" x14ac:dyDescent="0.3">
      <c r="A152" s="126"/>
      <c r="B152" s="96"/>
      <c r="C152" s="99"/>
      <c r="D152" s="99"/>
      <c r="E152" s="99"/>
      <c r="F152" s="152"/>
      <c r="G152" s="100"/>
      <c r="H152" s="110"/>
      <c r="I152" s="99"/>
    </row>
    <row r="153" spans="1:9" x14ac:dyDescent="0.3">
      <c r="A153" s="126"/>
      <c r="B153" s="96"/>
      <c r="C153" s="99"/>
      <c r="D153" s="99"/>
      <c r="E153" s="99"/>
      <c r="F153" s="152"/>
      <c r="G153" s="100"/>
      <c r="H153" s="110"/>
      <c r="I153" s="99"/>
    </row>
    <row r="154" spans="1:9" x14ac:dyDescent="0.3">
      <c r="A154" s="126"/>
      <c r="B154" s="96"/>
      <c r="C154" s="99"/>
      <c r="D154" s="99"/>
      <c r="E154" s="99"/>
      <c r="F154" s="152"/>
      <c r="G154" s="100"/>
      <c r="H154" s="110"/>
      <c r="I154" s="99"/>
    </row>
    <row r="155" spans="1:9" x14ac:dyDescent="0.3">
      <c r="A155" s="126"/>
      <c r="B155" s="96"/>
      <c r="C155" s="99"/>
      <c r="D155" s="99"/>
      <c r="E155" s="99"/>
      <c r="F155" s="152"/>
      <c r="G155" s="100"/>
      <c r="H155" s="110"/>
      <c r="I155" s="99"/>
    </row>
    <row r="156" spans="1:9" x14ac:dyDescent="0.3">
      <c r="A156" s="126"/>
      <c r="B156" s="96"/>
      <c r="C156" s="99"/>
      <c r="D156" s="99"/>
      <c r="E156" s="99"/>
      <c r="F156" s="152"/>
      <c r="G156" s="100"/>
      <c r="H156" s="110"/>
      <c r="I156" s="99"/>
    </row>
    <row r="157" spans="1:9" x14ac:dyDescent="0.3">
      <c r="A157" s="126"/>
      <c r="B157" s="96"/>
      <c r="C157" s="99"/>
      <c r="D157" s="99"/>
      <c r="E157" s="99"/>
      <c r="F157" s="152"/>
      <c r="G157" s="100"/>
      <c r="H157" s="110"/>
      <c r="I157" s="99"/>
    </row>
    <row r="158" spans="1:9" x14ac:dyDescent="0.3">
      <c r="A158" s="126"/>
      <c r="B158" s="96"/>
      <c r="C158" s="99"/>
      <c r="D158" s="99"/>
      <c r="E158" s="99"/>
      <c r="F158" s="152"/>
      <c r="G158" s="100"/>
      <c r="H158" s="110"/>
      <c r="I158" s="99"/>
    </row>
    <row r="159" spans="1:9" x14ac:dyDescent="0.3">
      <c r="A159" s="126"/>
      <c r="B159" s="96"/>
      <c r="C159" s="99"/>
      <c r="D159" s="99"/>
      <c r="E159" s="99"/>
      <c r="F159" s="152"/>
      <c r="G159" s="100"/>
      <c r="H159" s="110"/>
      <c r="I159" s="99"/>
    </row>
    <row r="160" spans="1:9" x14ac:dyDescent="0.3">
      <c r="A160" s="126"/>
      <c r="B160" s="96"/>
      <c r="C160" s="99"/>
      <c r="D160" s="99"/>
      <c r="E160" s="99"/>
      <c r="F160" s="152"/>
      <c r="G160" s="100"/>
      <c r="H160" s="110"/>
      <c r="I160" s="99"/>
    </row>
    <row r="161" spans="1:9" x14ac:dyDescent="0.3">
      <c r="A161" s="126"/>
      <c r="B161" s="96"/>
      <c r="C161" s="99"/>
      <c r="D161" s="99"/>
      <c r="E161" s="99"/>
      <c r="F161" s="152"/>
      <c r="G161" s="100"/>
      <c r="H161" s="110"/>
      <c r="I161" s="99"/>
    </row>
    <row r="162" spans="1:9" x14ac:dyDescent="0.3">
      <c r="A162" s="126"/>
      <c r="B162" s="96"/>
      <c r="C162" s="99"/>
      <c r="D162" s="99"/>
      <c r="E162" s="99"/>
      <c r="F162" s="152"/>
      <c r="G162" s="100"/>
      <c r="H162" s="110"/>
      <c r="I162" s="99"/>
    </row>
    <row r="163" spans="1:9" x14ac:dyDescent="0.3">
      <c r="A163" s="126"/>
      <c r="B163" s="96"/>
      <c r="C163" s="99"/>
      <c r="D163" s="99"/>
      <c r="E163" s="99"/>
      <c r="F163" s="152"/>
      <c r="G163" s="100"/>
      <c r="H163" s="110"/>
      <c r="I163" s="99"/>
    </row>
    <row r="164" spans="1:9" x14ac:dyDescent="0.3">
      <c r="A164" s="126"/>
      <c r="B164" s="96"/>
      <c r="C164" s="99"/>
      <c r="D164" s="99"/>
      <c r="E164" s="99"/>
      <c r="F164" s="152"/>
      <c r="G164" s="100"/>
      <c r="H164" s="110"/>
      <c r="I164" s="99"/>
    </row>
    <row r="165" spans="1:9" x14ac:dyDescent="0.3">
      <c r="A165" s="126"/>
      <c r="B165" s="96"/>
      <c r="C165" s="99"/>
      <c r="D165" s="99"/>
      <c r="E165" s="99"/>
      <c r="F165" s="152"/>
      <c r="G165" s="100"/>
      <c r="H165" s="110"/>
      <c r="I165" s="99"/>
    </row>
    <row r="166" spans="1:9" x14ac:dyDescent="0.3">
      <c r="A166" s="126"/>
      <c r="B166" s="96"/>
      <c r="C166" s="99"/>
      <c r="D166" s="99"/>
      <c r="E166" s="99"/>
      <c r="F166" s="152"/>
      <c r="G166" s="100"/>
      <c r="H166" s="110"/>
      <c r="I166" s="99"/>
    </row>
    <row r="167" spans="1:9" x14ac:dyDescent="0.3">
      <c r="A167" s="126"/>
      <c r="B167" s="96"/>
      <c r="C167" s="99"/>
      <c r="D167" s="99"/>
      <c r="E167" s="99"/>
      <c r="F167" s="152"/>
      <c r="G167" s="100"/>
      <c r="H167" s="110"/>
      <c r="I167" s="99"/>
    </row>
    <row r="168" spans="1:9" x14ac:dyDescent="0.3">
      <c r="A168" s="126"/>
      <c r="B168" s="96"/>
      <c r="C168" s="99"/>
      <c r="D168" s="99"/>
      <c r="E168" s="99"/>
      <c r="F168" s="152"/>
      <c r="G168" s="100"/>
      <c r="H168" s="110"/>
      <c r="I168" s="99"/>
    </row>
    <row r="169" spans="1:9" x14ac:dyDescent="0.3">
      <c r="A169" s="126"/>
      <c r="B169" s="96"/>
      <c r="C169" s="99"/>
      <c r="D169" s="99"/>
      <c r="E169" s="99"/>
      <c r="F169" s="152"/>
      <c r="G169" s="100"/>
      <c r="H169" s="110"/>
      <c r="I169" s="99"/>
    </row>
    <row r="170" spans="1:9" x14ac:dyDescent="0.3">
      <c r="A170" s="126"/>
      <c r="B170" s="96"/>
      <c r="C170" s="99"/>
      <c r="D170" s="99"/>
      <c r="E170" s="99"/>
      <c r="F170" s="152"/>
      <c r="G170" s="100"/>
      <c r="H170" s="110"/>
      <c r="I170" s="99"/>
    </row>
    <row r="171" spans="1:9" x14ac:dyDescent="0.3">
      <c r="A171" s="126"/>
      <c r="B171" s="96"/>
      <c r="C171" s="99"/>
      <c r="D171" s="99"/>
      <c r="E171" s="99"/>
      <c r="F171" s="152"/>
      <c r="G171" s="100"/>
      <c r="H171" s="110"/>
      <c r="I171" s="99"/>
    </row>
    <row r="172" spans="1:9" x14ac:dyDescent="0.3">
      <c r="A172" s="126"/>
      <c r="B172" s="96"/>
      <c r="C172" s="99"/>
      <c r="D172" s="99"/>
      <c r="E172" s="99"/>
      <c r="F172" s="152"/>
      <c r="G172" s="100"/>
      <c r="H172" s="110"/>
      <c r="I172" s="99"/>
    </row>
    <row r="173" spans="1:9" x14ac:dyDescent="0.3">
      <c r="A173" s="126"/>
      <c r="B173" s="96"/>
      <c r="C173" s="99"/>
      <c r="D173" s="99"/>
      <c r="E173" s="99"/>
      <c r="F173" s="152"/>
      <c r="G173" s="100"/>
      <c r="H173" s="110"/>
      <c r="I173" s="99"/>
    </row>
    <row r="174" spans="1:9" x14ac:dyDescent="0.3">
      <c r="A174" s="126"/>
      <c r="B174" s="96"/>
      <c r="C174" s="99"/>
      <c r="D174" s="99"/>
      <c r="E174" s="99"/>
      <c r="F174" s="152"/>
      <c r="G174" s="100"/>
      <c r="H174" s="110"/>
      <c r="I174" s="99"/>
    </row>
    <row r="175" spans="1:9" x14ac:dyDescent="0.3">
      <c r="A175" s="126"/>
      <c r="B175" s="96"/>
      <c r="C175" s="99"/>
      <c r="D175" s="99"/>
      <c r="E175" s="99"/>
      <c r="F175" s="152"/>
      <c r="G175" s="100"/>
      <c r="H175" s="110"/>
      <c r="I175" s="99"/>
    </row>
    <row r="176" spans="1:9" x14ac:dyDescent="0.3">
      <c r="A176" s="126"/>
      <c r="B176" s="96"/>
      <c r="C176" s="99"/>
      <c r="D176" s="99"/>
      <c r="E176" s="99"/>
      <c r="F176" s="152"/>
      <c r="G176" s="100"/>
      <c r="H176" s="110"/>
      <c r="I176" s="99"/>
    </row>
    <row r="177" spans="1:9" x14ac:dyDescent="0.3">
      <c r="A177" s="126"/>
      <c r="B177" s="96"/>
      <c r="C177" s="99"/>
      <c r="D177" s="99"/>
      <c r="E177" s="99"/>
      <c r="F177" s="152"/>
      <c r="G177" s="100"/>
      <c r="H177" s="110"/>
      <c r="I177" s="99"/>
    </row>
    <row r="178" spans="1:9" x14ac:dyDescent="0.3">
      <c r="A178" s="126"/>
      <c r="B178" s="96"/>
      <c r="C178" s="99"/>
      <c r="D178" s="99"/>
      <c r="E178" s="99"/>
      <c r="F178" s="152"/>
      <c r="G178" s="100"/>
      <c r="H178" s="110"/>
      <c r="I178" s="99"/>
    </row>
    <row r="179" spans="1:9" x14ac:dyDescent="0.3">
      <c r="A179" s="126"/>
      <c r="B179" s="96"/>
      <c r="C179" s="99"/>
      <c r="D179" s="99"/>
      <c r="E179" s="99"/>
      <c r="F179" s="152"/>
      <c r="G179" s="100"/>
      <c r="H179" s="110"/>
      <c r="I179" s="99"/>
    </row>
    <row r="180" spans="1:9" x14ac:dyDescent="0.3">
      <c r="A180" s="126"/>
      <c r="B180" s="96"/>
      <c r="C180" s="99"/>
      <c r="D180" s="99"/>
      <c r="E180" s="99"/>
      <c r="F180" s="152"/>
      <c r="G180" s="100"/>
      <c r="H180" s="110"/>
      <c r="I180" s="99"/>
    </row>
    <row r="181" spans="1:9" x14ac:dyDescent="0.3">
      <c r="A181" s="126"/>
      <c r="B181" s="96"/>
      <c r="C181" s="99"/>
      <c r="D181" s="99"/>
      <c r="E181" s="99"/>
      <c r="F181" s="152"/>
      <c r="G181" s="100"/>
      <c r="H181" s="110"/>
      <c r="I181" s="99"/>
    </row>
    <row r="182" spans="1:9" x14ac:dyDescent="0.3">
      <c r="A182" s="126"/>
      <c r="B182" s="96"/>
      <c r="C182" s="99"/>
      <c r="D182" s="99"/>
      <c r="E182" s="99"/>
      <c r="F182" s="152"/>
      <c r="G182" s="100"/>
      <c r="H182" s="110"/>
      <c r="I182" s="99"/>
    </row>
    <row r="183" spans="1:9" x14ac:dyDescent="0.3">
      <c r="A183" s="126"/>
      <c r="B183" s="96"/>
      <c r="C183" s="99"/>
      <c r="D183" s="99"/>
      <c r="E183" s="99"/>
      <c r="F183" s="152"/>
      <c r="G183" s="100"/>
      <c r="H183" s="110"/>
      <c r="I183" s="99"/>
    </row>
    <row r="184" spans="1:9" x14ac:dyDescent="0.3">
      <c r="A184" s="126"/>
      <c r="B184" s="96"/>
      <c r="C184" s="99"/>
      <c r="D184" s="99"/>
      <c r="E184" s="99"/>
      <c r="F184" s="152"/>
      <c r="G184" s="100"/>
      <c r="H184" s="110"/>
      <c r="I184" s="99"/>
    </row>
    <row r="185" spans="1:9" x14ac:dyDescent="0.3">
      <c r="A185" s="126"/>
      <c r="B185" s="96"/>
      <c r="C185" s="99"/>
      <c r="D185" s="99"/>
      <c r="E185" s="99"/>
      <c r="F185" s="152"/>
      <c r="G185" s="100"/>
      <c r="H185" s="110"/>
      <c r="I185" s="99"/>
    </row>
    <row r="186" spans="1:9" x14ac:dyDescent="0.3">
      <c r="A186" s="126"/>
      <c r="B186" s="96"/>
      <c r="C186" s="99"/>
      <c r="D186" s="99"/>
      <c r="E186" s="99"/>
      <c r="F186" s="152"/>
      <c r="G186" s="100"/>
      <c r="H186" s="110"/>
      <c r="I186" s="99"/>
    </row>
    <row r="187" spans="1:9" x14ac:dyDescent="0.3">
      <c r="A187" s="126"/>
      <c r="B187" s="96"/>
      <c r="C187" s="99"/>
      <c r="D187" s="99"/>
      <c r="E187" s="99"/>
      <c r="F187" s="152"/>
      <c r="G187" s="100"/>
      <c r="H187" s="110"/>
      <c r="I187" s="99"/>
    </row>
    <row r="188" spans="1:9" x14ac:dyDescent="0.3">
      <c r="A188" s="126"/>
      <c r="B188" s="96"/>
      <c r="C188" s="99"/>
      <c r="D188" s="99"/>
      <c r="E188" s="99"/>
      <c r="F188" s="152"/>
      <c r="G188" s="100"/>
      <c r="H188" s="110"/>
      <c r="I188" s="99"/>
    </row>
    <row r="189" spans="1:9" x14ac:dyDescent="0.3">
      <c r="A189" s="126"/>
      <c r="B189" s="96"/>
      <c r="C189" s="99"/>
      <c r="D189" s="99"/>
      <c r="E189" s="99"/>
      <c r="F189" s="152"/>
      <c r="G189" s="100"/>
      <c r="H189" s="110"/>
      <c r="I189" s="99"/>
    </row>
    <row r="190" spans="1:9" x14ac:dyDescent="0.3">
      <c r="A190" s="126"/>
      <c r="B190" s="96"/>
      <c r="C190" s="99"/>
      <c r="D190" s="99"/>
      <c r="E190" s="99"/>
      <c r="F190" s="152"/>
      <c r="G190" s="100"/>
      <c r="H190" s="110"/>
      <c r="I190" s="99"/>
    </row>
    <row r="191" spans="1:9" x14ac:dyDescent="0.3">
      <c r="A191" s="126"/>
      <c r="B191" s="96"/>
      <c r="C191" s="99"/>
      <c r="D191" s="99"/>
      <c r="E191" s="99"/>
      <c r="F191" s="152"/>
      <c r="G191" s="100"/>
      <c r="H191" s="110"/>
      <c r="I191" s="99"/>
    </row>
    <row r="192" spans="1:9" x14ac:dyDescent="0.3">
      <c r="A192" s="126"/>
      <c r="B192" s="96"/>
      <c r="C192" s="99"/>
      <c r="D192" s="99"/>
      <c r="E192" s="99"/>
      <c r="F192" s="152"/>
      <c r="G192" s="100"/>
      <c r="H192" s="110"/>
      <c r="I192" s="99"/>
    </row>
    <row r="193" spans="1:9" x14ac:dyDescent="0.3">
      <c r="A193" s="126"/>
      <c r="B193" s="96"/>
      <c r="C193" s="99"/>
      <c r="D193" s="99"/>
      <c r="E193" s="99"/>
      <c r="F193" s="152"/>
      <c r="G193" s="100"/>
      <c r="H193" s="110"/>
      <c r="I193" s="99"/>
    </row>
    <row r="194" spans="1:9" x14ac:dyDescent="0.3">
      <c r="A194" s="126"/>
      <c r="B194" s="96"/>
      <c r="C194" s="99"/>
      <c r="D194" s="99"/>
      <c r="E194" s="99"/>
      <c r="F194" s="152"/>
      <c r="G194" s="100"/>
      <c r="H194" s="110"/>
      <c r="I194" s="99"/>
    </row>
    <row r="195" spans="1:9" x14ac:dyDescent="0.3">
      <c r="A195" s="126"/>
      <c r="B195" s="96"/>
      <c r="C195" s="99"/>
      <c r="D195" s="99"/>
      <c r="E195" s="99"/>
      <c r="F195" s="152"/>
      <c r="G195" s="100"/>
      <c r="H195" s="110"/>
      <c r="I195" s="99"/>
    </row>
    <row r="196" spans="1:9" x14ac:dyDescent="0.3">
      <c r="A196" s="126"/>
      <c r="B196" s="96"/>
      <c r="C196" s="99"/>
      <c r="D196" s="99"/>
      <c r="E196" s="99"/>
      <c r="F196" s="152"/>
      <c r="G196" s="100"/>
      <c r="H196" s="110"/>
      <c r="I196" s="99"/>
    </row>
    <row r="197" spans="1:9" x14ac:dyDescent="0.3">
      <c r="A197" s="126"/>
      <c r="B197" s="96"/>
      <c r="C197" s="99"/>
      <c r="D197" s="99"/>
      <c r="E197" s="99"/>
      <c r="F197" s="152"/>
      <c r="G197" s="100"/>
      <c r="H197" s="110"/>
      <c r="I197" s="99"/>
    </row>
    <row r="198" spans="1:9" x14ac:dyDescent="0.3">
      <c r="A198" s="126"/>
      <c r="B198" s="96"/>
      <c r="C198" s="99"/>
      <c r="D198" s="99"/>
      <c r="E198" s="99"/>
      <c r="F198" s="152"/>
      <c r="G198" s="100"/>
      <c r="H198" s="110"/>
      <c r="I198" s="99"/>
    </row>
    <row r="199" spans="1:9" x14ac:dyDescent="0.3">
      <c r="A199" s="126"/>
      <c r="B199" s="96"/>
      <c r="C199" s="99"/>
      <c r="D199" s="99"/>
      <c r="E199" s="99"/>
      <c r="F199" s="151"/>
      <c r="G199" s="100"/>
      <c r="H199" s="110"/>
      <c r="I199" s="99"/>
    </row>
    <row r="200" spans="1:9" x14ac:dyDescent="0.3">
      <c r="A200" s="126"/>
      <c r="B200" s="96"/>
      <c r="C200" s="99"/>
      <c r="D200" s="99"/>
      <c r="E200" s="99"/>
      <c r="F200" s="150"/>
      <c r="G200" s="100"/>
      <c r="H200" s="110"/>
      <c r="I200" s="99"/>
    </row>
  </sheetData>
  <sheetProtection formatCells="0" sort="0" autoFilter="0"/>
  <dataValidations xWindow="197" yWindow="576" count="7">
    <dataValidation type="list" errorStyle="information" allowBlank="1" showInputMessage="1" showErrorMessage="1" error="Not a Valid Value.  Select from the drop down list." prompt="Use dropdown menu to select position type." sqref="B8:B200">
      <formula1>Program</formula1>
    </dataValidation>
    <dataValidation type="list" operator="lessThan" allowBlank="1" showInputMessage="1" showErrorMessage="1" error="Not a Valid Value.  Select from drop down list of values." prompt="Use dropdown menu to select name." sqref="C8:C200">
      <formula1>Project_Description</formula1>
    </dataValidation>
    <dataValidation type="textLength" operator="lessThan" allowBlank="1" showInputMessage="1" showErrorMessage="1" prompt="Provide a brief description of project duties." sqref="I8:I200 D8:D200">
      <formula1>300</formula1>
    </dataValidation>
    <dataValidation allowBlank="1" showInputMessage="1" showErrorMessage="1" prompt="Provide total project hours worked." sqref="F8:F200"/>
    <dataValidation type="list" showInputMessage="1" showErrorMessage="1" error="Not a Valid Value.  Select from drop down list of values." prompt="Use dropdown menu to select name." sqref="A8:A200">
      <formula1>Full_Name</formula1>
    </dataValidation>
    <dataValidation type="list" allowBlank="1" showInputMessage="1" showErrorMessage="1" error="Not a Valid Value.  Select from drop down list of values." prompt="Use dropdown menu to choose certificate status." sqref="G8:G200">
      <formula1>Certificate_Status</formula1>
    </dataValidation>
    <dataValidation allowBlank="1" showInputMessage="1" showErrorMessage="1" prompt="Provide certificate date of completion. (MM/DD/YYYY)" sqref="H8:H200"/>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xWindow="197" yWindow="576" count="1">
        <x14:dataValidation type="list" operator="lessThan" allowBlank="1" showInputMessage="1" showErrorMessage="1" prompt="Select the appropriate type of work for this activity">
          <x14:formula1>
            <xm:f>Lists!$J$8:$J$11</xm:f>
          </x14:formula1>
          <xm:sqref>E8:E200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3:L352"/>
  <sheetViews>
    <sheetView showGridLines="0" zoomScale="60" zoomScaleNormal="60" workbookViewId="0">
      <pane ySplit="7" topLeftCell="A8" activePane="bottomLeft" state="frozen"/>
      <selection activeCell="I7" sqref="I7"/>
      <selection pane="bottomLeft" activeCell="A11" sqref="A11"/>
    </sheetView>
  </sheetViews>
  <sheetFormatPr defaultRowHeight="14.4" x14ac:dyDescent="0.3"/>
  <cols>
    <col min="1" max="1" width="17.6640625" customWidth="1"/>
    <col min="2" max="2" width="31.88671875" customWidth="1"/>
    <col min="3" max="4" width="37.109375" customWidth="1"/>
    <col min="5" max="5" width="28.6640625" customWidth="1"/>
    <col min="6" max="6" width="20.5546875" customWidth="1"/>
    <col min="7" max="7" width="67" bestFit="1" customWidth="1"/>
    <col min="8" max="8" width="45.6640625" bestFit="1" customWidth="1"/>
    <col min="9" max="9" width="47.5546875" bestFit="1" customWidth="1"/>
    <col min="10" max="10" width="47.5546875" customWidth="1"/>
    <col min="11" max="11" width="63.44140625" bestFit="1" customWidth="1"/>
    <col min="12" max="12" width="19" customWidth="1"/>
  </cols>
  <sheetData>
    <row r="3" spans="1:12" ht="23.4" x14ac:dyDescent="0.45">
      <c r="A3" s="87" t="s">
        <v>877</v>
      </c>
      <c r="B3" s="88"/>
      <c r="C3" s="74"/>
      <c r="D3" s="74"/>
    </row>
    <row r="6" spans="1:12" ht="15" thickBot="1" x14ac:dyDescent="0.35">
      <c r="A6" s="83" t="s">
        <v>846</v>
      </c>
      <c r="B6" s="83"/>
      <c r="C6" s="83"/>
      <c r="D6" s="83"/>
      <c r="E6" s="83"/>
      <c r="F6" s="83"/>
      <c r="G6" s="84" t="s">
        <v>851</v>
      </c>
      <c r="H6" s="85"/>
      <c r="I6" s="85"/>
      <c r="J6" s="85"/>
      <c r="K6" s="85"/>
      <c r="L6" s="86"/>
    </row>
    <row r="7" spans="1:12" ht="28.8" x14ac:dyDescent="0.3">
      <c r="A7" s="64" t="s">
        <v>812</v>
      </c>
      <c r="B7" s="65" t="s">
        <v>811</v>
      </c>
      <c r="C7" s="65" t="s">
        <v>830</v>
      </c>
      <c r="D7" s="65" t="s">
        <v>831</v>
      </c>
      <c r="E7" s="66" t="s">
        <v>842</v>
      </c>
      <c r="F7" s="66" t="s">
        <v>878</v>
      </c>
      <c r="G7" s="66" t="s">
        <v>808</v>
      </c>
      <c r="H7" s="66" t="s">
        <v>805</v>
      </c>
      <c r="I7" s="66" t="s">
        <v>823</v>
      </c>
      <c r="J7" s="66" t="s">
        <v>890</v>
      </c>
      <c r="K7" s="66" t="s">
        <v>40</v>
      </c>
      <c r="L7" s="67" t="s">
        <v>845</v>
      </c>
    </row>
    <row r="8" spans="1:12" x14ac:dyDescent="0.3">
      <c r="A8" s="58" t="s">
        <v>813</v>
      </c>
      <c r="B8" s="58" t="s">
        <v>816</v>
      </c>
      <c r="C8" s="59" t="s">
        <v>817</v>
      </c>
      <c r="D8" s="59" t="s">
        <v>817</v>
      </c>
      <c r="E8" s="60" t="s">
        <v>806</v>
      </c>
      <c r="F8" s="60" t="s">
        <v>869</v>
      </c>
      <c r="G8" s="59" t="s">
        <v>868</v>
      </c>
      <c r="H8" s="59" t="s">
        <v>895</v>
      </c>
      <c r="I8" s="59" t="s">
        <v>826</v>
      </c>
      <c r="J8" s="59" t="s">
        <v>891</v>
      </c>
      <c r="K8" s="59" t="s">
        <v>278</v>
      </c>
      <c r="L8" s="63" t="s">
        <v>844</v>
      </c>
    </row>
    <row r="9" spans="1:12" x14ac:dyDescent="0.3">
      <c r="A9" s="62" t="s">
        <v>814</v>
      </c>
      <c r="B9" s="59" t="s">
        <v>815</v>
      </c>
      <c r="C9" s="59" t="s">
        <v>818</v>
      </c>
      <c r="D9" s="59" t="s">
        <v>818</v>
      </c>
      <c r="E9" s="59" t="s">
        <v>838</v>
      </c>
      <c r="F9" s="59" t="s">
        <v>872</v>
      </c>
      <c r="G9" s="59" t="s">
        <v>875</v>
      </c>
      <c r="H9" s="59" t="s">
        <v>896</v>
      </c>
      <c r="I9" s="59" t="s">
        <v>825</v>
      </c>
      <c r="J9" s="59" t="s">
        <v>892</v>
      </c>
      <c r="K9" s="59" t="s">
        <v>284</v>
      </c>
      <c r="L9" s="63" t="s">
        <v>858</v>
      </c>
    </row>
    <row r="10" spans="1:12" x14ac:dyDescent="0.3">
      <c r="A10" s="62" t="s">
        <v>848</v>
      </c>
      <c r="B10" s="59"/>
      <c r="C10" s="59" t="s">
        <v>819</v>
      </c>
      <c r="D10" s="59" t="s">
        <v>819</v>
      </c>
      <c r="E10" s="59" t="s">
        <v>837</v>
      </c>
      <c r="F10" s="59" t="s">
        <v>870</v>
      </c>
      <c r="G10" s="59" t="s">
        <v>800</v>
      </c>
      <c r="H10" s="59" t="s">
        <v>897</v>
      </c>
      <c r="I10" s="58" t="s">
        <v>832</v>
      </c>
      <c r="J10" s="58" t="s">
        <v>893</v>
      </c>
      <c r="K10" s="59" t="s">
        <v>217</v>
      </c>
      <c r="L10" s="63" t="s">
        <v>859</v>
      </c>
    </row>
    <row r="11" spans="1:12" x14ac:dyDescent="0.3">
      <c r="A11" s="62"/>
      <c r="B11" s="59"/>
      <c r="C11" s="59" t="s">
        <v>820</v>
      </c>
      <c r="D11" s="59" t="s">
        <v>820</v>
      </c>
      <c r="E11" s="59" t="s">
        <v>807</v>
      </c>
      <c r="F11" s="59" t="s">
        <v>871</v>
      </c>
      <c r="G11" s="59" t="s">
        <v>317</v>
      </c>
      <c r="H11" s="59" t="s">
        <v>898</v>
      </c>
      <c r="I11" s="59" t="s">
        <v>828</v>
      </c>
      <c r="J11" s="59" t="s">
        <v>894</v>
      </c>
      <c r="K11" s="59" t="s">
        <v>285</v>
      </c>
      <c r="L11" s="63" t="s">
        <v>843</v>
      </c>
    </row>
    <row r="12" spans="1:12" x14ac:dyDescent="0.3">
      <c r="A12" s="62"/>
      <c r="B12" s="59"/>
      <c r="C12" s="59" t="s">
        <v>821</v>
      </c>
      <c r="D12" s="59" t="s">
        <v>821</v>
      </c>
      <c r="E12" s="59" t="s">
        <v>836</v>
      </c>
      <c r="F12" s="59"/>
      <c r="G12" s="59" t="s">
        <v>380</v>
      </c>
      <c r="H12" s="59" t="s">
        <v>899</v>
      </c>
      <c r="I12" s="59" t="s">
        <v>827</v>
      </c>
      <c r="J12" s="59"/>
      <c r="K12" s="59" t="s">
        <v>194</v>
      </c>
      <c r="L12" s="63"/>
    </row>
    <row r="13" spans="1:12" x14ac:dyDescent="0.3">
      <c r="A13" s="62"/>
      <c r="B13" s="59"/>
      <c r="C13" s="59" t="s">
        <v>822</v>
      </c>
      <c r="D13" s="59" t="s">
        <v>822</v>
      </c>
      <c r="E13" s="59" t="s">
        <v>841</v>
      </c>
      <c r="F13" s="59"/>
      <c r="G13" s="59" t="s">
        <v>162</v>
      </c>
      <c r="H13" s="59" t="s">
        <v>900</v>
      </c>
      <c r="I13" s="59" t="s">
        <v>824</v>
      </c>
      <c r="J13" s="59"/>
      <c r="K13" s="59" t="s">
        <v>189</v>
      </c>
      <c r="L13" s="63"/>
    </row>
    <row r="14" spans="1:12" x14ac:dyDescent="0.3">
      <c r="A14" s="62"/>
      <c r="B14" s="59"/>
      <c r="C14" s="59" t="s">
        <v>835</v>
      </c>
      <c r="D14" s="59" t="s">
        <v>835</v>
      </c>
      <c r="E14" s="59"/>
      <c r="F14" s="59"/>
      <c r="G14" s="59" t="s">
        <v>39</v>
      </c>
      <c r="H14" s="59" t="s">
        <v>901</v>
      </c>
      <c r="I14" s="59" t="s">
        <v>864</v>
      </c>
      <c r="J14" s="59"/>
      <c r="K14" s="59" t="s">
        <v>205</v>
      </c>
      <c r="L14" s="63"/>
    </row>
    <row r="15" spans="1:12" x14ac:dyDescent="0.3">
      <c r="A15" s="62"/>
      <c r="B15" s="59"/>
      <c r="C15" s="59"/>
      <c r="D15" s="59" t="s">
        <v>843</v>
      </c>
      <c r="E15" s="59"/>
      <c r="F15" s="59"/>
      <c r="G15" s="58" t="s">
        <v>330</v>
      </c>
      <c r="H15" s="58" t="s">
        <v>902</v>
      </c>
      <c r="I15" s="59" t="s">
        <v>865</v>
      </c>
      <c r="J15" s="59"/>
      <c r="K15" s="59" t="s">
        <v>170</v>
      </c>
      <c r="L15" s="63"/>
    </row>
    <row r="16" spans="1:12" x14ac:dyDescent="0.3">
      <c r="A16" s="62"/>
      <c r="B16" s="59"/>
      <c r="C16" s="59"/>
      <c r="D16" s="59"/>
      <c r="E16" s="59"/>
      <c r="F16" s="59"/>
      <c r="G16" s="59" t="s">
        <v>369</v>
      </c>
      <c r="H16" s="59" t="s">
        <v>903</v>
      </c>
      <c r="I16" s="59" t="s">
        <v>866</v>
      </c>
      <c r="J16" s="59"/>
      <c r="K16" s="59" t="s">
        <v>183</v>
      </c>
      <c r="L16" s="63"/>
    </row>
    <row r="17" spans="1:12" x14ac:dyDescent="0.3">
      <c r="A17" s="62"/>
      <c r="B17" s="59"/>
      <c r="C17" s="59"/>
      <c r="D17" s="59"/>
      <c r="E17" s="59"/>
      <c r="F17" s="59"/>
      <c r="G17" s="59" t="s">
        <v>41</v>
      </c>
      <c r="H17" s="59" t="s">
        <v>904</v>
      </c>
      <c r="I17" s="59" t="s">
        <v>867</v>
      </c>
      <c r="J17" s="59"/>
      <c r="K17" s="59" t="s">
        <v>171</v>
      </c>
      <c r="L17" s="63"/>
    </row>
    <row r="18" spans="1:12" x14ac:dyDescent="0.3">
      <c r="A18" s="62"/>
      <c r="B18" s="59"/>
      <c r="C18" s="59"/>
      <c r="D18" s="59"/>
      <c r="E18" s="59"/>
      <c r="F18" s="59"/>
      <c r="G18" s="58" t="s">
        <v>357</v>
      </c>
      <c r="H18" s="58" t="s">
        <v>905</v>
      </c>
      <c r="I18" s="58"/>
      <c r="J18" s="58"/>
      <c r="K18" s="59" t="s">
        <v>184</v>
      </c>
      <c r="L18" s="63"/>
    </row>
    <row r="19" spans="1:12" x14ac:dyDescent="0.3">
      <c r="A19" s="62"/>
      <c r="B19" s="59"/>
      <c r="C19" s="59"/>
      <c r="D19" s="59"/>
      <c r="E19" s="59"/>
      <c r="F19" s="59"/>
      <c r="G19" s="59" t="s">
        <v>42</v>
      </c>
      <c r="H19" s="59" t="s">
        <v>906</v>
      </c>
      <c r="I19" s="59"/>
      <c r="J19" s="59"/>
      <c r="K19" s="59" t="s">
        <v>286</v>
      </c>
      <c r="L19" s="63"/>
    </row>
    <row r="20" spans="1:12" x14ac:dyDescent="0.3">
      <c r="A20" s="62"/>
      <c r="B20" s="59"/>
      <c r="C20" s="59"/>
      <c r="D20" s="59"/>
      <c r="E20" s="59"/>
      <c r="F20" s="59"/>
      <c r="G20" s="58" t="s">
        <v>381</v>
      </c>
      <c r="H20" s="59"/>
      <c r="I20" s="59"/>
      <c r="J20" s="59"/>
      <c r="K20" s="59" t="s">
        <v>206</v>
      </c>
      <c r="L20" s="63"/>
    </row>
    <row r="21" spans="1:12" x14ac:dyDescent="0.3">
      <c r="A21" s="62"/>
      <c r="B21" s="59"/>
      <c r="C21" s="59"/>
      <c r="D21" s="59"/>
      <c r="E21" s="59"/>
      <c r="F21" s="59"/>
      <c r="G21" s="59" t="s">
        <v>382</v>
      </c>
      <c r="H21" s="59"/>
      <c r="I21" s="59"/>
      <c r="J21" s="59"/>
      <c r="K21" s="59" t="s">
        <v>287</v>
      </c>
      <c r="L21" s="63"/>
    </row>
    <row r="22" spans="1:12" x14ac:dyDescent="0.3">
      <c r="A22" s="62"/>
      <c r="B22" s="59"/>
      <c r="C22" s="59"/>
      <c r="D22" s="59"/>
      <c r="E22" s="59"/>
      <c r="F22" s="59"/>
      <c r="G22" s="59" t="s">
        <v>284</v>
      </c>
      <c r="H22" s="59"/>
      <c r="I22" s="59"/>
      <c r="J22" s="59"/>
      <c r="K22" s="59" t="s">
        <v>207</v>
      </c>
      <c r="L22" s="63"/>
    </row>
    <row r="23" spans="1:12" x14ac:dyDescent="0.3">
      <c r="A23" s="62"/>
      <c r="B23" s="59"/>
      <c r="C23" s="59"/>
      <c r="D23" s="59"/>
      <c r="E23" s="59"/>
      <c r="F23" s="59"/>
      <c r="G23" s="59" t="s">
        <v>285</v>
      </c>
      <c r="H23" s="58"/>
      <c r="I23" s="59"/>
      <c r="J23" s="59"/>
      <c r="K23" s="59" t="s">
        <v>214</v>
      </c>
      <c r="L23" s="63"/>
    </row>
    <row r="24" spans="1:12" x14ac:dyDescent="0.3">
      <c r="A24" s="62"/>
      <c r="B24" s="59"/>
      <c r="C24" s="59"/>
      <c r="D24" s="59"/>
      <c r="E24" s="59"/>
      <c r="F24" s="59"/>
      <c r="G24" s="59" t="s">
        <v>38</v>
      </c>
      <c r="H24" s="59"/>
      <c r="I24" s="59"/>
      <c r="J24" s="59"/>
      <c r="K24" s="59" t="s">
        <v>195</v>
      </c>
      <c r="L24" s="63"/>
    </row>
    <row r="25" spans="1:12" x14ac:dyDescent="0.3">
      <c r="A25" s="62"/>
      <c r="B25" s="59"/>
      <c r="C25" s="59"/>
      <c r="D25" s="59"/>
      <c r="E25" s="59"/>
      <c r="F25" s="59"/>
      <c r="G25" s="58" t="s">
        <v>374</v>
      </c>
      <c r="H25" s="59"/>
      <c r="I25" s="59"/>
      <c r="J25" s="59"/>
      <c r="K25" s="59" t="s">
        <v>288</v>
      </c>
      <c r="L25" s="63"/>
    </row>
    <row r="26" spans="1:12" x14ac:dyDescent="0.3">
      <c r="A26" s="62"/>
      <c r="B26" s="59"/>
      <c r="C26" s="59"/>
      <c r="D26" s="59"/>
      <c r="E26" s="59"/>
      <c r="F26" s="59"/>
      <c r="G26" s="59" t="s">
        <v>795</v>
      </c>
      <c r="H26" s="59"/>
      <c r="I26" s="59"/>
      <c r="J26" s="59"/>
      <c r="K26" s="59" t="s">
        <v>289</v>
      </c>
      <c r="L26" s="63"/>
    </row>
    <row r="27" spans="1:12" x14ac:dyDescent="0.3">
      <c r="A27" s="62"/>
      <c r="B27" s="59"/>
      <c r="C27" s="59"/>
      <c r="D27" s="59"/>
      <c r="E27" s="59"/>
      <c r="F27" s="59"/>
      <c r="G27" s="59" t="s">
        <v>708</v>
      </c>
      <c r="H27" s="59"/>
      <c r="I27" s="59"/>
      <c r="J27" s="59"/>
      <c r="K27" s="59" t="s">
        <v>254</v>
      </c>
      <c r="L27" s="63"/>
    </row>
    <row r="28" spans="1:12" x14ac:dyDescent="0.3">
      <c r="A28" s="62"/>
      <c r="B28" s="59"/>
      <c r="C28" s="59"/>
      <c r="D28" s="59"/>
      <c r="E28" s="59"/>
      <c r="F28" s="59"/>
      <c r="G28" s="59" t="s">
        <v>715</v>
      </c>
      <c r="H28" s="59"/>
      <c r="I28" s="59"/>
      <c r="J28" s="59"/>
      <c r="K28" s="59" t="s">
        <v>275</v>
      </c>
      <c r="L28" s="63"/>
    </row>
    <row r="29" spans="1:12" x14ac:dyDescent="0.3">
      <c r="A29" s="62"/>
      <c r="B29" s="59"/>
      <c r="C29" s="59"/>
      <c r="D29" s="59"/>
      <c r="E29" s="59"/>
      <c r="F29" s="59"/>
      <c r="G29" s="59" t="s">
        <v>65</v>
      </c>
      <c r="H29" s="59"/>
      <c r="I29" s="59"/>
      <c r="J29" s="59"/>
      <c r="K29" s="59" t="s">
        <v>255</v>
      </c>
      <c r="L29" s="63"/>
    </row>
    <row r="30" spans="1:12" x14ac:dyDescent="0.3">
      <c r="A30" s="62"/>
      <c r="B30" s="59"/>
      <c r="C30" s="59"/>
      <c r="D30" s="59"/>
      <c r="E30" s="59"/>
      <c r="F30" s="59"/>
      <c r="G30" s="59" t="s">
        <v>43</v>
      </c>
      <c r="H30" s="59"/>
      <c r="I30" s="59"/>
      <c r="J30" s="59"/>
      <c r="K30" s="59" t="s">
        <v>267</v>
      </c>
      <c r="L30" s="63"/>
    </row>
    <row r="31" spans="1:12" x14ac:dyDescent="0.3">
      <c r="A31" s="62"/>
      <c r="B31" s="59"/>
      <c r="C31" s="59"/>
      <c r="D31" s="59"/>
      <c r="E31" s="59"/>
      <c r="F31" s="59"/>
      <c r="G31" s="59" t="s">
        <v>348</v>
      </c>
      <c r="H31" s="59"/>
      <c r="I31" s="59"/>
      <c r="J31" s="59"/>
      <c r="K31" s="59" t="s">
        <v>282</v>
      </c>
      <c r="L31" s="63"/>
    </row>
    <row r="32" spans="1:12" x14ac:dyDescent="0.3">
      <c r="A32" s="62"/>
      <c r="B32" s="59"/>
      <c r="C32" s="59"/>
      <c r="D32" s="59"/>
      <c r="E32" s="59"/>
      <c r="F32" s="59"/>
      <c r="G32" s="59" t="s">
        <v>387</v>
      </c>
      <c r="H32" s="58"/>
      <c r="I32" s="59"/>
      <c r="J32" s="59"/>
      <c r="K32" s="59" t="s">
        <v>196</v>
      </c>
      <c r="L32" s="63"/>
    </row>
    <row r="33" spans="1:12" x14ac:dyDescent="0.3">
      <c r="A33" s="62"/>
      <c r="B33" s="59"/>
      <c r="C33" s="59"/>
      <c r="D33" s="59"/>
      <c r="E33" s="59"/>
      <c r="F33" s="59"/>
      <c r="G33" s="59" t="s">
        <v>383</v>
      </c>
      <c r="H33" s="59"/>
      <c r="I33" s="59"/>
      <c r="J33" s="59"/>
      <c r="K33" s="59" t="s">
        <v>173</v>
      </c>
      <c r="L33" s="63"/>
    </row>
    <row r="34" spans="1:12" x14ac:dyDescent="0.3">
      <c r="A34" s="62"/>
      <c r="B34" s="59"/>
      <c r="C34" s="59"/>
      <c r="D34" s="59"/>
      <c r="E34" s="59"/>
      <c r="F34" s="59"/>
      <c r="G34" s="58" t="s">
        <v>349</v>
      </c>
      <c r="H34" s="59"/>
      <c r="I34" s="59"/>
      <c r="J34" s="59"/>
      <c r="K34" s="59" t="s">
        <v>218</v>
      </c>
      <c r="L34" s="63"/>
    </row>
    <row r="35" spans="1:12" x14ac:dyDescent="0.3">
      <c r="A35" s="62"/>
      <c r="B35" s="59"/>
      <c r="C35" s="59"/>
      <c r="D35" s="59"/>
      <c r="E35" s="59"/>
      <c r="F35" s="59"/>
      <c r="G35" s="59" t="s">
        <v>384</v>
      </c>
      <c r="H35" s="59"/>
      <c r="I35" s="59"/>
      <c r="J35" s="59"/>
      <c r="K35" s="59" t="s">
        <v>197</v>
      </c>
      <c r="L35" s="63"/>
    </row>
    <row r="36" spans="1:12" x14ac:dyDescent="0.3">
      <c r="A36" s="62"/>
      <c r="B36" s="59"/>
      <c r="C36" s="59"/>
      <c r="D36" s="59"/>
      <c r="E36" s="59"/>
      <c r="F36" s="59"/>
      <c r="G36" s="59" t="s">
        <v>385</v>
      </c>
      <c r="H36" s="59"/>
      <c r="I36" s="59"/>
      <c r="J36" s="59"/>
      <c r="K36" s="59" t="s">
        <v>290</v>
      </c>
      <c r="L36" s="63"/>
    </row>
    <row r="37" spans="1:12" x14ac:dyDescent="0.3">
      <c r="A37" s="62"/>
      <c r="B37" s="59"/>
      <c r="C37" s="59"/>
      <c r="D37" s="59"/>
      <c r="E37" s="59"/>
      <c r="F37" s="59"/>
      <c r="G37" s="59" t="s">
        <v>375</v>
      </c>
      <c r="H37" s="59"/>
      <c r="I37" s="59"/>
      <c r="J37" s="59"/>
      <c r="K37" s="59" t="s">
        <v>291</v>
      </c>
      <c r="L37" s="63"/>
    </row>
    <row r="38" spans="1:12" x14ac:dyDescent="0.3">
      <c r="A38" s="62"/>
      <c r="B38" s="59"/>
      <c r="C38" s="59"/>
      <c r="D38" s="59"/>
      <c r="E38" s="59"/>
      <c r="F38" s="59"/>
      <c r="G38" s="59" t="s">
        <v>386</v>
      </c>
      <c r="H38" s="59"/>
      <c r="I38" s="59"/>
      <c r="J38" s="59"/>
      <c r="K38" s="59" t="s">
        <v>251</v>
      </c>
      <c r="L38" s="63"/>
    </row>
    <row r="39" spans="1:12" x14ac:dyDescent="0.3">
      <c r="A39" s="62"/>
      <c r="B39" s="59"/>
      <c r="C39" s="59"/>
      <c r="D39" s="59"/>
      <c r="E39" s="59"/>
      <c r="F39" s="59"/>
      <c r="G39" s="59" t="s">
        <v>331</v>
      </c>
      <c r="H39" s="59"/>
      <c r="I39" s="59"/>
      <c r="J39" s="59"/>
      <c r="K39" s="59" t="s">
        <v>250</v>
      </c>
      <c r="L39" s="63"/>
    </row>
    <row r="40" spans="1:12" x14ac:dyDescent="0.3">
      <c r="A40" s="62"/>
      <c r="B40" s="59"/>
      <c r="C40" s="59"/>
      <c r="D40" s="59"/>
      <c r="E40" s="59"/>
      <c r="F40" s="59"/>
      <c r="G40" s="59" t="s">
        <v>388</v>
      </c>
      <c r="H40" s="59"/>
      <c r="I40" s="59"/>
      <c r="J40" s="59"/>
      <c r="K40" s="59" t="s">
        <v>198</v>
      </c>
      <c r="L40" s="63"/>
    </row>
    <row r="41" spans="1:12" x14ac:dyDescent="0.3">
      <c r="A41" s="62"/>
      <c r="B41" s="59"/>
      <c r="C41" s="59"/>
      <c r="D41" s="59"/>
      <c r="E41" s="59"/>
      <c r="F41" s="59"/>
      <c r="G41" s="59" t="s">
        <v>704</v>
      </c>
      <c r="H41" s="59"/>
      <c r="I41" s="59"/>
      <c r="J41" s="59"/>
      <c r="K41" s="59" t="s">
        <v>292</v>
      </c>
      <c r="L41" s="63"/>
    </row>
    <row r="42" spans="1:12" x14ac:dyDescent="0.3">
      <c r="A42" s="62"/>
      <c r="B42" s="59"/>
      <c r="C42" s="59"/>
      <c r="D42" s="59"/>
      <c r="E42" s="59"/>
      <c r="F42" s="59"/>
      <c r="G42" s="59" t="s">
        <v>377</v>
      </c>
      <c r="H42" s="59"/>
      <c r="I42" s="59"/>
      <c r="J42" s="59"/>
      <c r="K42" s="59" t="s">
        <v>174</v>
      </c>
      <c r="L42" s="63"/>
    </row>
    <row r="43" spans="1:12" x14ac:dyDescent="0.3">
      <c r="A43" s="62"/>
      <c r="B43" s="59"/>
      <c r="C43" s="59"/>
      <c r="D43" s="59"/>
      <c r="E43" s="59"/>
      <c r="F43" s="59"/>
      <c r="G43" s="59" t="s">
        <v>351</v>
      </c>
      <c r="H43" s="59"/>
      <c r="I43" s="59"/>
      <c r="J43" s="59"/>
      <c r="K43" s="59" t="s">
        <v>182</v>
      </c>
      <c r="L43" s="63"/>
    </row>
    <row r="44" spans="1:12" x14ac:dyDescent="0.3">
      <c r="A44" s="62"/>
      <c r="B44" s="59"/>
      <c r="C44" s="59"/>
      <c r="D44" s="59"/>
      <c r="E44" s="59"/>
      <c r="F44" s="59"/>
      <c r="G44" s="59" t="s">
        <v>774</v>
      </c>
      <c r="H44" s="59"/>
      <c r="I44" s="59"/>
      <c r="J44" s="59"/>
      <c r="K44" s="59" t="s">
        <v>253</v>
      </c>
      <c r="L44" s="63"/>
    </row>
    <row r="45" spans="1:12" x14ac:dyDescent="0.3">
      <c r="A45" s="62"/>
      <c r="B45" s="59"/>
      <c r="C45" s="59"/>
      <c r="D45" s="59"/>
      <c r="E45" s="59"/>
      <c r="F45" s="59"/>
      <c r="G45" s="59" t="s">
        <v>389</v>
      </c>
      <c r="H45" s="59"/>
      <c r="I45" s="59"/>
      <c r="J45" s="59"/>
      <c r="K45" s="59" t="s">
        <v>235</v>
      </c>
      <c r="L45" s="63"/>
    </row>
    <row r="46" spans="1:12" x14ac:dyDescent="0.3">
      <c r="A46" s="62"/>
      <c r="B46" s="59"/>
      <c r="C46" s="59"/>
      <c r="D46" s="59"/>
      <c r="E46" s="59"/>
      <c r="F46" s="59"/>
      <c r="G46" s="59" t="s">
        <v>700</v>
      </c>
      <c r="H46" s="58"/>
      <c r="I46" s="59"/>
      <c r="J46" s="59"/>
      <c r="K46" s="59" t="s">
        <v>208</v>
      </c>
      <c r="L46" s="63"/>
    </row>
    <row r="47" spans="1:12" x14ac:dyDescent="0.3">
      <c r="A47" s="62"/>
      <c r="B47" s="59"/>
      <c r="C47" s="59"/>
      <c r="D47" s="59"/>
      <c r="E47" s="59"/>
      <c r="F47" s="59"/>
      <c r="G47" s="59" t="s">
        <v>316</v>
      </c>
      <c r="H47" s="59"/>
      <c r="I47" s="59"/>
      <c r="J47" s="59"/>
      <c r="K47" s="59" t="s">
        <v>265</v>
      </c>
      <c r="L47" s="63"/>
    </row>
    <row r="48" spans="1:12" x14ac:dyDescent="0.3">
      <c r="A48" s="62"/>
      <c r="B48" s="59"/>
      <c r="C48" s="59"/>
      <c r="D48" s="59"/>
      <c r="E48" s="59"/>
      <c r="F48" s="59"/>
      <c r="G48" s="58" t="s">
        <v>287</v>
      </c>
      <c r="H48" s="59"/>
      <c r="I48" s="59"/>
      <c r="J48" s="59"/>
      <c r="K48" s="59" t="s">
        <v>219</v>
      </c>
      <c r="L48" s="63"/>
    </row>
    <row r="49" spans="1:12" x14ac:dyDescent="0.3">
      <c r="A49" s="62"/>
      <c r="B49" s="59"/>
      <c r="C49" s="59"/>
      <c r="D49" s="59"/>
      <c r="E49" s="59"/>
      <c r="F49" s="59"/>
      <c r="G49" s="59" t="s">
        <v>325</v>
      </c>
      <c r="H49" s="59"/>
      <c r="I49" s="59"/>
      <c r="J49" s="59"/>
      <c r="K49" s="59" t="s">
        <v>209</v>
      </c>
      <c r="L49" s="63"/>
    </row>
    <row r="50" spans="1:12" x14ac:dyDescent="0.3">
      <c r="A50" s="62"/>
      <c r="B50" s="59"/>
      <c r="C50" s="59"/>
      <c r="D50" s="59"/>
      <c r="E50" s="59"/>
      <c r="F50" s="59"/>
      <c r="G50" s="59" t="s">
        <v>792</v>
      </c>
      <c r="H50" s="58"/>
      <c r="I50" s="59"/>
      <c r="J50" s="59"/>
      <c r="K50" s="59" t="s">
        <v>175</v>
      </c>
      <c r="L50" s="63"/>
    </row>
    <row r="51" spans="1:12" x14ac:dyDescent="0.3">
      <c r="A51" s="62"/>
      <c r="B51" s="59"/>
      <c r="C51" s="59"/>
      <c r="D51" s="59"/>
      <c r="E51" s="59"/>
      <c r="F51" s="59"/>
      <c r="G51" s="59" t="s">
        <v>780</v>
      </c>
      <c r="H51" s="59"/>
      <c r="I51" s="59"/>
      <c r="J51" s="59"/>
      <c r="K51" s="59" t="s">
        <v>293</v>
      </c>
      <c r="L51" s="63"/>
    </row>
    <row r="52" spans="1:12" x14ac:dyDescent="0.3">
      <c r="A52" s="62"/>
      <c r="B52" s="59"/>
      <c r="C52" s="59"/>
      <c r="D52" s="59"/>
      <c r="E52" s="59"/>
      <c r="F52" s="59"/>
      <c r="G52" s="58" t="s">
        <v>391</v>
      </c>
      <c r="H52" s="59"/>
      <c r="I52" s="59"/>
      <c r="J52" s="59"/>
      <c r="K52" s="59" t="s">
        <v>19</v>
      </c>
      <c r="L52" s="63"/>
    </row>
    <row r="53" spans="1:12" x14ac:dyDescent="0.3">
      <c r="A53" s="62"/>
      <c r="B53" s="59"/>
      <c r="C53" s="59"/>
      <c r="D53" s="59"/>
      <c r="E53" s="59"/>
      <c r="F53" s="59"/>
      <c r="G53" s="59" t="s">
        <v>44</v>
      </c>
      <c r="H53" s="59"/>
      <c r="I53" s="59"/>
      <c r="J53" s="59"/>
      <c r="K53" s="59" t="s">
        <v>294</v>
      </c>
      <c r="L53" s="63"/>
    </row>
    <row r="54" spans="1:12" x14ac:dyDescent="0.3">
      <c r="A54" s="62"/>
      <c r="B54" s="59"/>
      <c r="C54" s="59"/>
      <c r="D54" s="59"/>
      <c r="E54" s="59"/>
      <c r="F54" s="59"/>
      <c r="G54" s="59" t="s">
        <v>398</v>
      </c>
      <c r="H54" s="59"/>
      <c r="I54" s="59"/>
      <c r="J54" s="59"/>
      <c r="K54" s="59" t="s">
        <v>263</v>
      </c>
      <c r="L54" s="63"/>
    </row>
    <row r="55" spans="1:12" x14ac:dyDescent="0.3">
      <c r="A55" s="62"/>
      <c r="B55" s="59"/>
      <c r="C55" s="59"/>
      <c r="D55" s="59"/>
      <c r="E55" s="59"/>
      <c r="F55" s="59"/>
      <c r="G55" s="59" t="s">
        <v>66</v>
      </c>
      <c r="H55" s="59"/>
      <c r="I55" s="59"/>
      <c r="J55" s="59"/>
      <c r="K55" s="59" t="s">
        <v>236</v>
      </c>
      <c r="L55" s="63"/>
    </row>
    <row r="56" spans="1:12" x14ac:dyDescent="0.3">
      <c r="A56" s="62"/>
      <c r="B56" s="59"/>
      <c r="C56" s="59"/>
      <c r="D56" s="59"/>
      <c r="E56" s="59"/>
      <c r="F56" s="59"/>
      <c r="G56" s="59" t="s">
        <v>695</v>
      </c>
      <c r="H56" s="59"/>
      <c r="I56" s="59"/>
      <c r="J56" s="59"/>
      <c r="K56" s="59" t="s">
        <v>295</v>
      </c>
      <c r="L56" s="63"/>
    </row>
    <row r="57" spans="1:12" x14ac:dyDescent="0.3">
      <c r="A57" s="62"/>
      <c r="B57" s="59"/>
      <c r="C57" s="59"/>
      <c r="D57" s="59"/>
      <c r="E57" s="59"/>
      <c r="F57" s="59"/>
      <c r="G57" s="59" t="s">
        <v>28</v>
      </c>
      <c r="H57" s="58"/>
      <c r="I57" s="59"/>
      <c r="J57" s="59"/>
      <c r="K57" s="59" t="s">
        <v>176</v>
      </c>
      <c r="L57" s="63"/>
    </row>
    <row r="58" spans="1:12" x14ac:dyDescent="0.3">
      <c r="A58" s="62"/>
      <c r="B58" s="59"/>
      <c r="C58" s="59"/>
      <c r="D58" s="59"/>
      <c r="E58" s="59"/>
      <c r="F58" s="59"/>
      <c r="G58" s="59" t="s">
        <v>342</v>
      </c>
      <c r="H58" s="59"/>
      <c r="I58" s="59"/>
      <c r="J58" s="59"/>
      <c r="K58" s="59" t="s">
        <v>259</v>
      </c>
      <c r="L58" s="63"/>
    </row>
    <row r="59" spans="1:12" x14ac:dyDescent="0.3">
      <c r="A59" s="62"/>
      <c r="B59" s="59"/>
      <c r="C59" s="59"/>
      <c r="D59" s="59"/>
      <c r="E59" s="59"/>
      <c r="F59" s="59"/>
      <c r="G59" s="58" t="s">
        <v>355</v>
      </c>
      <c r="H59" s="59"/>
      <c r="I59" s="59"/>
      <c r="J59" s="59"/>
      <c r="K59" s="59" t="s">
        <v>237</v>
      </c>
      <c r="L59" s="63"/>
    </row>
    <row r="60" spans="1:12" x14ac:dyDescent="0.3">
      <c r="A60" s="62"/>
      <c r="B60" s="59"/>
      <c r="C60" s="59"/>
      <c r="D60" s="59"/>
      <c r="E60" s="59"/>
      <c r="F60" s="59"/>
      <c r="G60" s="59" t="s">
        <v>159</v>
      </c>
      <c r="H60" s="59"/>
      <c r="I60" s="59"/>
      <c r="J60" s="59"/>
      <c r="K60" s="59" t="s">
        <v>199</v>
      </c>
      <c r="L60" s="63"/>
    </row>
    <row r="61" spans="1:12" x14ac:dyDescent="0.3">
      <c r="A61" s="62"/>
      <c r="B61" s="59"/>
      <c r="C61" s="59"/>
      <c r="D61" s="59"/>
      <c r="E61" s="59"/>
      <c r="F61" s="59"/>
      <c r="G61" s="59" t="s">
        <v>45</v>
      </c>
      <c r="H61" s="59"/>
      <c r="I61" s="59"/>
      <c r="J61" s="59"/>
      <c r="K61" s="59" t="s">
        <v>296</v>
      </c>
      <c r="L61" s="63"/>
    </row>
    <row r="62" spans="1:12" x14ac:dyDescent="0.3">
      <c r="A62" s="62"/>
      <c r="B62" s="59"/>
      <c r="C62" s="59"/>
      <c r="D62" s="59"/>
      <c r="E62" s="59"/>
      <c r="F62" s="59"/>
      <c r="G62" s="59" t="s">
        <v>368</v>
      </c>
      <c r="H62" s="58"/>
      <c r="I62" s="59"/>
      <c r="J62" s="59"/>
      <c r="K62" s="59" t="s">
        <v>185</v>
      </c>
      <c r="L62" s="63"/>
    </row>
    <row r="63" spans="1:12" x14ac:dyDescent="0.3">
      <c r="A63" s="62"/>
      <c r="B63" s="59"/>
      <c r="C63" s="59"/>
      <c r="D63" s="59"/>
      <c r="E63" s="59"/>
      <c r="F63" s="59"/>
      <c r="G63" s="59" t="s">
        <v>748</v>
      </c>
      <c r="H63" s="59"/>
      <c r="I63" s="59"/>
      <c r="J63" s="59"/>
      <c r="K63" s="59" t="s">
        <v>297</v>
      </c>
      <c r="L63" s="63"/>
    </row>
    <row r="64" spans="1:12" x14ac:dyDescent="0.3">
      <c r="A64" s="62"/>
      <c r="B64" s="59"/>
      <c r="C64" s="59"/>
      <c r="D64" s="59"/>
      <c r="E64" s="59"/>
      <c r="F64" s="59"/>
      <c r="G64" s="58" t="s">
        <v>315</v>
      </c>
      <c r="H64" s="59"/>
      <c r="I64" s="59"/>
      <c r="J64" s="59"/>
      <c r="K64" s="59" t="s">
        <v>279</v>
      </c>
      <c r="L64" s="63"/>
    </row>
    <row r="65" spans="1:12" x14ac:dyDescent="0.3">
      <c r="A65" s="62"/>
      <c r="B65" s="59"/>
      <c r="C65" s="59"/>
      <c r="D65" s="59"/>
      <c r="E65" s="59"/>
      <c r="F65" s="59"/>
      <c r="G65" s="59" t="s">
        <v>759</v>
      </c>
      <c r="H65" s="59"/>
      <c r="I65" s="59"/>
      <c r="J65" s="59"/>
      <c r="K65" s="59" t="s">
        <v>298</v>
      </c>
      <c r="L65" s="63"/>
    </row>
    <row r="66" spans="1:12" x14ac:dyDescent="0.3">
      <c r="A66" s="62"/>
      <c r="B66" s="59"/>
      <c r="C66" s="59"/>
      <c r="D66" s="59"/>
      <c r="E66" s="59"/>
      <c r="F66" s="59"/>
      <c r="G66" s="59" t="s">
        <v>392</v>
      </c>
      <c r="H66" s="61"/>
      <c r="I66" s="59"/>
      <c r="J66" s="59"/>
      <c r="K66" s="59" t="s">
        <v>177</v>
      </c>
      <c r="L66" s="63"/>
    </row>
    <row r="67" spans="1:12" x14ac:dyDescent="0.3">
      <c r="A67" s="62"/>
      <c r="B67" s="59"/>
      <c r="C67" s="59"/>
      <c r="D67" s="59"/>
      <c r="E67" s="59"/>
      <c r="F67" s="59"/>
      <c r="G67" s="59" t="s">
        <v>393</v>
      </c>
      <c r="H67" s="58"/>
      <c r="I67" s="59"/>
      <c r="J67" s="59"/>
      <c r="K67" s="59" t="s">
        <v>273</v>
      </c>
      <c r="L67" s="63"/>
    </row>
    <row r="68" spans="1:12" x14ac:dyDescent="0.3">
      <c r="A68" s="62"/>
      <c r="B68" s="59"/>
      <c r="C68" s="59"/>
      <c r="D68" s="59"/>
      <c r="E68" s="59"/>
      <c r="F68" s="59"/>
      <c r="G68" s="61" t="s">
        <v>394</v>
      </c>
      <c r="H68" s="59"/>
      <c r="I68" s="59"/>
      <c r="J68" s="59"/>
      <c r="K68" s="59" t="s">
        <v>274</v>
      </c>
      <c r="L68" s="63"/>
    </row>
    <row r="69" spans="1:12" x14ac:dyDescent="0.3">
      <c r="A69" s="62"/>
      <c r="B69" s="59"/>
      <c r="C69" s="59"/>
      <c r="D69" s="59"/>
      <c r="E69" s="59"/>
      <c r="F69" s="59"/>
      <c r="G69" s="58" t="s">
        <v>46</v>
      </c>
      <c r="H69" s="59"/>
      <c r="I69" s="59"/>
      <c r="J69" s="59"/>
      <c r="K69" s="59" t="s">
        <v>215</v>
      </c>
      <c r="L69" s="63"/>
    </row>
    <row r="70" spans="1:12" x14ac:dyDescent="0.3">
      <c r="A70" s="62"/>
      <c r="B70" s="59"/>
      <c r="C70" s="59"/>
      <c r="D70" s="59"/>
      <c r="E70" s="59"/>
      <c r="F70" s="59"/>
      <c r="G70" s="59" t="s">
        <v>291</v>
      </c>
      <c r="H70" s="59"/>
      <c r="I70" s="59"/>
      <c r="J70" s="59"/>
      <c r="K70" s="59" t="s">
        <v>268</v>
      </c>
      <c r="L70" s="63"/>
    </row>
    <row r="71" spans="1:12" x14ac:dyDescent="0.3">
      <c r="A71" s="62"/>
      <c r="B71" s="59"/>
      <c r="C71" s="59"/>
      <c r="D71" s="59"/>
      <c r="E71" s="59"/>
      <c r="F71" s="59"/>
      <c r="G71" s="59" t="s">
        <v>691</v>
      </c>
      <c r="H71" s="59"/>
      <c r="I71" s="59"/>
      <c r="J71" s="59"/>
      <c r="K71" s="59" t="s">
        <v>172</v>
      </c>
      <c r="L71" s="63"/>
    </row>
    <row r="72" spans="1:12" x14ac:dyDescent="0.3">
      <c r="A72" s="62"/>
      <c r="B72" s="59"/>
      <c r="C72" s="59"/>
      <c r="D72" s="59"/>
      <c r="E72" s="59"/>
      <c r="F72" s="59"/>
      <c r="G72" s="59" t="s">
        <v>696</v>
      </c>
      <c r="H72" s="59"/>
      <c r="I72" s="59"/>
      <c r="J72" s="59"/>
      <c r="K72" s="59" t="s">
        <v>13</v>
      </c>
      <c r="L72" s="63"/>
    </row>
    <row r="73" spans="1:12" x14ac:dyDescent="0.3">
      <c r="A73" s="62"/>
      <c r="B73" s="59"/>
      <c r="C73" s="59"/>
      <c r="D73" s="59"/>
      <c r="E73" s="59"/>
      <c r="F73" s="59"/>
      <c r="G73" s="59" t="s">
        <v>395</v>
      </c>
      <c r="H73" s="59"/>
      <c r="I73" s="59"/>
      <c r="J73" s="59"/>
      <c r="K73" s="59" t="s">
        <v>220</v>
      </c>
      <c r="L73" s="63"/>
    </row>
    <row r="74" spans="1:12" x14ac:dyDescent="0.3">
      <c r="A74" s="62"/>
      <c r="B74" s="59"/>
      <c r="C74" s="59"/>
      <c r="D74" s="59"/>
      <c r="E74" s="59"/>
      <c r="F74" s="59"/>
      <c r="G74" s="59" t="s">
        <v>760</v>
      </c>
      <c r="H74" s="59"/>
      <c r="I74" s="59"/>
      <c r="J74" s="59"/>
      <c r="K74" s="59" t="s">
        <v>299</v>
      </c>
      <c r="L74" s="63"/>
    </row>
    <row r="75" spans="1:12" x14ac:dyDescent="0.3">
      <c r="A75" s="62"/>
      <c r="B75" s="59"/>
      <c r="C75" s="59"/>
      <c r="D75" s="59"/>
      <c r="E75" s="59"/>
      <c r="F75" s="59"/>
      <c r="G75" s="59" t="s">
        <v>422</v>
      </c>
      <c r="H75" s="58"/>
      <c r="I75" s="59"/>
      <c r="J75" s="59"/>
      <c r="K75" s="59" t="s">
        <v>10</v>
      </c>
      <c r="L75" s="63"/>
    </row>
    <row r="76" spans="1:12" x14ac:dyDescent="0.3">
      <c r="A76" s="62"/>
      <c r="B76" s="59"/>
      <c r="C76" s="59"/>
      <c r="D76" s="59"/>
      <c r="E76" s="59"/>
      <c r="F76" s="59"/>
      <c r="G76" s="59" t="s">
        <v>396</v>
      </c>
      <c r="H76" s="59"/>
      <c r="I76" s="59"/>
      <c r="J76" s="59"/>
      <c r="K76" s="59" t="s">
        <v>200</v>
      </c>
      <c r="L76" s="63"/>
    </row>
    <row r="77" spans="1:12" x14ac:dyDescent="0.3">
      <c r="A77" s="62"/>
      <c r="B77" s="59"/>
      <c r="C77" s="59"/>
      <c r="D77" s="59"/>
      <c r="E77" s="59"/>
      <c r="F77" s="59"/>
      <c r="G77" s="58" t="s">
        <v>47</v>
      </c>
      <c r="H77" s="59"/>
      <c r="I77" s="59"/>
      <c r="J77" s="59"/>
      <c r="K77" s="59" t="s">
        <v>257</v>
      </c>
      <c r="L77" s="63"/>
    </row>
    <row r="78" spans="1:12" x14ac:dyDescent="0.3">
      <c r="A78" s="62"/>
      <c r="B78" s="59"/>
      <c r="C78" s="59"/>
      <c r="D78" s="59"/>
      <c r="E78" s="59"/>
      <c r="F78" s="59"/>
      <c r="G78" s="59" t="s">
        <v>689</v>
      </c>
      <c r="H78" s="59"/>
      <c r="I78" s="59"/>
      <c r="J78" s="59"/>
      <c r="K78" s="59" t="s">
        <v>221</v>
      </c>
      <c r="L78" s="63"/>
    </row>
    <row r="79" spans="1:12" x14ac:dyDescent="0.3">
      <c r="A79" s="62"/>
      <c r="B79" s="59"/>
      <c r="C79" s="59"/>
      <c r="D79" s="59"/>
      <c r="E79" s="59"/>
      <c r="F79" s="59"/>
      <c r="G79" s="59" t="s">
        <v>797</v>
      </c>
      <c r="H79" s="59"/>
      <c r="I79" s="59"/>
      <c r="J79" s="59"/>
      <c r="K79" s="59" t="s">
        <v>178</v>
      </c>
      <c r="L79" s="63"/>
    </row>
    <row r="80" spans="1:12" x14ac:dyDescent="0.3">
      <c r="A80" s="62"/>
      <c r="B80" s="59"/>
      <c r="C80" s="59"/>
      <c r="D80" s="59"/>
      <c r="E80" s="59"/>
      <c r="F80" s="59"/>
      <c r="G80" s="59" t="s">
        <v>706</v>
      </c>
      <c r="H80" s="59"/>
      <c r="I80" s="59"/>
      <c r="J80" s="59"/>
      <c r="K80" s="59" t="s">
        <v>234</v>
      </c>
      <c r="L80" s="63"/>
    </row>
    <row r="81" spans="1:12" x14ac:dyDescent="0.3">
      <c r="A81" s="62"/>
      <c r="B81" s="59"/>
      <c r="C81" s="59"/>
      <c r="D81" s="59"/>
      <c r="E81" s="59"/>
      <c r="F81" s="59"/>
      <c r="G81" s="59" t="s">
        <v>764</v>
      </c>
      <c r="H81" s="59"/>
      <c r="I81" s="59"/>
      <c r="J81" s="59"/>
      <c r="K81" s="59" t="s">
        <v>266</v>
      </c>
      <c r="L81" s="63"/>
    </row>
    <row r="82" spans="1:12" x14ac:dyDescent="0.3">
      <c r="A82" s="62"/>
      <c r="B82" s="59"/>
      <c r="C82" s="59"/>
      <c r="D82" s="59"/>
      <c r="E82" s="59"/>
      <c r="F82" s="59"/>
      <c r="G82" s="59" t="s">
        <v>376</v>
      </c>
      <c r="H82" s="58"/>
      <c r="I82" s="59"/>
      <c r="J82" s="59"/>
      <c r="K82" s="59" t="s">
        <v>829</v>
      </c>
      <c r="L82" s="63"/>
    </row>
    <row r="83" spans="1:12" x14ac:dyDescent="0.3">
      <c r="A83" s="62"/>
      <c r="B83" s="59"/>
      <c r="C83" s="59"/>
      <c r="D83" s="59"/>
      <c r="E83" s="59"/>
      <c r="F83" s="59"/>
      <c r="G83" s="59" t="s">
        <v>781</v>
      </c>
      <c r="H83" s="59"/>
      <c r="I83" s="59"/>
      <c r="J83" s="59"/>
      <c r="K83" s="59" t="s">
        <v>222</v>
      </c>
      <c r="L83" s="63"/>
    </row>
    <row r="84" spans="1:12" x14ac:dyDescent="0.3">
      <c r="A84" s="62"/>
      <c r="B84" s="59"/>
      <c r="C84" s="59"/>
      <c r="D84" s="59"/>
      <c r="E84" s="59"/>
      <c r="F84" s="59"/>
      <c r="G84" s="58" t="s">
        <v>397</v>
      </c>
      <c r="H84" s="59"/>
      <c r="I84" s="59"/>
      <c r="J84" s="59"/>
      <c r="K84" s="59" t="s">
        <v>179</v>
      </c>
      <c r="L84" s="63"/>
    </row>
    <row r="85" spans="1:12" x14ac:dyDescent="0.3">
      <c r="A85" s="62"/>
      <c r="B85" s="59"/>
      <c r="C85" s="59"/>
      <c r="D85" s="59"/>
      <c r="E85" s="59"/>
      <c r="F85" s="59"/>
      <c r="G85" s="59" t="s">
        <v>292</v>
      </c>
      <c r="H85" s="59"/>
      <c r="I85" s="59"/>
      <c r="J85" s="59"/>
      <c r="K85" s="59" t="s">
        <v>201</v>
      </c>
      <c r="L85" s="63"/>
    </row>
    <row r="86" spans="1:12" x14ac:dyDescent="0.3">
      <c r="A86" s="62"/>
      <c r="B86" s="59"/>
      <c r="C86" s="59"/>
      <c r="D86" s="59"/>
      <c r="E86" s="59"/>
      <c r="F86" s="59"/>
      <c r="G86" s="59" t="s">
        <v>367</v>
      </c>
      <c r="H86" s="59"/>
      <c r="I86" s="59"/>
      <c r="J86" s="59"/>
      <c r="K86" s="59" t="s">
        <v>180</v>
      </c>
      <c r="L86" s="63"/>
    </row>
    <row r="87" spans="1:12" x14ac:dyDescent="0.3">
      <c r="A87" s="62"/>
      <c r="B87" s="59"/>
      <c r="C87" s="59"/>
      <c r="D87" s="59"/>
      <c r="E87" s="59"/>
      <c r="F87" s="59"/>
      <c r="G87" s="59" t="s">
        <v>712</v>
      </c>
      <c r="H87" s="59"/>
      <c r="I87" s="59"/>
      <c r="J87" s="59"/>
      <c r="K87" s="59" t="s">
        <v>223</v>
      </c>
      <c r="L87" s="63"/>
    </row>
    <row r="88" spans="1:12" x14ac:dyDescent="0.3">
      <c r="A88" s="62"/>
      <c r="B88" s="59"/>
      <c r="C88" s="59"/>
      <c r="D88" s="59"/>
      <c r="E88" s="59"/>
      <c r="F88" s="59"/>
      <c r="G88" s="59" t="s">
        <v>763</v>
      </c>
      <c r="H88" s="59"/>
      <c r="I88" s="59"/>
      <c r="J88" s="59"/>
      <c r="K88" s="59" t="s">
        <v>300</v>
      </c>
      <c r="L88" s="63"/>
    </row>
    <row r="89" spans="1:12" x14ac:dyDescent="0.3">
      <c r="A89" s="62"/>
      <c r="B89" s="59"/>
      <c r="C89" s="59"/>
      <c r="D89" s="59"/>
      <c r="E89" s="59"/>
      <c r="F89" s="59"/>
      <c r="G89" s="59" t="s">
        <v>682</v>
      </c>
      <c r="H89" s="59"/>
      <c r="I89" s="59"/>
      <c r="J89" s="59"/>
      <c r="K89" s="59" t="s">
        <v>238</v>
      </c>
      <c r="L89" s="63"/>
    </row>
    <row r="90" spans="1:12" x14ac:dyDescent="0.3">
      <c r="A90" s="62"/>
      <c r="B90" s="59"/>
      <c r="C90" s="59"/>
      <c r="D90" s="59"/>
      <c r="E90" s="59"/>
      <c r="F90" s="59"/>
      <c r="G90" s="59" t="s">
        <v>753</v>
      </c>
      <c r="H90" s="59"/>
      <c r="I90" s="59"/>
      <c r="J90" s="59"/>
      <c r="K90" s="59" t="s">
        <v>210</v>
      </c>
      <c r="L90" s="63"/>
    </row>
    <row r="91" spans="1:12" x14ac:dyDescent="0.3">
      <c r="A91" s="62"/>
      <c r="B91" s="59"/>
      <c r="C91" s="59"/>
      <c r="D91" s="59"/>
      <c r="E91" s="59"/>
      <c r="F91" s="59"/>
      <c r="G91" s="59" t="s">
        <v>322</v>
      </c>
      <c r="H91" s="59"/>
      <c r="I91" s="59"/>
      <c r="J91" s="59"/>
      <c r="K91" s="59" t="s">
        <v>269</v>
      </c>
      <c r="L91" s="63"/>
    </row>
    <row r="92" spans="1:12" x14ac:dyDescent="0.3">
      <c r="A92" s="62"/>
      <c r="B92" s="59"/>
      <c r="C92" s="59"/>
      <c r="D92" s="59"/>
      <c r="E92" s="59"/>
      <c r="F92" s="59"/>
      <c r="G92" s="59" t="s">
        <v>399</v>
      </c>
      <c r="H92" s="59"/>
      <c r="I92" s="59"/>
      <c r="J92" s="59"/>
      <c r="K92" s="59" t="s">
        <v>186</v>
      </c>
      <c r="L92" s="63"/>
    </row>
    <row r="93" spans="1:12" x14ac:dyDescent="0.3">
      <c r="A93" s="62"/>
      <c r="B93" s="59"/>
      <c r="C93" s="59"/>
      <c r="D93" s="59"/>
      <c r="E93" s="59"/>
      <c r="F93" s="59"/>
      <c r="G93" s="59" t="s">
        <v>150</v>
      </c>
      <c r="H93" s="59"/>
      <c r="I93" s="59"/>
      <c r="J93" s="59"/>
      <c r="K93" s="59" t="s">
        <v>224</v>
      </c>
      <c r="L93" s="63"/>
    </row>
    <row r="94" spans="1:12" x14ac:dyDescent="0.3">
      <c r="A94" s="62"/>
      <c r="B94" s="59"/>
      <c r="C94" s="59"/>
      <c r="D94" s="59"/>
      <c r="E94" s="59"/>
      <c r="F94" s="59"/>
      <c r="G94" s="59" t="s">
        <v>400</v>
      </c>
      <c r="H94" s="59"/>
      <c r="I94" s="59"/>
      <c r="J94" s="59"/>
      <c r="K94" s="59" t="s">
        <v>277</v>
      </c>
      <c r="L94" s="63"/>
    </row>
    <row r="95" spans="1:12" x14ac:dyDescent="0.3">
      <c r="A95" s="62"/>
      <c r="B95" s="59"/>
      <c r="C95" s="59"/>
      <c r="D95" s="59"/>
      <c r="E95" s="59"/>
      <c r="F95" s="59"/>
      <c r="G95" s="59" t="s">
        <v>793</v>
      </c>
      <c r="H95" s="59"/>
      <c r="I95" s="59"/>
      <c r="J95" s="59"/>
      <c r="K95" s="59" t="s">
        <v>301</v>
      </c>
      <c r="L95" s="63"/>
    </row>
    <row r="96" spans="1:12" x14ac:dyDescent="0.3">
      <c r="A96" s="62"/>
      <c r="B96" s="59"/>
      <c r="C96" s="59"/>
      <c r="D96" s="59"/>
      <c r="E96" s="59"/>
      <c r="F96" s="59"/>
      <c r="G96" s="59" t="s">
        <v>149</v>
      </c>
      <c r="H96" s="59"/>
      <c r="I96" s="59"/>
      <c r="J96" s="59"/>
      <c r="K96" s="59" t="s">
        <v>225</v>
      </c>
      <c r="L96" s="63"/>
    </row>
    <row r="97" spans="1:12" x14ac:dyDescent="0.3">
      <c r="A97" s="62"/>
      <c r="B97" s="59"/>
      <c r="C97" s="59"/>
      <c r="D97" s="59"/>
      <c r="E97" s="59"/>
      <c r="F97" s="59"/>
      <c r="G97" s="59" t="s">
        <v>756</v>
      </c>
      <c r="H97" s="59"/>
      <c r="I97" s="59"/>
      <c r="J97" s="59"/>
      <c r="K97" s="59" t="s">
        <v>280</v>
      </c>
      <c r="L97" s="63"/>
    </row>
    <row r="98" spans="1:12" x14ac:dyDescent="0.3">
      <c r="A98" s="62"/>
      <c r="B98" s="59"/>
      <c r="C98" s="59"/>
      <c r="D98" s="59"/>
      <c r="E98" s="59"/>
      <c r="F98" s="59"/>
      <c r="G98" s="59" t="s">
        <v>782</v>
      </c>
      <c r="H98" s="59"/>
      <c r="I98" s="59"/>
      <c r="J98" s="59"/>
      <c r="K98" s="59" t="s">
        <v>239</v>
      </c>
      <c r="L98" s="63"/>
    </row>
    <row r="99" spans="1:12" x14ac:dyDescent="0.3">
      <c r="A99" s="62"/>
      <c r="B99" s="59"/>
      <c r="C99" s="59"/>
      <c r="D99" s="59"/>
      <c r="E99" s="59"/>
      <c r="F99" s="59"/>
      <c r="G99" s="59" t="s">
        <v>401</v>
      </c>
      <c r="H99" s="59"/>
      <c r="I99" s="59"/>
      <c r="J99" s="59"/>
      <c r="K99" s="59" t="s">
        <v>240</v>
      </c>
      <c r="L99" s="63"/>
    </row>
    <row r="100" spans="1:12" x14ac:dyDescent="0.3">
      <c r="A100" s="62"/>
      <c r="B100" s="59"/>
      <c r="C100" s="59"/>
      <c r="D100" s="59"/>
      <c r="E100" s="59"/>
      <c r="F100" s="59"/>
      <c r="G100" s="59" t="s">
        <v>783</v>
      </c>
      <c r="H100" s="59"/>
      <c r="I100" s="59"/>
      <c r="J100" s="59"/>
      <c r="K100" s="59" t="s">
        <v>252</v>
      </c>
      <c r="L100" s="63"/>
    </row>
    <row r="101" spans="1:12" x14ac:dyDescent="0.3">
      <c r="A101" s="62"/>
      <c r="B101" s="59"/>
      <c r="C101" s="59"/>
      <c r="D101" s="59"/>
      <c r="E101" s="59"/>
      <c r="F101" s="59"/>
      <c r="G101" s="59" t="s">
        <v>48</v>
      </c>
      <c r="H101" s="59"/>
      <c r="I101" s="59"/>
      <c r="J101" s="59"/>
      <c r="K101" s="59" t="s">
        <v>256</v>
      </c>
      <c r="L101" s="63"/>
    </row>
    <row r="102" spans="1:12" x14ac:dyDescent="0.3">
      <c r="A102" s="62"/>
      <c r="B102" s="59"/>
      <c r="C102" s="59"/>
      <c r="D102" s="59"/>
      <c r="E102" s="59"/>
      <c r="F102" s="59"/>
      <c r="G102" s="59" t="s">
        <v>765</v>
      </c>
      <c r="H102" s="59"/>
      <c r="I102" s="59"/>
      <c r="J102" s="59"/>
      <c r="K102" s="59" t="s">
        <v>258</v>
      </c>
      <c r="L102" s="63"/>
    </row>
    <row r="103" spans="1:12" x14ac:dyDescent="0.3">
      <c r="A103" s="62"/>
      <c r="B103" s="59"/>
      <c r="C103" s="59"/>
      <c r="D103" s="59"/>
      <c r="E103" s="59"/>
      <c r="F103" s="59"/>
      <c r="G103" s="59" t="s">
        <v>402</v>
      </c>
      <c r="H103" s="59"/>
      <c r="I103" s="59"/>
      <c r="J103" s="59"/>
      <c r="K103" s="59" t="s">
        <v>262</v>
      </c>
      <c r="L103" s="63"/>
    </row>
    <row r="104" spans="1:12" x14ac:dyDescent="0.3">
      <c r="A104" s="62"/>
      <c r="B104" s="59"/>
      <c r="C104" s="59"/>
      <c r="D104" s="59"/>
      <c r="E104" s="59"/>
      <c r="F104" s="59"/>
      <c r="G104" s="59" t="s">
        <v>293</v>
      </c>
      <c r="H104" s="59"/>
      <c r="I104" s="59"/>
      <c r="J104" s="59"/>
      <c r="K104" s="59" t="s">
        <v>264</v>
      </c>
      <c r="L104" s="63"/>
    </row>
    <row r="105" spans="1:12" x14ac:dyDescent="0.3">
      <c r="A105" s="62"/>
      <c r="B105" s="59"/>
      <c r="C105" s="59"/>
      <c r="D105" s="59"/>
      <c r="E105" s="59"/>
      <c r="F105" s="59"/>
      <c r="G105" s="59" t="s">
        <v>403</v>
      </c>
      <c r="H105" s="59"/>
      <c r="I105" s="59"/>
      <c r="J105" s="59"/>
      <c r="K105" s="59" t="s">
        <v>187</v>
      </c>
      <c r="L105" s="63"/>
    </row>
    <row r="106" spans="1:12" x14ac:dyDescent="0.3">
      <c r="A106" s="62"/>
      <c r="B106" s="59"/>
      <c r="C106" s="59"/>
      <c r="D106" s="59"/>
      <c r="E106" s="59"/>
      <c r="F106" s="59"/>
      <c r="G106" s="59" t="s">
        <v>22</v>
      </c>
      <c r="H106" s="59"/>
      <c r="I106" s="59"/>
      <c r="J106" s="59"/>
      <c r="K106" s="59" t="s">
        <v>181</v>
      </c>
      <c r="L106" s="63"/>
    </row>
    <row r="107" spans="1:12" x14ac:dyDescent="0.3">
      <c r="A107" s="62"/>
      <c r="B107" s="59"/>
      <c r="C107" s="59"/>
      <c r="D107" s="59"/>
      <c r="E107" s="59"/>
      <c r="F107" s="59"/>
      <c r="G107" s="59" t="s">
        <v>390</v>
      </c>
      <c r="H107" s="59"/>
      <c r="I107" s="59"/>
      <c r="J107" s="59"/>
      <c r="K107" s="59" t="s">
        <v>12</v>
      </c>
      <c r="L107" s="63"/>
    </row>
    <row r="108" spans="1:12" x14ac:dyDescent="0.3">
      <c r="A108" s="62"/>
      <c r="B108" s="59"/>
      <c r="C108" s="59"/>
      <c r="D108" s="59"/>
      <c r="E108" s="59"/>
      <c r="F108" s="59"/>
      <c r="G108" s="59" t="s">
        <v>49</v>
      </c>
      <c r="H108" s="59"/>
      <c r="I108" s="59"/>
      <c r="J108" s="59"/>
      <c r="K108" s="59" t="s">
        <v>17</v>
      </c>
      <c r="L108" s="63"/>
    </row>
    <row r="109" spans="1:12" x14ac:dyDescent="0.3">
      <c r="A109" s="62"/>
      <c r="B109" s="59"/>
      <c r="C109" s="59"/>
      <c r="D109" s="59"/>
      <c r="E109" s="59"/>
      <c r="F109" s="59"/>
      <c r="G109" s="59" t="s">
        <v>30</v>
      </c>
      <c r="H109" s="59"/>
      <c r="I109" s="59"/>
      <c r="J109" s="59"/>
      <c r="K109" s="59" t="s">
        <v>241</v>
      </c>
      <c r="L109" s="63"/>
    </row>
    <row r="110" spans="1:12" x14ac:dyDescent="0.3">
      <c r="A110" s="62"/>
      <c r="B110" s="59"/>
      <c r="C110" s="59"/>
      <c r="D110" s="59"/>
      <c r="E110" s="59"/>
      <c r="F110" s="59"/>
      <c r="G110" s="59" t="s">
        <v>404</v>
      </c>
      <c r="H110" s="59"/>
      <c r="I110" s="59"/>
      <c r="J110" s="59"/>
      <c r="K110" s="59" t="s">
        <v>302</v>
      </c>
      <c r="L110" s="63"/>
    </row>
    <row r="111" spans="1:12" x14ac:dyDescent="0.3">
      <c r="A111" s="62"/>
      <c r="B111" s="59"/>
      <c r="C111" s="59"/>
      <c r="D111" s="59"/>
      <c r="E111" s="59"/>
      <c r="F111" s="59"/>
      <c r="G111" s="59" t="s">
        <v>408</v>
      </c>
      <c r="H111" s="59"/>
      <c r="I111" s="59"/>
      <c r="J111" s="59"/>
      <c r="K111" s="59" t="s">
        <v>248</v>
      </c>
      <c r="L111" s="63"/>
    </row>
    <row r="112" spans="1:12" x14ac:dyDescent="0.3">
      <c r="A112" s="62"/>
      <c r="B112" s="59"/>
      <c r="C112" s="59"/>
      <c r="D112" s="59"/>
      <c r="E112" s="59"/>
      <c r="F112" s="59"/>
      <c r="G112" s="59" t="s">
        <v>359</v>
      </c>
      <c r="H112" s="59"/>
      <c r="I112" s="59"/>
      <c r="J112" s="59"/>
      <c r="K112" s="59" t="s">
        <v>242</v>
      </c>
      <c r="L112" s="63"/>
    </row>
    <row r="113" spans="1:12" x14ac:dyDescent="0.3">
      <c r="A113" s="62"/>
      <c r="B113" s="59"/>
      <c r="C113" s="59"/>
      <c r="D113" s="59"/>
      <c r="E113" s="59"/>
      <c r="F113" s="59"/>
      <c r="G113" s="59" t="s">
        <v>294</v>
      </c>
      <c r="H113" s="59"/>
      <c r="I113" s="59"/>
      <c r="J113" s="59"/>
      <c r="K113" s="59" t="s">
        <v>270</v>
      </c>
      <c r="L113" s="63"/>
    </row>
    <row r="114" spans="1:12" x14ac:dyDescent="0.3">
      <c r="A114" s="62"/>
      <c r="B114" s="59"/>
      <c r="C114" s="59"/>
      <c r="D114" s="59"/>
      <c r="E114" s="59"/>
      <c r="F114" s="59"/>
      <c r="G114" s="59" t="s">
        <v>405</v>
      </c>
      <c r="H114" s="59"/>
      <c r="I114" s="59"/>
      <c r="J114" s="59"/>
      <c r="K114" s="59" t="s">
        <v>303</v>
      </c>
      <c r="L114" s="63"/>
    </row>
    <row r="115" spans="1:12" x14ac:dyDescent="0.3">
      <c r="A115" s="62"/>
      <c r="B115" s="59"/>
      <c r="C115" s="59"/>
      <c r="D115" s="59"/>
      <c r="E115" s="59"/>
      <c r="F115" s="59"/>
      <c r="G115" s="59" t="s">
        <v>295</v>
      </c>
      <c r="H115" s="59"/>
      <c r="I115" s="59"/>
      <c r="J115" s="59"/>
      <c r="K115" s="59" t="s">
        <v>260</v>
      </c>
      <c r="L115" s="63"/>
    </row>
    <row r="116" spans="1:12" x14ac:dyDescent="0.3">
      <c r="A116" s="62"/>
      <c r="B116" s="59"/>
      <c r="C116" s="59"/>
      <c r="D116" s="59"/>
      <c r="E116" s="59"/>
      <c r="F116" s="59"/>
      <c r="G116" s="59" t="s">
        <v>779</v>
      </c>
      <c r="H116" s="59"/>
      <c r="I116" s="59"/>
      <c r="J116" s="59"/>
      <c r="K116" s="59" t="s">
        <v>261</v>
      </c>
      <c r="L116" s="63"/>
    </row>
    <row r="117" spans="1:12" x14ac:dyDescent="0.3">
      <c r="A117" s="62"/>
      <c r="B117" s="59"/>
      <c r="C117" s="59"/>
      <c r="D117" s="59"/>
      <c r="E117" s="59"/>
      <c r="F117" s="59"/>
      <c r="G117" s="59" t="s">
        <v>165</v>
      </c>
      <c r="H117" s="59"/>
      <c r="I117" s="59"/>
      <c r="J117" s="59"/>
      <c r="K117" s="59" t="s">
        <v>14</v>
      </c>
      <c r="L117" s="63"/>
    </row>
    <row r="118" spans="1:12" x14ac:dyDescent="0.3">
      <c r="A118" s="62"/>
      <c r="B118" s="59"/>
      <c r="C118" s="59"/>
      <c r="D118" s="59"/>
      <c r="E118" s="59"/>
      <c r="F118" s="59"/>
      <c r="G118" s="59" t="s">
        <v>156</v>
      </c>
      <c r="H118" s="59"/>
      <c r="I118" s="59"/>
      <c r="J118" s="59"/>
      <c r="K118" s="59" t="s">
        <v>15</v>
      </c>
      <c r="L118" s="63"/>
    </row>
    <row r="119" spans="1:12" x14ac:dyDescent="0.3">
      <c r="A119" s="62"/>
      <c r="B119" s="59"/>
      <c r="C119" s="59"/>
      <c r="D119" s="59"/>
      <c r="E119" s="59"/>
      <c r="F119" s="59"/>
      <c r="G119" s="59" t="s">
        <v>406</v>
      </c>
      <c r="H119" s="59"/>
      <c r="I119" s="59"/>
      <c r="J119" s="59"/>
      <c r="K119" s="59" t="s">
        <v>211</v>
      </c>
      <c r="L119" s="63"/>
    </row>
    <row r="120" spans="1:12" x14ac:dyDescent="0.3">
      <c r="A120" s="62"/>
      <c r="B120" s="59"/>
      <c r="C120" s="59"/>
      <c r="D120" s="59"/>
      <c r="E120" s="59"/>
      <c r="F120" s="59"/>
      <c r="G120" s="59" t="s">
        <v>705</v>
      </c>
      <c r="H120" s="59"/>
      <c r="I120" s="59"/>
      <c r="J120" s="59"/>
      <c r="K120" s="59" t="s">
        <v>190</v>
      </c>
      <c r="L120" s="63"/>
    </row>
    <row r="121" spans="1:12" x14ac:dyDescent="0.3">
      <c r="A121" s="62"/>
      <c r="B121" s="59"/>
      <c r="C121" s="59"/>
      <c r="D121" s="59"/>
      <c r="E121" s="59"/>
      <c r="F121" s="59"/>
      <c r="G121" s="59" t="s">
        <v>409</v>
      </c>
      <c r="H121" s="59"/>
      <c r="I121" s="59"/>
      <c r="J121" s="59"/>
      <c r="K121" s="59" t="s">
        <v>304</v>
      </c>
      <c r="L121" s="63"/>
    </row>
    <row r="122" spans="1:12" x14ac:dyDescent="0.3">
      <c r="A122" s="62"/>
      <c r="B122" s="59"/>
      <c r="C122" s="59"/>
      <c r="D122" s="59"/>
      <c r="E122" s="59"/>
      <c r="F122" s="59"/>
      <c r="G122" s="59" t="s">
        <v>158</v>
      </c>
      <c r="H122" s="59"/>
      <c r="I122" s="59"/>
      <c r="J122" s="59"/>
      <c r="K122" s="59" t="s">
        <v>305</v>
      </c>
      <c r="L122" s="63"/>
    </row>
    <row r="123" spans="1:12" x14ac:dyDescent="0.3">
      <c r="A123" s="62"/>
      <c r="B123" s="59"/>
      <c r="C123" s="59"/>
      <c r="D123" s="59"/>
      <c r="E123" s="59"/>
      <c r="F123" s="59"/>
      <c r="G123" s="59" t="s">
        <v>83</v>
      </c>
      <c r="H123" s="59"/>
      <c r="I123" s="59"/>
      <c r="J123" s="59"/>
      <c r="K123" s="59" t="s">
        <v>227</v>
      </c>
      <c r="L123" s="63"/>
    </row>
    <row r="124" spans="1:12" x14ac:dyDescent="0.3">
      <c r="A124" s="62"/>
      <c r="B124" s="59"/>
      <c r="C124" s="59"/>
      <c r="D124" s="59"/>
      <c r="E124" s="59"/>
      <c r="F124" s="59"/>
      <c r="G124" s="59" t="s">
        <v>352</v>
      </c>
      <c r="H124" s="59"/>
      <c r="I124" s="59"/>
      <c r="J124" s="59"/>
      <c r="K124" s="59" t="s">
        <v>202</v>
      </c>
      <c r="L124" s="63"/>
    </row>
    <row r="125" spans="1:12" x14ac:dyDescent="0.3">
      <c r="A125" s="62"/>
      <c r="B125" s="59"/>
      <c r="C125" s="59"/>
      <c r="D125" s="59"/>
      <c r="E125" s="59"/>
      <c r="F125" s="59"/>
      <c r="G125" s="59" t="s">
        <v>296</v>
      </c>
      <c r="H125" s="59"/>
      <c r="I125" s="59"/>
      <c r="J125" s="59"/>
      <c r="K125" s="59" t="s">
        <v>141</v>
      </c>
      <c r="L125" s="63"/>
    </row>
    <row r="126" spans="1:12" x14ac:dyDescent="0.3">
      <c r="A126" s="62"/>
      <c r="B126" s="59"/>
      <c r="C126" s="59"/>
      <c r="D126" s="59"/>
      <c r="E126" s="59"/>
      <c r="F126" s="59"/>
      <c r="G126" s="59" t="s">
        <v>410</v>
      </c>
      <c r="H126" s="59"/>
      <c r="I126" s="59"/>
      <c r="J126" s="59"/>
      <c r="K126" s="59" t="s">
        <v>142</v>
      </c>
      <c r="L126" s="63"/>
    </row>
    <row r="127" spans="1:12" x14ac:dyDescent="0.3">
      <c r="A127" s="62"/>
      <c r="B127" s="59"/>
      <c r="C127" s="59"/>
      <c r="D127" s="59"/>
      <c r="E127" s="59"/>
      <c r="F127" s="59"/>
      <c r="G127" s="59" t="s">
        <v>687</v>
      </c>
      <c r="H127" s="59"/>
      <c r="I127" s="59"/>
      <c r="J127" s="59"/>
      <c r="K127" s="59" t="s">
        <v>143</v>
      </c>
      <c r="L127" s="63"/>
    </row>
    <row r="128" spans="1:12" x14ac:dyDescent="0.3">
      <c r="A128" s="62"/>
      <c r="B128" s="59"/>
      <c r="C128" s="59"/>
      <c r="D128" s="59"/>
      <c r="E128" s="59"/>
      <c r="F128" s="59"/>
      <c r="G128" s="59" t="s">
        <v>25</v>
      </c>
      <c r="H128" s="59"/>
      <c r="I128" s="59"/>
      <c r="J128" s="59"/>
      <c r="K128" s="59" t="s">
        <v>144</v>
      </c>
      <c r="L128" s="63"/>
    </row>
    <row r="129" spans="1:12" x14ac:dyDescent="0.3">
      <c r="A129" s="62"/>
      <c r="B129" s="59"/>
      <c r="C129" s="59"/>
      <c r="D129" s="59"/>
      <c r="E129" s="59"/>
      <c r="F129" s="59"/>
      <c r="G129" s="59" t="s">
        <v>297</v>
      </c>
      <c r="H129" s="59"/>
      <c r="I129" s="59"/>
      <c r="J129" s="59"/>
      <c r="K129" s="59" t="s">
        <v>145</v>
      </c>
      <c r="L129" s="63"/>
    </row>
    <row r="130" spans="1:12" x14ac:dyDescent="0.3">
      <c r="A130" s="62"/>
      <c r="B130" s="59"/>
      <c r="C130" s="59"/>
      <c r="D130" s="59"/>
      <c r="E130" s="59"/>
      <c r="F130" s="59"/>
      <c r="G130" s="59" t="s">
        <v>794</v>
      </c>
      <c r="H130" s="59"/>
      <c r="I130" s="59"/>
      <c r="J130" s="59"/>
      <c r="K130" s="59" t="s">
        <v>146</v>
      </c>
      <c r="L130" s="63"/>
    </row>
    <row r="131" spans="1:12" x14ac:dyDescent="0.3">
      <c r="A131" s="62"/>
      <c r="B131" s="59"/>
      <c r="C131" s="59"/>
      <c r="D131" s="59"/>
      <c r="E131" s="59"/>
      <c r="F131" s="59"/>
      <c r="G131" s="59" t="s">
        <v>702</v>
      </c>
      <c r="H131" s="59"/>
      <c r="I131" s="59"/>
      <c r="J131" s="59"/>
      <c r="K131" s="59" t="s">
        <v>147</v>
      </c>
      <c r="L131" s="63"/>
    </row>
    <row r="132" spans="1:12" x14ac:dyDescent="0.3">
      <c r="A132" s="62"/>
      <c r="B132" s="59"/>
      <c r="C132" s="59"/>
      <c r="D132" s="59"/>
      <c r="E132" s="59"/>
      <c r="F132" s="59"/>
      <c r="G132" s="59" t="s">
        <v>411</v>
      </c>
      <c r="H132" s="59"/>
      <c r="I132" s="59"/>
      <c r="J132" s="59"/>
      <c r="K132" s="59" t="s">
        <v>148</v>
      </c>
      <c r="L132" s="63"/>
    </row>
    <row r="133" spans="1:12" x14ac:dyDescent="0.3">
      <c r="A133" s="62"/>
      <c r="B133" s="59"/>
      <c r="C133" s="59"/>
      <c r="D133" s="59"/>
      <c r="E133" s="59"/>
      <c r="F133" s="59"/>
      <c r="G133" s="59" t="s">
        <v>4</v>
      </c>
      <c r="H133" s="59"/>
      <c r="I133" s="59"/>
      <c r="J133" s="59"/>
      <c r="K133" s="59" t="s">
        <v>11</v>
      </c>
      <c r="L133" s="63"/>
    </row>
    <row r="134" spans="1:12" x14ac:dyDescent="0.3">
      <c r="A134" s="62"/>
      <c r="B134" s="59"/>
      <c r="C134" s="59"/>
      <c r="D134" s="59"/>
      <c r="E134" s="59"/>
      <c r="F134" s="59"/>
      <c r="G134" s="59" t="s">
        <v>50</v>
      </c>
      <c r="H134" s="59"/>
      <c r="I134" s="59"/>
      <c r="J134" s="59"/>
      <c r="K134" s="59" t="s">
        <v>188</v>
      </c>
      <c r="L134" s="63"/>
    </row>
    <row r="135" spans="1:12" x14ac:dyDescent="0.3">
      <c r="A135" s="62"/>
      <c r="B135" s="59"/>
      <c r="C135" s="59"/>
      <c r="D135" s="59"/>
      <c r="E135" s="59"/>
      <c r="F135" s="59"/>
      <c r="G135" s="59" t="s">
        <v>711</v>
      </c>
      <c r="H135" s="59"/>
      <c r="I135" s="59"/>
      <c r="J135" s="59"/>
      <c r="K135" s="59" t="s">
        <v>16</v>
      </c>
      <c r="L135" s="63"/>
    </row>
    <row r="136" spans="1:12" x14ac:dyDescent="0.3">
      <c r="A136" s="62"/>
      <c r="B136" s="59"/>
      <c r="C136" s="59"/>
      <c r="D136" s="59"/>
      <c r="E136" s="59"/>
      <c r="F136" s="59"/>
      <c r="G136" s="59" t="s">
        <v>412</v>
      </c>
      <c r="H136" s="59"/>
      <c r="I136" s="59"/>
      <c r="J136" s="59"/>
      <c r="K136" s="59" t="s">
        <v>243</v>
      </c>
      <c r="L136" s="63"/>
    </row>
    <row r="137" spans="1:12" x14ac:dyDescent="0.3">
      <c r="A137" s="62"/>
      <c r="B137" s="59"/>
      <c r="C137" s="59"/>
      <c r="D137" s="59"/>
      <c r="E137" s="59"/>
      <c r="F137" s="59"/>
      <c r="G137" s="59" t="s">
        <v>415</v>
      </c>
      <c r="H137" s="59"/>
      <c r="I137" s="59"/>
      <c r="J137" s="59"/>
      <c r="K137" s="59" t="s">
        <v>212</v>
      </c>
      <c r="L137" s="63"/>
    </row>
    <row r="138" spans="1:12" x14ac:dyDescent="0.3">
      <c r="A138" s="62"/>
      <c r="B138" s="59"/>
      <c r="C138" s="59"/>
      <c r="D138" s="59"/>
      <c r="E138" s="59"/>
      <c r="F138" s="59"/>
      <c r="G138" s="59" t="s">
        <v>298</v>
      </c>
      <c r="H138" s="59"/>
      <c r="I138" s="59"/>
      <c r="J138" s="59"/>
      <c r="K138" s="59" t="s">
        <v>228</v>
      </c>
      <c r="L138" s="63"/>
    </row>
    <row r="139" spans="1:12" x14ac:dyDescent="0.3">
      <c r="A139" s="62"/>
      <c r="B139" s="59"/>
      <c r="C139" s="59"/>
      <c r="D139" s="59"/>
      <c r="E139" s="59"/>
      <c r="F139" s="59"/>
      <c r="G139" s="59" t="s">
        <v>416</v>
      </c>
      <c r="H139" s="59"/>
      <c r="I139" s="59"/>
      <c r="J139" s="59"/>
      <c r="K139" s="59" t="s">
        <v>191</v>
      </c>
      <c r="L139" s="63"/>
    </row>
    <row r="140" spans="1:12" x14ac:dyDescent="0.3">
      <c r="A140" s="62"/>
      <c r="B140" s="59"/>
      <c r="C140" s="59"/>
      <c r="D140" s="59"/>
      <c r="E140" s="59"/>
      <c r="F140" s="59"/>
      <c r="G140" s="59" t="s">
        <v>772</v>
      </c>
      <c r="H140" s="59"/>
      <c r="I140" s="59"/>
      <c r="J140" s="59"/>
      <c r="K140" s="59" t="s">
        <v>203</v>
      </c>
      <c r="L140" s="63"/>
    </row>
    <row r="141" spans="1:12" x14ac:dyDescent="0.3">
      <c r="A141" s="62"/>
      <c r="B141" s="59"/>
      <c r="C141" s="59"/>
      <c r="D141" s="59"/>
      <c r="E141" s="59"/>
      <c r="F141" s="59"/>
      <c r="G141" s="59" t="s">
        <v>353</v>
      </c>
      <c r="H141" s="59"/>
      <c r="I141" s="59"/>
      <c r="J141" s="59"/>
      <c r="K141" s="59" t="s">
        <v>213</v>
      </c>
      <c r="L141" s="63"/>
    </row>
    <row r="142" spans="1:12" x14ac:dyDescent="0.3">
      <c r="A142" s="62"/>
      <c r="B142" s="59"/>
      <c r="C142" s="59"/>
      <c r="D142" s="59"/>
      <c r="E142" s="59"/>
      <c r="F142" s="59"/>
      <c r="G142" s="59" t="s">
        <v>417</v>
      </c>
      <c r="H142" s="59"/>
      <c r="I142" s="59"/>
      <c r="J142" s="59"/>
      <c r="K142" s="59" t="s">
        <v>306</v>
      </c>
      <c r="L142" s="63"/>
    </row>
    <row r="143" spans="1:12" x14ac:dyDescent="0.3">
      <c r="A143" s="62"/>
      <c r="B143" s="59"/>
      <c r="C143" s="59"/>
      <c r="D143" s="59"/>
      <c r="E143" s="59"/>
      <c r="F143" s="59"/>
      <c r="G143" s="59" t="s">
        <v>6</v>
      </c>
      <c r="H143" s="59"/>
      <c r="I143" s="59"/>
      <c r="J143" s="59"/>
      <c r="K143" s="59" t="s">
        <v>229</v>
      </c>
      <c r="L143" s="63"/>
    </row>
    <row r="144" spans="1:12" x14ac:dyDescent="0.3">
      <c r="A144" s="62"/>
      <c r="B144" s="59"/>
      <c r="C144" s="59"/>
      <c r="D144" s="59"/>
      <c r="E144" s="59"/>
      <c r="F144" s="59"/>
      <c r="G144" s="59" t="s">
        <v>413</v>
      </c>
      <c r="H144" s="59"/>
      <c r="I144" s="59"/>
      <c r="J144" s="59"/>
      <c r="K144" s="59" t="s">
        <v>230</v>
      </c>
      <c r="L144" s="63"/>
    </row>
    <row r="145" spans="1:12" x14ac:dyDescent="0.3">
      <c r="A145" s="62"/>
      <c r="B145" s="59"/>
      <c r="C145" s="59"/>
      <c r="D145" s="59"/>
      <c r="E145" s="59"/>
      <c r="F145" s="59"/>
      <c r="G145" s="59" t="s">
        <v>51</v>
      </c>
      <c r="H145" s="59"/>
      <c r="I145" s="59"/>
      <c r="J145" s="59"/>
      <c r="K145" s="59" t="s">
        <v>271</v>
      </c>
      <c r="L145" s="63"/>
    </row>
    <row r="146" spans="1:12" x14ac:dyDescent="0.3">
      <c r="A146" s="62"/>
      <c r="B146" s="59"/>
      <c r="C146" s="59"/>
      <c r="D146" s="59"/>
      <c r="E146" s="59"/>
      <c r="F146" s="59"/>
      <c r="G146" s="59" t="s">
        <v>414</v>
      </c>
      <c r="H146" s="59"/>
      <c r="I146" s="59"/>
      <c r="J146" s="59"/>
      <c r="K146" s="59" t="s">
        <v>192</v>
      </c>
      <c r="L146" s="63"/>
    </row>
    <row r="147" spans="1:12" x14ac:dyDescent="0.3">
      <c r="A147" s="62"/>
      <c r="B147" s="59"/>
      <c r="C147" s="59"/>
      <c r="D147" s="59"/>
      <c r="E147" s="59"/>
      <c r="F147" s="59"/>
      <c r="G147" s="59" t="s">
        <v>801</v>
      </c>
      <c r="H147" s="59"/>
      <c r="I147" s="59"/>
      <c r="J147" s="59"/>
      <c r="K147" s="59" t="s">
        <v>231</v>
      </c>
      <c r="L147" s="63"/>
    </row>
    <row r="148" spans="1:12" x14ac:dyDescent="0.3">
      <c r="A148" s="62"/>
      <c r="B148" s="59"/>
      <c r="C148" s="59"/>
      <c r="D148" s="59"/>
      <c r="E148" s="59"/>
      <c r="F148" s="59"/>
      <c r="G148" s="59" t="s">
        <v>418</v>
      </c>
      <c r="H148" s="59"/>
      <c r="I148" s="59"/>
      <c r="J148" s="59"/>
      <c r="K148" s="59" t="s">
        <v>244</v>
      </c>
      <c r="L148" s="63"/>
    </row>
    <row r="149" spans="1:12" x14ac:dyDescent="0.3">
      <c r="A149" s="62"/>
      <c r="B149" s="59"/>
      <c r="C149" s="59"/>
      <c r="D149" s="59"/>
      <c r="E149" s="59"/>
      <c r="F149" s="59"/>
      <c r="G149" s="59" t="s">
        <v>371</v>
      </c>
      <c r="H149" s="59"/>
      <c r="I149" s="59"/>
      <c r="J149" s="59"/>
      <c r="K149" s="59" t="s">
        <v>226</v>
      </c>
      <c r="L149" s="63"/>
    </row>
    <row r="150" spans="1:12" x14ac:dyDescent="0.3">
      <c r="A150" s="62"/>
      <c r="B150" s="59"/>
      <c r="C150" s="59"/>
      <c r="D150" s="59"/>
      <c r="E150" s="59"/>
      <c r="F150" s="59"/>
      <c r="G150" s="59" t="s">
        <v>419</v>
      </c>
      <c r="H150" s="59"/>
      <c r="I150" s="59"/>
      <c r="J150" s="59"/>
      <c r="K150" s="59" t="s">
        <v>18</v>
      </c>
      <c r="L150" s="63"/>
    </row>
    <row r="151" spans="1:12" x14ac:dyDescent="0.3">
      <c r="A151" s="62"/>
      <c r="B151" s="59"/>
      <c r="C151" s="59"/>
      <c r="D151" s="59"/>
      <c r="E151" s="59"/>
      <c r="F151" s="59"/>
      <c r="G151" s="59" t="s">
        <v>420</v>
      </c>
      <c r="H151" s="59"/>
      <c r="I151" s="59"/>
      <c r="J151" s="59"/>
      <c r="K151" s="59" t="s">
        <v>232</v>
      </c>
      <c r="L151" s="63"/>
    </row>
    <row r="152" spans="1:12" x14ac:dyDescent="0.3">
      <c r="A152" s="62"/>
      <c r="B152" s="59"/>
      <c r="C152" s="59"/>
      <c r="D152" s="59"/>
      <c r="E152" s="59"/>
      <c r="F152" s="59"/>
      <c r="G152" s="59" t="s">
        <v>777</v>
      </c>
      <c r="H152" s="59"/>
      <c r="I152" s="59"/>
      <c r="J152" s="59"/>
      <c r="K152" s="59" t="s">
        <v>272</v>
      </c>
      <c r="L152" s="63"/>
    </row>
    <row r="153" spans="1:12" x14ac:dyDescent="0.3">
      <c r="A153" s="62"/>
      <c r="B153" s="59"/>
      <c r="C153" s="59"/>
      <c r="D153" s="59"/>
      <c r="E153" s="59"/>
      <c r="F153" s="59"/>
      <c r="G153" s="59" t="s">
        <v>755</v>
      </c>
      <c r="H153" s="59"/>
      <c r="I153" s="59"/>
      <c r="J153" s="59"/>
      <c r="K153" s="59" t="s">
        <v>233</v>
      </c>
      <c r="L153" s="63"/>
    </row>
    <row r="154" spans="1:12" x14ac:dyDescent="0.3">
      <c r="A154" s="62"/>
      <c r="B154" s="59"/>
      <c r="C154" s="59"/>
      <c r="D154" s="59"/>
      <c r="E154" s="59"/>
      <c r="F154" s="59"/>
      <c r="G154" s="59" t="s">
        <v>778</v>
      </c>
      <c r="H154" s="59"/>
      <c r="I154" s="59"/>
      <c r="J154" s="59"/>
      <c r="K154" s="59" t="s">
        <v>307</v>
      </c>
      <c r="L154" s="63"/>
    </row>
    <row r="155" spans="1:12" x14ac:dyDescent="0.3">
      <c r="A155" s="62"/>
      <c r="B155" s="59"/>
      <c r="C155" s="59"/>
      <c r="D155" s="59"/>
      <c r="E155" s="59"/>
      <c r="F155" s="59"/>
      <c r="G155" s="59" t="s">
        <v>5</v>
      </c>
      <c r="H155" s="59"/>
      <c r="I155" s="59"/>
      <c r="J155" s="59"/>
      <c r="K155" s="59" t="s">
        <v>283</v>
      </c>
      <c r="L155" s="63"/>
    </row>
    <row r="156" spans="1:12" x14ac:dyDescent="0.3">
      <c r="A156" s="62"/>
      <c r="B156" s="59"/>
      <c r="C156" s="59"/>
      <c r="D156" s="59"/>
      <c r="E156" s="59"/>
      <c r="F156" s="59"/>
      <c r="G156" s="59" t="s">
        <v>329</v>
      </c>
      <c r="H156" s="59"/>
      <c r="I156" s="59"/>
      <c r="J156" s="59"/>
      <c r="K156" s="59" t="s">
        <v>204</v>
      </c>
      <c r="L156" s="63"/>
    </row>
    <row r="157" spans="1:12" x14ac:dyDescent="0.3">
      <c r="A157" s="62"/>
      <c r="B157" s="59"/>
      <c r="C157" s="59"/>
      <c r="D157" s="59"/>
      <c r="E157" s="59"/>
      <c r="F157" s="59"/>
      <c r="G157" s="59" t="s">
        <v>784</v>
      </c>
      <c r="H157" s="59"/>
      <c r="I157" s="59"/>
      <c r="J157" s="59"/>
      <c r="K157" s="59" t="s">
        <v>308</v>
      </c>
      <c r="L157" s="63"/>
    </row>
    <row r="158" spans="1:12" x14ac:dyDescent="0.3">
      <c r="A158" s="62"/>
      <c r="B158" s="59"/>
      <c r="C158" s="59"/>
      <c r="D158" s="59"/>
      <c r="E158" s="59"/>
      <c r="F158" s="59"/>
      <c r="G158" s="59" t="s">
        <v>749</v>
      </c>
      <c r="H158" s="59"/>
      <c r="I158" s="59"/>
      <c r="J158" s="59"/>
      <c r="K158" s="59" t="s">
        <v>309</v>
      </c>
      <c r="L158" s="63"/>
    </row>
    <row r="159" spans="1:12" x14ac:dyDescent="0.3">
      <c r="A159" s="62"/>
      <c r="B159" s="59"/>
      <c r="C159" s="59"/>
      <c r="D159" s="59"/>
      <c r="E159" s="59"/>
      <c r="F159" s="59"/>
      <c r="G159" s="59" t="s">
        <v>334</v>
      </c>
      <c r="H159" s="59"/>
      <c r="I159" s="59"/>
      <c r="J159" s="59"/>
      <c r="K159" s="59" t="s">
        <v>216</v>
      </c>
      <c r="L159" s="63"/>
    </row>
    <row r="160" spans="1:12" x14ac:dyDescent="0.3">
      <c r="A160" s="62"/>
      <c r="B160" s="59"/>
      <c r="C160" s="59"/>
      <c r="D160" s="59"/>
      <c r="E160" s="59"/>
      <c r="F160" s="59"/>
      <c r="G160" s="59" t="s">
        <v>701</v>
      </c>
      <c r="H160" s="59"/>
      <c r="I160" s="59"/>
      <c r="J160" s="59"/>
      <c r="K160" s="59" t="s">
        <v>245</v>
      </c>
      <c r="L160" s="63"/>
    </row>
    <row r="161" spans="1:12" x14ac:dyDescent="0.3">
      <c r="A161" s="62"/>
      <c r="B161" s="59"/>
      <c r="C161" s="59"/>
      <c r="D161" s="59"/>
      <c r="E161" s="59"/>
      <c r="F161" s="59"/>
      <c r="G161" s="59" t="s">
        <v>788</v>
      </c>
      <c r="H161" s="59"/>
      <c r="I161" s="59"/>
      <c r="J161" s="59"/>
      <c r="K161" s="59" t="s">
        <v>246</v>
      </c>
      <c r="L161" s="63"/>
    </row>
    <row r="162" spans="1:12" x14ac:dyDescent="0.3">
      <c r="A162" s="62"/>
      <c r="B162" s="59"/>
      <c r="C162" s="59"/>
      <c r="D162" s="59"/>
      <c r="E162" s="59"/>
      <c r="F162" s="59"/>
      <c r="G162" s="59" t="s">
        <v>299</v>
      </c>
      <c r="H162" s="59"/>
      <c r="I162" s="59"/>
      <c r="J162" s="59"/>
      <c r="K162" s="59" t="s">
        <v>247</v>
      </c>
      <c r="L162" s="63"/>
    </row>
    <row r="163" spans="1:12" x14ac:dyDescent="0.3">
      <c r="A163" s="62"/>
      <c r="B163" s="59"/>
      <c r="C163" s="59"/>
      <c r="D163" s="59"/>
      <c r="E163" s="59"/>
      <c r="F163" s="59"/>
      <c r="G163" s="59" t="s">
        <v>692</v>
      </c>
      <c r="H163" s="59"/>
      <c r="I163" s="59"/>
      <c r="J163" s="59"/>
      <c r="K163" s="59" t="s">
        <v>809</v>
      </c>
      <c r="L163" s="63"/>
    </row>
    <row r="164" spans="1:12" x14ac:dyDescent="0.3">
      <c r="A164" s="62"/>
      <c r="B164" s="59"/>
      <c r="C164" s="59"/>
      <c r="D164" s="59"/>
      <c r="E164" s="59"/>
      <c r="F164" s="59"/>
      <c r="G164" s="59" t="s">
        <v>694</v>
      </c>
      <c r="H164" s="59"/>
      <c r="I164" s="59"/>
      <c r="J164" s="59"/>
      <c r="K164" s="59" t="s">
        <v>276</v>
      </c>
      <c r="L164" s="63"/>
    </row>
    <row r="165" spans="1:12" x14ac:dyDescent="0.3">
      <c r="A165" s="62"/>
      <c r="B165" s="59"/>
      <c r="C165" s="59"/>
      <c r="D165" s="59"/>
      <c r="E165" s="59"/>
      <c r="F165" s="59"/>
      <c r="G165" s="59" t="s">
        <v>421</v>
      </c>
      <c r="H165" s="59"/>
      <c r="I165" s="59"/>
      <c r="J165" s="59"/>
      <c r="K165" s="59" t="s">
        <v>310</v>
      </c>
      <c r="L165" s="63"/>
    </row>
    <row r="166" spans="1:12" x14ac:dyDescent="0.3">
      <c r="A166" s="62"/>
      <c r="B166" s="59"/>
      <c r="C166" s="59"/>
      <c r="D166" s="59"/>
      <c r="E166" s="59"/>
      <c r="F166" s="59"/>
      <c r="G166" s="59" t="s">
        <v>684</v>
      </c>
      <c r="H166" s="59"/>
      <c r="I166" s="59"/>
      <c r="J166" s="59"/>
      <c r="K166" s="59" t="s">
        <v>281</v>
      </c>
      <c r="L166" s="63"/>
    </row>
    <row r="167" spans="1:12" x14ac:dyDescent="0.3">
      <c r="A167" s="62"/>
      <c r="B167" s="59"/>
      <c r="C167" s="59"/>
      <c r="D167" s="59"/>
      <c r="E167" s="59"/>
      <c r="F167" s="59"/>
      <c r="G167" s="59" t="s">
        <v>750</v>
      </c>
      <c r="H167" s="59"/>
      <c r="I167" s="59"/>
      <c r="J167" s="59"/>
      <c r="K167" s="59" t="s">
        <v>193</v>
      </c>
      <c r="L167" s="63"/>
    </row>
    <row r="168" spans="1:12" x14ac:dyDescent="0.3">
      <c r="A168" s="62"/>
      <c r="B168" s="59"/>
      <c r="C168" s="59"/>
      <c r="D168" s="59"/>
      <c r="E168" s="59"/>
      <c r="F168" s="59"/>
      <c r="G168" s="59" t="s">
        <v>785</v>
      </c>
      <c r="H168" s="59"/>
      <c r="I168" s="59"/>
      <c r="J168" s="59"/>
      <c r="K168" s="59" t="s">
        <v>249</v>
      </c>
      <c r="L168" s="63"/>
    </row>
    <row r="169" spans="1:12" x14ac:dyDescent="0.3">
      <c r="A169" s="62"/>
      <c r="B169" s="59"/>
      <c r="C169" s="59"/>
      <c r="D169" s="59"/>
      <c r="E169" s="59"/>
      <c r="F169" s="59"/>
      <c r="G169" s="59" t="s">
        <v>354</v>
      </c>
      <c r="H169" s="59"/>
      <c r="I169" s="59"/>
      <c r="J169" s="59"/>
      <c r="K169" s="59" t="s">
        <v>311</v>
      </c>
      <c r="L169" s="63"/>
    </row>
    <row r="170" spans="1:12" x14ac:dyDescent="0.3">
      <c r="A170" s="62"/>
      <c r="B170" s="59"/>
      <c r="C170" s="59"/>
      <c r="D170" s="59"/>
      <c r="E170" s="59"/>
      <c r="F170" s="59"/>
      <c r="G170" s="59" t="s">
        <v>52</v>
      </c>
      <c r="H170" s="59"/>
      <c r="I170" s="59"/>
      <c r="J170" s="59"/>
      <c r="K170" s="59" t="s">
        <v>839</v>
      </c>
      <c r="L170" s="63"/>
    </row>
    <row r="171" spans="1:12" x14ac:dyDescent="0.3">
      <c r="A171" s="62"/>
      <c r="B171" s="59"/>
      <c r="C171" s="59"/>
      <c r="D171" s="59"/>
      <c r="E171" s="59"/>
      <c r="F171" s="59"/>
      <c r="G171" s="59" t="s">
        <v>698</v>
      </c>
      <c r="H171" s="59"/>
      <c r="I171" s="59"/>
      <c r="J171" s="59"/>
      <c r="K171" s="59"/>
      <c r="L171" s="63"/>
    </row>
    <row r="172" spans="1:12" x14ac:dyDescent="0.3">
      <c r="A172" s="62"/>
      <c r="B172" s="59"/>
      <c r="C172" s="59"/>
      <c r="D172" s="59"/>
      <c r="E172" s="59"/>
      <c r="F172" s="59"/>
      <c r="G172" s="59" t="s">
        <v>709</v>
      </c>
      <c r="H172" s="59"/>
      <c r="I172" s="59"/>
      <c r="J172" s="59"/>
      <c r="K172" s="59"/>
      <c r="L172" s="63"/>
    </row>
    <row r="173" spans="1:12" x14ac:dyDescent="0.3">
      <c r="A173" s="62"/>
      <c r="B173" s="59"/>
      <c r="C173" s="59"/>
      <c r="D173" s="59"/>
      <c r="E173" s="59"/>
      <c r="F173" s="59"/>
      <c r="G173" s="59" t="s">
        <v>423</v>
      </c>
      <c r="H173" s="59"/>
      <c r="I173" s="59"/>
      <c r="J173" s="59"/>
      <c r="K173" s="59"/>
      <c r="L173" s="63"/>
    </row>
    <row r="174" spans="1:12" x14ac:dyDescent="0.3">
      <c r="A174" s="62"/>
      <c r="B174" s="59"/>
      <c r="C174" s="59"/>
      <c r="D174" s="59"/>
      <c r="E174" s="59"/>
      <c r="F174" s="59"/>
      <c r="G174" s="59" t="s">
        <v>424</v>
      </c>
      <c r="H174" s="59"/>
      <c r="I174" s="59"/>
      <c r="J174" s="59"/>
      <c r="K174" s="59"/>
      <c r="L174" s="63"/>
    </row>
    <row r="175" spans="1:12" x14ac:dyDescent="0.3">
      <c r="A175" s="62"/>
      <c r="B175" s="59"/>
      <c r="C175" s="59"/>
      <c r="D175" s="59"/>
      <c r="E175" s="59"/>
      <c r="F175" s="59"/>
      <c r="G175" s="59" t="s">
        <v>683</v>
      </c>
      <c r="H175" s="59"/>
      <c r="I175" s="59"/>
      <c r="J175" s="59"/>
      <c r="K175" s="59"/>
      <c r="L175" s="63"/>
    </row>
    <row r="176" spans="1:12" x14ac:dyDescent="0.3">
      <c r="A176" s="62"/>
      <c r="B176" s="59"/>
      <c r="C176" s="59"/>
      <c r="D176" s="59"/>
      <c r="E176" s="59"/>
      <c r="F176" s="59"/>
      <c r="G176" s="59" t="s">
        <v>752</v>
      </c>
      <c r="H176" s="59"/>
      <c r="I176" s="59"/>
      <c r="J176" s="59"/>
      <c r="K176" s="59"/>
      <c r="L176" s="63"/>
    </row>
    <row r="177" spans="1:12" x14ac:dyDescent="0.3">
      <c r="A177" s="62"/>
      <c r="B177" s="59"/>
      <c r="C177" s="59"/>
      <c r="D177" s="59"/>
      <c r="E177" s="59"/>
      <c r="F177" s="59"/>
      <c r="G177" s="59" t="s">
        <v>426</v>
      </c>
      <c r="H177" s="59"/>
      <c r="I177" s="59"/>
      <c r="J177" s="59"/>
      <c r="K177" s="59"/>
      <c r="L177" s="63"/>
    </row>
    <row r="178" spans="1:12" x14ac:dyDescent="0.3">
      <c r="A178" s="62"/>
      <c r="B178" s="59"/>
      <c r="C178" s="59"/>
      <c r="D178" s="59"/>
      <c r="E178" s="59"/>
      <c r="F178" s="59"/>
      <c r="G178" s="59" t="s">
        <v>427</v>
      </c>
      <c r="H178" s="59"/>
      <c r="I178" s="59"/>
      <c r="J178" s="59"/>
      <c r="K178" s="59"/>
      <c r="L178" s="63"/>
    </row>
    <row r="179" spans="1:12" x14ac:dyDescent="0.3">
      <c r="A179" s="62"/>
      <c r="B179" s="59"/>
      <c r="C179" s="59"/>
      <c r="D179" s="59"/>
      <c r="E179" s="59"/>
      <c r="F179" s="59"/>
      <c r="G179" s="59" t="s">
        <v>335</v>
      </c>
      <c r="H179" s="59"/>
      <c r="I179" s="59"/>
      <c r="J179" s="59"/>
      <c r="K179" s="59"/>
      <c r="L179" s="63"/>
    </row>
    <row r="180" spans="1:12" x14ac:dyDescent="0.3">
      <c r="A180" s="62"/>
      <c r="B180" s="59"/>
      <c r="C180" s="59"/>
      <c r="D180" s="59"/>
      <c r="E180" s="59"/>
      <c r="F180" s="59"/>
      <c r="G180" s="59" t="s">
        <v>798</v>
      </c>
      <c r="H180" s="59"/>
      <c r="I180" s="59"/>
      <c r="J180" s="59"/>
      <c r="K180" s="59"/>
      <c r="L180" s="63"/>
    </row>
    <row r="181" spans="1:12" x14ac:dyDescent="0.3">
      <c r="A181" s="62"/>
      <c r="B181" s="59"/>
      <c r="C181" s="59"/>
      <c r="D181" s="59"/>
      <c r="E181" s="59"/>
      <c r="F181" s="59"/>
      <c r="G181" s="59" t="s">
        <v>53</v>
      </c>
      <c r="H181" s="59"/>
      <c r="I181" s="59"/>
      <c r="J181" s="59"/>
      <c r="K181" s="59"/>
      <c r="L181" s="63"/>
    </row>
    <row r="182" spans="1:12" x14ac:dyDescent="0.3">
      <c r="A182" s="62"/>
      <c r="B182" s="59"/>
      <c r="C182" s="59"/>
      <c r="D182" s="59"/>
      <c r="E182" s="59"/>
      <c r="F182" s="59"/>
      <c r="G182" s="59" t="s">
        <v>31</v>
      </c>
      <c r="H182" s="59"/>
      <c r="I182" s="59"/>
      <c r="J182" s="59"/>
      <c r="K182" s="59"/>
      <c r="L182" s="63"/>
    </row>
    <row r="183" spans="1:12" x14ac:dyDescent="0.3">
      <c r="A183" s="62"/>
      <c r="B183" s="59"/>
      <c r="C183" s="59"/>
      <c r="D183" s="59"/>
      <c r="E183" s="59"/>
      <c r="F183" s="59"/>
      <c r="G183" s="59" t="s">
        <v>100</v>
      </c>
      <c r="H183" s="59"/>
      <c r="I183" s="59"/>
      <c r="J183" s="59"/>
      <c r="K183" s="59"/>
      <c r="L183" s="63"/>
    </row>
    <row r="184" spans="1:12" x14ac:dyDescent="0.3">
      <c r="A184" s="62"/>
      <c r="B184" s="59"/>
      <c r="C184" s="59"/>
      <c r="D184" s="59"/>
      <c r="E184" s="59"/>
      <c r="F184" s="59"/>
      <c r="G184" s="59" t="s">
        <v>407</v>
      </c>
      <c r="H184" s="59"/>
      <c r="I184" s="59"/>
      <c r="J184" s="59"/>
      <c r="K184" s="59"/>
      <c r="L184" s="63"/>
    </row>
    <row r="185" spans="1:12" x14ac:dyDescent="0.3">
      <c r="A185" s="62"/>
      <c r="B185" s="59"/>
      <c r="C185" s="59"/>
      <c r="D185" s="59"/>
      <c r="E185" s="59"/>
      <c r="F185" s="59"/>
      <c r="G185" s="59" t="s">
        <v>333</v>
      </c>
      <c r="H185" s="59"/>
      <c r="I185" s="59"/>
      <c r="J185" s="59"/>
      <c r="K185" s="59"/>
      <c r="L185" s="63"/>
    </row>
    <row r="186" spans="1:12" x14ac:dyDescent="0.3">
      <c r="A186" s="62"/>
      <c r="B186" s="59"/>
      <c r="C186" s="59"/>
      <c r="D186" s="59"/>
      <c r="E186" s="59"/>
      <c r="F186" s="59"/>
      <c r="G186" s="59" t="s">
        <v>54</v>
      </c>
      <c r="H186" s="59"/>
      <c r="I186" s="59"/>
      <c r="J186" s="59"/>
      <c r="K186" s="59"/>
      <c r="L186" s="63"/>
    </row>
    <row r="187" spans="1:12" x14ac:dyDescent="0.3">
      <c r="A187" s="62"/>
      <c r="B187" s="59"/>
      <c r="C187" s="59"/>
      <c r="D187" s="59"/>
      <c r="E187" s="59"/>
      <c r="F187" s="59"/>
      <c r="G187" s="59" t="s">
        <v>425</v>
      </c>
      <c r="H187" s="59"/>
      <c r="I187" s="59"/>
      <c r="J187" s="59"/>
      <c r="K187" s="59"/>
      <c r="L187" s="63"/>
    </row>
    <row r="188" spans="1:12" x14ac:dyDescent="0.3">
      <c r="A188" s="62"/>
      <c r="B188" s="59"/>
      <c r="C188" s="59"/>
      <c r="D188" s="59"/>
      <c r="E188" s="59"/>
      <c r="F188" s="59"/>
      <c r="G188" s="59" t="s">
        <v>773</v>
      </c>
      <c r="H188" s="59"/>
      <c r="I188" s="59"/>
      <c r="J188" s="59"/>
      <c r="K188" s="59"/>
      <c r="L188" s="63"/>
    </row>
    <row r="189" spans="1:12" x14ac:dyDescent="0.3">
      <c r="A189" s="62"/>
      <c r="B189" s="59"/>
      <c r="C189" s="59"/>
      <c r="D189" s="59"/>
      <c r="E189" s="59"/>
      <c r="F189" s="59"/>
      <c r="G189" s="59" t="s">
        <v>33</v>
      </c>
      <c r="H189" s="59"/>
      <c r="I189" s="59"/>
      <c r="J189" s="59"/>
      <c r="K189" s="59"/>
      <c r="L189" s="63"/>
    </row>
    <row r="190" spans="1:12" x14ac:dyDescent="0.3">
      <c r="A190" s="62"/>
      <c r="B190" s="59"/>
      <c r="C190" s="59"/>
      <c r="D190" s="59"/>
      <c r="E190" s="59"/>
      <c r="F190" s="59"/>
      <c r="G190" s="59" t="s">
        <v>428</v>
      </c>
      <c r="H190" s="59"/>
      <c r="I190" s="59"/>
      <c r="J190" s="59"/>
      <c r="K190" s="59"/>
      <c r="L190" s="63"/>
    </row>
    <row r="191" spans="1:12" x14ac:dyDescent="0.3">
      <c r="A191" s="62"/>
      <c r="B191" s="59"/>
      <c r="C191" s="59"/>
      <c r="D191" s="59"/>
      <c r="E191" s="59"/>
      <c r="F191" s="59"/>
      <c r="G191" s="59" t="s">
        <v>373</v>
      </c>
      <c r="H191" s="59"/>
      <c r="I191" s="59"/>
      <c r="J191" s="59"/>
      <c r="K191" s="59"/>
      <c r="L191" s="63"/>
    </row>
    <row r="192" spans="1:12" x14ac:dyDescent="0.3">
      <c r="A192" s="62"/>
      <c r="B192" s="59"/>
      <c r="C192" s="59"/>
      <c r="D192" s="59"/>
      <c r="E192" s="59"/>
      <c r="F192" s="59"/>
      <c r="G192" s="59" t="s">
        <v>364</v>
      </c>
      <c r="H192" s="59"/>
      <c r="I192" s="59"/>
      <c r="J192" s="59"/>
      <c r="K192" s="59"/>
      <c r="L192" s="63"/>
    </row>
    <row r="193" spans="1:12" x14ac:dyDescent="0.3">
      <c r="A193" s="62"/>
      <c r="B193" s="59"/>
      <c r="C193" s="59"/>
      <c r="D193" s="59"/>
      <c r="E193" s="59"/>
      <c r="F193" s="59"/>
      <c r="G193" s="59" t="s">
        <v>363</v>
      </c>
      <c r="H193" s="59"/>
      <c r="I193" s="59"/>
      <c r="J193" s="59"/>
      <c r="K193" s="59"/>
      <c r="L193" s="63"/>
    </row>
    <row r="194" spans="1:12" x14ac:dyDescent="0.3">
      <c r="A194" s="62"/>
      <c r="B194" s="59"/>
      <c r="C194" s="59"/>
      <c r="D194" s="59"/>
      <c r="E194" s="59"/>
      <c r="F194" s="59"/>
      <c r="G194" s="59" t="s">
        <v>26</v>
      </c>
      <c r="H194" s="59"/>
      <c r="I194" s="59"/>
      <c r="J194" s="59"/>
      <c r="K194" s="59"/>
      <c r="L194" s="63"/>
    </row>
    <row r="195" spans="1:12" x14ac:dyDescent="0.3">
      <c r="A195" s="62"/>
      <c r="B195" s="59"/>
      <c r="C195" s="59"/>
      <c r="D195" s="59"/>
      <c r="E195" s="59"/>
      <c r="F195" s="59"/>
      <c r="G195" s="59" t="s">
        <v>429</v>
      </c>
      <c r="H195" s="59"/>
      <c r="I195" s="59"/>
      <c r="J195" s="59"/>
      <c r="K195" s="59"/>
      <c r="L195" s="63"/>
    </row>
    <row r="196" spans="1:12" x14ac:dyDescent="0.3">
      <c r="A196" s="62"/>
      <c r="B196" s="59"/>
      <c r="C196" s="59"/>
      <c r="D196" s="59"/>
      <c r="E196" s="59"/>
      <c r="F196" s="59"/>
      <c r="G196" s="59" t="s">
        <v>105</v>
      </c>
      <c r="H196" s="59"/>
      <c r="I196" s="59"/>
      <c r="J196" s="59"/>
      <c r="K196" s="59"/>
      <c r="L196" s="63"/>
    </row>
    <row r="197" spans="1:12" x14ac:dyDescent="0.3">
      <c r="A197" s="62"/>
      <c r="B197" s="59"/>
      <c r="C197" s="59"/>
      <c r="D197" s="59"/>
      <c r="E197" s="59"/>
      <c r="F197" s="59"/>
      <c r="G197" s="59" t="s">
        <v>707</v>
      </c>
      <c r="H197" s="59"/>
      <c r="I197" s="59"/>
      <c r="J197" s="59"/>
      <c r="K197" s="59"/>
      <c r="L197" s="63"/>
    </row>
    <row r="198" spans="1:12" x14ac:dyDescent="0.3">
      <c r="A198" s="62"/>
      <c r="B198" s="59"/>
      <c r="C198" s="59"/>
      <c r="D198" s="59"/>
      <c r="E198" s="59"/>
      <c r="F198" s="59"/>
      <c r="G198" s="59" t="s">
        <v>301</v>
      </c>
      <c r="H198" s="59"/>
      <c r="I198" s="59"/>
      <c r="J198" s="59"/>
      <c r="K198" s="59"/>
      <c r="L198" s="63"/>
    </row>
    <row r="199" spans="1:12" x14ac:dyDescent="0.3">
      <c r="A199" s="62"/>
      <c r="B199" s="59"/>
      <c r="C199" s="59"/>
      <c r="D199" s="59"/>
      <c r="E199" s="59"/>
      <c r="F199" s="59"/>
      <c r="G199" s="59" t="s">
        <v>757</v>
      </c>
      <c r="H199" s="59"/>
      <c r="I199" s="59"/>
      <c r="J199" s="59"/>
      <c r="K199" s="59"/>
      <c r="L199" s="63"/>
    </row>
    <row r="200" spans="1:12" x14ac:dyDescent="0.3">
      <c r="A200" s="62"/>
      <c r="B200" s="59"/>
      <c r="C200" s="59"/>
      <c r="D200" s="59"/>
      <c r="E200" s="59"/>
      <c r="F200" s="59"/>
      <c r="G200" s="59" t="s">
        <v>430</v>
      </c>
      <c r="H200" s="59"/>
      <c r="I200" s="59"/>
      <c r="J200" s="59"/>
      <c r="K200" s="59"/>
      <c r="L200" s="63"/>
    </row>
    <row r="201" spans="1:12" x14ac:dyDescent="0.3">
      <c r="A201" s="62"/>
      <c r="B201" s="59"/>
      <c r="C201" s="59"/>
      <c r="D201" s="59"/>
      <c r="E201" s="59"/>
      <c r="F201" s="59"/>
      <c r="G201" s="59" t="s">
        <v>366</v>
      </c>
      <c r="H201" s="59"/>
      <c r="I201" s="59"/>
      <c r="J201" s="59"/>
      <c r="K201" s="59"/>
      <c r="L201" s="63"/>
    </row>
    <row r="202" spans="1:12" x14ac:dyDescent="0.3">
      <c r="A202" s="62"/>
      <c r="B202" s="59"/>
      <c r="C202" s="59"/>
      <c r="D202" s="59"/>
      <c r="E202" s="59"/>
      <c r="F202" s="59"/>
      <c r="G202" s="59" t="s">
        <v>431</v>
      </c>
      <c r="H202" s="59"/>
      <c r="I202" s="59"/>
      <c r="J202" s="59"/>
      <c r="K202" s="59"/>
      <c r="L202" s="63"/>
    </row>
    <row r="203" spans="1:12" x14ac:dyDescent="0.3">
      <c r="A203" s="62"/>
      <c r="B203" s="59"/>
      <c r="C203" s="59"/>
      <c r="D203" s="59"/>
      <c r="E203" s="59"/>
      <c r="F203" s="59"/>
      <c r="G203" s="59" t="s">
        <v>766</v>
      </c>
      <c r="H203" s="59"/>
      <c r="I203" s="59"/>
      <c r="J203" s="59"/>
      <c r="K203" s="59"/>
      <c r="L203" s="63"/>
    </row>
    <row r="204" spans="1:12" x14ac:dyDescent="0.3">
      <c r="A204" s="62"/>
      <c r="B204" s="59"/>
      <c r="C204" s="59"/>
      <c r="D204" s="59"/>
      <c r="E204" s="59"/>
      <c r="F204" s="59"/>
      <c r="G204" s="59" t="s">
        <v>55</v>
      </c>
      <c r="H204" s="59"/>
      <c r="I204" s="59"/>
      <c r="J204" s="59"/>
      <c r="K204" s="59"/>
      <c r="L204" s="63"/>
    </row>
    <row r="205" spans="1:12" x14ac:dyDescent="0.3">
      <c r="A205" s="62"/>
      <c r="B205" s="59"/>
      <c r="C205" s="59"/>
      <c r="D205" s="59"/>
      <c r="E205" s="59"/>
      <c r="F205" s="59"/>
      <c r="G205" s="59" t="s">
        <v>754</v>
      </c>
      <c r="H205" s="59"/>
      <c r="I205" s="59"/>
      <c r="J205" s="59"/>
      <c r="K205" s="59"/>
      <c r="L205" s="63"/>
    </row>
    <row r="206" spans="1:12" x14ac:dyDescent="0.3">
      <c r="A206" s="62"/>
      <c r="B206" s="59"/>
      <c r="C206" s="59"/>
      <c r="D206" s="59"/>
      <c r="E206" s="59"/>
      <c r="F206" s="59"/>
      <c r="G206" s="59" t="s">
        <v>318</v>
      </c>
      <c r="H206" s="59"/>
      <c r="I206" s="59"/>
      <c r="J206" s="59"/>
      <c r="K206" s="59"/>
      <c r="L206" s="63"/>
    </row>
    <row r="207" spans="1:12" x14ac:dyDescent="0.3">
      <c r="A207" s="62"/>
      <c r="B207" s="59"/>
      <c r="C207" s="59"/>
      <c r="D207" s="59"/>
      <c r="E207" s="59"/>
      <c r="F207" s="59"/>
      <c r="G207" s="59" t="s">
        <v>21</v>
      </c>
      <c r="H207" s="59"/>
      <c r="I207" s="59"/>
      <c r="J207" s="59"/>
      <c r="K207" s="59"/>
      <c r="L207" s="63"/>
    </row>
    <row r="208" spans="1:12" x14ac:dyDescent="0.3">
      <c r="A208" s="62"/>
      <c r="B208" s="59"/>
      <c r="C208" s="59"/>
      <c r="D208" s="59"/>
      <c r="E208" s="59"/>
      <c r="F208" s="59"/>
      <c r="G208" s="59" t="s">
        <v>324</v>
      </c>
      <c r="H208" s="59"/>
      <c r="I208" s="59"/>
      <c r="J208" s="59"/>
      <c r="K208" s="59"/>
      <c r="L208" s="63"/>
    </row>
    <row r="209" spans="1:12" x14ac:dyDescent="0.3">
      <c r="A209" s="62"/>
      <c r="B209" s="59"/>
      <c r="C209" s="59"/>
      <c r="D209" s="59"/>
      <c r="E209" s="59"/>
      <c r="F209" s="59"/>
      <c r="G209" s="59" t="s">
        <v>786</v>
      </c>
      <c r="H209" s="59"/>
      <c r="I209" s="59"/>
      <c r="J209" s="59"/>
      <c r="K209" s="59"/>
      <c r="L209" s="63"/>
    </row>
    <row r="210" spans="1:12" x14ac:dyDescent="0.3">
      <c r="A210" s="62"/>
      <c r="B210" s="59"/>
      <c r="C210" s="59"/>
      <c r="D210" s="59"/>
      <c r="E210" s="59"/>
      <c r="F210" s="59"/>
      <c r="G210" s="59" t="s">
        <v>688</v>
      </c>
      <c r="H210" s="59"/>
      <c r="I210" s="59"/>
      <c r="J210" s="59"/>
      <c r="K210" s="59"/>
      <c r="L210" s="63"/>
    </row>
    <row r="211" spans="1:12" x14ac:dyDescent="0.3">
      <c r="A211" s="62"/>
      <c r="B211" s="59"/>
      <c r="C211" s="59"/>
      <c r="D211" s="59"/>
      <c r="E211" s="59"/>
      <c r="F211" s="59"/>
      <c r="G211" s="59" t="s">
        <v>29</v>
      </c>
      <c r="H211" s="59"/>
      <c r="I211" s="59"/>
      <c r="J211" s="59"/>
      <c r="K211" s="59"/>
      <c r="L211" s="63"/>
    </row>
    <row r="212" spans="1:12" x14ac:dyDescent="0.3">
      <c r="A212" s="62"/>
      <c r="B212" s="59"/>
      <c r="C212" s="59"/>
      <c r="D212" s="59"/>
      <c r="E212" s="59"/>
      <c r="F212" s="59"/>
      <c r="G212" s="59" t="s">
        <v>432</v>
      </c>
      <c r="H212" s="59"/>
      <c r="I212" s="59"/>
      <c r="J212" s="59"/>
      <c r="K212" s="59"/>
      <c r="L212" s="63"/>
    </row>
    <row r="213" spans="1:12" x14ac:dyDescent="0.3">
      <c r="A213" s="62"/>
      <c r="B213" s="59"/>
      <c r="C213" s="59"/>
      <c r="D213" s="59"/>
      <c r="E213" s="59"/>
      <c r="F213" s="59"/>
      <c r="G213" s="59" t="s">
        <v>332</v>
      </c>
      <c r="H213" s="59"/>
      <c r="I213" s="59"/>
      <c r="J213" s="59"/>
      <c r="K213" s="59"/>
      <c r="L213" s="63"/>
    </row>
    <row r="214" spans="1:12" x14ac:dyDescent="0.3">
      <c r="A214" s="62"/>
      <c r="B214" s="59"/>
      <c r="C214" s="59"/>
      <c r="D214" s="59"/>
      <c r="E214" s="59"/>
      <c r="F214" s="59"/>
      <c r="G214" s="59" t="s">
        <v>341</v>
      </c>
      <c r="H214" s="59"/>
      <c r="I214" s="59"/>
      <c r="J214" s="59"/>
      <c r="K214" s="59"/>
      <c r="L214" s="63"/>
    </row>
    <row r="215" spans="1:12" x14ac:dyDescent="0.3">
      <c r="A215" s="62"/>
      <c r="B215" s="59"/>
      <c r="C215" s="59"/>
      <c r="D215" s="59"/>
      <c r="E215" s="59"/>
      <c r="F215" s="59"/>
      <c r="G215" s="59" t="s">
        <v>56</v>
      </c>
      <c r="H215" s="59"/>
      <c r="I215" s="59"/>
      <c r="J215" s="59"/>
      <c r="K215" s="59"/>
      <c r="L215" s="63"/>
    </row>
    <row r="216" spans="1:12" x14ac:dyDescent="0.3">
      <c r="A216" s="62"/>
      <c r="B216" s="59"/>
      <c r="C216" s="59"/>
      <c r="D216" s="59"/>
      <c r="E216" s="59"/>
      <c r="F216" s="59"/>
      <c r="G216" s="59" t="s">
        <v>433</v>
      </c>
      <c r="H216" s="59"/>
      <c r="I216" s="59"/>
      <c r="J216" s="59"/>
      <c r="K216" s="59"/>
      <c r="L216" s="63"/>
    </row>
    <row r="217" spans="1:12" x14ac:dyDescent="0.3">
      <c r="A217" s="62"/>
      <c r="B217" s="59"/>
      <c r="C217" s="59"/>
      <c r="D217" s="59"/>
      <c r="E217" s="59"/>
      <c r="F217" s="59"/>
      <c r="G217" s="59" t="s">
        <v>468</v>
      </c>
      <c r="H217" s="59"/>
      <c r="I217" s="59"/>
      <c r="J217" s="59"/>
      <c r="K217" s="59"/>
      <c r="L217" s="63"/>
    </row>
    <row r="218" spans="1:12" x14ac:dyDescent="0.3">
      <c r="A218" s="62"/>
      <c r="B218" s="59"/>
      <c r="C218" s="59"/>
      <c r="D218" s="59"/>
      <c r="E218" s="59"/>
      <c r="F218" s="59"/>
      <c r="G218" s="59" t="s">
        <v>57</v>
      </c>
      <c r="H218" s="59"/>
      <c r="I218" s="59"/>
      <c r="J218" s="59"/>
      <c r="K218" s="59"/>
      <c r="L218" s="63"/>
    </row>
    <row r="219" spans="1:12" x14ac:dyDescent="0.3">
      <c r="A219" s="62"/>
      <c r="B219" s="59"/>
      <c r="C219" s="59"/>
      <c r="D219" s="59"/>
      <c r="E219" s="59"/>
      <c r="F219" s="59"/>
      <c r="G219" s="59" t="s">
        <v>716</v>
      </c>
      <c r="H219" s="59"/>
      <c r="I219" s="59"/>
      <c r="J219" s="59"/>
      <c r="K219" s="59"/>
      <c r="L219" s="63"/>
    </row>
    <row r="220" spans="1:12" x14ac:dyDescent="0.3">
      <c r="A220" s="62"/>
      <c r="B220" s="59"/>
      <c r="C220" s="59"/>
      <c r="D220" s="59"/>
      <c r="E220" s="59"/>
      <c r="F220" s="59"/>
      <c r="G220" s="59" t="s">
        <v>23</v>
      </c>
      <c r="H220" s="59"/>
      <c r="I220" s="59"/>
      <c r="J220" s="59"/>
      <c r="K220" s="59"/>
      <c r="L220" s="63"/>
    </row>
    <row r="221" spans="1:12" x14ac:dyDescent="0.3">
      <c r="A221" s="62"/>
      <c r="B221" s="59"/>
      <c r="C221" s="59"/>
      <c r="D221" s="59"/>
      <c r="E221" s="59"/>
      <c r="F221" s="59"/>
      <c r="G221" s="59" t="s">
        <v>435</v>
      </c>
      <c r="H221" s="59"/>
      <c r="I221" s="59"/>
      <c r="J221" s="59"/>
      <c r="K221" s="59"/>
      <c r="L221" s="63"/>
    </row>
    <row r="222" spans="1:12" x14ac:dyDescent="0.3">
      <c r="A222" s="62"/>
      <c r="B222" s="59"/>
      <c r="C222" s="59"/>
      <c r="D222" s="59"/>
      <c r="E222" s="59"/>
      <c r="F222" s="59"/>
      <c r="G222" s="59" t="s">
        <v>767</v>
      </c>
      <c r="H222" s="59"/>
      <c r="I222" s="59"/>
      <c r="J222" s="59"/>
      <c r="K222" s="59"/>
      <c r="L222" s="63"/>
    </row>
    <row r="223" spans="1:12" x14ac:dyDescent="0.3">
      <c r="A223" s="62"/>
      <c r="B223" s="59"/>
      <c r="C223" s="59"/>
      <c r="D223" s="59"/>
      <c r="E223" s="59"/>
      <c r="F223" s="59"/>
      <c r="G223" s="59" t="s">
        <v>161</v>
      </c>
      <c r="H223" s="59"/>
      <c r="I223" s="59"/>
      <c r="J223" s="59"/>
      <c r="K223" s="59"/>
      <c r="L223" s="63"/>
    </row>
    <row r="224" spans="1:12" x14ac:dyDescent="0.3">
      <c r="A224" s="62"/>
      <c r="B224" s="59"/>
      <c r="C224" s="59"/>
      <c r="D224" s="59"/>
      <c r="E224" s="59"/>
      <c r="F224" s="59"/>
      <c r="G224" s="59" t="s">
        <v>434</v>
      </c>
      <c r="H224" s="59"/>
      <c r="I224" s="59"/>
      <c r="J224" s="59"/>
      <c r="K224" s="59"/>
      <c r="L224" s="63"/>
    </row>
    <row r="225" spans="1:12" x14ac:dyDescent="0.3">
      <c r="A225" s="62"/>
      <c r="B225" s="59"/>
      <c r="C225" s="59"/>
      <c r="D225" s="59"/>
      <c r="E225" s="59"/>
      <c r="F225" s="59"/>
      <c r="G225" s="59" t="s">
        <v>360</v>
      </c>
      <c r="H225" s="59"/>
      <c r="I225" s="59"/>
      <c r="J225" s="59"/>
      <c r="K225" s="59"/>
      <c r="L225" s="63"/>
    </row>
    <row r="226" spans="1:12" x14ac:dyDescent="0.3">
      <c r="A226" s="62"/>
      <c r="B226" s="59"/>
      <c r="C226" s="59"/>
      <c r="D226" s="59"/>
      <c r="E226" s="59"/>
      <c r="F226" s="59"/>
      <c r="G226" s="59" t="s">
        <v>347</v>
      </c>
      <c r="H226" s="59"/>
      <c r="I226" s="59"/>
      <c r="J226" s="59"/>
      <c r="K226" s="59"/>
      <c r="L226" s="63"/>
    </row>
    <row r="227" spans="1:12" x14ac:dyDescent="0.3">
      <c r="A227" s="62"/>
      <c r="B227" s="59"/>
      <c r="C227" s="59"/>
      <c r="D227" s="59"/>
      <c r="E227" s="59"/>
      <c r="F227" s="59"/>
      <c r="G227" s="59" t="s">
        <v>796</v>
      </c>
      <c r="H227" s="59"/>
      <c r="I227" s="59"/>
      <c r="J227" s="59"/>
      <c r="K227" s="59"/>
      <c r="L227" s="63"/>
    </row>
    <row r="228" spans="1:12" x14ac:dyDescent="0.3">
      <c r="A228" s="62"/>
      <c r="B228" s="59"/>
      <c r="C228" s="59"/>
      <c r="D228" s="59"/>
      <c r="E228" s="59"/>
      <c r="F228" s="59"/>
      <c r="G228" s="59" t="s">
        <v>8</v>
      </c>
      <c r="H228" s="59"/>
      <c r="I228" s="59"/>
      <c r="J228" s="59"/>
      <c r="K228" s="59"/>
      <c r="L228" s="63"/>
    </row>
    <row r="229" spans="1:12" x14ac:dyDescent="0.3">
      <c r="A229" s="62"/>
      <c r="B229" s="59"/>
      <c r="C229" s="59"/>
      <c r="D229" s="59"/>
      <c r="E229" s="59"/>
      <c r="F229" s="59"/>
      <c r="G229" s="59" t="s">
        <v>343</v>
      </c>
      <c r="H229" s="59"/>
      <c r="I229" s="59"/>
      <c r="J229" s="59"/>
      <c r="K229" s="59"/>
      <c r="L229" s="63"/>
    </row>
    <row r="230" spans="1:12" x14ac:dyDescent="0.3">
      <c r="A230" s="62"/>
      <c r="B230" s="59"/>
      <c r="C230" s="59"/>
      <c r="D230" s="59"/>
      <c r="E230" s="59"/>
      <c r="F230" s="59"/>
      <c r="G230" s="59" t="s">
        <v>24</v>
      </c>
      <c r="H230" s="59"/>
      <c r="I230" s="59"/>
      <c r="J230" s="59"/>
      <c r="K230" s="59"/>
      <c r="L230" s="63"/>
    </row>
    <row r="231" spans="1:12" x14ac:dyDescent="0.3">
      <c r="A231" s="62"/>
      <c r="B231" s="59"/>
      <c r="C231" s="59"/>
      <c r="D231" s="59"/>
      <c r="E231" s="59"/>
      <c r="F231" s="59"/>
      <c r="G231" s="59" t="s">
        <v>323</v>
      </c>
      <c r="H231" s="59"/>
      <c r="I231" s="59"/>
      <c r="J231" s="59"/>
      <c r="K231" s="59"/>
      <c r="L231" s="63"/>
    </row>
    <row r="232" spans="1:12" x14ac:dyDescent="0.3">
      <c r="A232" s="62"/>
      <c r="B232" s="59"/>
      <c r="C232" s="59"/>
      <c r="D232" s="59"/>
      <c r="E232" s="59"/>
      <c r="F232" s="59"/>
      <c r="G232" s="59" t="s">
        <v>436</v>
      </c>
      <c r="H232" s="59"/>
      <c r="I232" s="59"/>
      <c r="J232" s="59"/>
      <c r="K232" s="59"/>
      <c r="L232" s="63"/>
    </row>
    <row r="233" spans="1:12" x14ac:dyDescent="0.3">
      <c r="A233" s="62"/>
      <c r="B233" s="59"/>
      <c r="C233" s="59"/>
      <c r="D233" s="59"/>
      <c r="E233" s="59"/>
      <c r="F233" s="59"/>
      <c r="G233" s="59" t="s">
        <v>302</v>
      </c>
      <c r="H233" s="59"/>
      <c r="I233" s="59"/>
      <c r="J233" s="59"/>
      <c r="K233" s="59"/>
      <c r="L233" s="63"/>
    </row>
    <row r="234" spans="1:12" x14ac:dyDescent="0.3">
      <c r="A234" s="62"/>
      <c r="B234" s="59"/>
      <c r="C234" s="59"/>
      <c r="D234" s="59"/>
      <c r="E234" s="59"/>
      <c r="F234" s="59"/>
      <c r="G234" s="59" t="s">
        <v>9</v>
      </c>
      <c r="H234" s="59"/>
      <c r="I234" s="59"/>
      <c r="J234" s="59"/>
      <c r="K234" s="59"/>
      <c r="L234" s="63"/>
    </row>
    <row r="235" spans="1:12" x14ac:dyDescent="0.3">
      <c r="A235" s="62"/>
      <c r="B235" s="59"/>
      <c r="C235" s="59"/>
      <c r="D235" s="59"/>
      <c r="E235" s="59"/>
      <c r="F235" s="59"/>
      <c r="G235" s="59" t="s">
        <v>151</v>
      </c>
      <c r="H235" s="59"/>
      <c r="I235" s="59"/>
      <c r="J235" s="59"/>
      <c r="K235" s="59"/>
      <c r="L235" s="63"/>
    </row>
    <row r="236" spans="1:12" x14ac:dyDescent="0.3">
      <c r="A236" s="62"/>
      <c r="B236" s="59"/>
      <c r="C236" s="59"/>
      <c r="D236" s="59"/>
      <c r="E236" s="59"/>
      <c r="F236" s="59"/>
      <c r="G236" s="59" t="s">
        <v>437</v>
      </c>
      <c r="H236" s="59"/>
      <c r="I236" s="59"/>
      <c r="J236" s="59"/>
      <c r="K236" s="59"/>
      <c r="L236" s="63"/>
    </row>
    <row r="237" spans="1:12" x14ac:dyDescent="0.3">
      <c r="A237" s="62"/>
      <c r="B237" s="59"/>
      <c r="C237" s="59"/>
      <c r="D237" s="59"/>
      <c r="E237" s="59"/>
      <c r="F237" s="59"/>
      <c r="G237" s="59" t="s">
        <v>58</v>
      </c>
      <c r="H237" s="59"/>
      <c r="I237" s="59"/>
      <c r="J237" s="59"/>
      <c r="K237" s="59"/>
      <c r="L237" s="63"/>
    </row>
    <row r="238" spans="1:12" x14ac:dyDescent="0.3">
      <c r="A238" s="62"/>
      <c r="B238" s="59"/>
      <c r="C238" s="59"/>
      <c r="D238" s="59"/>
      <c r="E238" s="59"/>
      <c r="F238" s="59"/>
      <c r="G238" s="59" t="s">
        <v>303</v>
      </c>
      <c r="H238" s="59"/>
      <c r="I238" s="59"/>
      <c r="J238" s="59"/>
      <c r="K238" s="59"/>
      <c r="L238" s="63"/>
    </row>
    <row r="239" spans="1:12" x14ac:dyDescent="0.3">
      <c r="A239" s="62"/>
      <c r="B239" s="59"/>
      <c r="C239" s="59"/>
      <c r="D239" s="59"/>
      <c r="E239" s="59"/>
      <c r="F239" s="59"/>
      <c r="G239" s="59" t="s">
        <v>438</v>
      </c>
      <c r="H239" s="59"/>
      <c r="I239" s="59"/>
      <c r="J239" s="59"/>
      <c r="K239" s="59"/>
      <c r="L239" s="63"/>
    </row>
    <row r="240" spans="1:12" x14ac:dyDescent="0.3">
      <c r="A240" s="62"/>
      <c r="B240" s="59"/>
      <c r="C240" s="59"/>
      <c r="D240" s="59"/>
      <c r="E240" s="59"/>
      <c r="F240" s="59"/>
      <c r="G240" s="59" t="s">
        <v>441</v>
      </c>
      <c r="H240" s="59"/>
      <c r="I240" s="59"/>
      <c r="J240" s="59"/>
      <c r="K240" s="59"/>
      <c r="L240" s="63"/>
    </row>
    <row r="241" spans="1:12" x14ac:dyDescent="0.3">
      <c r="A241" s="62"/>
      <c r="B241" s="59"/>
      <c r="C241" s="59"/>
      <c r="D241" s="59"/>
      <c r="E241" s="59"/>
      <c r="F241" s="59"/>
      <c r="G241" s="59" t="s">
        <v>164</v>
      </c>
      <c r="H241" s="59"/>
      <c r="I241" s="59"/>
      <c r="J241" s="59"/>
      <c r="K241" s="59"/>
      <c r="L241" s="63"/>
    </row>
    <row r="242" spans="1:12" x14ac:dyDescent="0.3">
      <c r="A242" s="62"/>
      <c r="B242" s="59"/>
      <c r="C242" s="59"/>
      <c r="D242" s="59"/>
      <c r="E242" s="59"/>
      <c r="F242" s="59"/>
      <c r="G242" s="59" t="s">
        <v>160</v>
      </c>
      <c r="H242" s="59"/>
      <c r="I242" s="59"/>
      <c r="J242" s="59"/>
      <c r="K242" s="59"/>
      <c r="L242" s="63"/>
    </row>
    <row r="243" spans="1:12" x14ac:dyDescent="0.3">
      <c r="A243" s="62"/>
      <c r="B243" s="59"/>
      <c r="C243" s="59"/>
      <c r="D243" s="59"/>
      <c r="E243" s="59"/>
      <c r="F243" s="59"/>
      <c r="G243" s="59" t="s">
        <v>439</v>
      </c>
      <c r="H243" s="59"/>
      <c r="I243" s="59"/>
      <c r="J243" s="59"/>
      <c r="K243" s="59"/>
      <c r="L243" s="63"/>
    </row>
    <row r="244" spans="1:12" x14ac:dyDescent="0.3">
      <c r="A244" s="62"/>
      <c r="B244" s="59"/>
      <c r="C244" s="59"/>
      <c r="D244" s="59"/>
      <c r="E244" s="59"/>
      <c r="F244" s="59"/>
      <c r="G244" s="59" t="s">
        <v>59</v>
      </c>
      <c r="H244" s="59"/>
      <c r="I244" s="59"/>
      <c r="J244" s="59"/>
      <c r="K244" s="59"/>
      <c r="L244" s="63"/>
    </row>
    <row r="245" spans="1:12" x14ac:dyDescent="0.3">
      <c r="A245" s="62"/>
      <c r="B245" s="59"/>
      <c r="C245" s="59"/>
      <c r="D245" s="59"/>
      <c r="E245" s="59"/>
      <c r="F245" s="59"/>
      <c r="G245" s="59" t="s">
        <v>440</v>
      </c>
      <c r="H245" s="59"/>
      <c r="I245" s="59"/>
      <c r="J245" s="59"/>
      <c r="K245" s="59"/>
      <c r="L245" s="63"/>
    </row>
    <row r="246" spans="1:12" x14ac:dyDescent="0.3">
      <c r="A246" s="62"/>
      <c r="B246" s="59"/>
      <c r="C246" s="59"/>
      <c r="D246" s="59"/>
      <c r="E246" s="59"/>
      <c r="F246" s="59"/>
      <c r="G246" s="59" t="s">
        <v>442</v>
      </c>
      <c r="H246" s="59"/>
      <c r="I246" s="59"/>
      <c r="J246" s="59"/>
      <c r="K246" s="59"/>
      <c r="L246" s="63"/>
    </row>
    <row r="247" spans="1:12" x14ac:dyDescent="0.3">
      <c r="A247" s="62"/>
      <c r="B247" s="59"/>
      <c r="C247" s="59"/>
      <c r="D247" s="59"/>
      <c r="E247" s="59"/>
      <c r="F247" s="59"/>
      <c r="G247" s="59" t="s">
        <v>60</v>
      </c>
      <c r="H247" s="59"/>
      <c r="I247" s="59"/>
      <c r="J247" s="59"/>
      <c r="K247" s="59"/>
      <c r="L247" s="63"/>
    </row>
    <row r="248" spans="1:12" x14ac:dyDescent="0.3">
      <c r="A248" s="62"/>
      <c r="B248" s="59"/>
      <c r="C248" s="59"/>
      <c r="D248" s="59"/>
      <c r="E248" s="59"/>
      <c r="F248" s="59"/>
      <c r="G248" s="59" t="s">
        <v>319</v>
      </c>
      <c r="H248" s="59"/>
      <c r="I248" s="59"/>
      <c r="J248" s="59"/>
      <c r="K248" s="59"/>
      <c r="L248" s="63"/>
    </row>
    <row r="249" spans="1:12" x14ac:dyDescent="0.3">
      <c r="A249" s="62"/>
      <c r="B249" s="59"/>
      <c r="C249" s="59"/>
      <c r="D249" s="59"/>
      <c r="E249" s="59"/>
      <c r="F249" s="59"/>
      <c r="G249" s="59" t="s">
        <v>304</v>
      </c>
      <c r="H249" s="59"/>
      <c r="I249" s="59"/>
      <c r="J249" s="59"/>
      <c r="K249" s="59"/>
      <c r="L249" s="63"/>
    </row>
    <row r="250" spans="1:12" x14ac:dyDescent="0.3">
      <c r="A250" s="62"/>
      <c r="B250" s="59"/>
      <c r="C250" s="59"/>
      <c r="D250" s="59"/>
      <c r="E250" s="59"/>
      <c r="F250" s="59"/>
      <c r="G250" s="59" t="s">
        <v>305</v>
      </c>
      <c r="H250" s="59"/>
      <c r="I250" s="59"/>
      <c r="J250" s="59"/>
      <c r="K250" s="59"/>
      <c r="L250" s="63"/>
    </row>
    <row r="251" spans="1:12" x14ac:dyDescent="0.3">
      <c r="A251" s="62"/>
      <c r="B251" s="59"/>
      <c r="C251" s="59"/>
      <c r="D251" s="59"/>
      <c r="E251" s="59"/>
      <c r="F251" s="59"/>
      <c r="G251" s="59" t="s">
        <v>443</v>
      </c>
      <c r="H251" s="59"/>
      <c r="I251" s="59"/>
      <c r="J251" s="59"/>
      <c r="K251" s="59"/>
      <c r="L251" s="63"/>
    </row>
    <row r="252" spans="1:12" x14ac:dyDescent="0.3">
      <c r="A252" s="62"/>
      <c r="B252" s="59"/>
      <c r="C252" s="59"/>
      <c r="D252" s="59"/>
      <c r="E252" s="59"/>
      <c r="F252" s="59"/>
      <c r="G252" s="59" t="s">
        <v>444</v>
      </c>
      <c r="H252" s="59"/>
      <c r="I252" s="59"/>
      <c r="J252" s="59"/>
      <c r="K252" s="59"/>
      <c r="L252" s="63"/>
    </row>
    <row r="253" spans="1:12" x14ac:dyDescent="0.3">
      <c r="A253" s="62"/>
      <c r="B253" s="59"/>
      <c r="C253" s="59"/>
      <c r="D253" s="59"/>
      <c r="E253" s="59"/>
      <c r="F253" s="59"/>
      <c r="G253" s="59" t="s">
        <v>762</v>
      </c>
      <c r="H253" s="59"/>
      <c r="I253" s="59"/>
      <c r="J253" s="59"/>
      <c r="K253" s="59"/>
      <c r="L253" s="63"/>
    </row>
    <row r="254" spans="1:12" x14ac:dyDescent="0.3">
      <c r="A254" s="62"/>
      <c r="B254" s="59"/>
      <c r="C254" s="59"/>
      <c r="D254" s="59"/>
      <c r="E254" s="59"/>
      <c r="F254" s="59"/>
      <c r="G254" s="59" t="s">
        <v>445</v>
      </c>
      <c r="H254" s="59"/>
      <c r="I254" s="59"/>
      <c r="J254" s="59"/>
      <c r="K254" s="59"/>
      <c r="L254" s="63"/>
    </row>
    <row r="255" spans="1:12" x14ac:dyDescent="0.3">
      <c r="A255" s="62"/>
      <c r="B255" s="59"/>
      <c r="C255" s="59"/>
      <c r="D255" s="59"/>
      <c r="E255" s="59"/>
      <c r="F255" s="59"/>
      <c r="G255" s="59" t="s">
        <v>153</v>
      </c>
      <c r="H255" s="59"/>
      <c r="I255" s="59"/>
      <c r="J255" s="59"/>
      <c r="K255" s="59"/>
      <c r="L255" s="63"/>
    </row>
    <row r="256" spans="1:12" x14ac:dyDescent="0.3">
      <c r="A256" s="62"/>
      <c r="B256" s="59"/>
      <c r="C256" s="59"/>
      <c r="D256" s="59"/>
      <c r="E256" s="59"/>
      <c r="F256" s="59"/>
      <c r="G256" s="59" t="s">
        <v>686</v>
      </c>
      <c r="H256" s="59"/>
      <c r="I256" s="59"/>
      <c r="J256" s="59"/>
      <c r="K256" s="59"/>
      <c r="L256" s="63"/>
    </row>
    <row r="257" spans="1:12" x14ac:dyDescent="0.3">
      <c r="A257" s="62"/>
      <c r="B257" s="59"/>
      <c r="C257" s="59"/>
      <c r="D257" s="59"/>
      <c r="E257" s="59"/>
      <c r="F257" s="59"/>
      <c r="G257" s="59" t="s">
        <v>775</v>
      </c>
      <c r="H257" s="59"/>
      <c r="I257" s="59"/>
      <c r="J257" s="59"/>
      <c r="K257" s="59"/>
      <c r="L257" s="63"/>
    </row>
    <row r="258" spans="1:12" x14ac:dyDescent="0.3">
      <c r="A258" s="62"/>
      <c r="B258" s="59"/>
      <c r="C258" s="59"/>
      <c r="D258" s="59"/>
      <c r="E258" s="59"/>
      <c r="F258" s="59"/>
      <c r="G258" s="59" t="s">
        <v>119</v>
      </c>
      <c r="H258" s="59"/>
      <c r="I258" s="59"/>
      <c r="J258" s="59"/>
      <c r="K258" s="59"/>
      <c r="L258" s="63"/>
    </row>
    <row r="259" spans="1:12" x14ac:dyDescent="0.3">
      <c r="A259" s="62"/>
      <c r="B259" s="59"/>
      <c r="C259" s="59"/>
      <c r="D259" s="59"/>
      <c r="E259" s="59"/>
      <c r="F259" s="59"/>
      <c r="G259" s="59" t="s">
        <v>152</v>
      </c>
      <c r="H259" s="59"/>
      <c r="I259" s="59"/>
      <c r="J259" s="59"/>
      <c r="K259" s="59"/>
      <c r="L259" s="63"/>
    </row>
    <row r="260" spans="1:12" x14ac:dyDescent="0.3">
      <c r="A260" s="62"/>
      <c r="B260" s="59"/>
      <c r="C260" s="59"/>
      <c r="D260" s="59"/>
      <c r="E260" s="59"/>
      <c r="F260" s="59"/>
      <c r="G260" s="59" t="s">
        <v>446</v>
      </c>
      <c r="H260" s="59"/>
      <c r="I260" s="59"/>
      <c r="J260" s="59"/>
      <c r="K260" s="59"/>
      <c r="L260" s="63"/>
    </row>
    <row r="261" spans="1:12" x14ac:dyDescent="0.3">
      <c r="A261" s="62"/>
      <c r="B261" s="59"/>
      <c r="C261" s="59"/>
      <c r="D261" s="59"/>
      <c r="E261" s="59"/>
      <c r="F261" s="59"/>
      <c r="G261" s="59" t="s">
        <v>447</v>
      </c>
      <c r="H261" s="59"/>
      <c r="I261" s="59"/>
      <c r="J261" s="59"/>
      <c r="K261" s="59"/>
      <c r="L261" s="63"/>
    </row>
    <row r="262" spans="1:12" x14ac:dyDescent="0.3">
      <c r="A262" s="62"/>
      <c r="B262" s="59"/>
      <c r="C262" s="59"/>
      <c r="D262" s="59"/>
      <c r="E262" s="59"/>
      <c r="F262" s="59"/>
      <c r="G262" s="59" t="s">
        <v>448</v>
      </c>
      <c r="H262" s="59"/>
      <c r="I262" s="59"/>
      <c r="J262" s="59"/>
      <c r="K262" s="59"/>
      <c r="L262" s="63"/>
    </row>
    <row r="263" spans="1:12" x14ac:dyDescent="0.3">
      <c r="A263" s="62"/>
      <c r="B263" s="59"/>
      <c r="C263" s="59"/>
      <c r="D263" s="59"/>
      <c r="E263" s="59"/>
      <c r="F263" s="59"/>
      <c r="G263" s="59" t="s">
        <v>449</v>
      </c>
      <c r="H263" s="59"/>
      <c r="I263" s="59"/>
      <c r="J263" s="59"/>
      <c r="K263" s="59"/>
      <c r="L263" s="63"/>
    </row>
    <row r="264" spans="1:12" x14ac:dyDescent="0.3">
      <c r="A264" s="62"/>
      <c r="B264" s="59"/>
      <c r="C264" s="59"/>
      <c r="D264" s="59"/>
      <c r="E264" s="59"/>
      <c r="F264" s="59"/>
      <c r="G264" s="59" t="s">
        <v>362</v>
      </c>
      <c r="H264" s="59"/>
      <c r="I264" s="59"/>
      <c r="J264" s="59"/>
      <c r="K264" s="59"/>
      <c r="L264" s="63"/>
    </row>
    <row r="265" spans="1:12" x14ac:dyDescent="0.3">
      <c r="A265" s="62"/>
      <c r="B265" s="59"/>
      <c r="C265" s="59"/>
      <c r="D265" s="59"/>
      <c r="E265" s="59"/>
      <c r="F265" s="59"/>
      <c r="G265" s="59" t="s">
        <v>758</v>
      </c>
      <c r="H265" s="59"/>
      <c r="I265" s="59"/>
      <c r="J265" s="59"/>
      <c r="K265" s="59"/>
      <c r="L265" s="63"/>
    </row>
    <row r="266" spans="1:12" x14ac:dyDescent="0.3">
      <c r="A266" s="62"/>
      <c r="B266" s="59"/>
      <c r="C266" s="59"/>
      <c r="D266" s="59"/>
      <c r="E266" s="59"/>
      <c r="F266" s="59"/>
      <c r="G266" s="59" t="s">
        <v>768</v>
      </c>
      <c r="H266" s="59"/>
      <c r="I266" s="59"/>
      <c r="J266" s="59"/>
      <c r="K266" s="59"/>
      <c r="L266" s="63"/>
    </row>
    <row r="267" spans="1:12" x14ac:dyDescent="0.3">
      <c r="A267" s="62"/>
      <c r="B267" s="59"/>
      <c r="C267" s="59"/>
      <c r="D267" s="59"/>
      <c r="E267" s="59"/>
      <c r="F267" s="59"/>
      <c r="G267" s="59" t="s">
        <v>450</v>
      </c>
      <c r="H267" s="59"/>
      <c r="I267" s="59"/>
      <c r="J267" s="59"/>
      <c r="K267" s="59"/>
      <c r="L267" s="63"/>
    </row>
    <row r="268" spans="1:12" x14ac:dyDescent="0.3">
      <c r="A268" s="62"/>
      <c r="B268" s="59"/>
      <c r="C268" s="59"/>
      <c r="D268" s="59"/>
      <c r="E268" s="59"/>
      <c r="F268" s="59"/>
      <c r="G268" s="59" t="s">
        <v>328</v>
      </c>
      <c r="H268" s="59"/>
      <c r="I268" s="59"/>
      <c r="J268" s="59"/>
      <c r="K268" s="59"/>
      <c r="L268" s="63"/>
    </row>
    <row r="269" spans="1:12" x14ac:dyDescent="0.3">
      <c r="A269" s="62"/>
      <c r="B269" s="59"/>
      <c r="C269" s="59"/>
      <c r="D269" s="59"/>
      <c r="E269" s="59"/>
      <c r="F269" s="59"/>
      <c r="G269" s="59" t="s">
        <v>306</v>
      </c>
      <c r="H269" s="59"/>
      <c r="I269" s="59"/>
      <c r="J269" s="59"/>
      <c r="K269" s="59"/>
      <c r="L269" s="63"/>
    </row>
    <row r="270" spans="1:12" x14ac:dyDescent="0.3">
      <c r="A270" s="62"/>
      <c r="B270" s="59"/>
      <c r="C270" s="59"/>
      <c r="D270" s="59"/>
      <c r="E270" s="59"/>
      <c r="F270" s="59"/>
      <c r="G270" s="59" t="s">
        <v>451</v>
      </c>
      <c r="H270" s="59"/>
      <c r="I270" s="59"/>
      <c r="J270" s="59"/>
      <c r="K270" s="59"/>
      <c r="L270" s="63"/>
    </row>
    <row r="271" spans="1:12" x14ac:dyDescent="0.3">
      <c r="A271" s="62"/>
      <c r="B271" s="59"/>
      <c r="C271" s="59"/>
      <c r="D271" s="59"/>
      <c r="E271" s="59"/>
      <c r="F271" s="59"/>
      <c r="G271" s="59" t="s">
        <v>452</v>
      </c>
      <c r="H271" s="59"/>
      <c r="I271" s="59"/>
      <c r="J271" s="59"/>
      <c r="K271" s="59"/>
      <c r="L271" s="63"/>
    </row>
    <row r="272" spans="1:12" x14ac:dyDescent="0.3">
      <c r="A272" s="62"/>
      <c r="B272" s="59"/>
      <c r="C272" s="59"/>
      <c r="D272" s="59"/>
      <c r="E272" s="59"/>
      <c r="F272" s="59"/>
      <c r="G272" s="59" t="s">
        <v>789</v>
      </c>
      <c r="H272" s="59"/>
      <c r="I272" s="59"/>
      <c r="J272" s="59"/>
      <c r="K272" s="59"/>
      <c r="L272" s="63"/>
    </row>
    <row r="273" spans="1:12" x14ac:dyDescent="0.3">
      <c r="A273" s="62"/>
      <c r="B273" s="59"/>
      <c r="C273" s="59"/>
      <c r="D273" s="59"/>
      <c r="E273" s="59"/>
      <c r="F273" s="59"/>
      <c r="G273" s="59" t="s">
        <v>20</v>
      </c>
      <c r="H273" s="59"/>
      <c r="I273" s="59"/>
      <c r="J273" s="59"/>
      <c r="K273" s="59"/>
      <c r="L273" s="63"/>
    </row>
    <row r="274" spans="1:12" x14ac:dyDescent="0.3">
      <c r="A274" s="62"/>
      <c r="B274" s="59"/>
      <c r="C274" s="59"/>
      <c r="D274" s="59"/>
      <c r="E274" s="59"/>
      <c r="F274" s="59"/>
      <c r="G274" s="59" t="s">
        <v>710</v>
      </c>
      <c r="H274" s="59"/>
      <c r="I274" s="59"/>
      <c r="J274" s="59"/>
      <c r="K274" s="59"/>
      <c r="L274" s="63"/>
    </row>
    <row r="275" spans="1:12" x14ac:dyDescent="0.3">
      <c r="A275" s="62"/>
      <c r="B275" s="59"/>
      <c r="C275" s="59"/>
      <c r="D275" s="59"/>
      <c r="E275" s="59"/>
      <c r="F275" s="59"/>
      <c r="G275" s="59" t="s">
        <v>32</v>
      </c>
      <c r="H275" s="59"/>
      <c r="I275" s="59"/>
      <c r="J275" s="59"/>
      <c r="K275" s="59"/>
      <c r="L275" s="63"/>
    </row>
    <row r="276" spans="1:12" x14ac:dyDescent="0.3">
      <c r="A276" s="62"/>
      <c r="B276" s="59"/>
      <c r="C276" s="59"/>
      <c r="D276" s="59"/>
      <c r="E276" s="59"/>
      <c r="F276" s="59"/>
      <c r="G276" s="59" t="s">
        <v>320</v>
      </c>
      <c r="H276" s="59"/>
      <c r="I276" s="59"/>
      <c r="J276" s="59"/>
      <c r="K276" s="59"/>
      <c r="L276" s="63"/>
    </row>
    <row r="277" spans="1:12" x14ac:dyDescent="0.3">
      <c r="A277" s="62"/>
      <c r="B277" s="59"/>
      <c r="C277" s="59"/>
      <c r="D277" s="59"/>
      <c r="E277" s="59"/>
      <c r="F277" s="59"/>
      <c r="G277" s="59" t="s">
        <v>453</v>
      </c>
      <c r="H277" s="59"/>
      <c r="I277" s="59"/>
      <c r="J277" s="59"/>
      <c r="K277" s="59"/>
      <c r="L277" s="63"/>
    </row>
    <row r="278" spans="1:12" x14ac:dyDescent="0.3">
      <c r="A278" s="62"/>
      <c r="B278" s="59"/>
      <c r="C278" s="59"/>
      <c r="D278" s="59"/>
      <c r="E278" s="59"/>
      <c r="F278" s="59"/>
      <c r="G278" s="59" t="s">
        <v>126</v>
      </c>
      <c r="H278" s="59"/>
      <c r="I278" s="59"/>
      <c r="J278" s="59"/>
      <c r="K278" s="59"/>
      <c r="L278" s="63"/>
    </row>
    <row r="279" spans="1:12" x14ac:dyDescent="0.3">
      <c r="A279" s="62"/>
      <c r="B279" s="59"/>
      <c r="C279" s="59"/>
      <c r="D279" s="59"/>
      <c r="E279" s="59"/>
      <c r="F279" s="59"/>
      <c r="G279" s="59" t="s">
        <v>37</v>
      </c>
      <c r="H279" s="59"/>
      <c r="I279" s="59"/>
      <c r="J279" s="59"/>
      <c r="K279" s="59"/>
      <c r="L279" s="63"/>
    </row>
    <row r="280" spans="1:12" x14ac:dyDescent="0.3">
      <c r="A280" s="62"/>
      <c r="B280" s="59"/>
      <c r="C280" s="59"/>
      <c r="D280" s="59"/>
      <c r="E280" s="59"/>
      <c r="F280" s="59"/>
      <c r="G280" s="59" t="s">
        <v>36</v>
      </c>
      <c r="H280" s="59"/>
      <c r="I280" s="59"/>
      <c r="J280" s="59"/>
      <c r="K280" s="59"/>
      <c r="L280" s="63"/>
    </row>
    <row r="281" spans="1:12" x14ac:dyDescent="0.3">
      <c r="A281" s="62"/>
      <c r="B281" s="59"/>
      <c r="C281" s="59"/>
      <c r="D281" s="59"/>
      <c r="E281" s="59"/>
      <c r="F281" s="59"/>
      <c r="G281" s="59" t="s">
        <v>454</v>
      </c>
      <c r="H281" s="59"/>
      <c r="I281" s="59"/>
      <c r="J281" s="59"/>
      <c r="K281" s="59"/>
      <c r="L281" s="63"/>
    </row>
    <row r="282" spans="1:12" x14ac:dyDescent="0.3">
      <c r="A282" s="62"/>
      <c r="B282" s="59"/>
      <c r="C282" s="59"/>
      <c r="D282" s="59"/>
      <c r="E282" s="59"/>
      <c r="F282" s="59"/>
      <c r="G282" s="59" t="s">
        <v>336</v>
      </c>
      <c r="H282" s="59"/>
      <c r="I282" s="59"/>
      <c r="J282" s="59"/>
      <c r="K282" s="59"/>
      <c r="L282" s="63"/>
    </row>
    <row r="283" spans="1:12" x14ac:dyDescent="0.3">
      <c r="A283" s="62"/>
      <c r="B283" s="59"/>
      <c r="C283" s="59"/>
      <c r="D283" s="59"/>
      <c r="E283" s="59"/>
      <c r="F283" s="59"/>
      <c r="G283" s="59" t="s">
        <v>154</v>
      </c>
      <c r="H283" s="59"/>
      <c r="I283" s="59"/>
      <c r="J283" s="59"/>
      <c r="K283" s="59"/>
      <c r="L283" s="63"/>
    </row>
    <row r="284" spans="1:12" x14ac:dyDescent="0.3">
      <c r="A284" s="62"/>
      <c r="B284" s="59"/>
      <c r="C284" s="59"/>
      <c r="D284" s="59"/>
      <c r="E284" s="59"/>
      <c r="F284" s="59"/>
      <c r="G284" s="59" t="s">
        <v>128</v>
      </c>
      <c r="H284" s="59"/>
      <c r="I284" s="59"/>
      <c r="J284" s="59"/>
      <c r="K284" s="59"/>
      <c r="L284" s="63"/>
    </row>
    <row r="285" spans="1:12" x14ac:dyDescent="0.3">
      <c r="A285" s="62"/>
      <c r="B285" s="59"/>
      <c r="C285" s="59"/>
      <c r="D285" s="59"/>
      <c r="E285" s="59"/>
      <c r="F285" s="59"/>
      <c r="G285" s="59" t="s">
        <v>776</v>
      </c>
      <c r="H285" s="59"/>
      <c r="I285" s="59"/>
      <c r="J285" s="59"/>
      <c r="K285" s="59"/>
      <c r="L285" s="63"/>
    </row>
    <row r="286" spans="1:12" x14ac:dyDescent="0.3">
      <c r="A286" s="62"/>
      <c r="B286" s="59"/>
      <c r="C286" s="59"/>
      <c r="D286" s="59"/>
      <c r="E286" s="59"/>
      <c r="F286" s="59"/>
      <c r="G286" s="59" t="s">
        <v>455</v>
      </c>
      <c r="H286" s="59"/>
      <c r="I286" s="59"/>
      <c r="J286" s="59"/>
      <c r="K286" s="59"/>
      <c r="L286" s="63"/>
    </row>
    <row r="287" spans="1:12" x14ac:dyDescent="0.3">
      <c r="A287" s="62"/>
      <c r="B287" s="59"/>
      <c r="C287" s="59"/>
      <c r="D287" s="59"/>
      <c r="E287" s="59"/>
      <c r="F287" s="59"/>
      <c r="G287" s="59" t="s">
        <v>372</v>
      </c>
      <c r="H287" s="59"/>
      <c r="I287" s="59"/>
      <c r="J287" s="59"/>
      <c r="K287" s="59"/>
      <c r="L287" s="63"/>
    </row>
    <row r="288" spans="1:12" x14ac:dyDescent="0.3">
      <c r="A288" s="62"/>
      <c r="B288" s="59"/>
      <c r="C288" s="59"/>
      <c r="D288" s="59"/>
      <c r="E288" s="59"/>
      <c r="F288" s="59"/>
      <c r="G288" s="59" t="s">
        <v>697</v>
      </c>
      <c r="H288" s="59"/>
      <c r="I288" s="59"/>
      <c r="J288" s="59"/>
      <c r="K288" s="59"/>
      <c r="L288" s="63"/>
    </row>
    <row r="289" spans="1:12" x14ac:dyDescent="0.3">
      <c r="A289" s="62"/>
      <c r="B289" s="59"/>
      <c r="C289" s="59"/>
      <c r="D289" s="59"/>
      <c r="E289" s="59"/>
      <c r="F289" s="59"/>
      <c r="G289" s="59" t="s">
        <v>1</v>
      </c>
      <c r="H289" s="59"/>
      <c r="I289" s="59"/>
      <c r="J289" s="59"/>
      <c r="K289" s="59"/>
      <c r="L289" s="63"/>
    </row>
    <row r="290" spans="1:12" x14ac:dyDescent="0.3">
      <c r="A290" s="62"/>
      <c r="B290" s="59"/>
      <c r="C290" s="59"/>
      <c r="D290" s="59"/>
      <c r="E290" s="59"/>
      <c r="F290" s="59"/>
      <c r="G290" s="59" t="s">
        <v>327</v>
      </c>
      <c r="H290" s="59"/>
      <c r="I290" s="59"/>
      <c r="J290" s="59"/>
      <c r="K290" s="59"/>
      <c r="L290" s="63"/>
    </row>
    <row r="291" spans="1:12" x14ac:dyDescent="0.3">
      <c r="A291" s="62"/>
      <c r="B291" s="59"/>
      <c r="C291" s="59"/>
      <c r="D291" s="59"/>
      <c r="E291" s="59"/>
      <c r="F291" s="59"/>
      <c r="G291" s="59" t="s">
        <v>356</v>
      </c>
      <c r="H291" s="59"/>
      <c r="I291" s="59"/>
      <c r="J291" s="59"/>
      <c r="K291" s="59"/>
      <c r="L291" s="63"/>
    </row>
    <row r="292" spans="1:12" x14ac:dyDescent="0.3">
      <c r="A292" s="62"/>
      <c r="B292" s="59"/>
      <c r="C292" s="59"/>
      <c r="D292" s="59"/>
      <c r="E292" s="59"/>
      <c r="F292" s="59"/>
      <c r="G292" s="59" t="s">
        <v>358</v>
      </c>
      <c r="H292" s="59"/>
      <c r="I292" s="59"/>
      <c r="J292" s="59"/>
      <c r="K292" s="59"/>
      <c r="L292" s="63"/>
    </row>
    <row r="293" spans="1:12" x14ac:dyDescent="0.3">
      <c r="A293" s="62"/>
      <c r="B293" s="59"/>
      <c r="C293" s="59"/>
      <c r="D293" s="59"/>
      <c r="E293" s="59"/>
      <c r="F293" s="59"/>
      <c r="G293" s="59" t="s">
        <v>456</v>
      </c>
      <c r="H293" s="59"/>
      <c r="I293" s="59"/>
      <c r="J293" s="59"/>
      <c r="K293" s="59"/>
      <c r="L293" s="63"/>
    </row>
    <row r="294" spans="1:12" x14ac:dyDescent="0.3">
      <c r="A294" s="62"/>
      <c r="B294" s="59"/>
      <c r="C294" s="59"/>
      <c r="D294" s="59"/>
      <c r="E294" s="59"/>
      <c r="F294" s="59"/>
      <c r="G294" s="59" t="s">
        <v>61</v>
      </c>
      <c r="H294" s="59"/>
      <c r="I294" s="59"/>
      <c r="J294" s="59"/>
      <c r="K294" s="59"/>
      <c r="L294" s="63"/>
    </row>
    <row r="295" spans="1:12" x14ac:dyDescent="0.3">
      <c r="A295" s="62"/>
      <c r="B295" s="59"/>
      <c r="C295" s="59"/>
      <c r="D295" s="59"/>
      <c r="E295" s="59"/>
      <c r="F295" s="59"/>
      <c r="G295" s="59" t="s">
        <v>307</v>
      </c>
      <c r="H295" s="59"/>
      <c r="I295" s="59"/>
      <c r="J295" s="59"/>
      <c r="K295" s="59"/>
      <c r="L295" s="63"/>
    </row>
    <row r="296" spans="1:12" x14ac:dyDescent="0.3">
      <c r="A296" s="62"/>
      <c r="B296" s="59"/>
      <c r="C296" s="59"/>
      <c r="D296" s="59"/>
      <c r="E296" s="59"/>
      <c r="F296" s="59"/>
      <c r="G296" s="59" t="s">
        <v>457</v>
      </c>
      <c r="H296" s="59"/>
      <c r="I296" s="59"/>
      <c r="J296" s="59"/>
      <c r="K296" s="59"/>
      <c r="L296" s="63"/>
    </row>
    <row r="297" spans="1:12" x14ac:dyDescent="0.3">
      <c r="A297" s="62"/>
      <c r="B297" s="59"/>
      <c r="C297" s="59"/>
      <c r="D297" s="59"/>
      <c r="E297" s="59"/>
      <c r="F297" s="59"/>
      <c r="G297" s="59" t="s">
        <v>308</v>
      </c>
      <c r="H297" s="59"/>
      <c r="I297" s="59"/>
      <c r="J297" s="59"/>
      <c r="K297" s="59"/>
      <c r="L297" s="63"/>
    </row>
    <row r="298" spans="1:12" x14ac:dyDescent="0.3">
      <c r="A298" s="62"/>
      <c r="B298" s="59"/>
      <c r="C298" s="59"/>
      <c r="D298" s="59"/>
      <c r="E298" s="59"/>
      <c r="F298" s="59"/>
      <c r="G298" s="59" t="s">
        <v>132</v>
      </c>
      <c r="H298" s="59"/>
      <c r="I298" s="59"/>
      <c r="J298" s="59"/>
      <c r="K298" s="59"/>
      <c r="L298" s="63"/>
    </row>
    <row r="299" spans="1:12" x14ac:dyDescent="0.3">
      <c r="A299" s="62"/>
      <c r="B299" s="59"/>
      <c r="C299" s="59"/>
      <c r="D299" s="59"/>
      <c r="E299" s="59"/>
      <c r="F299" s="59"/>
      <c r="G299" s="59" t="s">
        <v>791</v>
      </c>
      <c r="H299" s="59"/>
      <c r="I299" s="59"/>
      <c r="J299" s="59"/>
      <c r="K299" s="59"/>
      <c r="L299" s="63"/>
    </row>
    <row r="300" spans="1:12" x14ac:dyDescent="0.3">
      <c r="A300" s="62"/>
      <c r="B300" s="59"/>
      <c r="C300" s="59"/>
      <c r="D300" s="59"/>
      <c r="E300" s="59"/>
      <c r="F300" s="59"/>
      <c r="G300" s="59" t="s">
        <v>163</v>
      </c>
      <c r="H300" s="59"/>
      <c r="I300" s="59"/>
      <c r="J300" s="59"/>
      <c r="K300" s="59"/>
      <c r="L300" s="63"/>
    </row>
    <row r="301" spans="1:12" x14ac:dyDescent="0.3">
      <c r="A301" s="62"/>
      <c r="B301" s="59"/>
      <c r="C301" s="59"/>
      <c r="D301" s="59"/>
      <c r="E301" s="59"/>
      <c r="F301" s="59"/>
      <c r="G301" s="59" t="s">
        <v>458</v>
      </c>
      <c r="H301" s="59"/>
      <c r="I301" s="59"/>
      <c r="J301" s="59"/>
      <c r="K301" s="59"/>
      <c r="L301" s="63"/>
    </row>
    <row r="302" spans="1:12" x14ac:dyDescent="0.3">
      <c r="A302" s="62"/>
      <c r="B302" s="59"/>
      <c r="C302" s="59"/>
      <c r="D302" s="59"/>
      <c r="E302" s="59"/>
      <c r="F302" s="59"/>
      <c r="G302" s="59" t="s">
        <v>459</v>
      </c>
      <c r="H302" s="59"/>
      <c r="I302" s="59"/>
      <c r="J302" s="59"/>
      <c r="K302" s="59"/>
      <c r="L302" s="63"/>
    </row>
    <row r="303" spans="1:12" x14ac:dyDescent="0.3">
      <c r="A303" s="62"/>
      <c r="B303" s="59"/>
      <c r="C303" s="59"/>
      <c r="D303" s="59"/>
      <c r="E303" s="59"/>
      <c r="F303" s="59"/>
      <c r="G303" s="59" t="s">
        <v>713</v>
      </c>
      <c r="H303" s="59"/>
      <c r="I303" s="59"/>
      <c r="J303" s="59"/>
      <c r="K303" s="59"/>
      <c r="L303" s="63"/>
    </row>
    <row r="304" spans="1:12" x14ac:dyDescent="0.3">
      <c r="A304" s="62"/>
      <c r="B304" s="59"/>
      <c r="C304" s="59"/>
      <c r="D304" s="59"/>
      <c r="E304" s="59"/>
      <c r="F304" s="59"/>
      <c r="G304" s="59" t="s">
        <v>345</v>
      </c>
      <c r="H304" s="59"/>
      <c r="I304" s="59"/>
      <c r="J304" s="59"/>
      <c r="K304" s="59"/>
      <c r="L304" s="63"/>
    </row>
    <row r="305" spans="1:12" x14ac:dyDescent="0.3">
      <c r="A305" s="62"/>
      <c r="B305" s="59"/>
      <c r="C305" s="59"/>
      <c r="D305" s="59"/>
      <c r="E305" s="59"/>
      <c r="F305" s="59"/>
      <c r="G305" s="59" t="s">
        <v>690</v>
      </c>
      <c r="H305" s="59"/>
      <c r="I305" s="59"/>
      <c r="J305" s="59"/>
      <c r="K305" s="59"/>
      <c r="L305" s="63"/>
    </row>
    <row r="306" spans="1:12" x14ac:dyDescent="0.3">
      <c r="A306" s="62"/>
      <c r="B306" s="59"/>
      <c r="C306" s="59"/>
      <c r="D306" s="59"/>
      <c r="E306" s="59"/>
      <c r="F306" s="59"/>
      <c r="G306" s="59" t="s">
        <v>378</v>
      </c>
      <c r="H306" s="59"/>
      <c r="I306" s="59"/>
      <c r="J306" s="59"/>
      <c r="K306" s="59"/>
      <c r="L306" s="63"/>
    </row>
    <row r="307" spans="1:12" x14ac:dyDescent="0.3">
      <c r="A307" s="62"/>
      <c r="B307" s="59"/>
      <c r="C307" s="59"/>
      <c r="D307" s="59"/>
      <c r="E307" s="59"/>
      <c r="F307" s="59"/>
      <c r="G307" s="59" t="s">
        <v>344</v>
      </c>
      <c r="H307" s="59"/>
      <c r="I307" s="59"/>
      <c r="J307" s="59"/>
      <c r="K307" s="59"/>
      <c r="L307" s="63"/>
    </row>
    <row r="308" spans="1:12" x14ac:dyDescent="0.3">
      <c r="A308" s="62"/>
      <c r="B308" s="59"/>
      <c r="C308" s="59"/>
      <c r="D308" s="59"/>
      <c r="E308" s="59"/>
      <c r="F308" s="59"/>
      <c r="G308" s="59" t="s">
        <v>361</v>
      </c>
      <c r="H308" s="59"/>
      <c r="I308" s="59"/>
      <c r="J308" s="59"/>
      <c r="K308" s="59"/>
      <c r="L308" s="63"/>
    </row>
    <row r="309" spans="1:12" x14ac:dyDescent="0.3">
      <c r="A309" s="62"/>
      <c r="B309" s="59"/>
      <c r="C309" s="59"/>
      <c r="D309" s="59"/>
      <c r="E309" s="59"/>
      <c r="F309" s="59"/>
      <c r="G309" s="59" t="s">
        <v>461</v>
      </c>
      <c r="H309" s="59"/>
      <c r="I309" s="59"/>
      <c r="J309" s="59"/>
      <c r="K309" s="59"/>
      <c r="L309" s="63"/>
    </row>
    <row r="310" spans="1:12" x14ac:dyDescent="0.3">
      <c r="A310" s="62"/>
      <c r="B310" s="59"/>
      <c r="C310" s="59"/>
      <c r="D310" s="59"/>
      <c r="E310" s="59"/>
      <c r="F310" s="59"/>
      <c r="G310" s="59" t="s">
        <v>703</v>
      </c>
      <c r="H310" s="59"/>
      <c r="I310" s="59"/>
      <c r="J310" s="59"/>
      <c r="K310" s="59"/>
      <c r="L310" s="63"/>
    </row>
    <row r="311" spans="1:12" x14ac:dyDescent="0.3">
      <c r="A311" s="62"/>
      <c r="B311" s="59"/>
      <c r="C311" s="59"/>
      <c r="D311" s="59"/>
      <c r="E311" s="59"/>
      <c r="F311" s="59"/>
      <c r="G311" s="59" t="s">
        <v>747</v>
      </c>
      <c r="H311" s="59"/>
      <c r="I311" s="59"/>
      <c r="J311" s="59"/>
      <c r="K311" s="59"/>
      <c r="L311" s="63"/>
    </row>
    <row r="312" spans="1:12" x14ac:dyDescent="0.3">
      <c r="A312" s="62"/>
      <c r="B312" s="59"/>
      <c r="C312" s="59"/>
      <c r="D312" s="59"/>
      <c r="E312" s="59"/>
      <c r="F312" s="59"/>
      <c r="G312" s="59" t="s">
        <v>62</v>
      </c>
      <c r="H312" s="59"/>
      <c r="I312" s="59"/>
      <c r="J312" s="59"/>
      <c r="K312" s="59"/>
      <c r="L312" s="63"/>
    </row>
    <row r="313" spans="1:12" x14ac:dyDescent="0.3">
      <c r="A313" s="62"/>
      <c r="B313" s="59"/>
      <c r="C313" s="59"/>
      <c r="D313" s="59"/>
      <c r="E313" s="59"/>
      <c r="F313" s="59"/>
      <c r="G313" s="59" t="s">
        <v>157</v>
      </c>
      <c r="H313" s="59"/>
      <c r="I313" s="59"/>
      <c r="J313" s="59"/>
      <c r="K313" s="59"/>
      <c r="L313" s="63"/>
    </row>
    <row r="314" spans="1:12" x14ac:dyDescent="0.3">
      <c r="A314" s="62"/>
      <c r="B314" s="59"/>
      <c r="C314" s="59"/>
      <c r="D314" s="59"/>
      <c r="E314" s="59"/>
      <c r="F314" s="59"/>
      <c r="G314" s="59" t="s">
        <v>463</v>
      </c>
      <c r="H314" s="59"/>
      <c r="I314" s="59"/>
      <c r="J314" s="59"/>
      <c r="K314" s="59"/>
      <c r="L314" s="63"/>
    </row>
    <row r="315" spans="1:12" x14ac:dyDescent="0.3">
      <c r="A315" s="62"/>
      <c r="B315" s="59"/>
      <c r="C315" s="59"/>
      <c r="D315" s="59"/>
      <c r="E315" s="59"/>
      <c r="F315" s="59"/>
      <c r="G315" s="59" t="s">
        <v>460</v>
      </c>
      <c r="H315" s="59"/>
      <c r="I315" s="59"/>
      <c r="J315" s="59"/>
      <c r="K315" s="59"/>
      <c r="L315" s="63"/>
    </row>
    <row r="316" spans="1:12" x14ac:dyDescent="0.3">
      <c r="A316" s="62"/>
      <c r="B316" s="59"/>
      <c r="C316" s="59"/>
      <c r="D316" s="59"/>
      <c r="E316" s="59"/>
      <c r="F316" s="59"/>
      <c r="G316" s="59" t="s">
        <v>379</v>
      </c>
      <c r="H316" s="59"/>
      <c r="I316" s="59"/>
      <c r="J316" s="59"/>
      <c r="K316" s="59"/>
      <c r="L316" s="63"/>
    </row>
    <row r="317" spans="1:12" x14ac:dyDescent="0.3">
      <c r="A317" s="62"/>
      <c r="B317" s="59"/>
      <c r="C317" s="59"/>
      <c r="D317" s="59"/>
      <c r="E317" s="59"/>
      <c r="F317" s="59"/>
      <c r="G317" s="59" t="s">
        <v>462</v>
      </c>
      <c r="H317" s="59"/>
      <c r="I317" s="59"/>
      <c r="J317" s="59"/>
      <c r="K317" s="59"/>
      <c r="L317" s="63"/>
    </row>
    <row r="318" spans="1:12" x14ac:dyDescent="0.3">
      <c r="A318" s="62"/>
      <c r="B318" s="59"/>
      <c r="C318" s="59"/>
      <c r="D318" s="59"/>
      <c r="E318" s="59"/>
      <c r="F318" s="59"/>
      <c r="G318" s="59" t="s">
        <v>155</v>
      </c>
      <c r="H318" s="59"/>
      <c r="I318" s="59"/>
      <c r="J318" s="59"/>
      <c r="K318" s="59"/>
      <c r="L318" s="63"/>
    </row>
    <row r="319" spans="1:12" x14ac:dyDescent="0.3">
      <c r="A319" s="62"/>
      <c r="B319" s="59"/>
      <c r="C319" s="59"/>
      <c r="D319" s="59"/>
      <c r="E319" s="59"/>
      <c r="F319" s="59"/>
      <c r="G319" s="59" t="s">
        <v>370</v>
      </c>
      <c r="H319" s="59"/>
      <c r="I319" s="59"/>
      <c r="J319" s="59"/>
      <c r="K319" s="59"/>
      <c r="L319" s="63"/>
    </row>
    <row r="320" spans="1:12" x14ac:dyDescent="0.3">
      <c r="A320" s="62"/>
      <c r="B320" s="59"/>
      <c r="C320" s="59"/>
      <c r="D320" s="59"/>
      <c r="E320" s="59"/>
      <c r="F320" s="59"/>
      <c r="G320" s="59" t="s">
        <v>321</v>
      </c>
      <c r="H320" s="59"/>
      <c r="I320" s="59"/>
      <c r="J320" s="59"/>
      <c r="K320" s="59"/>
      <c r="L320" s="63"/>
    </row>
    <row r="321" spans="1:12" x14ac:dyDescent="0.3">
      <c r="A321" s="62"/>
      <c r="B321" s="59"/>
      <c r="C321" s="59"/>
      <c r="D321" s="59"/>
      <c r="E321" s="59"/>
      <c r="F321" s="59"/>
      <c r="G321" s="59" t="s">
        <v>3</v>
      </c>
      <c r="H321" s="59"/>
      <c r="I321" s="59"/>
      <c r="J321" s="59"/>
      <c r="K321" s="59"/>
      <c r="L321" s="63"/>
    </row>
    <row r="322" spans="1:12" x14ac:dyDescent="0.3">
      <c r="A322" s="62"/>
      <c r="B322" s="59"/>
      <c r="C322" s="59"/>
      <c r="D322" s="59"/>
      <c r="E322" s="59"/>
      <c r="F322" s="59"/>
      <c r="G322" s="59" t="s">
        <v>787</v>
      </c>
      <c r="H322" s="59"/>
      <c r="I322" s="59"/>
      <c r="J322" s="59"/>
      <c r="K322" s="59"/>
      <c r="L322" s="63"/>
    </row>
    <row r="323" spans="1:12" x14ac:dyDescent="0.3">
      <c r="A323" s="62"/>
      <c r="B323" s="59"/>
      <c r="C323" s="59"/>
      <c r="D323" s="59"/>
      <c r="E323" s="59"/>
      <c r="F323" s="59"/>
      <c r="G323" s="59" t="s">
        <v>761</v>
      </c>
      <c r="H323" s="59"/>
      <c r="I323" s="59"/>
      <c r="J323" s="59"/>
      <c r="K323" s="59"/>
      <c r="L323" s="63"/>
    </row>
    <row r="324" spans="1:12" x14ac:dyDescent="0.3">
      <c r="A324" s="62"/>
      <c r="B324" s="59"/>
      <c r="C324" s="59"/>
      <c r="D324" s="59"/>
      <c r="E324" s="59"/>
      <c r="F324" s="59"/>
      <c r="G324" s="59" t="s">
        <v>326</v>
      </c>
      <c r="H324" s="59"/>
      <c r="I324" s="59"/>
      <c r="J324" s="59"/>
      <c r="K324" s="59"/>
      <c r="L324" s="63"/>
    </row>
    <row r="325" spans="1:12" x14ac:dyDescent="0.3">
      <c r="A325" s="62"/>
      <c r="B325" s="59"/>
      <c r="C325" s="59"/>
      <c r="D325" s="59"/>
      <c r="E325" s="59"/>
      <c r="F325" s="59"/>
      <c r="G325" s="59" t="s">
        <v>799</v>
      </c>
      <c r="H325" s="59"/>
      <c r="I325" s="59"/>
      <c r="J325" s="59"/>
      <c r="K325" s="59"/>
      <c r="L325" s="63"/>
    </row>
    <row r="326" spans="1:12" x14ac:dyDescent="0.3">
      <c r="A326" s="62"/>
      <c r="B326" s="59"/>
      <c r="C326" s="59"/>
      <c r="D326" s="59"/>
      <c r="E326" s="59"/>
      <c r="F326" s="59"/>
      <c r="G326" s="59" t="s">
        <v>685</v>
      </c>
      <c r="H326" s="59"/>
      <c r="I326" s="59"/>
      <c r="J326" s="59"/>
      <c r="K326" s="59"/>
      <c r="L326" s="63"/>
    </row>
    <row r="327" spans="1:12" x14ac:dyDescent="0.3">
      <c r="A327" s="62"/>
      <c r="B327" s="59"/>
      <c r="C327" s="59"/>
      <c r="D327" s="59"/>
      <c r="E327" s="59"/>
      <c r="F327" s="59"/>
      <c r="G327" s="59" t="s">
        <v>751</v>
      </c>
      <c r="H327" s="59"/>
      <c r="I327" s="59"/>
      <c r="J327" s="59"/>
      <c r="K327" s="59"/>
      <c r="L327" s="63"/>
    </row>
    <row r="328" spans="1:12" x14ac:dyDescent="0.3">
      <c r="A328" s="62"/>
      <c r="B328" s="59"/>
      <c r="C328" s="59"/>
      <c r="D328" s="59"/>
      <c r="E328" s="59"/>
      <c r="F328" s="59"/>
      <c r="G328" s="59" t="s">
        <v>34</v>
      </c>
      <c r="H328" s="59"/>
      <c r="I328" s="59"/>
      <c r="J328" s="59"/>
      <c r="K328" s="59"/>
      <c r="L328" s="63"/>
    </row>
    <row r="329" spans="1:12" x14ac:dyDescent="0.3">
      <c r="A329" s="62"/>
      <c r="B329" s="59"/>
      <c r="C329" s="59"/>
      <c r="D329" s="59"/>
      <c r="E329" s="59"/>
      <c r="F329" s="59"/>
      <c r="G329" s="59" t="s">
        <v>312</v>
      </c>
      <c r="H329" s="59"/>
      <c r="I329" s="59"/>
      <c r="J329" s="59"/>
      <c r="K329" s="59"/>
      <c r="L329" s="63"/>
    </row>
    <row r="330" spans="1:12" x14ac:dyDescent="0.3">
      <c r="A330" s="62"/>
      <c r="B330" s="59"/>
      <c r="C330" s="59"/>
      <c r="D330" s="59"/>
      <c r="E330" s="59"/>
      <c r="F330" s="59"/>
      <c r="G330" s="59" t="s">
        <v>693</v>
      </c>
      <c r="H330" s="59"/>
      <c r="I330" s="59"/>
      <c r="J330" s="59"/>
      <c r="K330" s="59"/>
      <c r="L330" s="63"/>
    </row>
    <row r="331" spans="1:12" x14ac:dyDescent="0.3">
      <c r="A331" s="62"/>
      <c r="B331" s="59"/>
      <c r="C331" s="59"/>
      <c r="D331" s="59"/>
      <c r="E331" s="59"/>
      <c r="F331" s="59"/>
      <c r="G331" s="59" t="s">
        <v>464</v>
      </c>
      <c r="H331" s="59"/>
      <c r="I331" s="59"/>
      <c r="J331" s="59"/>
      <c r="K331" s="59"/>
      <c r="L331" s="63"/>
    </row>
    <row r="332" spans="1:12" x14ac:dyDescent="0.3">
      <c r="A332" s="62"/>
      <c r="B332" s="59"/>
      <c r="C332" s="59"/>
      <c r="D332" s="59"/>
      <c r="E332" s="59"/>
      <c r="F332" s="59"/>
      <c r="G332" s="59" t="s">
        <v>769</v>
      </c>
      <c r="H332" s="59"/>
      <c r="I332" s="59"/>
      <c r="J332" s="59"/>
      <c r="K332" s="59"/>
      <c r="L332" s="63"/>
    </row>
    <row r="333" spans="1:12" x14ac:dyDescent="0.3">
      <c r="A333" s="62"/>
      <c r="B333" s="59"/>
      <c r="C333" s="59"/>
      <c r="D333" s="59"/>
      <c r="E333" s="59"/>
      <c r="F333" s="59"/>
      <c r="G333" s="59" t="s">
        <v>310</v>
      </c>
      <c r="H333" s="59"/>
      <c r="I333" s="59"/>
      <c r="J333" s="59"/>
      <c r="K333" s="59"/>
      <c r="L333" s="63"/>
    </row>
    <row r="334" spans="1:12" x14ac:dyDescent="0.3">
      <c r="A334" s="62"/>
      <c r="B334" s="59"/>
      <c r="C334" s="59"/>
      <c r="D334" s="59"/>
      <c r="E334" s="59"/>
      <c r="F334" s="59"/>
      <c r="G334" s="59" t="s">
        <v>465</v>
      </c>
      <c r="H334" s="59"/>
      <c r="I334" s="59"/>
      <c r="J334" s="59"/>
      <c r="K334" s="59"/>
      <c r="L334" s="63"/>
    </row>
    <row r="335" spans="1:12" x14ac:dyDescent="0.3">
      <c r="A335" s="62"/>
      <c r="B335" s="59"/>
      <c r="C335" s="59"/>
      <c r="D335" s="59"/>
      <c r="E335" s="59"/>
      <c r="F335" s="59"/>
      <c r="G335" s="59" t="s">
        <v>770</v>
      </c>
      <c r="H335" s="59"/>
      <c r="I335" s="59"/>
      <c r="J335" s="59"/>
      <c r="K335" s="59"/>
      <c r="L335" s="63"/>
    </row>
    <row r="336" spans="1:12" x14ac:dyDescent="0.3">
      <c r="A336" s="62"/>
      <c r="B336" s="59"/>
      <c r="C336" s="59"/>
      <c r="D336" s="59"/>
      <c r="E336" s="59"/>
      <c r="F336" s="59"/>
      <c r="G336" s="59" t="s">
        <v>714</v>
      </c>
      <c r="H336" s="59"/>
      <c r="I336" s="59"/>
      <c r="J336" s="59"/>
      <c r="K336" s="59"/>
      <c r="L336" s="63"/>
    </row>
    <row r="337" spans="1:12" x14ac:dyDescent="0.3">
      <c r="A337" s="62"/>
      <c r="B337" s="59"/>
      <c r="C337" s="59"/>
      <c r="D337" s="59"/>
      <c r="E337" s="59"/>
      <c r="F337" s="59"/>
      <c r="G337" s="59" t="s">
        <v>63</v>
      </c>
      <c r="H337" s="59"/>
      <c r="I337" s="59"/>
      <c r="J337" s="59"/>
      <c r="K337" s="59"/>
      <c r="L337" s="63"/>
    </row>
    <row r="338" spans="1:12" x14ac:dyDescent="0.3">
      <c r="A338" s="62"/>
      <c r="B338" s="59"/>
      <c r="C338" s="59"/>
      <c r="D338" s="59"/>
      <c r="E338" s="59"/>
      <c r="F338" s="59"/>
      <c r="G338" s="59" t="s">
        <v>365</v>
      </c>
      <c r="H338" s="59"/>
      <c r="I338" s="59"/>
      <c r="J338" s="59"/>
      <c r="K338" s="59"/>
      <c r="L338" s="63"/>
    </row>
    <row r="339" spans="1:12" x14ac:dyDescent="0.3">
      <c r="A339" s="62"/>
      <c r="B339" s="59"/>
      <c r="C339" s="59"/>
      <c r="D339" s="59"/>
      <c r="E339" s="59"/>
      <c r="F339" s="59"/>
      <c r="G339" s="59" t="s">
        <v>466</v>
      </c>
      <c r="H339" s="59"/>
      <c r="I339" s="59"/>
      <c r="J339" s="59"/>
      <c r="K339" s="59"/>
      <c r="L339" s="63"/>
    </row>
    <row r="340" spans="1:12" x14ac:dyDescent="0.3">
      <c r="A340" s="62"/>
      <c r="B340" s="59"/>
      <c r="C340" s="59"/>
      <c r="D340" s="59"/>
      <c r="E340" s="59"/>
      <c r="F340" s="59"/>
      <c r="G340" s="59" t="s">
        <v>350</v>
      </c>
      <c r="H340" s="59"/>
      <c r="I340" s="59"/>
      <c r="J340" s="59"/>
      <c r="K340" s="59"/>
      <c r="L340" s="63"/>
    </row>
    <row r="341" spans="1:12" x14ac:dyDescent="0.3">
      <c r="A341" s="62"/>
      <c r="B341" s="59"/>
      <c r="C341" s="59"/>
      <c r="D341" s="59"/>
      <c r="E341" s="59"/>
      <c r="F341" s="59"/>
      <c r="G341" s="59" t="s">
        <v>467</v>
      </c>
      <c r="H341" s="59"/>
      <c r="I341" s="59"/>
      <c r="J341" s="59"/>
      <c r="K341" s="59"/>
      <c r="L341" s="63"/>
    </row>
    <row r="342" spans="1:12" x14ac:dyDescent="0.3">
      <c r="A342" s="62"/>
      <c r="B342" s="59"/>
      <c r="C342" s="59"/>
      <c r="D342" s="59"/>
      <c r="E342" s="59"/>
      <c r="F342" s="59"/>
      <c r="G342" s="59" t="s">
        <v>0</v>
      </c>
      <c r="H342" s="59"/>
      <c r="I342" s="59"/>
      <c r="J342" s="59"/>
      <c r="K342" s="59"/>
      <c r="L342" s="63"/>
    </row>
    <row r="343" spans="1:12" x14ac:dyDescent="0.3">
      <c r="A343" s="62"/>
      <c r="B343" s="59"/>
      <c r="C343" s="59"/>
      <c r="D343" s="59"/>
      <c r="E343" s="59"/>
      <c r="F343" s="59"/>
      <c r="G343" s="59" t="s">
        <v>7</v>
      </c>
      <c r="H343" s="59"/>
      <c r="I343" s="59"/>
      <c r="J343" s="59"/>
      <c r="K343" s="59"/>
      <c r="L343" s="63"/>
    </row>
    <row r="344" spans="1:12" x14ac:dyDescent="0.3">
      <c r="A344" s="62"/>
      <c r="B344" s="59"/>
      <c r="C344" s="59"/>
      <c r="D344" s="59"/>
      <c r="E344" s="59"/>
      <c r="F344" s="59"/>
      <c r="G344" s="59" t="s">
        <v>790</v>
      </c>
      <c r="H344" s="59"/>
      <c r="I344" s="59"/>
      <c r="J344" s="59"/>
      <c r="K344" s="59"/>
      <c r="L344" s="63"/>
    </row>
    <row r="345" spans="1:12" x14ac:dyDescent="0.3">
      <c r="A345" s="62"/>
      <c r="B345" s="59"/>
      <c r="C345" s="59"/>
      <c r="D345" s="59"/>
      <c r="E345" s="59"/>
      <c r="F345" s="59"/>
      <c r="G345" s="59" t="s">
        <v>699</v>
      </c>
      <c r="H345" s="59"/>
      <c r="I345" s="59"/>
      <c r="J345" s="59"/>
      <c r="K345" s="59"/>
      <c r="L345" s="63"/>
    </row>
    <row r="346" spans="1:12" x14ac:dyDescent="0.3">
      <c r="A346" s="62"/>
      <c r="B346" s="59"/>
      <c r="C346" s="59"/>
      <c r="D346" s="59"/>
      <c r="E346" s="59"/>
      <c r="F346" s="59"/>
      <c r="G346" s="59" t="s">
        <v>469</v>
      </c>
      <c r="H346" s="59"/>
      <c r="I346" s="59"/>
      <c r="J346" s="59"/>
      <c r="K346" s="59"/>
      <c r="L346" s="63"/>
    </row>
    <row r="347" spans="1:12" x14ac:dyDescent="0.3">
      <c r="A347" s="62"/>
      <c r="B347" s="59"/>
      <c r="C347" s="59"/>
      <c r="D347" s="59"/>
      <c r="E347" s="59"/>
      <c r="F347" s="59"/>
      <c r="G347" s="59" t="s">
        <v>311</v>
      </c>
      <c r="H347" s="59"/>
      <c r="I347" s="59"/>
      <c r="J347" s="59"/>
      <c r="K347" s="59"/>
      <c r="L347" s="63"/>
    </row>
    <row r="348" spans="1:12" x14ac:dyDescent="0.3">
      <c r="A348" s="62"/>
      <c r="B348" s="59"/>
      <c r="C348" s="59"/>
      <c r="D348" s="59"/>
      <c r="E348" s="59"/>
      <c r="F348" s="59"/>
      <c r="G348" s="59" t="s">
        <v>771</v>
      </c>
      <c r="H348" s="59"/>
      <c r="I348" s="59"/>
      <c r="J348" s="59"/>
      <c r="K348" s="59"/>
      <c r="L348" s="63"/>
    </row>
    <row r="349" spans="1:12" x14ac:dyDescent="0.3">
      <c r="A349" s="62"/>
      <c r="B349" s="59"/>
      <c r="C349" s="59"/>
      <c r="D349" s="59"/>
      <c r="E349" s="59"/>
      <c r="F349" s="59"/>
      <c r="G349" s="59" t="s">
        <v>64</v>
      </c>
      <c r="H349" s="59"/>
      <c r="I349" s="59"/>
      <c r="J349" s="59"/>
      <c r="K349" s="59"/>
      <c r="L349" s="63"/>
    </row>
    <row r="350" spans="1:12" x14ac:dyDescent="0.3">
      <c r="A350" s="62"/>
      <c r="B350" s="59"/>
      <c r="C350" s="59"/>
      <c r="D350" s="59"/>
      <c r="E350" s="59"/>
      <c r="F350" s="59"/>
      <c r="G350" s="59" t="s">
        <v>470</v>
      </c>
      <c r="H350" s="59"/>
      <c r="I350" s="59"/>
      <c r="J350" s="59"/>
      <c r="K350" s="59"/>
      <c r="L350" s="63"/>
    </row>
    <row r="351" spans="1:12" x14ac:dyDescent="0.3">
      <c r="A351" s="62"/>
      <c r="B351" s="59"/>
      <c r="C351" s="59"/>
      <c r="D351" s="59"/>
      <c r="E351" s="59"/>
      <c r="F351" s="59"/>
      <c r="G351" s="59" t="s">
        <v>2</v>
      </c>
      <c r="H351" s="59"/>
      <c r="I351" s="59"/>
      <c r="J351" s="59"/>
      <c r="K351" s="59"/>
      <c r="L351" s="63"/>
    </row>
    <row r="352" spans="1:12" x14ac:dyDescent="0.3">
      <c r="A352" s="62"/>
      <c r="B352" s="59"/>
      <c r="C352" s="59"/>
      <c r="D352" s="59"/>
      <c r="E352" s="59"/>
      <c r="F352" s="59"/>
      <c r="G352" s="59" t="s">
        <v>27</v>
      </c>
      <c r="H352" s="59"/>
      <c r="I352" s="59"/>
      <c r="J352" s="59"/>
      <c r="K352" s="59"/>
      <c r="L352" s="63"/>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sheetPr>
  <dimension ref="B3:D181"/>
  <sheetViews>
    <sheetView showGridLines="0" zoomScale="90" zoomScaleNormal="90" workbookViewId="0">
      <pane ySplit="7" topLeftCell="A8" activePane="bottomLeft" state="frozen"/>
      <selection activeCell="I7" sqref="I7"/>
      <selection pane="bottomLeft" activeCell="B117" sqref="B117"/>
    </sheetView>
  </sheetViews>
  <sheetFormatPr defaultRowHeight="14.4" x14ac:dyDescent="0.3"/>
  <cols>
    <col min="1" max="1" width="2.6640625" customWidth="1"/>
    <col min="2" max="2" width="57.88671875" style="7" customWidth="1"/>
    <col min="3" max="3" width="25.109375" style="7" customWidth="1"/>
    <col min="4" max="4" width="24.109375" customWidth="1"/>
  </cols>
  <sheetData>
    <row r="3" spans="2:4" ht="36.6" x14ac:dyDescent="0.7">
      <c r="B3" s="153" t="s">
        <v>664</v>
      </c>
      <c r="C3" s="154"/>
      <c r="D3" s="155"/>
    </row>
    <row r="5" spans="2:4" x14ac:dyDescent="0.3">
      <c r="B5" s="5"/>
    </row>
    <row r="6" spans="2:4" x14ac:dyDescent="0.3">
      <c r="C6" s="8"/>
      <c r="D6" s="6"/>
    </row>
    <row r="7" spans="2:4" ht="18" x14ac:dyDescent="0.3">
      <c r="B7" s="9" t="s">
        <v>471</v>
      </c>
      <c r="C7" s="9" t="s">
        <v>472</v>
      </c>
      <c r="D7" s="10" t="s">
        <v>473</v>
      </c>
    </row>
    <row r="8" spans="2:4" ht="15.6" x14ac:dyDescent="0.3">
      <c r="B8" s="11" t="s">
        <v>572</v>
      </c>
      <c r="C8" s="12" t="s">
        <v>573</v>
      </c>
      <c r="D8" s="13" t="s">
        <v>574</v>
      </c>
    </row>
    <row r="9" spans="2:4" ht="31.2" x14ac:dyDescent="0.3">
      <c r="B9" s="14" t="s">
        <v>169</v>
      </c>
      <c r="C9" s="15" t="s">
        <v>650</v>
      </c>
      <c r="D9" s="16" t="s">
        <v>651</v>
      </c>
    </row>
    <row r="10" spans="2:4" ht="15.6" x14ac:dyDescent="0.3">
      <c r="B10" s="14" t="s">
        <v>39</v>
      </c>
      <c r="C10" s="17" t="s">
        <v>474</v>
      </c>
      <c r="D10" s="18" t="s">
        <v>478</v>
      </c>
    </row>
    <row r="11" spans="2:4" ht="15.6" x14ac:dyDescent="0.3">
      <c r="B11" s="19" t="s">
        <v>477</v>
      </c>
      <c r="C11" s="20" t="s">
        <v>474</v>
      </c>
      <c r="D11" s="21" t="s">
        <v>478</v>
      </c>
    </row>
    <row r="12" spans="2:4" ht="15.6" x14ac:dyDescent="0.3">
      <c r="B12" s="22" t="s">
        <v>622</v>
      </c>
      <c r="C12" s="12" t="s">
        <v>623</v>
      </c>
      <c r="D12" s="23" t="s">
        <v>478</v>
      </c>
    </row>
    <row r="13" spans="2:4" ht="15.6" x14ac:dyDescent="0.3">
      <c r="B13" s="24" t="s">
        <v>38</v>
      </c>
      <c r="C13" s="25" t="s">
        <v>717</v>
      </c>
      <c r="D13" s="26" t="s">
        <v>478</v>
      </c>
    </row>
    <row r="14" spans="2:4" ht="15.6" x14ac:dyDescent="0.3">
      <c r="B14" s="12" t="s">
        <v>41</v>
      </c>
      <c r="C14" s="12" t="s">
        <v>475</v>
      </c>
      <c r="D14" s="13" t="s">
        <v>476</v>
      </c>
    </row>
    <row r="15" spans="2:4" ht="15.6" x14ac:dyDescent="0.3">
      <c r="B15" s="19" t="s">
        <v>484</v>
      </c>
      <c r="C15" s="20" t="s">
        <v>475</v>
      </c>
      <c r="D15" s="21" t="s">
        <v>476</v>
      </c>
    </row>
    <row r="16" spans="2:4" ht="15.6" x14ac:dyDescent="0.3">
      <c r="B16" s="27" t="s">
        <v>139</v>
      </c>
      <c r="C16" s="15" t="s">
        <v>652</v>
      </c>
      <c r="D16" s="18" t="s">
        <v>476</v>
      </c>
    </row>
    <row r="17" spans="2:4" ht="15.6" x14ac:dyDescent="0.3">
      <c r="B17" s="12" t="s">
        <v>391</v>
      </c>
      <c r="C17" s="22" t="s">
        <v>488</v>
      </c>
      <c r="D17" s="28" t="s">
        <v>314</v>
      </c>
    </row>
    <row r="18" spans="2:4" ht="15.6" x14ac:dyDescent="0.3">
      <c r="B18" s="14" t="s">
        <v>71</v>
      </c>
      <c r="C18" s="15" t="s">
        <v>501</v>
      </c>
      <c r="D18" s="29" t="s">
        <v>314</v>
      </c>
    </row>
    <row r="19" spans="2:4" ht="15.6" x14ac:dyDescent="0.3">
      <c r="B19" s="12" t="s">
        <v>72</v>
      </c>
      <c r="C19" s="22" t="s">
        <v>502</v>
      </c>
      <c r="D19" s="28" t="s">
        <v>314</v>
      </c>
    </row>
    <row r="20" spans="2:4" ht="15.6" x14ac:dyDescent="0.3">
      <c r="B20" s="12" t="s">
        <v>77</v>
      </c>
      <c r="C20" s="12" t="s">
        <v>513</v>
      </c>
      <c r="D20" s="13" t="s">
        <v>314</v>
      </c>
    </row>
    <row r="21" spans="2:4" ht="15.6" x14ac:dyDescent="0.3">
      <c r="B21" s="14" t="s">
        <v>76</v>
      </c>
      <c r="C21" s="15" t="s">
        <v>514</v>
      </c>
      <c r="D21" s="29" t="s">
        <v>314</v>
      </c>
    </row>
    <row r="22" spans="2:4" ht="15.6" x14ac:dyDescent="0.3">
      <c r="B22" s="27" t="s">
        <v>82</v>
      </c>
      <c r="C22" s="15" t="s">
        <v>524</v>
      </c>
      <c r="D22" s="29" t="s">
        <v>314</v>
      </c>
    </row>
    <row r="23" spans="2:4" ht="15.6" x14ac:dyDescent="0.3">
      <c r="B23" s="14" t="s">
        <v>668</v>
      </c>
      <c r="C23" s="30" t="s">
        <v>718</v>
      </c>
      <c r="D23" s="23" t="s">
        <v>314</v>
      </c>
    </row>
    <row r="24" spans="2:4" ht="15.6" x14ac:dyDescent="0.3">
      <c r="B24" s="19" t="s">
        <v>562</v>
      </c>
      <c r="C24" s="20" t="s">
        <v>563</v>
      </c>
      <c r="D24" s="21" t="s">
        <v>314</v>
      </c>
    </row>
    <row r="25" spans="2:4" ht="15.6" x14ac:dyDescent="0.3">
      <c r="B25" s="12" t="s">
        <v>116</v>
      </c>
      <c r="C25" s="12" t="s">
        <v>591</v>
      </c>
      <c r="D25" s="13" t="s">
        <v>314</v>
      </c>
    </row>
    <row r="26" spans="2:4" ht="15.6" x14ac:dyDescent="0.3">
      <c r="B26" s="27" t="s">
        <v>117</v>
      </c>
      <c r="C26" s="15" t="s">
        <v>594</v>
      </c>
      <c r="D26" s="29" t="s">
        <v>314</v>
      </c>
    </row>
    <row r="27" spans="2:4" ht="15.6" x14ac:dyDescent="0.3">
      <c r="B27" s="12" t="s">
        <v>595</v>
      </c>
      <c r="C27" s="12" t="s">
        <v>596</v>
      </c>
      <c r="D27" s="13" t="s">
        <v>314</v>
      </c>
    </row>
    <row r="28" spans="2:4" ht="15.6" x14ac:dyDescent="0.3">
      <c r="B28" s="19" t="s">
        <v>605</v>
      </c>
      <c r="C28" s="20" t="s">
        <v>488</v>
      </c>
      <c r="D28" s="21" t="s">
        <v>314</v>
      </c>
    </row>
    <row r="29" spans="2:4" ht="15.6" x14ac:dyDescent="0.3">
      <c r="B29" s="12" t="s">
        <v>122</v>
      </c>
      <c r="C29" s="12" t="s">
        <v>606</v>
      </c>
      <c r="D29" s="13" t="s">
        <v>314</v>
      </c>
    </row>
    <row r="30" spans="2:4" ht="15.6" x14ac:dyDescent="0.3">
      <c r="B30" s="12" t="s">
        <v>607</v>
      </c>
      <c r="C30" s="22" t="s">
        <v>608</v>
      </c>
      <c r="D30" s="28" t="s">
        <v>314</v>
      </c>
    </row>
    <row r="31" spans="2:4" ht="15.6" x14ac:dyDescent="0.3">
      <c r="B31" s="14" t="s">
        <v>609</v>
      </c>
      <c r="C31" s="15" t="s">
        <v>610</v>
      </c>
      <c r="D31" s="16" t="s">
        <v>314</v>
      </c>
    </row>
    <row r="32" spans="2:4" ht="15.6" x14ac:dyDescent="0.3">
      <c r="B32" s="14" t="s">
        <v>611</v>
      </c>
      <c r="C32" s="15" t="s">
        <v>719</v>
      </c>
      <c r="D32" s="31" t="s">
        <v>314</v>
      </c>
    </row>
    <row r="33" spans="2:4" ht="15.6" x14ac:dyDescent="0.3">
      <c r="B33" s="19" t="s">
        <v>124</v>
      </c>
      <c r="C33" s="30" t="s">
        <v>614</v>
      </c>
      <c r="D33" s="23" t="s">
        <v>314</v>
      </c>
    </row>
    <row r="34" spans="2:4" ht="15.6" x14ac:dyDescent="0.3">
      <c r="B34" s="12" t="s">
        <v>125</v>
      </c>
      <c r="C34" s="15" t="s">
        <v>621</v>
      </c>
      <c r="D34" s="23" t="s">
        <v>314</v>
      </c>
    </row>
    <row r="35" spans="2:4" ht="15.6" x14ac:dyDescent="0.3">
      <c r="B35" s="12" t="s">
        <v>134</v>
      </c>
      <c r="C35" s="12" t="s">
        <v>639</v>
      </c>
      <c r="D35" s="13" t="s">
        <v>314</v>
      </c>
    </row>
    <row r="36" spans="2:4" ht="15.6" x14ac:dyDescent="0.3">
      <c r="B36" s="12" t="s">
        <v>135</v>
      </c>
      <c r="C36" s="12" t="s">
        <v>640</v>
      </c>
      <c r="D36" s="13" t="s">
        <v>314</v>
      </c>
    </row>
    <row r="37" spans="2:4" ht="15.6" x14ac:dyDescent="0.3">
      <c r="B37" s="27" t="s">
        <v>504</v>
      </c>
      <c r="C37" s="32" t="s">
        <v>505</v>
      </c>
      <c r="D37" s="33" t="s">
        <v>506</v>
      </c>
    </row>
    <row r="38" spans="2:4" ht="15.6" x14ac:dyDescent="0.3">
      <c r="B38" s="14" t="s">
        <v>47</v>
      </c>
      <c r="C38" s="15" t="s">
        <v>523</v>
      </c>
      <c r="D38" s="29" t="s">
        <v>506</v>
      </c>
    </row>
    <row r="39" spans="2:4" ht="15.6" x14ac:dyDescent="0.3">
      <c r="B39" s="14" t="s">
        <v>48</v>
      </c>
      <c r="C39" s="15" t="s">
        <v>521</v>
      </c>
      <c r="D39" s="16" t="s">
        <v>506</v>
      </c>
    </row>
    <row r="40" spans="2:4" ht="15.6" x14ac:dyDescent="0.3">
      <c r="B40" s="12" t="s">
        <v>83</v>
      </c>
      <c r="C40" s="30" t="s">
        <v>521</v>
      </c>
      <c r="D40" s="23" t="s">
        <v>506</v>
      </c>
    </row>
    <row r="41" spans="2:4" ht="15.6" x14ac:dyDescent="0.3">
      <c r="B41" s="14" t="s">
        <v>92</v>
      </c>
      <c r="C41" s="15" t="s">
        <v>552</v>
      </c>
      <c r="D41" s="16" t="s">
        <v>506</v>
      </c>
    </row>
    <row r="42" spans="2:4" ht="15.6" x14ac:dyDescent="0.3">
      <c r="B42" s="14" t="s">
        <v>600</v>
      </c>
      <c r="C42" s="15" t="s">
        <v>601</v>
      </c>
      <c r="D42" s="16" t="s">
        <v>506</v>
      </c>
    </row>
    <row r="43" spans="2:4" ht="15.6" x14ac:dyDescent="0.3">
      <c r="B43" s="19" t="s">
        <v>602</v>
      </c>
      <c r="C43" s="20" t="s">
        <v>603</v>
      </c>
      <c r="D43" s="21" t="s">
        <v>506</v>
      </c>
    </row>
    <row r="44" spans="2:4" ht="15.6" x14ac:dyDescent="0.3">
      <c r="B44" s="11" t="s">
        <v>128</v>
      </c>
      <c r="C44" s="15" t="s">
        <v>523</v>
      </c>
      <c r="D44" s="23" t="s">
        <v>506</v>
      </c>
    </row>
    <row r="45" spans="2:4" ht="15.6" x14ac:dyDescent="0.3">
      <c r="B45" s="14" t="s">
        <v>648</v>
      </c>
      <c r="C45" s="15" t="s">
        <v>649</v>
      </c>
      <c r="D45" s="29" t="s">
        <v>506</v>
      </c>
    </row>
    <row r="46" spans="2:4" ht="15.6" x14ac:dyDescent="0.3">
      <c r="B46" s="12" t="s">
        <v>80</v>
      </c>
      <c r="C46" s="22" t="s">
        <v>505</v>
      </c>
      <c r="D46" s="28" t="s">
        <v>522</v>
      </c>
    </row>
    <row r="47" spans="2:4" ht="15.6" x14ac:dyDescent="0.3">
      <c r="B47" s="12" t="s">
        <v>81</v>
      </c>
      <c r="C47" s="12" t="s">
        <v>523</v>
      </c>
      <c r="D47" s="13" t="s">
        <v>522</v>
      </c>
    </row>
    <row r="48" spans="2:4" ht="15.6" x14ac:dyDescent="0.3">
      <c r="B48" s="12" t="s">
        <v>87</v>
      </c>
      <c r="C48" s="12" t="s">
        <v>505</v>
      </c>
      <c r="D48" s="13" t="s">
        <v>522</v>
      </c>
    </row>
    <row r="49" spans="2:4" ht="15.6" x14ac:dyDescent="0.3">
      <c r="B49" s="12" t="s">
        <v>51</v>
      </c>
      <c r="C49" s="12" t="s">
        <v>505</v>
      </c>
      <c r="D49" s="13" t="s">
        <v>522</v>
      </c>
    </row>
    <row r="50" spans="2:4" ht="15.6" x14ac:dyDescent="0.3">
      <c r="B50" s="12" t="s">
        <v>96</v>
      </c>
      <c r="C50" s="12" t="s">
        <v>555</v>
      </c>
      <c r="D50" s="13" t="s">
        <v>522</v>
      </c>
    </row>
    <row r="51" spans="2:4" ht="15.6" x14ac:dyDescent="0.3">
      <c r="B51" s="12" t="s">
        <v>105</v>
      </c>
      <c r="C51" s="12" t="s">
        <v>505</v>
      </c>
      <c r="D51" s="13" t="s">
        <v>522</v>
      </c>
    </row>
    <row r="52" spans="2:4" ht="15.6" x14ac:dyDescent="0.3">
      <c r="B52" s="12" t="s">
        <v>138</v>
      </c>
      <c r="C52" s="12" t="s">
        <v>647</v>
      </c>
      <c r="D52" s="13" t="s">
        <v>522</v>
      </c>
    </row>
    <row r="53" spans="2:4" ht="15.6" x14ac:dyDescent="0.3">
      <c r="B53" s="27" t="s">
        <v>73</v>
      </c>
      <c r="C53" s="15" t="s">
        <v>507</v>
      </c>
      <c r="D53" s="29" t="s">
        <v>508</v>
      </c>
    </row>
    <row r="54" spans="2:4" ht="15.6" x14ac:dyDescent="0.3">
      <c r="B54" s="22" t="s">
        <v>131</v>
      </c>
      <c r="C54" s="20" t="s">
        <v>635</v>
      </c>
      <c r="D54" s="21" t="s">
        <v>508</v>
      </c>
    </row>
    <row r="55" spans="2:4" ht="15.6" x14ac:dyDescent="0.3">
      <c r="B55" s="14" t="s">
        <v>79</v>
      </c>
      <c r="C55" s="15" t="s">
        <v>519</v>
      </c>
      <c r="D55" s="16" t="s">
        <v>556</v>
      </c>
    </row>
    <row r="56" spans="2:4" ht="15.6" x14ac:dyDescent="0.3">
      <c r="B56" s="27" t="s">
        <v>97</v>
      </c>
      <c r="C56" s="15" t="s">
        <v>519</v>
      </c>
      <c r="D56" s="29" t="s">
        <v>556</v>
      </c>
    </row>
    <row r="57" spans="2:4" ht="15.6" x14ac:dyDescent="0.3">
      <c r="B57" s="22" t="s">
        <v>166</v>
      </c>
      <c r="C57" s="20" t="s">
        <v>519</v>
      </c>
      <c r="D57" s="21" t="s">
        <v>556</v>
      </c>
    </row>
    <row r="58" spans="2:4" ht="15.6" x14ac:dyDescent="0.3">
      <c r="B58" s="27" t="s">
        <v>110</v>
      </c>
      <c r="C58" s="15" t="s">
        <v>519</v>
      </c>
      <c r="D58" s="29" t="s">
        <v>556</v>
      </c>
    </row>
    <row r="59" spans="2:4" ht="15.6" x14ac:dyDescent="0.3">
      <c r="B59" s="27" t="s">
        <v>646</v>
      </c>
      <c r="C59" s="15" t="s">
        <v>519</v>
      </c>
      <c r="D59" s="18" t="s">
        <v>556</v>
      </c>
    </row>
    <row r="60" spans="2:4" ht="15.6" x14ac:dyDescent="0.3">
      <c r="B60" s="34" t="s">
        <v>720</v>
      </c>
      <c r="C60" s="30" t="s">
        <v>519</v>
      </c>
      <c r="D60" s="23" t="s">
        <v>556</v>
      </c>
    </row>
    <row r="61" spans="2:4" ht="15.6" x14ac:dyDescent="0.3">
      <c r="B61" s="27" t="s">
        <v>74</v>
      </c>
      <c r="C61" s="15" t="s">
        <v>509</v>
      </c>
      <c r="D61" s="29" t="s">
        <v>510</v>
      </c>
    </row>
    <row r="62" spans="2:4" ht="15.6" x14ac:dyDescent="0.3">
      <c r="B62" s="14" t="s">
        <v>525</v>
      </c>
      <c r="C62" s="17" t="s">
        <v>526</v>
      </c>
      <c r="D62" s="18" t="s">
        <v>510</v>
      </c>
    </row>
    <row r="63" spans="2:4" ht="15.6" x14ac:dyDescent="0.3">
      <c r="B63" s="27" t="s">
        <v>84</v>
      </c>
      <c r="C63" s="15" t="s">
        <v>535</v>
      </c>
      <c r="D63" s="29" t="s">
        <v>510</v>
      </c>
    </row>
    <row r="64" spans="2:4" ht="15.6" x14ac:dyDescent="0.3">
      <c r="B64" s="14" t="s">
        <v>592</v>
      </c>
      <c r="C64" s="17" t="s">
        <v>593</v>
      </c>
      <c r="D64" s="18" t="s">
        <v>510</v>
      </c>
    </row>
    <row r="65" spans="2:4" ht="15.6" x14ac:dyDescent="0.3">
      <c r="B65" s="12" t="s">
        <v>50</v>
      </c>
      <c r="C65" s="12" t="s">
        <v>538</v>
      </c>
      <c r="D65" s="13" t="s">
        <v>539</v>
      </c>
    </row>
    <row r="66" spans="2:4" ht="31.2" x14ac:dyDescent="0.3">
      <c r="B66" s="12" t="s">
        <v>111</v>
      </c>
      <c r="C66" s="35" t="s">
        <v>538</v>
      </c>
      <c r="D66" s="36" t="s">
        <v>539</v>
      </c>
    </row>
    <row r="67" spans="2:4" ht="15.6" x14ac:dyDescent="0.3">
      <c r="B67" s="14" t="s">
        <v>665</v>
      </c>
      <c r="C67" s="30" t="s">
        <v>567</v>
      </c>
      <c r="D67" s="18" t="s">
        <v>313</v>
      </c>
    </row>
    <row r="68" spans="2:4" ht="15.6" x14ac:dyDescent="0.3">
      <c r="B68" s="14" t="s">
        <v>550</v>
      </c>
      <c r="C68" s="17" t="s">
        <v>551</v>
      </c>
      <c r="D68" s="18" t="s">
        <v>313</v>
      </c>
    </row>
    <row r="69" spans="2:4" ht="15.6" x14ac:dyDescent="0.3">
      <c r="B69" s="12" t="s">
        <v>93</v>
      </c>
      <c r="C69" s="12" t="s">
        <v>551</v>
      </c>
      <c r="D69" s="13" t="s">
        <v>313</v>
      </c>
    </row>
    <row r="70" spans="2:4" ht="15.6" x14ac:dyDescent="0.3">
      <c r="B70" s="19" t="s">
        <v>566</v>
      </c>
      <c r="C70" s="20" t="s">
        <v>567</v>
      </c>
      <c r="D70" s="21" t="s">
        <v>313</v>
      </c>
    </row>
    <row r="71" spans="2:4" ht="15.6" x14ac:dyDescent="0.3">
      <c r="B71" s="27" t="s">
        <v>78</v>
      </c>
      <c r="C71" s="17" t="s">
        <v>517</v>
      </c>
      <c r="D71" s="18" t="s">
        <v>518</v>
      </c>
    </row>
    <row r="72" spans="2:4" ht="15.6" x14ac:dyDescent="0.3">
      <c r="B72" s="14" t="s">
        <v>529</v>
      </c>
      <c r="C72" s="30" t="s">
        <v>667</v>
      </c>
      <c r="D72" s="23" t="s">
        <v>518</v>
      </c>
    </row>
    <row r="73" spans="2:4" ht="15.6" x14ac:dyDescent="0.3">
      <c r="B73" s="14" t="s">
        <v>669</v>
      </c>
      <c r="C73" s="30" t="s">
        <v>721</v>
      </c>
      <c r="D73" s="23" t="s">
        <v>518</v>
      </c>
    </row>
    <row r="74" spans="2:4" ht="15.6" x14ac:dyDescent="0.3">
      <c r="B74" s="14" t="s">
        <v>598</v>
      </c>
      <c r="C74" s="30" t="s">
        <v>722</v>
      </c>
      <c r="D74" s="23" t="s">
        <v>518</v>
      </c>
    </row>
    <row r="75" spans="2:4" ht="15.6" x14ac:dyDescent="0.3">
      <c r="B75" s="19" t="s">
        <v>674</v>
      </c>
      <c r="C75" s="30" t="s">
        <v>675</v>
      </c>
      <c r="D75" s="23" t="s">
        <v>518</v>
      </c>
    </row>
    <row r="76" spans="2:4" ht="15.6" x14ac:dyDescent="0.3">
      <c r="B76" s="27" t="s">
        <v>662</v>
      </c>
      <c r="C76" s="15" t="s">
        <v>663</v>
      </c>
      <c r="D76" s="18" t="s">
        <v>518</v>
      </c>
    </row>
    <row r="77" spans="2:4" ht="15.6" x14ac:dyDescent="0.3">
      <c r="B77" s="27" t="s">
        <v>2</v>
      </c>
      <c r="C77" s="15" t="s">
        <v>660</v>
      </c>
      <c r="D77" s="18" t="s">
        <v>661</v>
      </c>
    </row>
    <row r="78" spans="2:4" ht="31.2" x14ac:dyDescent="0.3">
      <c r="B78" s="34" t="s">
        <v>723</v>
      </c>
      <c r="C78" s="25" t="s">
        <v>724</v>
      </c>
      <c r="D78" s="26" t="s">
        <v>661</v>
      </c>
    </row>
    <row r="79" spans="2:4" ht="15.6" x14ac:dyDescent="0.3">
      <c r="B79" s="19" t="s">
        <v>725</v>
      </c>
      <c r="C79" s="17" t="s">
        <v>726</v>
      </c>
      <c r="D79" s="18" t="s">
        <v>661</v>
      </c>
    </row>
    <row r="80" spans="2:4" ht="15.6" x14ac:dyDescent="0.3">
      <c r="B80" s="12" t="s">
        <v>98</v>
      </c>
      <c r="C80" s="12" t="s">
        <v>558</v>
      </c>
      <c r="D80" s="13" t="s">
        <v>559</v>
      </c>
    </row>
    <row r="81" spans="2:4" ht="15.6" x14ac:dyDescent="0.3">
      <c r="B81" s="12" t="s">
        <v>101</v>
      </c>
      <c r="C81" s="12" t="s">
        <v>558</v>
      </c>
      <c r="D81" s="13" t="s">
        <v>559</v>
      </c>
    </row>
    <row r="82" spans="2:4" ht="15.6" x14ac:dyDescent="0.3">
      <c r="B82" s="22" t="s">
        <v>102</v>
      </c>
      <c r="C82" s="20" t="s">
        <v>564</v>
      </c>
      <c r="D82" s="21" t="s">
        <v>565</v>
      </c>
    </row>
    <row r="83" spans="2:4" ht="15.6" x14ac:dyDescent="0.3">
      <c r="B83" s="12" t="s">
        <v>68</v>
      </c>
      <c r="C83" s="22" t="s">
        <v>495</v>
      </c>
      <c r="D83" s="28" t="s">
        <v>496</v>
      </c>
    </row>
    <row r="84" spans="2:4" ht="15.6" x14ac:dyDescent="0.3">
      <c r="B84" s="12" t="s">
        <v>70</v>
      </c>
      <c r="C84" s="22" t="s">
        <v>503</v>
      </c>
      <c r="D84" s="37" t="s">
        <v>496</v>
      </c>
    </row>
    <row r="85" spans="2:4" ht="15.6" x14ac:dyDescent="0.3">
      <c r="B85" s="27" t="s">
        <v>103</v>
      </c>
      <c r="C85" s="15" t="s">
        <v>495</v>
      </c>
      <c r="D85" s="18" t="s">
        <v>496</v>
      </c>
    </row>
    <row r="86" spans="2:4" ht="15.6" x14ac:dyDescent="0.3">
      <c r="B86" s="19" t="s">
        <v>727</v>
      </c>
      <c r="C86" s="17" t="s">
        <v>728</v>
      </c>
      <c r="D86" s="18" t="s">
        <v>729</v>
      </c>
    </row>
    <row r="87" spans="2:4" ht="15.6" x14ac:dyDescent="0.3">
      <c r="B87" s="12" t="s">
        <v>479</v>
      </c>
      <c r="C87" s="12" t="s">
        <v>480</v>
      </c>
      <c r="D87" s="13" t="s">
        <v>481</v>
      </c>
    </row>
    <row r="88" spans="2:4" ht="15.6" x14ac:dyDescent="0.3">
      <c r="B88" s="12" t="s">
        <v>88</v>
      </c>
      <c r="C88" s="12" t="s">
        <v>544</v>
      </c>
      <c r="D88" s="13" t="s">
        <v>481</v>
      </c>
    </row>
    <row r="89" spans="2:4" ht="15.6" x14ac:dyDescent="0.3">
      <c r="B89" s="12" t="s">
        <v>89</v>
      </c>
      <c r="C89" s="12" t="s">
        <v>548</v>
      </c>
      <c r="D89" s="13" t="s">
        <v>481</v>
      </c>
    </row>
    <row r="90" spans="2:4" ht="15.6" x14ac:dyDescent="0.3">
      <c r="B90" s="12" t="s">
        <v>123</v>
      </c>
      <c r="C90" s="12" t="s">
        <v>612</v>
      </c>
      <c r="D90" s="13" t="s">
        <v>613</v>
      </c>
    </row>
    <row r="91" spans="2:4" ht="15.6" x14ac:dyDescent="0.3">
      <c r="B91" s="12" t="s">
        <v>129</v>
      </c>
      <c r="C91" s="12" t="s">
        <v>631</v>
      </c>
      <c r="D91" s="13" t="s">
        <v>613</v>
      </c>
    </row>
    <row r="92" spans="2:4" ht="15.6" x14ac:dyDescent="0.3">
      <c r="B92" s="12" t="s">
        <v>75</v>
      </c>
      <c r="C92" s="22" t="s">
        <v>511</v>
      </c>
      <c r="D92" s="28" t="s">
        <v>512</v>
      </c>
    </row>
    <row r="93" spans="2:4" ht="15.6" x14ac:dyDescent="0.3">
      <c r="B93" s="14" t="s">
        <v>569</v>
      </c>
      <c r="C93" s="15" t="s">
        <v>670</v>
      </c>
      <c r="D93" s="31" t="s">
        <v>512</v>
      </c>
    </row>
    <row r="94" spans="2:4" ht="15.6" x14ac:dyDescent="0.3">
      <c r="B94" s="12" t="s">
        <v>132</v>
      </c>
      <c r="C94" s="12" t="s">
        <v>637</v>
      </c>
      <c r="D94" s="13" t="s">
        <v>512</v>
      </c>
    </row>
    <row r="95" spans="2:4" ht="15.6" x14ac:dyDescent="0.3">
      <c r="B95" s="12" t="s">
        <v>137</v>
      </c>
      <c r="C95" s="12" t="s">
        <v>642</v>
      </c>
      <c r="D95" s="13" t="s">
        <v>512</v>
      </c>
    </row>
    <row r="96" spans="2:4" ht="15.6" x14ac:dyDescent="0.3">
      <c r="B96" s="27" t="s">
        <v>0</v>
      </c>
      <c r="C96" s="15" t="s">
        <v>653</v>
      </c>
      <c r="D96" s="18" t="s">
        <v>512</v>
      </c>
    </row>
    <row r="97" spans="2:4" ht="15.6" x14ac:dyDescent="0.3">
      <c r="B97" s="27" t="s">
        <v>730</v>
      </c>
      <c r="C97" s="17" t="s">
        <v>731</v>
      </c>
      <c r="D97" s="18" t="s">
        <v>732</v>
      </c>
    </row>
    <row r="98" spans="2:4" ht="15.6" x14ac:dyDescent="0.3">
      <c r="B98" s="19" t="s">
        <v>107</v>
      </c>
      <c r="C98" s="20" t="s">
        <v>570</v>
      </c>
      <c r="D98" s="21" t="s">
        <v>571</v>
      </c>
    </row>
    <row r="99" spans="2:4" ht="15.6" x14ac:dyDescent="0.3">
      <c r="B99" s="14" t="s">
        <v>733</v>
      </c>
      <c r="C99" s="15" t="s">
        <v>734</v>
      </c>
      <c r="D99" s="29" t="s">
        <v>571</v>
      </c>
    </row>
    <row r="100" spans="2:4" ht="15.6" x14ac:dyDescent="0.3">
      <c r="B100" s="14" t="s">
        <v>485</v>
      </c>
      <c r="C100" s="17" t="s">
        <v>486</v>
      </c>
      <c r="D100" s="18" t="s">
        <v>578</v>
      </c>
    </row>
    <row r="101" spans="2:4" ht="15.6" x14ac:dyDescent="0.3">
      <c r="B101" s="14" t="s">
        <v>318</v>
      </c>
      <c r="C101" s="30" t="s">
        <v>577</v>
      </c>
      <c r="D101" s="23" t="s">
        <v>578</v>
      </c>
    </row>
    <row r="102" spans="2:4" ht="15.6" x14ac:dyDescent="0.3">
      <c r="B102" s="38" t="s">
        <v>108</v>
      </c>
      <c r="C102" s="30" t="s">
        <v>577</v>
      </c>
      <c r="D102" s="23" t="s">
        <v>578</v>
      </c>
    </row>
    <row r="103" spans="2:4" ht="15.6" x14ac:dyDescent="0.3">
      <c r="B103" s="27" t="s">
        <v>21</v>
      </c>
      <c r="C103" s="30" t="s">
        <v>577</v>
      </c>
      <c r="D103" s="23" t="s">
        <v>578</v>
      </c>
    </row>
    <row r="104" spans="2:4" ht="15.6" x14ac:dyDescent="0.3">
      <c r="B104" s="27" t="s">
        <v>735</v>
      </c>
      <c r="C104" s="30" t="s">
        <v>671</v>
      </c>
      <c r="D104" s="23" t="s">
        <v>578</v>
      </c>
    </row>
    <row r="105" spans="2:4" ht="15.6" x14ac:dyDescent="0.3">
      <c r="B105" s="19" t="s">
        <v>341</v>
      </c>
      <c r="C105" s="30" t="s">
        <v>671</v>
      </c>
      <c r="D105" s="23" t="s">
        <v>578</v>
      </c>
    </row>
    <row r="106" spans="2:4" ht="15.6" x14ac:dyDescent="0.3">
      <c r="B106" s="14" t="s">
        <v>464</v>
      </c>
      <c r="C106" s="30" t="s">
        <v>671</v>
      </c>
      <c r="D106" s="23" t="s">
        <v>578</v>
      </c>
    </row>
    <row r="107" spans="2:4" ht="15.6" x14ac:dyDescent="0.3">
      <c r="B107" s="11" t="s">
        <v>55</v>
      </c>
      <c r="C107" s="11" t="s">
        <v>575</v>
      </c>
      <c r="D107" s="39" t="s">
        <v>576</v>
      </c>
    </row>
    <row r="108" spans="2:4" ht="15.6" x14ac:dyDescent="0.3">
      <c r="B108" s="19" t="s">
        <v>531</v>
      </c>
      <c r="C108" s="30" t="s">
        <v>532</v>
      </c>
      <c r="D108" s="23" t="s">
        <v>533</v>
      </c>
    </row>
    <row r="109" spans="2:4" ht="15.6" x14ac:dyDescent="0.3">
      <c r="B109" s="27" t="s">
        <v>112</v>
      </c>
      <c r="C109" s="15" t="s">
        <v>584</v>
      </c>
      <c r="D109" s="18" t="s">
        <v>533</v>
      </c>
    </row>
    <row r="110" spans="2:4" ht="15.6" x14ac:dyDescent="0.3">
      <c r="B110" s="27" t="s">
        <v>340</v>
      </c>
      <c r="C110" s="14" t="s">
        <v>638</v>
      </c>
      <c r="D110" s="33" t="s">
        <v>533</v>
      </c>
    </row>
    <row r="111" spans="2:4" ht="15.6" x14ac:dyDescent="0.3">
      <c r="B111" s="27" t="s">
        <v>113</v>
      </c>
      <c r="C111" s="15" t="s">
        <v>585</v>
      </c>
      <c r="D111" s="18" t="s">
        <v>586</v>
      </c>
    </row>
    <row r="112" spans="2:4" ht="15.6" x14ac:dyDescent="0.3">
      <c r="B112" s="27" t="s">
        <v>130</v>
      </c>
      <c r="C112" s="17" t="s">
        <v>634</v>
      </c>
      <c r="D112" s="18" t="s">
        <v>586</v>
      </c>
    </row>
    <row r="113" spans="2:4" ht="15.6" x14ac:dyDescent="0.3">
      <c r="B113" s="12" t="s">
        <v>22</v>
      </c>
      <c r="C113" s="12" t="s">
        <v>527</v>
      </c>
      <c r="D113" s="13" t="s">
        <v>528</v>
      </c>
    </row>
    <row r="114" spans="2:4" ht="15.6" x14ac:dyDescent="0.3">
      <c r="B114" s="14" t="s">
        <v>338</v>
      </c>
      <c r="C114" s="32" t="s">
        <v>542</v>
      </c>
      <c r="D114" s="33" t="s">
        <v>528</v>
      </c>
    </row>
    <row r="115" spans="2:4" ht="15.6" x14ac:dyDescent="0.3">
      <c r="B115" s="12" t="s">
        <v>120</v>
      </c>
      <c r="C115" s="12" t="s">
        <v>604</v>
      </c>
      <c r="D115" s="13" t="s">
        <v>528</v>
      </c>
    </row>
    <row r="116" spans="2:4" ht="15.6" x14ac:dyDescent="0.3">
      <c r="B116" s="12" t="s">
        <v>121</v>
      </c>
      <c r="C116" s="12" t="s">
        <v>527</v>
      </c>
      <c r="D116" s="13" t="s">
        <v>528</v>
      </c>
    </row>
    <row r="117" spans="2:4" ht="15.6" x14ac:dyDescent="0.3">
      <c r="B117" s="19" t="s">
        <v>676</v>
      </c>
      <c r="C117" s="11" t="s">
        <v>677</v>
      </c>
      <c r="D117" s="23" t="s">
        <v>528</v>
      </c>
    </row>
    <row r="118" spans="2:4" ht="15.6" x14ac:dyDescent="0.3">
      <c r="B118" s="27" t="s">
        <v>339</v>
      </c>
      <c r="C118" s="14" t="s">
        <v>629</v>
      </c>
      <c r="D118" s="33" t="s">
        <v>528</v>
      </c>
    </row>
    <row r="119" spans="2:4" ht="15.6" x14ac:dyDescent="0.3">
      <c r="B119" s="34" t="s">
        <v>346</v>
      </c>
      <c r="C119" s="25" t="s">
        <v>736</v>
      </c>
      <c r="D119" s="26" t="s">
        <v>528</v>
      </c>
    </row>
    <row r="120" spans="2:4" ht="15.6" x14ac:dyDescent="0.3">
      <c r="B120" s="27" t="s">
        <v>85</v>
      </c>
      <c r="C120" s="17" t="s">
        <v>536</v>
      </c>
      <c r="D120" s="18" t="s">
        <v>537</v>
      </c>
    </row>
    <row r="121" spans="2:4" ht="15.6" x14ac:dyDescent="0.3">
      <c r="B121" s="12" t="s">
        <v>90</v>
      </c>
      <c r="C121" s="12" t="s">
        <v>549</v>
      </c>
      <c r="D121" s="13" t="s">
        <v>537</v>
      </c>
    </row>
    <row r="122" spans="2:4" ht="15.6" x14ac:dyDescent="0.3">
      <c r="B122" s="19" t="s">
        <v>168</v>
      </c>
      <c r="C122" s="20" t="s">
        <v>537</v>
      </c>
      <c r="D122" s="40" t="s">
        <v>537</v>
      </c>
    </row>
    <row r="123" spans="2:4" ht="15.6" x14ac:dyDescent="0.3">
      <c r="B123" s="14" t="s">
        <v>168</v>
      </c>
      <c r="C123" s="17" t="s">
        <v>537</v>
      </c>
      <c r="D123" s="18" t="s">
        <v>537</v>
      </c>
    </row>
    <row r="124" spans="2:4" ht="15.6" x14ac:dyDescent="0.3">
      <c r="B124" s="27" t="s">
        <v>632</v>
      </c>
      <c r="C124" s="15" t="s">
        <v>633</v>
      </c>
      <c r="D124" s="29" t="s">
        <v>537</v>
      </c>
    </row>
    <row r="125" spans="2:4" ht="15.6" x14ac:dyDescent="0.3">
      <c r="B125" s="34" t="s">
        <v>737</v>
      </c>
      <c r="C125" s="25" t="s">
        <v>537</v>
      </c>
      <c r="D125" s="26" t="s">
        <v>537</v>
      </c>
    </row>
    <row r="126" spans="2:4" ht="15.6" x14ac:dyDescent="0.3">
      <c r="B126" s="27" t="s">
        <v>543</v>
      </c>
      <c r="C126" s="30" t="s">
        <v>549</v>
      </c>
      <c r="D126" s="23" t="s">
        <v>738</v>
      </c>
    </row>
    <row r="127" spans="2:4" ht="15.6" x14ac:dyDescent="0.3">
      <c r="B127" s="19" t="s">
        <v>580</v>
      </c>
      <c r="C127" s="20" t="s">
        <v>581</v>
      </c>
      <c r="D127" s="21" t="s">
        <v>582</v>
      </c>
    </row>
    <row r="128" spans="2:4" ht="15.6" x14ac:dyDescent="0.3">
      <c r="B128" s="12" t="s">
        <v>86</v>
      </c>
      <c r="C128" s="12" t="s">
        <v>540</v>
      </c>
      <c r="D128" s="13" t="s">
        <v>541</v>
      </c>
    </row>
    <row r="129" spans="2:4" ht="15.6" x14ac:dyDescent="0.3">
      <c r="B129" s="27" t="s">
        <v>557</v>
      </c>
      <c r="C129" s="15" t="s">
        <v>540</v>
      </c>
      <c r="D129" s="18" t="s">
        <v>541</v>
      </c>
    </row>
    <row r="130" spans="2:4" ht="15.6" x14ac:dyDescent="0.3">
      <c r="B130" s="19" t="s">
        <v>109</v>
      </c>
      <c r="C130" s="20" t="s">
        <v>583</v>
      </c>
      <c r="D130" s="21" t="s">
        <v>541</v>
      </c>
    </row>
    <row r="131" spans="2:4" ht="15.6" x14ac:dyDescent="0.3">
      <c r="B131" s="11" t="s">
        <v>657</v>
      </c>
      <c r="C131" s="11" t="s">
        <v>658</v>
      </c>
      <c r="D131" s="39" t="s">
        <v>541</v>
      </c>
    </row>
    <row r="132" spans="2:4" ht="15.6" x14ac:dyDescent="0.3">
      <c r="B132" s="14" t="s">
        <v>487</v>
      </c>
      <c r="C132" s="17" t="s">
        <v>666</v>
      </c>
      <c r="D132" s="18" t="s">
        <v>493</v>
      </c>
    </row>
    <row r="133" spans="2:4" ht="15.6" x14ac:dyDescent="0.3">
      <c r="B133" s="14" t="s">
        <v>491</v>
      </c>
      <c r="C133" s="32" t="s">
        <v>492</v>
      </c>
      <c r="D133" s="33" t="s">
        <v>493</v>
      </c>
    </row>
    <row r="134" spans="2:4" ht="15.6" x14ac:dyDescent="0.3">
      <c r="B134" s="12" t="s">
        <v>67</v>
      </c>
      <c r="C134" s="35" t="s">
        <v>494</v>
      </c>
      <c r="D134" s="36" t="s">
        <v>493</v>
      </c>
    </row>
    <row r="135" spans="2:4" ht="15.6" x14ac:dyDescent="0.3">
      <c r="B135" s="12" t="s">
        <v>515</v>
      </c>
      <c r="C135" s="12" t="s">
        <v>516</v>
      </c>
      <c r="D135" s="13" t="s">
        <v>493</v>
      </c>
    </row>
    <row r="136" spans="2:4" ht="15.6" x14ac:dyDescent="0.3">
      <c r="B136" s="12" t="s">
        <v>91</v>
      </c>
      <c r="C136" s="12" t="s">
        <v>492</v>
      </c>
      <c r="D136" s="13" t="s">
        <v>493</v>
      </c>
    </row>
    <row r="137" spans="2:4" ht="15.6" x14ac:dyDescent="0.3">
      <c r="B137" s="22" t="s">
        <v>95</v>
      </c>
      <c r="C137" s="22" t="s">
        <v>554</v>
      </c>
      <c r="D137" s="28" t="s">
        <v>493</v>
      </c>
    </row>
    <row r="138" spans="2:4" ht="15.6" x14ac:dyDescent="0.3">
      <c r="B138" s="12" t="s">
        <v>31</v>
      </c>
      <c r="C138" s="12" t="s">
        <v>560</v>
      </c>
      <c r="D138" s="13" t="s">
        <v>493</v>
      </c>
    </row>
    <row r="139" spans="2:4" ht="15.6" x14ac:dyDescent="0.3">
      <c r="B139" s="12" t="s">
        <v>104</v>
      </c>
      <c r="C139" s="12" t="s">
        <v>568</v>
      </c>
      <c r="D139" s="13" t="s">
        <v>493</v>
      </c>
    </row>
    <row r="140" spans="2:4" ht="15.6" x14ac:dyDescent="0.3">
      <c r="B140" s="12" t="s">
        <v>114</v>
      </c>
      <c r="C140" s="12" t="s">
        <v>587</v>
      </c>
      <c r="D140" s="13" t="s">
        <v>493</v>
      </c>
    </row>
    <row r="141" spans="2:4" ht="15.6" x14ac:dyDescent="0.3">
      <c r="B141" s="12" t="s">
        <v>24</v>
      </c>
      <c r="C141" s="12" t="s">
        <v>554</v>
      </c>
      <c r="D141" s="13" t="s">
        <v>493</v>
      </c>
    </row>
    <row r="142" spans="2:4" ht="15.6" x14ac:dyDescent="0.3">
      <c r="B142" s="14" t="s">
        <v>60</v>
      </c>
      <c r="C142" s="15" t="s">
        <v>599</v>
      </c>
      <c r="D142" s="29" t="s">
        <v>493</v>
      </c>
    </row>
    <row r="143" spans="2:4" ht="15.6" x14ac:dyDescent="0.3">
      <c r="B143" s="19" t="s">
        <v>672</v>
      </c>
      <c r="C143" s="30" t="s">
        <v>673</v>
      </c>
      <c r="D143" s="23" t="s">
        <v>493</v>
      </c>
    </row>
    <row r="144" spans="2:4" ht="15.6" x14ac:dyDescent="0.3">
      <c r="B144" s="14" t="s">
        <v>32</v>
      </c>
      <c r="C144" s="41" t="s">
        <v>620</v>
      </c>
      <c r="D144" s="23" t="s">
        <v>493</v>
      </c>
    </row>
    <row r="145" spans="2:4" ht="15.6" x14ac:dyDescent="0.3">
      <c r="B145" s="12" t="s">
        <v>1</v>
      </c>
      <c r="C145" s="30" t="s">
        <v>587</v>
      </c>
      <c r="D145" s="23" t="s">
        <v>493</v>
      </c>
    </row>
    <row r="146" spans="2:4" ht="15.6" x14ac:dyDescent="0.3">
      <c r="B146" s="19" t="s">
        <v>133</v>
      </c>
      <c r="C146" s="20" t="s">
        <v>636</v>
      </c>
      <c r="D146" s="21" t="s">
        <v>493</v>
      </c>
    </row>
    <row r="147" spans="2:4" ht="15.6" x14ac:dyDescent="0.3">
      <c r="B147" s="19" t="s">
        <v>654</v>
      </c>
      <c r="C147" s="42" t="s">
        <v>655</v>
      </c>
      <c r="D147" s="43" t="s">
        <v>493</v>
      </c>
    </row>
    <row r="148" spans="2:4" ht="15.6" x14ac:dyDescent="0.3">
      <c r="B148" s="44" t="s">
        <v>627</v>
      </c>
      <c r="C148" s="20" t="s">
        <v>628</v>
      </c>
      <c r="D148" s="45" t="s">
        <v>739</v>
      </c>
    </row>
    <row r="149" spans="2:4" ht="15.6" x14ac:dyDescent="0.3">
      <c r="B149" s="19" t="s">
        <v>69</v>
      </c>
      <c r="C149" s="20" t="s">
        <v>499</v>
      </c>
      <c r="D149" s="21" t="s">
        <v>500</v>
      </c>
    </row>
    <row r="150" spans="2:4" ht="15.6" x14ac:dyDescent="0.3">
      <c r="B150" s="22" t="s">
        <v>127</v>
      </c>
      <c r="C150" s="12" t="s">
        <v>499</v>
      </c>
      <c r="D150" s="23" t="s">
        <v>500</v>
      </c>
    </row>
    <row r="151" spans="2:4" ht="15.6" x14ac:dyDescent="0.3">
      <c r="B151" s="12" t="s">
        <v>36</v>
      </c>
      <c r="C151" s="22" t="s">
        <v>624</v>
      </c>
      <c r="D151" s="23" t="s">
        <v>500</v>
      </c>
    </row>
    <row r="152" spans="2:4" ht="15.6" x14ac:dyDescent="0.3">
      <c r="B152" s="14" t="s">
        <v>615</v>
      </c>
      <c r="C152" s="30" t="s">
        <v>616</v>
      </c>
      <c r="D152" s="23" t="s">
        <v>619</v>
      </c>
    </row>
    <row r="153" spans="2:4" ht="15.6" x14ac:dyDescent="0.3">
      <c r="B153" s="22" t="s">
        <v>617</v>
      </c>
      <c r="C153" s="17" t="s">
        <v>618</v>
      </c>
      <c r="D153" s="23" t="s">
        <v>619</v>
      </c>
    </row>
    <row r="154" spans="2:4" ht="15.6" x14ac:dyDescent="0.3">
      <c r="B154" s="12" t="s">
        <v>61</v>
      </c>
      <c r="C154" s="12" t="s">
        <v>630</v>
      </c>
      <c r="D154" s="13" t="s">
        <v>619</v>
      </c>
    </row>
    <row r="155" spans="2:4" ht="15.6" x14ac:dyDescent="0.3">
      <c r="B155" s="27" t="s">
        <v>66</v>
      </c>
      <c r="C155" s="15" t="s">
        <v>489</v>
      </c>
      <c r="D155" s="29" t="s">
        <v>490</v>
      </c>
    </row>
    <row r="156" spans="2:4" ht="15.6" x14ac:dyDescent="0.3">
      <c r="B156" s="14" t="s">
        <v>337</v>
      </c>
      <c r="C156" s="30" t="s">
        <v>530</v>
      </c>
      <c r="D156" s="23" t="s">
        <v>490</v>
      </c>
    </row>
    <row r="157" spans="2:4" ht="31.2" x14ac:dyDescent="0.3">
      <c r="B157" s="14" t="s">
        <v>625</v>
      </c>
      <c r="C157" s="12" t="s">
        <v>626</v>
      </c>
      <c r="D157" s="23" t="s">
        <v>490</v>
      </c>
    </row>
    <row r="158" spans="2:4" ht="15.6" x14ac:dyDescent="0.3">
      <c r="B158" s="11" t="s">
        <v>136</v>
      </c>
      <c r="C158" s="11" t="s">
        <v>641</v>
      </c>
      <c r="D158" s="39" t="s">
        <v>490</v>
      </c>
    </row>
    <row r="159" spans="2:4" ht="15.6" x14ac:dyDescent="0.3">
      <c r="B159" s="14" t="s">
        <v>167</v>
      </c>
      <c r="C159" s="20" t="s">
        <v>588</v>
      </c>
      <c r="D159" s="21" t="s">
        <v>589</v>
      </c>
    </row>
    <row r="160" spans="2:4" ht="15.6" x14ac:dyDescent="0.3">
      <c r="B160" s="12" t="s">
        <v>3</v>
      </c>
      <c r="C160" s="12" t="s">
        <v>643</v>
      </c>
      <c r="D160" s="13" t="s">
        <v>589</v>
      </c>
    </row>
    <row r="161" spans="2:4" ht="15.6" x14ac:dyDescent="0.3">
      <c r="B161" s="34" t="s">
        <v>740</v>
      </c>
      <c r="C161" s="25" t="s">
        <v>741</v>
      </c>
      <c r="D161" s="26" t="s">
        <v>589</v>
      </c>
    </row>
    <row r="162" spans="2:4" ht="15.6" x14ac:dyDescent="0.3">
      <c r="B162" s="27" t="s">
        <v>65</v>
      </c>
      <c r="C162" s="15" t="s">
        <v>482</v>
      </c>
      <c r="D162" s="29" t="s">
        <v>483</v>
      </c>
    </row>
    <row r="163" spans="2:4" ht="15.6" x14ac:dyDescent="0.3">
      <c r="B163" s="12" t="s">
        <v>742</v>
      </c>
      <c r="C163" s="12" t="s">
        <v>743</v>
      </c>
      <c r="D163" s="13" t="s">
        <v>483</v>
      </c>
    </row>
    <row r="164" spans="2:4" ht="31.2" x14ac:dyDescent="0.3">
      <c r="B164" s="12" t="s">
        <v>644</v>
      </c>
      <c r="C164" s="35" t="s">
        <v>643</v>
      </c>
      <c r="D164" s="36" t="s">
        <v>483</v>
      </c>
    </row>
    <row r="165" spans="2:4" ht="15.6" x14ac:dyDescent="0.3">
      <c r="B165" s="19" t="s">
        <v>678</v>
      </c>
      <c r="C165" s="30" t="s">
        <v>643</v>
      </c>
      <c r="D165" s="23" t="s">
        <v>483</v>
      </c>
    </row>
    <row r="166" spans="2:4" ht="15.6" x14ac:dyDescent="0.3">
      <c r="B166" s="12" t="s">
        <v>35</v>
      </c>
      <c r="C166" s="12" t="s">
        <v>520</v>
      </c>
      <c r="D166" s="13" t="s">
        <v>519</v>
      </c>
    </row>
    <row r="167" spans="2:4" ht="15.6" x14ac:dyDescent="0.3">
      <c r="B167" s="19" t="s">
        <v>94</v>
      </c>
      <c r="C167" s="20" t="s">
        <v>553</v>
      </c>
      <c r="D167" s="21" t="s">
        <v>519</v>
      </c>
    </row>
    <row r="168" spans="2:4" ht="15.6" x14ac:dyDescent="0.3">
      <c r="B168" s="27" t="s">
        <v>99</v>
      </c>
      <c r="C168" s="15" t="s">
        <v>561</v>
      </c>
      <c r="D168" s="29" t="s">
        <v>519</v>
      </c>
    </row>
    <row r="169" spans="2:4" ht="15.6" x14ac:dyDescent="0.3">
      <c r="B169" s="19" t="s">
        <v>29</v>
      </c>
      <c r="C169" s="20" t="s">
        <v>579</v>
      </c>
      <c r="D169" s="21" t="s">
        <v>519</v>
      </c>
    </row>
    <row r="170" spans="2:4" ht="15.6" x14ac:dyDescent="0.3">
      <c r="B170" s="27" t="s">
        <v>118</v>
      </c>
      <c r="C170" s="15" t="s">
        <v>597</v>
      </c>
      <c r="D170" s="29" t="s">
        <v>519</v>
      </c>
    </row>
    <row r="171" spans="2:4" ht="15.6" x14ac:dyDescent="0.3">
      <c r="B171" s="22" t="s">
        <v>34</v>
      </c>
      <c r="C171" s="22" t="s">
        <v>645</v>
      </c>
      <c r="D171" s="28" t="s">
        <v>519</v>
      </c>
    </row>
    <row r="172" spans="2:4" ht="15.6" x14ac:dyDescent="0.3">
      <c r="B172" s="12" t="s">
        <v>497</v>
      </c>
      <c r="C172" s="22" t="s">
        <v>498</v>
      </c>
      <c r="D172" s="28" t="s">
        <v>744</v>
      </c>
    </row>
    <row r="173" spans="2:4" ht="15.6" x14ac:dyDescent="0.3">
      <c r="B173" s="34" t="s">
        <v>745</v>
      </c>
      <c r="C173" s="30" t="s">
        <v>590</v>
      </c>
      <c r="D173" s="23" t="s">
        <v>547</v>
      </c>
    </row>
    <row r="174" spans="2:4" ht="15.6" x14ac:dyDescent="0.3">
      <c r="B174" s="14" t="s">
        <v>534</v>
      </c>
      <c r="C174" s="30" t="s">
        <v>546</v>
      </c>
      <c r="D174" s="23" t="s">
        <v>547</v>
      </c>
    </row>
    <row r="175" spans="2:4" ht="15.6" x14ac:dyDescent="0.3">
      <c r="B175" s="19" t="s">
        <v>545</v>
      </c>
      <c r="C175" s="20" t="s">
        <v>546</v>
      </c>
      <c r="D175" s="21" t="s">
        <v>547</v>
      </c>
    </row>
    <row r="176" spans="2:4" ht="15.6" x14ac:dyDescent="0.3">
      <c r="B176" s="14" t="s">
        <v>106</v>
      </c>
      <c r="C176" s="15" t="s">
        <v>546</v>
      </c>
      <c r="D176" s="16" t="s">
        <v>547</v>
      </c>
    </row>
    <row r="177" spans="2:4" ht="15.6" x14ac:dyDescent="0.3">
      <c r="B177" s="27" t="s">
        <v>343</v>
      </c>
      <c r="C177" s="30" t="s">
        <v>620</v>
      </c>
      <c r="D177" s="23" t="s">
        <v>547</v>
      </c>
    </row>
    <row r="178" spans="2:4" ht="15.6" x14ac:dyDescent="0.3">
      <c r="B178" s="11" t="s">
        <v>115</v>
      </c>
      <c r="C178" s="11" t="s">
        <v>590</v>
      </c>
      <c r="D178" s="39" t="s">
        <v>547</v>
      </c>
    </row>
    <row r="179" spans="2:4" ht="15.6" x14ac:dyDescent="0.3">
      <c r="B179" s="22" t="s">
        <v>140</v>
      </c>
      <c r="C179" s="20" t="s">
        <v>656</v>
      </c>
      <c r="D179" s="21" t="s">
        <v>547</v>
      </c>
    </row>
    <row r="180" spans="2:4" ht="15.6" x14ac:dyDescent="0.3">
      <c r="B180" s="19" t="s">
        <v>679</v>
      </c>
      <c r="C180" s="30" t="s">
        <v>680</v>
      </c>
      <c r="D180" s="23" t="s">
        <v>681</v>
      </c>
    </row>
    <row r="181" spans="2:4" ht="31.2" x14ac:dyDescent="0.3">
      <c r="B181" s="14" t="s">
        <v>659</v>
      </c>
      <c r="C181" s="30" t="s">
        <v>746</v>
      </c>
      <c r="D181" s="23" t="s">
        <v>681</v>
      </c>
    </row>
  </sheetData>
  <sheetProtection password="CBA5" sheet="1" objects="1" scenarios="1" formatCells="0" sort="0" autoFilter="0"/>
  <autoFilter ref="B7:D158"/>
  <mergeCells count="1">
    <mergeCell ref="B3:D3"/>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946" r:id="rId4" name="Button 2">
              <controlPr defaultSize="0" print="0" autoFill="0" autoPict="0" macro="[0]!GoTo_Emp" altText="Select Partners">
                <anchor moveWithCells="1" sizeWithCells="1">
                  <from>
                    <xdr:col>1</xdr:col>
                    <xdr:colOff>335280</xdr:colOff>
                    <xdr:row>3</xdr:row>
                    <xdr:rowOff>99060</xdr:rowOff>
                  </from>
                  <to>
                    <xdr:col>1</xdr:col>
                    <xdr:colOff>2202180</xdr:colOff>
                    <xdr:row>5</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AD73AF4017254E90D9F34368D0D91B" ma:contentTypeVersion="0" ma:contentTypeDescription="Create a new document." ma:contentTypeScope="" ma:versionID="04ac3dd8a3375b0e2d1adfe42cfc7a0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215149-C103-4110-9B08-A81F557D2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A9D6B26-DC66-47ED-80BE-BC6AE6F81BD4}">
  <ds:schemaRefs>
    <ds:schemaRef ds:uri="http://schemas.microsoft.com/office/infopath/2007/PartnerControls"/>
    <ds:schemaRef ds:uri="http://purl.org/dc/elements/1.1/"/>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68D06376-15C2-4BAB-8A2E-C033C9537E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Instructions</vt:lpstr>
      <vt:lpstr>Participant  Information</vt:lpstr>
      <vt:lpstr>Project Information</vt:lpstr>
      <vt:lpstr>Project Tracking</vt:lpstr>
      <vt:lpstr>Lists</vt:lpstr>
      <vt:lpstr>21CSC-Members</vt:lpstr>
      <vt:lpstr>Certificate_Status</vt:lpstr>
      <vt:lpstr>Deputy_Area_Office</vt:lpstr>
      <vt:lpstr>Education_Level</vt:lpstr>
      <vt:lpstr>Ethnicity</vt:lpstr>
      <vt:lpstr>FS_Unit</vt:lpstr>
      <vt:lpstr>Gender</vt:lpstr>
      <vt:lpstr>Military</vt:lpstr>
      <vt:lpstr>Partners</vt:lpstr>
      <vt:lpstr>Program</vt:lpstr>
      <vt:lpstr>Race_1</vt:lpstr>
      <vt:lpstr>Race_2</vt:lpstr>
      <vt:lpstr>Type_of_Work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2018-05-14T18:50:14Z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0x010100F8AD73AF4017254E90D9F34368D0D91B</vt:lpwstr>
  </property>
</Properties>
</file>