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F:\PPFMG\PBP\"/>
    </mc:Choice>
  </mc:AlternateContent>
  <bookViews>
    <workbookView xWindow="0" yWindow="0" windowWidth="20490" windowHeight="7155"/>
  </bookViews>
  <sheets>
    <sheet name="January Restatement" sheetId="12" r:id="rId1"/>
    <sheet name="February Restatement" sheetId="9" r:id="rId2"/>
    <sheet name="March Restatement" sheetId="11" r:id="rId3"/>
    <sheet name="April Restatement" sheetId="16" r:id="rId4"/>
    <sheet name="May Template" sheetId="15" r:id="rId5"/>
    <sheet name="Template Instructions" sheetId="14" r:id="rId6"/>
    <sheet name="Reference Data" sheetId="3"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Categories" localSheetId="5">[1]Formulas!$P$6:$P$13</definedName>
    <definedName name="Categories2">[2]Formulas!$P$6:$P$13</definedName>
    <definedName name="Dates">'Reference Data'!$A$2:$A$12</definedName>
    <definedName name="EnrollmentChange" localSheetId="5">'[3]Reference Data'!$A$1:$A$2</definedName>
    <definedName name="EnrollmentChange">'Reference Data'!$A$1:$A$2</definedName>
    <definedName name="hh">[4]Sheet3!$E$2:$E$7</definedName>
    <definedName name="InquiryCategories">[5]FORMULAS!$AG$3:$AG$5</definedName>
    <definedName name="NameLookup" localSheetId="5">[1]Formulas!$P$6:$Q$13</definedName>
    <definedName name="NameLookup">[6]Formulas!$P$6:$Q$13</definedName>
    <definedName name="_xlnm.Print_Area" localSheetId="5">'Template Instructions'!$B$2:$K$46</definedName>
    <definedName name="_xlnm.Print_Titles" localSheetId="5">'Template Instructions'!$2:$2</definedName>
    <definedName name="Production" localSheetId="5">'[3]Reference Data'!$C$1:$C$4</definedName>
    <definedName name="Production">'Reference Data'!$C$1:$C$4</definedName>
    <definedName name="rrr">[4]Sheet3!$E$2:$E$7</definedName>
    <definedName name="sfsdf">[7]Formulas!$P$6:$Q$13</definedName>
    <definedName name="States">'Reference Data'!$G$1:$G$15</definedName>
    <definedName name="yy">[4]Sheet3!$E$2:$E$7</definedName>
    <definedName name="Z_563218F6_AE7E_43DA_AEC0_5FBCAAB1D58B_.wvu.PrintArea" localSheetId="5" hidden="1">'Template Instructions'!$B$2:$G$40</definedName>
    <definedName name="Z_563218F6_AE7E_43DA_AEC0_5FBCAAB1D58B_.wvu.PrintTitles" localSheetId="5" hidden="1">'Template Instructions'!$2:$2</definedName>
  </definedNames>
  <calcPr calcId="152511"/>
</workbook>
</file>

<file path=xl/calcChain.xml><?xml version="1.0" encoding="utf-8"?>
<calcChain xmlns="http://schemas.openxmlformats.org/spreadsheetml/2006/main">
  <c r="H301" i="16" l="1"/>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40" i="9" l="1"/>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01" i="12" l="1"/>
  <c r="H300" i="12"/>
  <c r="H299" i="12"/>
  <c r="H298" i="12"/>
  <c r="H297" i="12"/>
  <c r="H296" i="12"/>
  <c r="H295" i="12"/>
  <c r="H294" i="12"/>
  <c r="H293" i="12"/>
  <c r="H292" i="12"/>
  <c r="H291" i="12"/>
  <c r="H290" i="12"/>
  <c r="H289" i="12"/>
  <c r="H288" i="12"/>
  <c r="H287" i="12"/>
  <c r="H286" i="12"/>
  <c r="H285" i="12"/>
  <c r="H284" i="12"/>
  <c r="H283" i="12"/>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00" i="9"/>
  <c r="H299" i="9"/>
  <c r="H298" i="9"/>
  <c r="H297" i="9"/>
  <c r="H296" i="9"/>
  <c r="H295" i="9"/>
  <c r="H294" i="9"/>
  <c r="H293" i="9"/>
  <c r="H292" i="9"/>
  <c r="H291" i="9"/>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alcChain>
</file>

<file path=xl/sharedStrings.xml><?xml version="1.0" encoding="utf-8"?>
<sst xmlns="http://schemas.openxmlformats.org/spreadsheetml/2006/main" count="406" uniqueCount="320">
  <si>
    <t>Submission Date:</t>
  </si>
  <si>
    <t>16 Digit QHP ID</t>
  </si>
  <si>
    <t>Total User Fee amount by QHP ID</t>
  </si>
  <si>
    <t>Submission Status</t>
  </si>
  <si>
    <t>Total Premium amount by QHP ID for effectuated enrollments</t>
  </si>
  <si>
    <t>Total APTC amount by QHP ID for effectuated enrollments</t>
  </si>
  <si>
    <t>Total CSR amount by QHP ID for effectuated enrollments</t>
  </si>
  <si>
    <t>Total # of effectuated enrollment groups by QHP ID</t>
  </si>
  <si>
    <t>Total # of effectuated enrollment groups receiving APTC by QHP ID</t>
  </si>
  <si>
    <t>Total # of effectuated enrollment groups receiving CSR by QHP ID</t>
  </si>
  <si>
    <t>Total # of effectuated members by QHP ID</t>
  </si>
  <si>
    <t>Total # of effectuated members receiving APTC by QHP ID</t>
  </si>
  <si>
    <t>Total # of effectuated members receiving CSR by QHP ID</t>
  </si>
  <si>
    <t>State</t>
  </si>
  <si>
    <t>9 Digit Issuer TIN</t>
  </si>
  <si>
    <t>5 Digit HIOS Issuer ID</t>
  </si>
  <si>
    <t>Enrollment and Payment Data Template</t>
  </si>
  <si>
    <t>CA</t>
  </si>
  <si>
    <t>CO</t>
  </si>
  <si>
    <t>CT</t>
  </si>
  <si>
    <t>DC</t>
  </si>
  <si>
    <t>HI</t>
  </si>
  <si>
    <t>KY</t>
  </si>
  <si>
    <t>MA</t>
  </si>
  <si>
    <t>MD</t>
  </si>
  <si>
    <t>MN</t>
  </si>
  <si>
    <t>NV</t>
  </si>
  <si>
    <t>NY</t>
  </si>
  <si>
    <t>OR</t>
  </si>
  <si>
    <t>RI</t>
  </si>
  <si>
    <t>VT</t>
  </si>
  <si>
    <t>WA</t>
  </si>
  <si>
    <t>ID</t>
  </si>
  <si>
    <t>NM</t>
  </si>
  <si>
    <t>66413UT001000901</t>
  </si>
  <si>
    <t>66413UT001000401</t>
  </si>
  <si>
    <t>10753UT004000101</t>
  </si>
  <si>
    <t>10753UT004000201</t>
  </si>
  <si>
    <t>10753UT004000301</t>
  </si>
  <si>
    <t>10753UT004000401</t>
  </si>
  <si>
    <t>10753UT004000501</t>
  </si>
  <si>
    <t>10753UT004000601</t>
  </si>
  <si>
    <t>10753UT004000701</t>
  </si>
  <si>
    <t>10753UT004000801</t>
  </si>
  <si>
    <t>10753UT004000901</t>
  </si>
  <si>
    <t>10753UT004001001</t>
  </si>
  <si>
    <t>10753UT004001101</t>
  </si>
  <si>
    <t>10753UT004001201</t>
  </si>
  <si>
    <t>10753UT004001301</t>
  </si>
  <si>
    <t>10753UT004001401</t>
  </si>
  <si>
    <t>10753UT004001501</t>
  </si>
  <si>
    <t>10753UT004001601</t>
  </si>
  <si>
    <t>14948UT002000101</t>
  </si>
  <si>
    <t>14948UT002000201</t>
  </si>
  <si>
    <t>14948UT002000301</t>
  </si>
  <si>
    <t>14948UT002000401</t>
  </si>
  <si>
    <t>34028UT001000101</t>
  </si>
  <si>
    <t>34028UT002000101</t>
  </si>
  <si>
    <t>34028UT003000101</t>
  </si>
  <si>
    <t>34028UT004000101</t>
  </si>
  <si>
    <t>34028UT005000101</t>
  </si>
  <si>
    <t>34028UT006000101</t>
  </si>
  <si>
    <t>40335UT004000101</t>
  </si>
  <si>
    <t>40335UT005000101</t>
  </si>
  <si>
    <t>40335UT006000101</t>
  </si>
  <si>
    <t>40335UT007000101</t>
  </si>
  <si>
    <t>40335UT008000101</t>
  </si>
  <si>
    <t>40335UT009000101</t>
  </si>
  <si>
    <t>40335UT010000101</t>
  </si>
  <si>
    <t>42757UT001000101</t>
  </si>
  <si>
    <t>42757UT001000201</t>
  </si>
  <si>
    <t>42757UT001000301</t>
  </si>
  <si>
    <t>42757UT001000401</t>
  </si>
  <si>
    <t>42757UT001000501</t>
  </si>
  <si>
    <t>42757UT001000601</t>
  </si>
  <si>
    <t>66413UT001000101</t>
  </si>
  <si>
    <t>66413UT001000201</t>
  </si>
  <si>
    <t>66413UT001000301</t>
  </si>
  <si>
    <t>66413UT001000501</t>
  </si>
  <si>
    <t>66413UT001000601</t>
  </si>
  <si>
    <t>66413UT001000701</t>
  </si>
  <si>
    <t>66413UT001000801</t>
  </si>
  <si>
    <t>66413UT001001001</t>
  </si>
  <si>
    <t>66413UT001001101</t>
  </si>
  <si>
    <t>66413UT001001201</t>
  </si>
  <si>
    <t>66413UT001001301</t>
  </si>
  <si>
    <t>66413UT001001401</t>
  </si>
  <si>
    <t>66413UT001001501</t>
  </si>
  <si>
    <t>66413UT001001601</t>
  </si>
  <si>
    <t>68781UT019000101</t>
  </si>
  <si>
    <t>68781UT019000201</t>
  </si>
  <si>
    <t>68809UT002000101</t>
  </si>
  <si>
    <t>68809UT002000201</t>
  </si>
  <si>
    <t>68809UT002000301</t>
  </si>
  <si>
    <t>68809UT002000401</t>
  </si>
  <si>
    <t>68809UT002000501</t>
  </si>
  <si>
    <t>68809UT002000601</t>
  </si>
  <si>
    <t>71246UT002000101</t>
  </si>
  <si>
    <t>71246UT002000201</t>
  </si>
  <si>
    <t>71246UT002000301</t>
  </si>
  <si>
    <t>71246UT002000401</t>
  </si>
  <si>
    <t>11324MS001000101</t>
  </si>
  <si>
    <t>11324MS001000201</t>
  </si>
  <si>
    <t>11324MS001000301</t>
  </si>
  <si>
    <t>11324MS001000401</t>
  </si>
  <si>
    <t>11324MS001000501</t>
  </si>
  <si>
    <t>11324MS001000601</t>
  </si>
  <si>
    <t>43302MS003000101</t>
  </si>
  <si>
    <t>43302MS003000201</t>
  </si>
  <si>
    <t>46300MS003000101</t>
  </si>
  <si>
    <t>46300MS003000201</t>
  </si>
  <si>
    <t>46300MS004000101</t>
  </si>
  <si>
    <t>46300MS004000201</t>
  </si>
  <si>
    <t>49327MS001000101</t>
  </si>
  <si>
    <t>49327MS002000101</t>
  </si>
  <si>
    <t>49327MS003000101</t>
  </si>
  <si>
    <t>49327MS004000101</t>
  </si>
  <si>
    <t>49327MS005000101</t>
  </si>
  <si>
    <t>49327MS006000101</t>
  </si>
  <si>
    <t>49374MS002000101</t>
  </si>
  <si>
    <t>49374MS002000201</t>
  </si>
  <si>
    <t>49374MS002000401</t>
  </si>
  <si>
    <t>49374MS002000601</t>
  </si>
  <si>
    <t>54366MS001000101</t>
  </si>
  <si>
    <t>54366MS001000201</t>
  </si>
  <si>
    <t>54366MS001000301</t>
  </si>
  <si>
    <t>60328MS002000101</t>
  </si>
  <si>
    <t>60328MS002000201</t>
  </si>
  <si>
    <t>60328MS002000401</t>
  </si>
  <si>
    <t>60328MS002000601</t>
  </si>
  <si>
    <t>84254MS003000101</t>
  </si>
  <si>
    <t>84254MS003000201</t>
  </si>
  <si>
    <t>87131MS003000101</t>
  </si>
  <si>
    <t>87131MS003000201</t>
  </si>
  <si>
    <t>Enrollment Month:</t>
  </si>
  <si>
    <t>Initial Submission</t>
  </si>
  <si>
    <t>Resubmission 1</t>
  </si>
  <si>
    <t>Resubmission 2</t>
  </si>
  <si>
    <t>Resubmission 3</t>
  </si>
  <si>
    <t>Reasons for Validation Failures</t>
  </si>
  <si>
    <t>Change in Enrollment from Prior January Submission? (Y/N)</t>
  </si>
  <si>
    <t>Change in Enrollment from Prior February Submission? (Y/N)</t>
  </si>
  <si>
    <t>Change in Enrollment from Prior March Submission? (Y/N)</t>
  </si>
  <si>
    <t>No (do not populate sheet below)</t>
  </si>
  <si>
    <r>
      <t xml:space="preserve">Effectuated enrollment group is defined as any enrollment in which the amount the enrollment group is responsible to pay toward the total premium amount has been paid in full by the enrollment group </t>
    </r>
    <r>
      <rPr>
        <sz val="11"/>
        <rFont val="Calibri"/>
        <family val="2"/>
      </rPr>
      <t>for the first month of coverage</t>
    </r>
    <r>
      <rPr>
        <sz val="11"/>
        <rFont val="Calibri"/>
        <family val="2"/>
      </rPr>
      <t xml:space="preserve">. If following the CMS 834 Companion Guide, this is the REF02 value for TOT RES AMT as listed in the 2750 loop. </t>
    </r>
    <r>
      <rPr>
        <sz val="11"/>
        <rFont val="Calibri"/>
        <family val="2"/>
      </rPr>
      <t>An enrollment group is considered effectuated after it has made it's first monthly payment toward the first monthly total premium amount.</t>
    </r>
  </si>
  <si>
    <t>3.) effectuated enrollment group:</t>
  </si>
  <si>
    <t>Enrollment group is defined as all members enrolled in a QHP who receive coverage and are linked by the Exchange Assigned Policy ID.</t>
  </si>
  <si>
    <t xml:space="preserve">2.) enrollment group: </t>
  </si>
  <si>
    <t>Definitions:</t>
  </si>
  <si>
    <t>A submitter is defined as the entity submitting the Enrollment and Payment Data Template. This could include an FFM issuer, an SBM issuer, or an SBM submitting on behalf of their issuers.</t>
  </si>
  <si>
    <t>1.) submitter:</t>
  </si>
  <si>
    <t xml:space="preserve">Review the reasons for validation failures and make updates to the template, addressing these failures.  Revalidate the template data as needed until all results pass.  </t>
  </si>
  <si>
    <t xml:space="preserve">Provides an explanation of submissions that fail validation testing.  </t>
  </si>
  <si>
    <t>3) Reasons for Validation Failures (P)</t>
  </si>
  <si>
    <t xml:space="preserve">To re-run a validation test, click the clear current validation results button.  </t>
  </si>
  <si>
    <t>Function used to clear the current validation results.</t>
  </si>
  <si>
    <t>2) Clear Validation Results (O)</t>
  </si>
  <si>
    <t xml:space="preserve">Populate the data template.  Click the button "validate template data".  Repeat this process on each tab of the workbook.  </t>
  </si>
  <si>
    <t>Tool that will automatically perform validation testing on data populated on the template.</t>
  </si>
  <si>
    <t>1) Validate Template Data (O)</t>
  </si>
  <si>
    <t>Validate Template Data Instructions</t>
  </si>
  <si>
    <t>Sum the total number of members who will receive CSR within effectuated enrollment groups associated with each QHP and enter the number in this column.</t>
  </si>
  <si>
    <t>Total number of members by QHP ID within effectuated enrollment groups who receive CSR.</t>
  </si>
  <si>
    <t>17.) Total # of effectuated members receiving CSR by QHP ID (N):</t>
  </si>
  <si>
    <t>Sum the total number of members who will receive APTC within effectuated enrollment groups associated with each QHP and enter the number in this column.</t>
  </si>
  <si>
    <t>Total number of members by QHP ID within effectuated enrollment groups who receive APTC.</t>
  </si>
  <si>
    <t>16.) Total # of effectuated members receiving APTC by QHP ID (M):</t>
  </si>
  <si>
    <t>Sum the total number of members within effectuated enrollment groups associated with each QHP ID and enter the number in this column.</t>
  </si>
  <si>
    <t>Total number of members by QHP ID within effectuated enrollment groups.</t>
  </si>
  <si>
    <t>15.) Total # of effectuated members by QHP ID (L):</t>
  </si>
  <si>
    <t>Sum the number of effectuated enrollment groups associated with each QHP, that will receive CSR payments, and enter the number in this column.</t>
  </si>
  <si>
    <t xml:space="preserve">Total number effectuated enrollment groups associated with a QHP ID that will receive CSR payments.    </t>
  </si>
  <si>
    <t>14.) Total # of effectuated enrollment groups receiving CSR by QHP ID (K):</t>
  </si>
  <si>
    <t>Sum the number of effectuated enrollment groups associated with each QHP, that will receive APTC payments, and enter the number in this column.</t>
  </si>
  <si>
    <t xml:space="preserve">Total number effectuated enrollment groups associated with a QHP ID that will receive APTC payments.  </t>
  </si>
  <si>
    <t>13.) Total # of effectuated enrollment groups receiving APTC by QHP ID (J):</t>
  </si>
  <si>
    <t>Sum the number of effectuated enrollment groups associated with each QHP and enter the number in this column.</t>
  </si>
  <si>
    <t xml:space="preserve">Total number of effectuated enrollment groups associated with a QHP ID.  </t>
  </si>
  <si>
    <t>12.) Total # of effectuated enrollment groups by QHP ID (I):</t>
  </si>
  <si>
    <t>This amount will display automatically once the premium amount is inserted in Column E.  User fees are calculated as 3.5% of total premium collected.  This amount does not apply to SBM issuers.</t>
  </si>
  <si>
    <t>The total user fee amount the issuer can expect to incur for participation in the FFM.</t>
  </si>
  <si>
    <t>11.) Total User Fee amount by QHP ID (H):</t>
  </si>
  <si>
    <t>Total the CSR amount that is expected for all effectuated enrollment groups within each QHP ID, and document it in this column.</t>
  </si>
  <si>
    <t>The total monthly advance CSR payment amount the issuer can expect to receive for all effectuated enrollments within a 16 digit QHP ID. If following the CMS 834 Companion Guide, this amount is the REF02 value for CSR AMT in the 2750 loop of the 834 transaction summed for all effectuated enrollment groups within a QHP ID.</t>
  </si>
  <si>
    <t>10.) Total CSR amount for effectuated enrollments by QHP ID (G):</t>
  </si>
  <si>
    <t>Total the actual APTC amount that is expected for all effectuated enrollment groups within each QHP ID, and document it in this column.</t>
  </si>
  <si>
    <t>The total APTC amount the issuer can expect to receive as the amount of actual APTC toward the total premium amount for effectuated enrollments within a 16 digit QHP ID. If following the CMS 834 Companion Guide, this amount is the REF02 value for APTC AMT in the 2750 loop of the 834 transaction summed for all effectuated enrollment groups within a QHP ID.</t>
  </si>
  <si>
    <t>9.) Total APTC amount for effectuated enrollments by QHP ID (F):</t>
  </si>
  <si>
    <t>Sum the total premium amounts for all effectuated enrollment groups and enter this amount for each QHP ID listed.</t>
  </si>
  <si>
    <t xml:space="preserve">The total premium amount by 16 digit QHP ID for all effectuated enrollments within a qualified health plan.  If following the CMS 834 Companion Guide, this amount is the REF02 value for PRE AMT TOT in the 2750 loop of the 834 transaction summed for all effectuated enrollment groups within a QHP ID.  </t>
  </si>
  <si>
    <t>8.) Total Premium amount for effectuated enrollments by QHP ID (E):</t>
  </si>
  <si>
    <t>Enrollment and Payment Data Template Completion Instructions:</t>
  </si>
  <si>
    <t>For each QHP offered, document the 16 digit unique QHP identifier without the use of spaces or non-numeric characters. Each 16 digit QHP identifier should only be used once throughout the entire table.</t>
  </si>
  <si>
    <t>16 digit unique QHP identifier.  Includes 14 digit standard component ID, plus the 2 digit variant ID and is otherwise known as the HIOS Plan ID.</t>
  </si>
  <si>
    <t>7.) 16 Digit QHP ID (D):</t>
  </si>
  <si>
    <t>Enter the issuer's 5 digit HIOS identification number.</t>
  </si>
  <si>
    <t>5 digit issuer identifier assigned by HIOS.</t>
  </si>
  <si>
    <t>6.) 5 Digit HIOS Issuer ID (C):</t>
  </si>
  <si>
    <t>Enter the issuer's 9 digit taxpayer identification number for each QHP identified. All issuers should be documented on the same table.</t>
  </si>
  <si>
    <t>Issuer's 9 digit taxpayer identification number assigned by the IRS.</t>
  </si>
  <si>
    <t>5.) Issuer TIN (B):</t>
  </si>
  <si>
    <t>Choose the appropriate state code from the drop-down menu.</t>
  </si>
  <si>
    <t>2 letter state code in caps (e.g. TX, WA, FL).</t>
  </si>
  <si>
    <t>4.) State Code (A):</t>
  </si>
  <si>
    <t>Choose "initial submission, "resubmission 1," "resubmission 2," or "resubmission 3."</t>
  </si>
  <si>
    <t>Indicates whether Template submission is an initial submission or a resubmission of data. All data sent will be production data.</t>
  </si>
  <si>
    <t>3.) Submission Status (H2):</t>
  </si>
  <si>
    <r>
      <t xml:space="preserve">The submission month is pre-selected for each submitter.  Please use the appropriate worksheet for reporting </t>
    </r>
    <r>
      <rPr>
        <sz val="11"/>
        <rFont val="Calibri"/>
        <family val="2"/>
        <scheme val="minor"/>
      </rPr>
      <t>enrollment and payment data.</t>
    </r>
  </si>
  <si>
    <t>Month in which enrollment is effective (January is the first month). A January enrollment month includes all enrollments effective in the month of January. A February enrollment month includes all enrollments effective in the month of February, etc.  For the payment month, this should also include enrollments that were effectuated in the prior months and that continue into the payment month.</t>
  </si>
  <si>
    <t>2.) Enrollment Month (E2):</t>
  </si>
  <si>
    <t>This field is relevant for issuer submitters only.  
This field only applies to the three restatment tabs. 
Issuer submitters will indicate whether there have been any changes to enrollment data since the prior month submission by selecting either "Yes" or "No".  
When "Yes" is selected, the issuer submitter must populate the data template.
When "No" is selected, the issuer submitter must not populate the data template.</t>
  </si>
  <si>
    <t>Change in Enrollment from Prior Month Submission (Y/N)</t>
  </si>
  <si>
    <t>ISSUER SUBMITTERS ONLY (NOT APPLICABLE FOR SBM SUBMITTERS)
2.) Enrollment Data Changes (D2)</t>
  </si>
  <si>
    <t>Enter the date that the Enrollment and Payment Data Template is being submitted to CMS, using a MM/DD/YYYY format.</t>
  </si>
  <si>
    <t>Date of Enrollment and Payment Data Template Submission.</t>
  </si>
  <si>
    <t>1.) Submission Date (B2):</t>
  </si>
  <si>
    <t>Instructions</t>
  </si>
  <si>
    <t>Definition</t>
  </si>
  <si>
    <t>Column Name (Column / Cell #)</t>
  </si>
  <si>
    <t xml:space="preserve">This section lists each data element that will be required for the current payment cycle,  a definition of each data type, and detailed instructions on how to populate each data field in the Template.  </t>
  </si>
  <si>
    <t>File Name 
Requirements</t>
  </si>
  <si>
    <t>10.) Data submitted should be for QHPs certified by the Marketplace that have at least one enrollee.</t>
  </si>
  <si>
    <t>9.) Data should be submitted at the 16-digit QHP ID level (14 digit standard component ID plus 2 digit variant ID, otherwise known as the HIOS Plan ID).  There should be no spaces  between the 14 digit standard component ID and the 2 digit variant ID and no special characters.</t>
  </si>
  <si>
    <t>8.) Blank fields will be treated as zero values in the payment calculations.  Submitters are encouraged to enter zero values instead of leaving fields blank.</t>
  </si>
  <si>
    <t xml:space="preserve">7.) CMS will replace any previously submitted files with the resubmission file.  As a result, when submitters send resubmission files, the file must include the most current data for all issuers.  For example, if during the initial submission, CMS determined that three of the four QHP ID's data required modification, when the submitter sends the corrected data for its three QHP IDs, it must also submit the original data for the fourth QHP ID in the same file.      </t>
  </si>
  <si>
    <t>6.) If the submitter is an SBM, data for all issuers in the SBM should be included in a single Enrollment and Payment Data Template.  Data should be documented in numerical order by issuer ID.  For example, if an SBM has four participating individual market issuers with enrollment data, data for all four issuers will be included within the same tab in a single Enrollment and Payment Data Template file submission.</t>
  </si>
  <si>
    <t>Payment Reporting Completion Information:</t>
  </si>
  <si>
    <t>5.) If the submitter is an issuer, all information for an issuer should be documented in a single Enrollment and Payment Data Template. Issuers will be identified by the 5 digit HIOS ID.</t>
  </si>
  <si>
    <t xml:space="preserve">4) Enrollment and Payment Data workbooks should not be submitted for issuers with zero enrollments as these plans would have $0  total premium, $0 advance APTC or CSR payments, and $0 user fees. 
If the submitter is an issuer, the submitter must identify that issuer ID as having no enrollments on the submission certification form.  
If the submitter is an SBM, the submitter must omit that issuer ID from the Enrollment and Payment Data workbook and identify that issuer ID as having no enrollments on the submission certification form. </t>
  </si>
  <si>
    <t>3.) Any stand alone dental issuer expecting to receive no APTC payments for the current collection month is not required to submit an Enrollment and Payment Data workbook.  Such stand alone dental issuers must state that they expect to receive no APTC on the submission certification form.</t>
  </si>
  <si>
    <t>2.) In the SBM, data should be submitted for the individual market. User fee amounts will automatically populate to zero if the issuer is participating in an SBM.</t>
  </si>
  <si>
    <t>1.) In the FFM, data should be submitted for issuers in both the individual and small group markets. For small group market issuers in the FFM, all APTC and CSR enrollment and payment fields on the Template should be listed as zero since SHOP plans do not receive APTC or CSR payments.  FFM SHOP plans must be included in the Template as these plans are subject to user fees.</t>
  </si>
  <si>
    <t>Data Collection 
Timelines:</t>
  </si>
  <si>
    <t>- Certification of data accuracy</t>
  </si>
  <si>
    <t>- Enrollment and Payment Data Template attachment</t>
  </si>
  <si>
    <t>- Whether this is a resubmission, and reason for the resubmission where necessary</t>
  </si>
  <si>
    <t>2.) Submitters will email the Template to the Marketplacepayments@cms.hhs.gov mailbox.  Submitters will be instructed to send the Templates as a ‘reply’ to an email that they get from CMS.  Please ensure that the email subject line retains the issuer's 5-digit HIOS ID.  Additionally, email submissions should include the following information in the body of the email:</t>
  </si>
  <si>
    <t>Submissions Guidelines:</t>
  </si>
  <si>
    <t>1.) During each data submission window, submitters will be allowed to submit multiple versions of the Enrollment and Payment Data Template (the "Template").  Based on data validation checks, CMS may require submitters to submit updated versions of the Template during each data collection window.</t>
  </si>
  <si>
    <t>To document the total premium, APTC, CSR advance payment, and user fee amounts for all effectuated enrollment groups by Qualified Health Plan (QHP) ID. User fees do not apply to SBMs.</t>
  </si>
  <si>
    <t>Data Template Objective:</t>
  </si>
  <si>
    <t>Enrollment and Payment Data Template Instructions</t>
  </si>
  <si>
    <t>Yes (populate this sheet with updated enrollment data)</t>
  </si>
  <si>
    <t>Issuer ID</t>
  </si>
  <si>
    <t>CSR PMPM</t>
  </si>
  <si>
    <t>10191NJ003000101</t>
  </si>
  <si>
    <t>10191NJ003000201</t>
  </si>
  <si>
    <t>10191NJ004000101</t>
  </si>
  <si>
    <t>10191NJ004000201</t>
  </si>
  <si>
    <t>10191NJ005000101</t>
  </si>
  <si>
    <t>10191NJ005000201</t>
  </si>
  <si>
    <t>10191NJ005000301</t>
  </si>
  <si>
    <t>10191NJ006000101</t>
  </si>
  <si>
    <t>10191NJ006000201</t>
  </si>
  <si>
    <t>10191NJ006000301</t>
  </si>
  <si>
    <t>10191NJ007000101</t>
  </si>
  <si>
    <t>10191NJ007000301</t>
  </si>
  <si>
    <t>10191NJ007000401</t>
  </si>
  <si>
    <t>10191NJ010000101</t>
  </si>
  <si>
    <t>10191NJ010000201</t>
  </si>
  <si>
    <t>10191NJ010000301</t>
  </si>
  <si>
    <t>10191NJ012000101</t>
  </si>
  <si>
    <t>10191NJ012000201</t>
  </si>
  <si>
    <t>10191NJ012000301</t>
  </si>
  <si>
    <t>10191NJ014000101</t>
  </si>
  <si>
    <t>10191NJ014000201</t>
  </si>
  <si>
    <t>10191NJ014000301</t>
  </si>
  <si>
    <t>10191NJ015000101</t>
  </si>
  <si>
    <t>10191NJ003000102</t>
  </si>
  <si>
    <t>10191NJ003000103</t>
  </si>
  <si>
    <t>10191NJ003000202</t>
  </si>
  <si>
    <t>10191NJ003000203</t>
  </si>
  <si>
    <t>10191NJ003000204</t>
  </si>
  <si>
    <t>10191NJ003000205</t>
  </si>
  <si>
    <t>10191NJ003000206</t>
  </si>
  <si>
    <t>10191NJ004000102</t>
  </si>
  <si>
    <t>10191NJ004000103</t>
  </si>
  <si>
    <t>10191NJ004000202</t>
  </si>
  <si>
    <t>10191NJ004000203</t>
  </si>
  <si>
    <t>10191NJ004000204</t>
  </si>
  <si>
    <t>10191NJ004000205</t>
  </si>
  <si>
    <t>10191NJ004000206</t>
  </si>
  <si>
    <t>10191NJ005000102</t>
  </si>
  <si>
    <t>10191NJ005000103</t>
  </si>
  <si>
    <t>10191NJ005000104</t>
  </si>
  <si>
    <t>10191NJ005000105</t>
  </si>
  <si>
    <t>10191NJ005000106</t>
  </si>
  <si>
    <t>10191NJ005000202</t>
  </si>
  <si>
    <t>10191NJ005000203</t>
  </si>
  <si>
    <t>10191NJ005000302</t>
  </si>
  <si>
    <t>10191NJ005000303</t>
  </si>
  <si>
    <t>10191NJ006000102</t>
  </si>
  <si>
    <t>10191NJ006000103</t>
  </si>
  <si>
    <t>10191NJ006000104</t>
  </si>
  <si>
    <t>10191NJ006000105</t>
  </si>
  <si>
    <t>10191NJ006000106</t>
  </si>
  <si>
    <t>10191NJ006000202</t>
  </si>
  <si>
    <t>10191NJ006000203</t>
  </si>
  <si>
    <t>10191NJ006000302</t>
  </si>
  <si>
    <t>10191NJ006000303</t>
  </si>
  <si>
    <t>10191NJ007000102</t>
  </si>
  <si>
    <t>10191NJ007000103</t>
  </si>
  <si>
    <t>10191NJ007000302</t>
  </si>
  <si>
    <t>10191NJ007000303</t>
  </si>
  <si>
    <t>10191NJ007000402</t>
  </si>
  <si>
    <t>10191NJ007000403</t>
  </si>
  <si>
    <t>10191NJ007000404</t>
  </si>
  <si>
    <t>10191NJ007000405</t>
  </si>
  <si>
    <t>10191NJ007000406</t>
  </si>
  <si>
    <t>FFM submitters must use the following naming convention for their Excel file submission:
Characters 1-3: FFM
Characters 4-8: 5 Digit issuer ID (e.g. 56789)
Characters 9-14: Date in MMDDYY format (e.g. 041614)
Characters 15-18: PROD (all caps)
Characters 19-21:  Submission Version of prod file in VXX formate, (e.g. V01)
Sample file name:  FFM56789041614PRODV01
SBMs submitting on behalf of issuers must use the following naming convention for their Excel file submission:
Characters 1-3: SBM
Characters 4-5: State abbreviation (e.g., CT) 
Characters 6-11: Date in MMDDYY format (e.g. 041614)
Characters 12-15: PROD (all caps)
Characters 16-18:  Submission Version of prod file in VXX format, (e.g. V01)
Sample file name:  SBMCT041614PRODV01
SBM issuers submitting on their own behalf must use the following naming convention for the Excel file submission:
Characters 1-3: SBM
Characters 4-8: 5 Digit issuer ID (e.g. 56789)
Characters 9-14: Date in MMDDYY format (e.g. 041614)
Characters 15-18: PROD (all caps)
Characters 19-21:  Submission Version of prod file in VXX format, (e.g. V01)
Sample file name:  SBM56789041614PRODV01</t>
  </si>
  <si>
    <r>
      <rPr>
        <b/>
        <sz val="12"/>
        <color rgb="FFFF0000"/>
        <rFont val="Calibri"/>
        <family val="2"/>
        <scheme val="minor"/>
      </rPr>
      <t>Enrollment</t>
    </r>
    <r>
      <rPr>
        <b/>
        <sz val="12"/>
        <color theme="0"/>
        <rFont val="Calibri"/>
        <family val="2"/>
        <scheme val="minor"/>
      </rPr>
      <t xml:space="preserve"> Month</t>
    </r>
    <r>
      <rPr>
        <b/>
        <sz val="12"/>
        <color rgb="FFFF0000"/>
        <rFont val="Calibri"/>
        <family val="2"/>
        <scheme val="minor"/>
      </rPr>
      <t>:</t>
    </r>
  </si>
  <si>
    <t>january2018</t>
  </si>
  <si>
    <t>february2018</t>
  </si>
  <si>
    <t>march2018</t>
  </si>
  <si>
    <t>april2018</t>
  </si>
  <si>
    <t>may2018</t>
  </si>
  <si>
    <r>
      <t>1.) Submission Window for May</t>
    </r>
    <r>
      <rPr>
        <sz val="11"/>
        <rFont val="Calibri"/>
        <family val="2"/>
      </rPr>
      <t xml:space="preserve"> payment initial submission of the Production Enrollment and Payment Data Templates: 4/16/18 - 4/21/18</t>
    </r>
  </si>
  <si>
    <r>
      <t>2) Submission Window for resubmission of the May</t>
    </r>
    <r>
      <rPr>
        <sz val="11"/>
        <rFont val="Calibri"/>
        <family val="2"/>
      </rPr>
      <t xml:space="preserve"> Production Enrollment and Payment Data Templates: 4/23/18 -4/25/18</t>
    </r>
  </si>
  <si>
    <r>
      <t>11.) For the May payment month, submitters must send one excel file which includes five worksheets. The first four worksheets include the restatements of enrollment and payment data through April,</t>
    </r>
    <r>
      <rPr>
        <sz val="11"/>
        <rFont val="Calibri"/>
        <family val="2"/>
      </rPr>
      <t xml:space="preserve"> and the fifth worksheet includes effectuated enrollment and payment data effective May 1 as of April 15, 2018.  </t>
    </r>
  </si>
  <si>
    <r>
      <rPr>
        <b/>
        <i/>
        <u/>
        <sz val="11"/>
        <rFont val="Calibri"/>
        <family val="2"/>
      </rPr>
      <t>ISSUER SUBMITTERS ONLY (NOT APPLICABLE FOR SBM SUBMITTERS)</t>
    </r>
    <r>
      <rPr>
        <strike/>
        <sz val="11"/>
        <rFont val="Calibri"/>
        <family val="2"/>
      </rPr>
      <t xml:space="preserve">
</t>
    </r>
    <r>
      <rPr>
        <sz val="11"/>
        <rFont val="Calibri"/>
        <family val="2"/>
      </rPr>
      <t xml:space="preserve">12.) For each of the prior months, issuer submitters must either (1) restate enrollment data to ensure that any retroactive enrollment data or enrollments effectuated after March 15, 2018 are captured or (2) indicate that there have been no changes to the data since the last submission cycle in March. 
</t>
    </r>
    <r>
      <rPr>
        <b/>
        <sz val="11"/>
        <rFont val="Calibri"/>
        <family val="2"/>
      </rPr>
      <t>To restate prior months' data:</t>
    </r>
    <r>
      <rPr>
        <sz val="11"/>
        <rFont val="Calibri"/>
        <family val="2"/>
      </rPr>
      <t xml:space="preserve">
For each of the restatement templates, the issuer submitter must select "Yes" from the drop down menu in cell D2 to indicate changes in enrollment since the prior submission.   
Next, the issuer submitter must fill out each of the restatement tabs with current enrollment and payment data for every applicable plan
The issuer submitter must also complete the "May Template" tab, which contains May enrollment and payment data. 
</t>
    </r>
    <r>
      <rPr>
        <b/>
        <sz val="11"/>
        <rFont val="Calibri"/>
        <family val="2"/>
      </rPr>
      <t>To indicate that there have been no changes in data since the last submission cycle:</t>
    </r>
    <r>
      <rPr>
        <sz val="11"/>
        <rFont val="Calibri"/>
        <family val="2"/>
      </rPr>
      <t xml:space="preserve">
For each of the selected restatement templates, the issuer submitter would select "No" from the drop down menu in cell D2 to indicate that there have been no changes in enrollment since the prior submission.  
The issuer submitter must not populate the restatement template(s).
The issuer submitter must complete the "May Template" tab, which contains May enrollment and payment data.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</si>
</sst>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5" formatCode="mm/dd/yy;@"/>
  </numFmts>
  <fonts count="23" x14ac:knownFonts="1">
    <font>
      <sz val="11"/>
      <color theme="1"/>
      <name val="Calibri"/>
      <family val="2"/>
      <scheme val="minor"/>
    </font>
    <font>
      <sz val="10"/>
      <name val="Arial"/>
      <family val="2"/>
    </font>
    <font>
      <b/>
      <sz val="11"/>
      <color theme="0"/>
      <name val="Calibri"/>
      <family val="2"/>
      <scheme val="minor"/>
    </font>
    <font>
      <sz val="11"/>
      <color rgb="FFFF0000"/>
      <name val="Calibri"/>
      <family val="2"/>
      <scheme val="minor"/>
    </font>
    <font>
      <b/>
      <sz val="12"/>
      <color theme="0"/>
      <name val="Calibri"/>
      <family val="2"/>
      <scheme val="minor"/>
    </font>
    <font>
      <sz val="11"/>
      <color rgb="FF000000"/>
      <name val="Calibri"/>
      <family val="2"/>
    </font>
    <font>
      <b/>
      <sz val="14"/>
      <color rgb="FF5C0000"/>
      <name val="Calibri"/>
      <family val="2"/>
      <scheme val="minor"/>
    </font>
    <font>
      <b/>
      <sz val="12"/>
      <name val="Calibri"/>
      <family val="2"/>
      <scheme val="minor"/>
    </font>
    <font>
      <b/>
      <sz val="10"/>
      <name val="Calibri"/>
      <family val="2"/>
      <scheme val="minor"/>
    </font>
    <font>
      <sz val="11"/>
      <color rgb="FF008000"/>
      <name val="Calibri"/>
      <family val="2"/>
      <scheme val="minor"/>
    </font>
    <font>
      <sz val="11"/>
      <color theme="1"/>
      <name val="Calibri"/>
      <family val="2"/>
      <scheme val="minor"/>
    </font>
    <font>
      <b/>
      <sz val="11"/>
      <color theme="1"/>
      <name val="Calibri"/>
      <family val="2"/>
      <scheme val="minor"/>
    </font>
    <font>
      <sz val="10"/>
      <color theme="1"/>
      <name val="Arial"/>
      <family val="2"/>
    </font>
    <font>
      <sz val="11"/>
      <name val="Calibri"/>
      <family val="2"/>
      <scheme val="minor"/>
    </font>
    <font>
      <sz val="11"/>
      <name val="Calibri"/>
      <family val="2"/>
    </font>
    <font>
      <b/>
      <sz val="11"/>
      <name val="Calibri"/>
      <family val="2"/>
      <scheme val="minor"/>
    </font>
    <font>
      <b/>
      <sz val="11"/>
      <color rgb="FFFF0000"/>
      <name val="Calibri"/>
      <family val="2"/>
      <scheme val="minor"/>
    </font>
    <font>
      <sz val="11"/>
      <color theme="1"/>
      <name val="Symbol"/>
      <family val="1"/>
      <charset val="2"/>
    </font>
    <font>
      <b/>
      <i/>
      <u/>
      <sz val="11"/>
      <name val="Calibri"/>
      <family val="2"/>
    </font>
    <font>
      <strike/>
      <sz val="11"/>
      <name val="Calibri"/>
      <family val="2"/>
    </font>
    <font>
      <b/>
      <sz val="11"/>
      <name val="Calibri"/>
      <family val="2"/>
    </font>
    <font>
      <b/>
      <sz val="14"/>
      <color theme="0"/>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right style="medium">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s>
  <cellStyleXfs count="8">
    <xf numFmtId="0" fontId="0" fillId="0" borderId="0"/>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44" fontId="0" fillId="0" borderId="0" xfId="0" applyNumberFormat="1" applyAlignment="1" applyProtection="1">
      <alignment horizontal="left" vertical="top"/>
      <protection locked="0"/>
    </xf>
    <xf numFmtId="49" fontId="0" fillId="0" borderId="0" xfId="0" applyNumberFormat="1" applyAlignment="1" applyProtection="1">
      <alignment horizontal="left" vertical="top"/>
      <protection locked="0"/>
    </xf>
    <xf numFmtId="49" fontId="0" fillId="0" borderId="1" xfId="0" applyNumberFormat="1" applyBorder="1" applyAlignment="1" applyProtection="1">
      <alignment horizontal="left" vertical="top"/>
      <protection locked="0"/>
    </xf>
    <xf numFmtId="44" fontId="0" fillId="0" borderId="1" xfId="0" applyNumberFormat="1" applyBorder="1" applyAlignment="1" applyProtection="1">
      <alignment horizontal="left" vertical="top"/>
      <protection locked="0"/>
    </xf>
    <xf numFmtId="0" fontId="2" fillId="2"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44"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4" fontId="2" fillId="2" borderId="2" xfId="0" applyNumberFormat="1" applyFont="1" applyFill="1" applyBorder="1" applyAlignment="1" applyProtection="1">
      <alignment horizontal="center" vertical="center" wrapText="1"/>
    </xf>
    <xf numFmtId="1" fontId="4" fillId="3" borderId="3" xfId="0" applyNumberFormat="1" applyFont="1" applyFill="1" applyBorder="1" applyAlignment="1" applyProtection="1">
      <alignment vertical="top"/>
    </xf>
    <xf numFmtId="1" fontId="2"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left" vertical="top"/>
      <protection locked="0"/>
    </xf>
    <xf numFmtId="1" fontId="0" fillId="0" borderId="0" xfId="0" applyNumberFormat="1" applyAlignment="1" applyProtection="1">
      <alignment horizontal="left" vertical="top"/>
      <protection locked="0"/>
    </xf>
    <xf numFmtId="17" fontId="0" fillId="0" borderId="0" xfId="0" applyNumberFormat="1"/>
    <xf numFmtId="0" fontId="5" fillId="0" borderId="0" xfId="0" applyFont="1" applyAlignment="1">
      <alignment vertical="center"/>
    </xf>
    <xf numFmtId="44" fontId="0" fillId="4" borderId="1" xfId="0" applyNumberFormat="1" applyFill="1" applyBorder="1" applyAlignment="1" applyProtection="1">
      <alignment horizontal="left" vertical="top"/>
    </xf>
    <xf numFmtId="0" fontId="0" fillId="3" borderId="3" xfId="0" applyFill="1" applyBorder="1" applyAlignment="1" applyProtection="1">
      <alignment horizontal="left" vertical="top"/>
    </xf>
    <xf numFmtId="0" fontId="0" fillId="3" borderId="4" xfId="0" applyFill="1" applyBorder="1" applyAlignment="1" applyProtection="1">
      <alignment horizontal="left" vertical="top"/>
    </xf>
    <xf numFmtId="0" fontId="6" fillId="0" borderId="6" xfId="0" applyFont="1" applyBorder="1" applyAlignment="1">
      <alignment vertical="center" wrapText="1"/>
    </xf>
    <xf numFmtId="0" fontId="0" fillId="0" borderId="1" xfId="0" applyBorder="1" applyAlignment="1" applyProtection="1">
      <alignment horizontal="left" vertical="top"/>
      <protection locked="0"/>
    </xf>
    <xf numFmtId="0" fontId="0" fillId="0" borderId="0" xfId="0" applyAlignment="1">
      <alignment horizontal="left"/>
    </xf>
    <xf numFmtId="49" fontId="5" fillId="0" borderId="0" xfId="0" applyNumberFormat="1" applyFont="1" applyAlignment="1">
      <alignment horizontal="left" vertical="center"/>
    </xf>
    <xf numFmtId="49" fontId="0" fillId="0" borderId="0" xfId="0" applyNumberFormat="1"/>
    <xf numFmtId="49" fontId="0" fillId="0" borderId="0" xfId="0" applyNumberFormat="1" applyAlignment="1">
      <alignment horizontal="left"/>
    </xf>
    <xf numFmtId="49" fontId="0" fillId="0" borderId="1" xfId="0" applyNumberFormat="1" applyBorder="1" applyAlignment="1" applyProtection="1">
      <alignment horizontal="left"/>
      <protection locked="0"/>
    </xf>
    <xf numFmtId="49" fontId="0" fillId="0" borderId="1" xfId="0" applyNumberFormat="1" applyBorder="1" applyProtection="1">
      <protection locked="0"/>
    </xf>
    <xf numFmtId="44" fontId="4" fillId="3" borderId="3" xfId="0" applyNumberFormat="1" applyFont="1" applyFill="1" applyBorder="1" applyAlignment="1" applyProtection="1">
      <alignment horizontal="center" vertical="center" wrapText="1"/>
    </xf>
    <xf numFmtId="44" fontId="4" fillId="3" borderId="5" xfId="0" applyNumberFormat="1" applyFont="1" applyFill="1" applyBorder="1" applyAlignment="1" applyProtection="1">
      <alignment horizontal="center" vertical="center" wrapText="1"/>
    </xf>
    <xf numFmtId="165" fontId="8" fillId="5" borderId="3"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top"/>
      <protection locked="0"/>
    </xf>
    <xf numFmtId="1" fontId="9" fillId="0" borderId="1" xfId="0" applyNumberFormat="1" applyFont="1" applyBorder="1" applyAlignment="1" applyProtection="1">
      <alignment horizontal="left" vertical="top"/>
      <protection locked="0"/>
    </xf>
    <xf numFmtId="8" fontId="0" fillId="0" borderId="1" xfId="0" applyNumberForma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0" xfId="0" applyFont="1" applyAlignment="1">
      <alignment horizontal="left" vertical="top"/>
    </xf>
    <xf numFmtId="44" fontId="4" fillId="3" borderId="3" xfId="0" applyNumberFormat="1" applyFont="1" applyFill="1" applyBorder="1" applyAlignment="1" applyProtection="1">
      <alignment horizontal="center" vertical="center" wrapText="1"/>
    </xf>
    <xf numFmtId="44" fontId="4" fillId="3" borderId="3" xfId="0" applyNumberFormat="1" applyFont="1" applyFill="1" applyBorder="1" applyAlignment="1" applyProtection="1">
      <alignment horizontal="center" vertical="center" wrapText="1"/>
    </xf>
    <xf numFmtId="44" fontId="4" fillId="3" borderId="3" xfId="0" applyNumberFormat="1" applyFont="1" applyFill="1" applyBorder="1" applyAlignment="1" applyProtection="1">
      <alignment horizontal="center" vertical="center" wrapText="1"/>
    </xf>
    <xf numFmtId="0" fontId="3" fillId="0" borderId="0" xfId="0" applyFont="1" applyAlignment="1">
      <alignment wrapText="1"/>
    </xf>
    <xf numFmtId="49" fontId="0" fillId="0" borderId="0" xfId="0" applyNumberFormat="1" applyAlignment="1">
      <alignment horizontal="left" indent="1"/>
    </xf>
    <xf numFmtId="0" fontId="0" fillId="0" borderId="0" xfId="0" applyAlignment="1">
      <alignment horizontal="left" indent="1"/>
    </xf>
    <xf numFmtId="0" fontId="0" fillId="0" borderId="0" xfId="0" applyNumberFormat="1" applyAlignment="1">
      <alignment horizontal="left" indent="1"/>
    </xf>
    <xf numFmtId="0" fontId="12" fillId="0" borderId="0" xfId="0" applyFont="1" applyAlignment="1">
      <alignment wrapText="1"/>
    </xf>
    <xf numFmtId="0" fontId="0" fillId="0" borderId="7" xfId="0" applyBorder="1"/>
    <xf numFmtId="49" fontId="15" fillId="7" borderId="10" xfId="7" applyNumberFormat="1" applyFont="1" applyFill="1" applyBorder="1" applyAlignment="1">
      <alignment horizontal="left" vertical="center" wrapText="1"/>
    </xf>
    <xf numFmtId="0" fontId="11" fillId="7" borderId="11" xfId="0" applyFont="1" applyFill="1" applyBorder="1" applyAlignment="1">
      <alignment vertical="center"/>
    </xf>
    <xf numFmtId="0" fontId="0" fillId="0" borderId="12" xfId="0" applyBorder="1"/>
    <xf numFmtId="49" fontId="15" fillId="7" borderId="1" xfId="7" applyNumberFormat="1" applyFont="1" applyFill="1" applyBorder="1" applyAlignment="1">
      <alignment horizontal="left" vertical="center" wrapText="1"/>
    </xf>
    <xf numFmtId="0" fontId="11" fillId="7" borderId="13" xfId="0" applyFont="1" applyFill="1" applyBorder="1" applyAlignment="1">
      <alignment vertical="center"/>
    </xf>
    <xf numFmtId="0" fontId="15" fillId="7" borderId="14" xfId="7"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applyBorder="1"/>
    <xf numFmtId="0" fontId="13" fillId="0" borderId="12" xfId="0" applyFont="1" applyBorder="1" applyAlignment="1">
      <alignment wrapText="1"/>
    </xf>
    <xf numFmtId="0" fontId="16" fillId="7" borderId="11" xfId="7" applyFont="1" applyFill="1" applyBorder="1" applyAlignment="1">
      <alignment vertical="center" wrapText="1"/>
    </xf>
    <xf numFmtId="0" fontId="0" fillId="0" borderId="0" xfId="0" applyFont="1" applyFill="1" applyBorder="1" applyAlignment="1">
      <alignment vertical="center" wrapText="1"/>
    </xf>
    <xf numFmtId="0" fontId="13" fillId="0" borderId="12" xfId="0" applyFont="1" applyBorder="1"/>
    <xf numFmtId="0" fontId="13" fillId="0" borderId="12" xfId="0" applyFont="1" applyBorder="1" applyAlignment="1">
      <alignment vertical="center" wrapText="1"/>
    </xf>
    <xf numFmtId="0" fontId="10" fillId="0" borderId="0" xfId="7" applyFont="1" applyFill="1" applyBorder="1" applyAlignment="1">
      <alignment vertical="center" wrapText="1"/>
    </xf>
    <xf numFmtId="0" fontId="13" fillId="0" borderId="12" xfId="7" applyNumberFormat="1" applyFont="1" applyBorder="1" applyAlignment="1">
      <alignment vertical="center" wrapText="1"/>
    </xf>
    <xf numFmtId="0" fontId="15" fillId="7" borderId="11" xfId="7" applyFont="1" applyFill="1" applyBorder="1" applyAlignment="1">
      <alignment vertical="center" wrapText="1"/>
    </xf>
    <xf numFmtId="0" fontId="0" fillId="0" borderId="0" xfId="0" applyFont="1" applyFill="1" applyBorder="1" applyAlignment="1"/>
    <xf numFmtId="0" fontId="13" fillId="0" borderId="0" xfId="7" applyNumberFormat="1" applyFont="1" applyFill="1" applyBorder="1" applyAlignment="1">
      <alignment vertical="center" wrapText="1"/>
    </xf>
    <xf numFmtId="0" fontId="15" fillId="7" borderId="13" xfId="7" applyFont="1" applyFill="1" applyBorder="1" applyAlignment="1">
      <alignment vertical="center" wrapText="1"/>
    </xf>
    <xf numFmtId="0" fontId="13" fillId="5" borderId="12" xfId="7" applyNumberFormat="1" applyFont="1" applyFill="1" applyBorder="1" applyAlignment="1">
      <alignment vertical="center" wrapText="1"/>
    </xf>
    <xf numFmtId="49" fontId="15" fillId="7" borderId="15" xfId="7" applyNumberFormat="1" applyFont="1" applyFill="1" applyBorder="1" applyAlignment="1">
      <alignment horizontal="left" vertical="center" wrapText="1"/>
    </xf>
    <xf numFmtId="0" fontId="13" fillId="0" borderId="12" xfId="7" applyNumberFormat="1" applyFont="1" applyFill="1" applyBorder="1" applyAlignment="1">
      <alignment vertical="center" wrapText="1"/>
    </xf>
    <xf numFmtId="0" fontId="13" fillId="0" borderId="16" xfId="7" applyNumberFormat="1" applyFont="1" applyBorder="1" applyAlignment="1">
      <alignment vertical="center" wrapText="1"/>
    </xf>
    <xf numFmtId="49" fontId="15" fillId="7" borderId="2" xfId="7" applyNumberFormat="1" applyFont="1" applyFill="1" applyBorder="1" applyAlignment="1">
      <alignment horizontal="left" vertical="center" wrapText="1"/>
    </xf>
    <xf numFmtId="0" fontId="13" fillId="0" borderId="17" xfId="7" applyNumberFormat="1" applyFont="1" applyBorder="1" applyAlignment="1">
      <alignment vertical="center" wrapText="1"/>
    </xf>
    <xf numFmtId="49" fontId="15" fillId="7" borderId="20" xfId="7" applyNumberFormat="1" applyFont="1" applyFill="1" applyBorder="1" applyAlignment="1">
      <alignment horizontal="left" vertical="center" wrapText="1"/>
    </xf>
    <xf numFmtId="0" fontId="15" fillId="0" borderId="0" xfId="7" applyFont="1" applyFill="1" applyBorder="1" applyAlignment="1">
      <alignment vertical="center" wrapText="1"/>
    </xf>
    <xf numFmtId="0" fontId="15" fillId="7" borderId="21" xfId="7" applyFont="1" applyFill="1" applyBorder="1" applyAlignment="1">
      <alignment vertical="center" wrapText="1"/>
    </xf>
    <xf numFmtId="49" fontId="15" fillId="7" borderId="24" xfId="7" applyNumberFormat="1" applyFont="1" applyFill="1" applyBorder="1" applyAlignment="1">
      <alignment horizontal="left" vertical="center" wrapText="1"/>
    </xf>
    <xf numFmtId="0" fontId="15" fillId="7" borderId="14" xfId="7" applyFont="1" applyFill="1" applyBorder="1" applyAlignment="1">
      <alignment vertical="center" wrapText="1"/>
    </xf>
    <xf numFmtId="0" fontId="15" fillId="7" borderId="25" xfId="7" applyFont="1" applyFill="1" applyBorder="1" applyAlignment="1">
      <alignment vertical="center" wrapText="1"/>
    </xf>
    <xf numFmtId="0" fontId="15" fillId="7" borderId="26" xfId="7" applyFont="1" applyFill="1" applyBorder="1" applyAlignment="1">
      <alignment vertical="center" wrapText="1"/>
    </xf>
    <xf numFmtId="0" fontId="0" fillId="7" borderId="26" xfId="0" applyFill="1" applyBorder="1"/>
    <xf numFmtId="0" fontId="15" fillId="7" borderId="27" xfId="7" applyFont="1" applyFill="1" applyBorder="1" applyAlignment="1">
      <alignment vertical="center" wrapText="1"/>
    </xf>
    <xf numFmtId="0" fontId="11" fillId="7" borderId="28" xfId="0" applyFont="1" applyFill="1" applyBorder="1" applyAlignment="1">
      <alignment horizontal="left" indent="1"/>
    </xf>
    <xf numFmtId="0" fontId="17" fillId="0" borderId="0" xfId="0" applyFont="1" applyAlignment="1">
      <alignment horizontal="left" indent="2"/>
    </xf>
    <xf numFmtId="0" fontId="13" fillId="0" borderId="0" xfId="7" applyNumberFormat="1" applyFont="1" applyFill="1" applyBorder="1" applyAlignment="1">
      <alignment vertical="top" wrapText="1"/>
    </xf>
    <xf numFmtId="0" fontId="13" fillId="5" borderId="29" xfId="7" applyNumberFormat="1" applyFont="1" applyFill="1" applyBorder="1" applyAlignment="1">
      <alignment vertical="top" wrapText="1"/>
    </xf>
    <xf numFmtId="0" fontId="13" fillId="5" borderId="30" xfId="7" applyNumberFormat="1" applyFont="1" applyFill="1" applyBorder="1" applyAlignment="1">
      <alignment vertical="top" wrapText="1"/>
    </xf>
    <xf numFmtId="0" fontId="13" fillId="5" borderId="30" xfId="7" applyNumberFormat="1" applyFont="1" applyFill="1" applyBorder="1" applyAlignment="1">
      <alignment horizontal="left" vertical="top" wrapText="1"/>
    </xf>
    <xf numFmtId="49" fontId="13" fillId="5" borderId="31" xfId="7" applyNumberFormat="1" applyFont="1" applyFill="1" applyBorder="1" applyAlignment="1">
      <alignment horizontal="left" vertical="top" wrapText="1"/>
    </xf>
    <xf numFmtId="0" fontId="15" fillId="7" borderId="32" xfId="7" applyFont="1" applyFill="1" applyBorder="1" applyAlignment="1">
      <alignment horizontal="center" vertical="center" wrapText="1"/>
    </xf>
    <xf numFmtId="0" fontId="13" fillId="5" borderId="33" xfId="7" applyNumberFormat="1" applyFont="1" applyFill="1" applyBorder="1" applyAlignment="1">
      <alignment vertical="top" wrapText="1"/>
    </xf>
    <xf numFmtId="0" fontId="13" fillId="5" borderId="34" xfId="7" applyNumberFormat="1" applyFont="1" applyFill="1" applyBorder="1" applyAlignment="1">
      <alignment vertical="top" wrapText="1"/>
    </xf>
    <xf numFmtId="49" fontId="14" fillId="0" borderId="0" xfId="0" applyNumberFormat="1" applyFont="1" applyBorder="1" applyAlignment="1">
      <alignment wrapText="1"/>
    </xf>
    <xf numFmtId="0" fontId="15" fillId="7" borderId="35" xfId="7" applyFont="1" applyFill="1" applyBorder="1" applyAlignment="1">
      <alignment vertical="center" wrapText="1"/>
    </xf>
    <xf numFmtId="0" fontId="13" fillId="5" borderId="36" xfId="7" applyNumberFormat="1" applyFont="1" applyFill="1" applyBorder="1" applyAlignment="1">
      <alignment vertical="top" wrapText="1"/>
    </xf>
    <xf numFmtId="0" fontId="13" fillId="5" borderId="0" xfId="7" applyNumberFormat="1" applyFont="1" applyFill="1" applyBorder="1" applyAlignment="1">
      <alignment vertical="top" wrapText="1"/>
    </xf>
    <xf numFmtId="0" fontId="15" fillId="7" borderId="37" xfId="7" applyFont="1" applyFill="1" applyBorder="1" applyAlignment="1">
      <alignment vertical="center" wrapText="1"/>
    </xf>
    <xf numFmtId="49" fontId="13" fillId="5" borderId="38" xfId="7" applyNumberFormat="1" applyFont="1" applyFill="1" applyBorder="1" applyAlignment="1">
      <alignment horizontal="left" vertical="top" wrapText="1"/>
    </xf>
    <xf numFmtId="0" fontId="10" fillId="0" borderId="0" xfId="7" applyNumberFormat="1" applyFont="1" applyFill="1" applyBorder="1" applyAlignment="1">
      <alignment vertical="top" wrapText="1"/>
    </xf>
    <xf numFmtId="0" fontId="10" fillId="5" borderId="36" xfId="7" applyNumberFormat="1" applyFont="1" applyFill="1" applyBorder="1" applyAlignment="1">
      <alignment vertical="top" wrapText="1"/>
    </xf>
    <xf numFmtId="0" fontId="10" fillId="5" borderId="0" xfId="7" applyNumberFormat="1" applyFont="1" applyFill="1" applyBorder="1" applyAlignment="1">
      <alignment vertical="top" wrapText="1"/>
    </xf>
    <xf numFmtId="0" fontId="0" fillId="0" borderId="0" xfId="0" applyFill="1" applyBorder="1" applyAlignment="1">
      <alignment vertical="top" wrapText="1"/>
    </xf>
    <xf numFmtId="0" fontId="0" fillId="0" borderId="36" xfId="0" applyBorder="1" applyAlignment="1">
      <alignment vertical="top" wrapText="1"/>
    </xf>
    <xf numFmtId="0" fontId="0" fillId="0" borderId="0" xfId="0" applyBorder="1" applyAlignment="1">
      <alignment vertical="top" wrapText="1"/>
    </xf>
    <xf numFmtId="0" fontId="13" fillId="5" borderId="39" xfId="7" applyNumberFormat="1" applyFont="1" applyFill="1" applyBorder="1" applyAlignment="1">
      <alignment vertical="top" wrapText="1"/>
    </xf>
    <xf numFmtId="49" fontId="13" fillId="5" borderId="28" xfId="7" applyNumberFormat="1" applyFont="1" applyFill="1" applyBorder="1" applyAlignment="1">
      <alignment horizontal="left" vertical="top" wrapText="1"/>
    </xf>
    <xf numFmtId="0" fontId="15" fillId="7" borderId="32" xfId="7" applyFont="1" applyFill="1" applyBorder="1" applyAlignment="1">
      <alignment vertical="center" wrapText="1"/>
    </xf>
    <xf numFmtId="0" fontId="0" fillId="0" borderId="0" xfId="0" applyFill="1" applyBorder="1" applyAlignment="1">
      <alignment vertical="top"/>
    </xf>
    <xf numFmtId="0" fontId="0" fillId="0" borderId="36" xfId="0" applyBorder="1" applyAlignment="1">
      <alignment vertical="top"/>
    </xf>
    <xf numFmtId="0" fontId="0" fillId="0" borderId="0" xfId="0" applyBorder="1" applyAlignment="1">
      <alignment vertical="top"/>
    </xf>
    <xf numFmtId="49" fontId="13" fillId="5" borderId="40" xfId="7" applyNumberFormat="1" applyFont="1" applyFill="1" applyBorder="1" applyAlignment="1">
      <alignment horizontal="left" vertical="top" wrapText="1"/>
    </xf>
    <xf numFmtId="0" fontId="15" fillId="7" borderId="41" xfId="7" applyFont="1" applyFill="1" applyBorder="1" applyAlignment="1">
      <alignment vertical="center" wrapText="1"/>
    </xf>
    <xf numFmtId="0" fontId="16" fillId="0" borderId="0" xfId="0" applyFont="1" applyFill="1" applyBorder="1" applyAlignment="1">
      <alignment wrapText="1"/>
    </xf>
    <xf numFmtId="49" fontId="0" fillId="0" borderId="0" xfId="0" applyNumberFormat="1" applyFont="1" applyFill="1" applyBorder="1" applyAlignment="1">
      <alignment vertical="center" wrapText="1"/>
    </xf>
    <xf numFmtId="49" fontId="0" fillId="0" borderId="0" xfId="0" applyNumberFormat="1" applyFill="1" applyBorder="1" applyAlignment="1">
      <alignment vertical="center" wrapText="1"/>
    </xf>
    <xf numFmtId="49" fontId="0" fillId="0" borderId="42" xfId="0" applyNumberFormat="1" applyBorder="1" applyAlignment="1">
      <alignment vertical="center" wrapText="1"/>
    </xf>
    <xf numFmtId="49" fontId="0" fillId="0" borderId="43" xfId="0" applyNumberFormat="1" applyBorder="1" applyAlignment="1">
      <alignment vertical="center" wrapText="1"/>
    </xf>
    <xf numFmtId="49" fontId="13" fillId="5" borderId="44" xfId="7" applyNumberFormat="1" applyFont="1" applyFill="1" applyBorder="1" applyAlignment="1">
      <alignment vertical="top" wrapText="1"/>
    </xf>
    <xf numFmtId="0" fontId="15" fillId="7" borderId="45" xfId="7" applyFont="1" applyFill="1" applyBorder="1" applyAlignment="1">
      <alignment vertical="center" wrapText="1"/>
    </xf>
    <xf numFmtId="49" fontId="0" fillId="0" borderId="36" xfId="0" applyNumberFormat="1" applyBorder="1" applyAlignment="1">
      <alignment vertical="center" wrapText="1"/>
    </xf>
    <xf numFmtId="49" fontId="0" fillId="0" borderId="0" xfId="0" applyNumberFormat="1" applyBorder="1" applyAlignment="1">
      <alignment vertical="center" wrapText="1"/>
    </xf>
    <xf numFmtId="49" fontId="13" fillId="5" borderId="40" xfId="7" applyNumberFormat="1"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Border="1" applyAlignment="1">
      <alignment vertical="top" wrapText="1"/>
    </xf>
    <xf numFmtId="0" fontId="0" fillId="0" borderId="0" xfId="0" applyFont="1" applyBorder="1" applyAlignment="1">
      <alignment vertical="top" wrapText="1"/>
    </xf>
    <xf numFmtId="0" fontId="0" fillId="0" borderId="46" xfId="0" applyFont="1" applyBorder="1" applyAlignment="1">
      <alignment vertical="top" wrapText="1"/>
    </xf>
    <xf numFmtId="0" fontId="0" fillId="0" borderId="47" xfId="0" applyFont="1" applyBorder="1" applyAlignment="1">
      <alignment vertical="top" wrapText="1"/>
    </xf>
    <xf numFmtId="0" fontId="0" fillId="0" borderId="47" xfId="0" applyBorder="1" applyAlignment="1">
      <alignment vertical="top" wrapText="1"/>
    </xf>
    <xf numFmtId="49" fontId="13" fillId="5" borderId="48" xfId="7" applyNumberFormat="1" applyFont="1" applyFill="1" applyBorder="1" applyAlignment="1">
      <alignment horizontal="left" vertical="top" wrapText="1"/>
    </xf>
    <xf numFmtId="0" fontId="15" fillId="7" borderId="49" xfId="7" applyFont="1" applyFill="1" applyBorder="1" applyAlignment="1">
      <alignment vertical="center" wrapText="1"/>
    </xf>
    <xf numFmtId="0" fontId="0" fillId="0" borderId="0" xfId="0" applyFill="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13" fillId="0" borderId="52" xfId="0" applyFont="1" applyBorder="1" applyAlignment="1">
      <alignment vertical="center" wrapText="1"/>
    </xf>
    <xf numFmtId="0" fontId="15" fillId="7" borderId="53" xfId="7" applyFont="1" applyFill="1" applyBorder="1" applyAlignment="1">
      <alignment horizontal="center" vertical="center" wrapText="1"/>
    </xf>
    <xf numFmtId="0" fontId="21" fillId="0" borderId="0" xfId="0" applyFont="1" applyFill="1" applyBorder="1" applyAlignment="1">
      <alignment vertical="center"/>
    </xf>
    <xf numFmtId="0" fontId="21" fillId="3" borderId="54" xfId="0" applyFont="1" applyFill="1" applyBorder="1" applyAlignment="1">
      <alignment vertical="center"/>
    </xf>
    <xf numFmtId="0" fontId="21" fillId="3" borderId="55" xfId="0" applyFont="1" applyFill="1" applyBorder="1" applyAlignment="1">
      <alignment vertical="center"/>
    </xf>
    <xf numFmtId="0" fontId="21" fillId="3" borderId="56" xfId="0" applyFont="1" applyFill="1" applyBorder="1" applyAlignment="1">
      <alignment vertical="center"/>
    </xf>
    <xf numFmtId="49" fontId="0" fillId="0" borderId="0" xfId="0" applyNumberFormat="1" applyAlignment="1" applyProtection="1">
      <alignment horizontal="center" vertical="center" wrapText="1"/>
      <protection locked="0"/>
    </xf>
    <xf numFmtId="0" fontId="11" fillId="0" borderId="0" xfId="0" applyFont="1" applyAlignment="1">
      <alignment horizontal="left"/>
    </xf>
    <xf numFmtId="0" fontId="11" fillId="0" borderId="0" xfId="0" applyFont="1"/>
    <xf numFmtId="0" fontId="0" fillId="0" borderId="0" xfId="0" applyNumberFormat="1" applyAlignment="1">
      <alignment horizontal="left"/>
    </xf>
    <xf numFmtId="49" fontId="13" fillId="5" borderId="0" xfId="7" applyNumberFormat="1" applyFont="1" applyFill="1" applyBorder="1" applyAlignment="1">
      <alignment horizontal="left" vertical="top" wrapText="1"/>
    </xf>
    <xf numFmtId="49" fontId="13" fillId="0" borderId="0" xfId="0" applyNumberFormat="1" applyFont="1" applyAlignment="1" applyProtection="1">
      <alignment horizontal="center" vertical="center" wrapText="1"/>
      <protection locked="0"/>
    </xf>
    <xf numFmtId="0" fontId="13" fillId="5" borderId="5" xfId="7" applyFont="1" applyFill="1" applyBorder="1" applyAlignment="1">
      <alignment horizontal="left" vertical="center" wrapText="1"/>
    </xf>
    <xf numFmtId="0" fontId="13" fillId="5" borderId="4" xfId="7" applyFont="1" applyFill="1" applyBorder="1" applyAlignment="1">
      <alignment horizontal="left" vertical="center" wrapText="1"/>
    </xf>
    <xf numFmtId="0" fontId="15" fillId="7" borderId="23" xfId="7" applyFont="1" applyFill="1" applyBorder="1" applyAlignment="1">
      <alignment horizontal="left" vertical="center" wrapText="1"/>
    </xf>
    <xf numFmtId="0" fontId="15" fillId="7" borderId="22" xfId="7" applyFont="1" applyFill="1" applyBorder="1" applyAlignment="1">
      <alignment horizontal="left" vertical="center" wrapText="1"/>
    </xf>
    <xf numFmtId="0" fontId="10" fillId="5" borderId="5" xfId="7" applyFont="1" applyFill="1" applyBorder="1" applyAlignment="1">
      <alignment horizontal="left" vertical="center" wrapText="1"/>
    </xf>
    <xf numFmtId="0" fontId="10" fillId="5" borderId="4" xfId="7" applyFont="1" applyFill="1" applyBorder="1" applyAlignment="1">
      <alignment horizontal="left" vertical="center" wrapText="1"/>
    </xf>
    <xf numFmtId="0" fontId="13" fillId="5" borderId="19" xfId="7" applyFont="1" applyFill="1" applyBorder="1" applyAlignment="1">
      <alignment horizontal="left" vertical="center" wrapText="1"/>
    </xf>
    <xf numFmtId="0" fontId="13" fillId="5" borderId="18" xfId="7" applyFont="1" applyFill="1" applyBorder="1" applyAlignment="1">
      <alignment horizontal="left" vertical="center" wrapText="1"/>
    </xf>
    <xf numFmtId="0" fontId="15" fillId="7" borderId="14" xfId="7" applyFont="1" applyFill="1" applyBorder="1" applyAlignment="1">
      <alignment vertical="center" wrapText="1"/>
    </xf>
    <xf numFmtId="0" fontId="13" fillId="0" borderId="13" xfId="0" applyFont="1" applyBorder="1" applyAlignment="1">
      <alignment vertical="center" wrapText="1"/>
    </xf>
    <xf numFmtId="0" fontId="13" fillId="5" borderId="1" xfId="7"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49" fontId="7" fillId="5" borderId="1" xfId="0" applyNumberFormat="1" applyFont="1" applyFill="1" applyBorder="1" applyAlignment="1" applyProtection="1">
      <alignment horizontal="center" vertical="center"/>
    </xf>
  </cellXfs>
  <cellStyles count="8">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Normal" xfId="0" builtinId="0"/>
    <cellStyle name="Normal 2" xfId="3"/>
    <cellStyle name="Normal 3" xfId="4"/>
    <cellStyle name="Normal 3 2" xfId="5"/>
    <cellStyle name="Standard_BPM - Milestone Tracking" xfId="6"/>
    <cellStyle name="Standard_BPM - Milestone Tracking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10241" name="Button 1" hidden="1">
              <a:extLst>
                <a:ext uri="{63B3BB69-23CF-44E3-9099-C40C66FF867C}">
                  <a14:compatExt spid="_x0000_s10241"/>
                </a:ext>
                <a:ext uri="{FF2B5EF4-FFF2-40B4-BE49-F238E27FC236}">
                  <a16:creationId xmlns:a16="http://schemas.microsoft.com/office/drawing/2014/main" xmlns=""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xmlns=""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7169" name="Button 1" hidden="1">
              <a:extLst>
                <a:ext uri="{63B3BB69-23CF-44E3-9099-C40C66FF867C}">
                  <a14:compatExt spid="_x0000_s7169"/>
                </a:ext>
                <a:ext uri="{FF2B5EF4-FFF2-40B4-BE49-F238E27FC236}">
                  <a16:creationId xmlns:a16="http://schemas.microsoft.com/office/drawing/2014/main" xmlns="" id="{00000000-0008-0000-01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7170" name="Button 2" hidden="1">
              <a:extLst>
                <a:ext uri="{63B3BB69-23CF-44E3-9099-C40C66FF867C}">
                  <a14:compatExt spid="_x0000_s7170"/>
                </a:ext>
                <a:ext uri="{FF2B5EF4-FFF2-40B4-BE49-F238E27FC236}">
                  <a16:creationId xmlns:a16="http://schemas.microsoft.com/office/drawing/2014/main" xmlns="" id="{00000000-0008-0000-0100-000002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9217" name="Button 1" hidden="1">
              <a:extLst>
                <a:ext uri="{63B3BB69-23CF-44E3-9099-C40C66FF867C}">
                  <a14:compatExt spid="_x0000_s9217"/>
                </a:ext>
                <a:ext uri="{FF2B5EF4-FFF2-40B4-BE49-F238E27FC236}">
                  <a16:creationId xmlns:a16="http://schemas.microsoft.com/office/drawing/2014/main" xmlns="" id="{00000000-0008-0000-02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9218" name="Button 2" hidden="1">
              <a:extLst>
                <a:ext uri="{63B3BB69-23CF-44E3-9099-C40C66FF867C}">
                  <a14:compatExt spid="_x0000_s9218"/>
                </a:ext>
                <a:ext uri="{FF2B5EF4-FFF2-40B4-BE49-F238E27FC236}">
                  <a16:creationId xmlns:a16="http://schemas.microsoft.com/office/drawing/2014/main" xmlns="" id="{00000000-0008-0000-02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xmlns="" id="{00000000-0008-0000-0300-00000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17410" name="Button 2" hidden="1">
              <a:extLst>
                <a:ext uri="{63B3BB69-23CF-44E3-9099-C40C66FF867C}">
                  <a14:compatExt spid="_x0000_s17410"/>
                </a:ext>
                <a:ext uri="{FF2B5EF4-FFF2-40B4-BE49-F238E27FC236}">
                  <a16:creationId xmlns:a16="http://schemas.microsoft.com/office/drawing/2014/main" xmlns="" id="{00000000-0008-0000-0300-000002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16385" name="Button 1" hidden="1">
              <a:extLst>
                <a:ext uri="{63B3BB69-23CF-44E3-9099-C40C66FF867C}">
                  <a14:compatExt spid="_x0000_s16385"/>
                </a:ext>
                <a:ext uri="{FF2B5EF4-FFF2-40B4-BE49-F238E27FC236}">
                  <a16:creationId xmlns:a16="http://schemas.microsoft.com/office/drawing/2014/main" xmlns="" id="{00000000-0008-0000-04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16386" name="Button 2" hidden="1">
              <a:extLst>
                <a:ext uri="{63B3BB69-23CF-44E3-9099-C40C66FF867C}">
                  <a14:compatExt spid="_x0000_s16386"/>
                </a:ext>
                <a:ext uri="{FF2B5EF4-FFF2-40B4-BE49-F238E27FC236}">
                  <a16:creationId xmlns:a16="http://schemas.microsoft.com/office/drawing/2014/main" xmlns="" id="{00000000-0008-0000-04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raiman\AppData\Local\Microsoft\Windows\Temporary%20Internet%20Files\Content.Outlook\Q0VLQ1M8\CCIIO%20SHOP_Metrics%20and%20Measurements_05-14-2013_GR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raiman\AppData\Local\Microsoft\Windows\Temporary%20Internet%20Files\Content.Outlook\Q0VLQ1M8\CCIIO%20SHOP_Metrics%20and%20Measurements_05-07-2013_GR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L4U\AppData\Local\Microsoft\Windows\Temporary%20Internet%20Files\Content.Outlook\NW2RCE3N\DRAFT%203%2011%2014%20CMS%20Enrollment%20Payment%20Data%20Template%20-%20April%20BH%20CW%20SCv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aychock\AppData\Local\Microsoft\Windows\Temporary%20Internet%20Files\Content.Outlook\WMSPWQ2V\Draft%20SHOP%20Exchange%20Metrics%20and%20Measurements_01-31-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aychock\Documents\CMS\SHOP%20Contract\Task%203\Inbound%20Issue%20Reporting\Issue%20Tracker\2013-01-24%20CCIIO%20SHOP%20Team%20Issue%20Track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laychock\Documents\CMS\SHOP%20Contract\Task%203\Metrics%20and%20Measurements\Data%20Point%20development\Sent%20to%20CCIIO\CCIIO%20SHOP_Metrics%20and%20Measurements_07-24-2013_v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perkins\AppData\Local\Microsoft\Windows\Temporary%20Internet%20Files\Content.Outlook\8JF7OZL6\CCIIO%20SHOP_Metrics%20and%20Measurements_05-23-2013_GRP_v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ata Point Analysis (NEW)"/>
      <sheetName val="Deleted Metrics"/>
      <sheetName val="Formu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6">
          <cell r="P6" t="str">
            <v>Agent / Broker / Issuer Oversight</v>
          </cell>
          <cell r="Q6" t="str">
            <v>AgentBrokerandIssuerOversight</v>
          </cell>
        </row>
        <row r="7">
          <cell r="P7" t="str">
            <v>Appeals</v>
          </cell>
          <cell r="Q7" t="str">
            <v>Appeals</v>
          </cell>
        </row>
        <row r="8">
          <cell r="P8" t="str">
            <v>General</v>
          </cell>
          <cell r="Q8" t="str">
            <v>General</v>
          </cell>
        </row>
        <row r="9">
          <cell r="P9" t="str">
            <v>Enrollment</v>
          </cell>
          <cell r="Q9" t="str">
            <v>Enrollment</v>
          </cell>
        </row>
        <row r="10">
          <cell r="P10" t="str">
            <v>Finance</v>
          </cell>
          <cell r="Q10" t="str">
            <v>Finance</v>
          </cell>
        </row>
        <row r="11">
          <cell r="P11" t="str">
            <v>Communications</v>
          </cell>
          <cell r="Q11" t="str">
            <v>Communications</v>
          </cell>
        </row>
        <row r="12">
          <cell r="P12" t="str">
            <v>QHP Management / Certification</v>
          </cell>
          <cell r="Q12" t="str">
            <v>QHPManagementandCertification</v>
          </cell>
        </row>
        <row r="13">
          <cell r="P13" t="str">
            <v>Premium Aggregation</v>
          </cell>
          <cell r="Q13" t="str">
            <v>PremiumAggregation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eleted Metrics"/>
      <sheetName val="Formulas"/>
    </sheetNames>
    <sheetDataSet>
      <sheetData sheetId="0"/>
      <sheetData sheetId="1"/>
      <sheetData sheetId="2"/>
      <sheetData sheetId="3"/>
      <sheetData sheetId="4"/>
      <sheetData sheetId="5"/>
      <sheetData sheetId="6"/>
      <sheetData sheetId="7"/>
      <sheetData sheetId="8"/>
      <sheetData sheetId="9">
        <row r="6">
          <cell r="P6" t="str">
            <v>Agent / Broker / Issuer Oversight</v>
          </cell>
        </row>
        <row r="7">
          <cell r="P7" t="str">
            <v>Appeals</v>
          </cell>
        </row>
        <row r="8">
          <cell r="P8" t="str">
            <v>General</v>
          </cell>
        </row>
        <row r="9">
          <cell r="P9" t="str">
            <v>Enrollment</v>
          </cell>
        </row>
        <row r="10">
          <cell r="P10" t="str">
            <v>Finance</v>
          </cell>
        </row>
        <row r="11">
          <cell r="P11" t="str">
            <v>Communications</v>
          </cell>
        </row>
        <row r="12">
          <cell r="P12" t="str">
            <v>QHP Management / Certification</v>
          </cell>
        </row>
        <row r="13">
          <cell r="P13" t="str">
            <v>Premium Aggregation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Restatement"/>
      <sheetName val="February Restatement"/>
      <sheetName val="March Restatement"/>
      <sheetName val="April Template"/>
      <sheetName val="Reference Data"/>
    </sheetNames>
    <sheetDataSet>
      <sheetData sheetId="0" refreshError="1"/>
      <sheetData sheetId="1" refreshError="1"/>
      <sheetData sheetId="2" refreshError="1"/>
      <sheetData sheetId="3" refreshError="1"/>
      <sheetData sheetId="4">
        <row r="1">
          <cell r="A1" t="str">
            <v>Yes</v>
          </cell>
          <cell r="C1" t="str">
            <v>Initial Submission</v>
          </cell>
        </row>
        <row r="2">
          <cell r="A2" t="str">
            <v>No (do not fill out the sheet below)</v>
          </cell>
          <cell r="C2" t="str">
            <v>Resubmission 1</v>
          </cell>
        </row>
        <row r="3">
          <cell r="C3" t="str">
            <v>Resubmission 2</v>
          </cell>
        </row>
        <row r="4">
          <cell r="C4" t="str">
            <v>Resubmission 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rics User Guide"/>
      <sheetName val="2. E&amp;E Metrics and Filters"/>
      <sheetName val="3. PM Metrics and Filters"/>
      <sheetName val="4. E&amp;E Justification"/>
      <sheetName val="SHOP Operational Metrics"/>
      <sheetName val="SHOP Non-Operational Metrics"/>
      <sheetName val="Sheet3"/>
    </sheetNames>
    <sheetDataSet>
      <sheetData sheetId="0"/>
      <sheetData sheetId="1"/>
      <sheetData sheetId="2"/>
      <sheetData sheetId="3"/>
      <sheetData sheetId="4"/>
      <sheetData sheetId="5"/>
      <sheetData sheetId="6"/>
      <sheetData sheetId="7">
        <row r="2">
          <cell r="E2" t="str">
            <v>Pick One</v>
          </cell>
        </row>
        <row r="3">
          <cell r="E3" t="str">
            <v>Input</v>
          </cell>
        </row>
        <row r="4">
          <cell r="E4" t="str">
            <v>Output</v>
          </cell>
        </row>
        <row r="5">
          <cell r="E5" t="str">
            <v>Process</v>
          </cell>
        </row>
        <row r="6">
          <cell r="E6" t="str">
            <v>Evaluation</v>
          </cell>
        </row>
        <row r="7">
          <cell r="E7" t="str">
            <v>Outcome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GUIDE"/>
      <sheetName val="CCIIO SHOP TEAM METRICS"/>
      <sheetName val="CCIIO SHOP TEAM ISSUE TRACKER"/>
      <sheetName val="FORMULAS"/>
      <sheetName val="EMAIL LOG"/>
      <sheetName val="Potential FAQs"/>
    </sheetNames>
    <sheetDataSet>
      <sheetData sheetId="0" refreshError="1"/>
      <sheetData sheetId="1" refreshError="1"/>
      <sheetData sheetId="2" refreshError="1"/>
      <sheetData sheetId="3" refreshError="1"/>
      <sheetData sheetId="4">
        <row r="3">
          <cell r="C3">
            <v>0</v>
          </cell>
          <cell r="AG3" t="str">
            <v>Exchange</v>
          </cell>
        </row>
        <row r="4">
          <cell r="AG4" t="str">
            <v>Eligibility</v>
          </cell>
        </row>
        <row r="5">
          <cell r="AG5" t="str">
            <v>Finance</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Formula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ow r="6">
          <cell r="P6" t="str">
            <v>Agent / Broker / Issuer Oversight</v>
          </cell>
          <cell r="Q6" t="str">
            <v>AgentBrokerandIssuerOversight</v>
          </cell>
        </row>
        <row r="7">
          <cell r="P7" t="str">
            <v>Appeals</v>
          </cell>
          <cell r="Q7" t="str">
            <v>Appeals</v>
          </cell>
        </row>
        <row r="8">
          <cell r="P8" t="str">
            <v>Communications</v>
          </cell>
          <cell r="Q8" t="str">
            <v>Communications</v>
          </cell>
        </row>
        <row r="9">
          <cell r="P9" t="str">
            <v>Enrollment</v>
          </cell>
          <cell r="Q9" t="str">
            <v>Enrollment</v>
          </cell>
        </row>
        <row r="10">
          <cell r="P10" t="str">
            <v>Finance</v>
          </cell>
          <cell r="Q10" t="str">
            <v>Finance</v>
          </cell>
        </row>
        <row r="11">
          <cell r="P11" t="str">
            <v>General</v>
          </cell>
          <cell r="Q11" t="str">
            <v>General</v>
          </cell>
        </row>
        <row r="12">
          <cell r="P12" t="str">
            <v>Premium Aggregation</v>
          </cell>
          <cell r="Q12" t="str">
            <v>PremiumAggregation</v>
          </cell>
        </row>
        <row r="13">
          <cell r="P13" t="str">
            <v>QHP Management / Certification</v>
          </cell>
          <cell r="Q13" t="str">
            <v>QHPManagementandCertification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eleted Metrics"/>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ow r="6">
          <cell r="P6" t="str">
            <v>Agent / Broker / Issuer Oversight</v>
          </cell>
          <cell r="Q6" t="str">
            <v>AgentBrokerandIssuerOversight</v>
          </cell>
        </row>
        <row r="7">
          <cell r="P7" t="str">
            <v>Appeals</v>
          </cell>
          <cell r="Q7" t="str">
            <v>Appeals</v>
          </cell>
        </row>
        <row r="8">
          <cell r="P8" t="str">
            <v>General</v>
          </cell>
          <cell r="Q8" t="str">
            <v>General</v>
          </cell>
        </row>
        <row r="9">
          <cell r="P9" t="str">
            <v>Enrollment</v>
          </cell>
          <cell r="Q9" t="str">
            <v>Enrollment</v>
          </cell>
        </row>
        <row r="10">
          <cell r="P10" t="str">
            <v>Finance</v>
          </cell>
          <cell r="Q10" t="str">
            <v>Finance</v>
          </cell>
        </row>
        <row r="11">
          <cell r="P11" t="str">
            <v>Communications</v>
          </cell>
          <cell r="Q11" t="str">
            <v>Communications</v>
          </cell>
        </row>
        <row r="12">
          <cell r="P12" t="str">
            <v>QHP Management / Certification</v>
          </cell>
          <cell r="Q12" t="str">
            <v>QHPManagementandCertification</v>
          </cell>
        </row>
        <row r="13">
          <cell r="P13" t="str">
            <v>Premium Aggregation</v>
          </cell>
          <cell r="Q13" t="str">
            <v>PremiumAggregation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19"/>
  <sheetViews>
    <sheetView tabSelected="1" zoomScale="80" zoomScaleNormal="80" workbookViewId="0">
      <selection activeCell="A2" sqref="A2"/>
    </sheetView>
  </sheetViews>
  <sheetFormatPr defaultColWidth="9.140625" defaultRowHeight="15" x14ac:dyDescent="0.25"/>
  <cols>
    <col min="1" max="2" width="20" style="5" customWidth="1"/>
    <col min="3" max="3" width="33.140625" style="5" customWidth="1"/>
    <col min="4" max="4" width="26"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7.25" customHeight="1" x14ac:dyDescent="0.25">
      <c r="A2" s="31" t="s">
        <v>0</v>
      </c>
      <c r="B2" s="32"/>
      <c r="C2" s="39" t="s">
        <v>140</v>
      </c>
      <c r="D2" s="139" t="s">
        <v>242</v>
      </c>
      <c r="E2" s="30" t="s">
        <v>134</v>
      </c>
      <c r="F2" s="160" t="s">
        <v>311</v>
      </c>
      <c r="G2" s="30" t="s">
        <v>3</v>
      </c>
      <c r="H2" s="33"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6"/>
      <c r="E4" s="7"/>
      <c r="F4" s="7"/>
      <c r="G4" s="7"/>
      <c r="H4" s="19">
        <f>ROUND(IF(OR(COUNTIF('Reference Data'!$G$1:$G$17,A4), COUNTIF('Reference Data'!$H$1:$H$100,D4)),0,E4*0.035),2)</f>
        <v>0</v>
      </c>
      <c r="I4" s="15"/>
      <c r="J4" s="15"/>
      <c r="K4" s="15"/>
      <c r="L4" s="15"/>
      <c r="M4" s="15"/>
      <c r="N4" s="15"/>
      <c r="O4" s="34"/>
      <c r="P4" s="15"/>
    </row>
    <row r="5" spans="1:16" x14ac:dyDescent="0.25">
      <c r="A5" s="6"/>
      <c r="B5" s="15"/>
      <c r="C5" s="15"/>
      <c r="D5" s="6"/>
      <c r="E5" s="7"/>
      <c r="F5" s="7"/>
      <c r="G5" s="7"/>
      <c r="H5" s="19">
        <f>ROUND(IF(OR(COUNTIF('Reference Data'!$G$1:$G$17,A5), COUNTIF('Reference Data'!$H$1:$H$100,D5)),0,E5*0.035),2)</f>
        <v>0</v>
      </c>
      <c r="I5" s="15"/>
      <c r="J5" s="15"/>
      <c r="K5" s="15"/>
      <c r="L5" s="15"/>
      <c r="M5" s="15"/>
      <c r="N5" s="15"/>
      <c r="O5" s="34"/>
      <c r="P5" s="15"/>
    </row>
    <row r="6" spans="1:16" x14ac:dyDescent="0.25">
      <c r="A6" s="6"/>
      <c r="B6" s="15"/>
      <c r="C6" s="15"/>
      <c r="D6" s="6"/>
      <c r="E6" s="7"/>
      <c r="F6" s="7"/>
      <c r="G6" s="7"/>
      <c r="H6" s="19">
        <f>ROUND(IF(OR(COUNTIF('Reference Data'!$G$1:$G$17,A6), COUNTIF('Reference Data'!$H$1:$H$100,D6)),0,E6*0.035),2)</f>
        <v>0</v>
      </c>
      <c r="I6" s="15"/>
      <c r="J6" s="15"/>
      <c r="K6" s="15"/>
      <c r="L6" s="15"/>
      <c r="M6" s="15"/>
      <c r="N6" s="15"/>
      <c r="O6" s="34"/>
      <c r="P6" s="15"/>
    </row>
    <row r="7" spans="1:16" x14ac:dyDescent="0.25">
      <c r="A7" s="6"/>
      <c r="B7" s="15"/>
      <c r="C7" s="15"/>
      <c r="D7" s="6"/>
      <c r="E7" s="7"/>
      <c r="F7" s="7"/>
      <c r="G7" s="7"/>
      <c r="H7" s="19">
        <f>ROUND(IF(OR(COUNTIF('Reference Data'!$G$1:$G$17,A7), COUNTIF('Reference Data'!$H$1:$H$100,D7)),0,E7*0.035),2)</f>
        <v>0</v>
      </c>
      <c r="I7" s="15"/>
      <c r="J7" s="15"/>
      <c r="K7" s="15"/>
      <c r="L7" s="15"/>
      <c r="M7" s="15"/>
      <c r="N7" s="15"/>
      <c r="O7" s="34"/>
      <c r="P7" s="15"/>
    </row>
    <row r="8" spans="1:16" x14ac:dyDescent="0.25">
      <c r="A8" s="6"/>
      <c r="B8" s="15"/>
      <c r="C8" s="15"/>
      <c r="D8" s="6"/>
      <c r="E8" s="7"/>
      <c r="F8" s="7"/>
      <c r="G8" s="7"/>
      <c r="H8" s="19">
        <f>ROUND(IF(OR(COUNTIF('Reference Data'!$G$1:$G$17,A8), COUNTIF('Reference Data'!$H$1:$H$100,D8)),0,E8*0.035),2)</f>
        <v>0</v>
      </c>
      <c r="I8" s="15"/>
      <c r="J8" s="15"/>
      <c r="K8" s="15"/>
      <c r="L8" s="15"/>
      <c r="M8" s="15"/>
      <c r="N8" s="15"/>
      <c r="O8" s="34"/>
      <c r="P8" s="15"/>
    </row>
    <row r="9" spans="1:16" x14ac:dyDescent="0.25">
      <c r="A9" s="6"/>
      <c r="B9" s="15"/>
      <c r="C9" s="15"/>
      <c r="D9" s="6"/>
      <c r="E9" s="7"/>
      <c r="F9" s="7"/>
      <c r="G9" s="7"/>
      <c r="H9" s="19">
        <f>ROUND(IF(OR(COUNTIF('Reference Data'!$G$1:$G$17,A9), COUNTIF('Reference Data'!$H$1:$H$100,D9)),0,E9*0.035),2)</f>
        <v>0</v>
      </c>
      <c r="I9" s="15"/>
      <c r="J9" s="15"/>
      <c r="K9" s="15"/>
      <c r="L9" s="15"/>
      <c r="M9" s="15"/>
      <c r="N9" s="15"/>
      <c r="O9" s="34"/>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34"/>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34"/>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34"/>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34"/>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34"/>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34"/>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34"/>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34"/>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34"/>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34"/>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34"/>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34"/>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34"/>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34"/>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34"/>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34"/>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34"/>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34"/>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34"/>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34"/>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34"/>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34"/>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34"/>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34"/>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34"/>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34"/>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34"/>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34"/>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34"/>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34"/>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34"/>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34"/>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34"/>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34"/>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34"/>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34"/>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34"/>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34"/>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34"/>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34"/>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34"/>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34"/>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34"/>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34"/>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34"/>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34"/>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34"/>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34"/>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34"/>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34"/>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34"/>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34"/>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34"/>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34"/>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34"/>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34"/>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34"/>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34"/>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34"/>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34"/>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34"/>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34"/>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34"/>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34"/>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34"/>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34"/>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34"/>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34"/>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34"/>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34"/>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34"/>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34"/>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34"/>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34"/>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34"/>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34"/>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34"/>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34"/>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34"/>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34"/>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34"/>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34"/>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34"/>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34"/>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34"/>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34"/>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34"/>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34"/>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34"/>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34"/>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34"/>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34"/>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34"/>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34"/>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34"/>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34"/>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34"/>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34"/>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34"/>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34"/>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34"/>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34"/>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34"/>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34"/>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34"/>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34"/>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34"/>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34"/>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34"/>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34"/>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34"/>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34"/>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34"/>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34"/>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34"/>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34"/>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34"/>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34"/>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34"/>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34"/>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34"/>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34"/>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34"/>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34"/>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34"/>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34"/>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34"/>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34"/>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34"/>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34"/>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34"/>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34"/>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34"/>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34"/>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34"/>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34"/>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34"/>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34"/>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34"/>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34"/>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34"/>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37"/>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37"/>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37"/>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37"/>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37"/>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37"/>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37"/>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37"/>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37"/>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37"/>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37"/>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37"/>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37"/>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37"/>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37"/>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37"/>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37"/>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37"/>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37"/>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37"/>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37"/>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37"/>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37"/>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37"/>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37"/>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37"/>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37"/>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37"/>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37"/>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37"/>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37"/>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37"/>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37"/>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37"/>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37"/>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37"/>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37"/>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37"/>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37"/>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37"/>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37"/>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37"/>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37"/>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37"/>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37"/>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37"/>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37"/>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37"/>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37"/>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37"/>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37"/>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37"/>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37"/>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37"/>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37"/>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37"/>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37"/>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37"/>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37"/>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37"/>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37"/>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37"/>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37"/>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37"/>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37"/>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37"/>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37"/>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37"/>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37"/>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37"/>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37"/>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37"/>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37"/>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37"/>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37"/>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37"/>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37"/>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37"/>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37"/>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37"/>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37"/>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37"/>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37"/>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37"/>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37"/>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37"/>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37"/>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37"/>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37"/>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37"/>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37"/>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37"/>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37"/>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37"/>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37"/>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37"/>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37"/>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37"/>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37"/>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37"/>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37"/>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37"/>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37"/>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37"/>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37"/>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37"/>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37"/>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37"/>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37"/>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37"/>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37"/>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37"/>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37"/>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37"/>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37"/>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37"/>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37"/>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37"/>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37"/>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37"/>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37"/>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37"/>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37"/>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37"/>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37"/>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37"/>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37"/>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37"/>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37"/>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37"/>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37"/>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37"/>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37"/>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37"/>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37"/>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37"/>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37"/>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37"/>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37"/>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37"/>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37"/>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37"/>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37"/>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37"/>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37"/>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37"/>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37"/>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37"/>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37"/>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37"/>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37"/>
      <c r="P301" s="23"/>
    </row>
    <row r="302" spans="1:16" x14ac:dyDescent="0.25">
      <c r="M302" s="3"/>
      <c r="N302" s="3"/>
      <c r="O302" s="38"/>
    </row>
    <row r="303" spans="1:16" x14ac:dyDescent="0.25">
      <c r="M303" s="3"/>
      <c r="N303" s="3"/>
      <c r="O303" s="38"/>
    </row>
    <row r="304" spans="1:16" x14ac:dyDescent="0.25">
      <c r="M304" s="3"/>
      <c r="N304" s="3"/>
      <c r="O304" s="38"/>
    </row>
    <row r="305" spans="13:15" x14ac:dyDescent="0.25">
      <c r="M305" s="3"/>
      <c r="N305" s="3"/>
      <c r="O305" s="38"/>
    </row>
    <row r="306" spans="13:15" x14ac:dyDescent="0.25">
      <c r="M306" s="3"/>
      <c r="N306" s="3"/>
      <c r="O306" s="38"/>
    </row>
    <row r="307" spans="13:15" x14ac:dyDescent="0.25">
      <c r="M307" s="3"/>
      <c r="N307" s="3"/>
      <c r="O307" s="38"/>
    </row>
    <row r="308" spans="13:15" x14ac:dyDescent="0.25">
      <c r="M308" s="3"/>
      <c r="N308" s="3"/>
      <c r="O308" s="38"/>
    </row>
    <row r="309" spans="13:15" x14ac:dyDescent="0.25">
      <c r="M309" s="3"/>
      <c r="N309" s="3"/>
      <c r="O309" s="38"/>
    </row>
    <row r="310" spans="13:15" x14ac:dyDescent="0.25">
      <c r="M310" s="3"/>
      <c r="N310" s="3"/>
      <c r="O310" s="38"/>
    </row>
    <row r="311" spans="13:15" x14ac:dyDescent="0.25">
      <c r="M311" s="3"/>
      <c r="N311" s="3"/>
      <c r="O311" s="38"/>
    </row>
    <row r="312" spans="13:15" x14ac:dyDescent="0.25">
      <c r="M312" s="3"/>
      <c r="N312" s="3"/>
      <c r="O312" s="38"/>
    </row>
    <row r="313" spans="13:15" x14ac:dyDescent="0.25">
      <c r="M313" s="3"/>
      <c r="N313" s="3"/>
      <c r="O313" s="38"/>
    </row>
    <row r="314" spans="13:15" x14ac:dyDescent="0.25">
      <c r="M314" s="3"/>
      <c r="N314" s="3"/>
      <c r="O314" s="38"/>
    </row>
    <row r="315" spans="13:15" x14ac:dyDescent="0.25">
      <c r="M315" s="3"/>
      <c r="N315" s="3"/>
      <c r="O315" s="38"/>
    </row>
    <row r="316" spans="13:15" x14ac:dyDescent="0.25">
      <c r="M316" s="3"/>
      <c r="N316" s="3"/>
      <c r="O316" s="38"/>
    </row>
    <row r="317" spans="13:15" x14ac:dyDescent="0.25">
      <c r="M317" s="3"/>
      <c r="N317" s="3"/>
      <c r="O317" s="38"/>
    </row>
    <row r="318" spans="13:15" x14ac:dyDescent="0.25">
      <c r="M318" s="3"/>
      <c r="N318" s="3"/>
      <c r="O318" s="38"/>
    </row>
    <row r="319" spans="13:15" x14ac:dyDescent="0.25">
      <c r="M319" s="3"/>
      <c r="N319" s="3"/>
      <c r="O319" s="38"/>
    </row>
    <row r="320" spans="13:15" x14ac:dyDescent="0.25">
      <c r="M320" s="3"/>
      <c r="N320" s="3"/>
      <c r="O320" s="38"/>
    </row>
    <row r="321" spans="13:15" x14ac:dyDescent="0.25">
      <c r="M321" s="3"/>
      <c r="N321" s="3"/>
      <c r="O321" s="38"/>
    </row>
    <row r="322" spans="13:15" x14ac:dyDescent="0.25">
      <c r="M322" s="3"/>
      <c r="N322" s="3"/>
      <c r="O322" s="38"/>
    </row>
    <row r="323" spans="13:15" x14ac:dyDescent="0.25">
      <c r="M323" s="3"/>
      <c r="N323" s="3"/>
      <c r="O323" s="38"/>
    </row>
    <row r="324" spans="13:15" x14ac:dyDescent="0.25">
      <c r="M324" s="3"/>
      <c r="N324" s="3"/>
      <c r="O324" s="38"/>
    </row>
    <row r="325" spans="13:15" x14ac:dyDescent="0.25">
      <c r="M325" s="3"/>
      <c r="N325" s="3"/>
      <c r="O325" s="38"/>
    </row>
    <row r="326" spans="13:15" x14ac:dyDescent="0.25">
      <c r="M326" s="3"/>
      <c r="N326" s="3"/>
      <c r="O326" s="38"/>
    </row>
    <row r="327" spans="13:15" x14ac:dyDescent="0.25">
      <c r="M327" s="3"/>
      <c r="N327" s="3"/>
      <c r="O327" s="38"/>
    </row>
    <row r="328" spans="13:15" x14ac:dyDescent="0.25">
      <c r="M328" s="3"/>
      <c r="N328" s="3"/>
      <c r="O328" s="38"/>
    </row>
    <row r="329" spans="13:15" x14ac:dyDescent="0.25">
      <c r="M329" s="3"/>
      <c r="N329" s="3"/>
      <c r="O329" s="38"/>
    </row>
    <row r="330" spans="13:15" x14ac:dyDescent="0.25">
      <c r="M330" s="3"/>
      <c r="N330" s="3"/>
      <c r="O330" s="38"/>
    </row>
    <row r="331" spans="13:15" x14ac:dyDescent="0.25">
      <c r="M331" s="3"/>
      <c r="N331" s="3"/>
      <c r="O331" s="38"/>
    </row>
    <row r="332" spans="13:15" x14ac:dyDescent="0.25">
      <c r="M332" s="3"/>
      <c r="N332" s="3"/>
      <c r="O332" s="38"/>
    </row>
    <row r="333" spans="13:15" x14ac:dyDescent="0.25">
      <c r="M333" s="3"/>
      <c r="N333" s="3"/>
      <c r="O333" s="38"/>
    </row>
    <row r="334" spans="13:15" x14ac:dyDescent="0.25">
      <c r="M334" s="3"/>
      <c r="N334" s="3"/>
      <c r="O334" s="38"/>
    </row>
    <row r="335" spans="13:15" x14ac:dyDescent="0.25">
      <c r="M335" s="3"/>
      <c r="N335" s="3"/>
      <c r="O335" s="38"/>
    </row>
    <row r="336" spans="13:15" x14ac:dyDescent="0.25">
      <c r="M336" s="3"/>
      <c r="N336" s="3"/>
      <c r="O336" s="38"/>
    </row>
    <row r="337" spans="13:15" x14ac:dyDescent="0.25">
      <c r="M337" s="3"/>
      <c r="N337" s="3"/>
      <c r="O337" s="38"/>
    </row>
    <row r="338" spans="13:15" x14ac:dyDescent="0.25">
      <c r="M338" s="3"/>
      <c r="N338" s="3"/>
      <c r="O338" s="38"/>
    </row>
    <row r="339" spans="13:15" x14ac:dyDescent="0.25">
      <c r="M339" s="3"/>
      <c r="N339" s="3"/>
      <c r="O339" s="38"/>
    </row>
    <row r="340" spans="13:15" x14ac:dyDescent="0.25">
      <c r="M340" s="3"/>
      <c r="N340" s="3"/>
      <c r="O340" s="38"/>
    </row>
    <row r="341" spans="13:15" x14ac:dyDescent="0.25">
      <c r="M341" s="3"/>
      <c r="N341" s="3"/>
      <c r="O341" s="38"/>
    </row>
    <row r="342" spans="13:15" x14ac:dyDescent="0.25">
      <c r="M342" s="3"/>
      <c r="N342" s="3"/>
      <c r="O342" s="38"/>
    </row>
    <row r="343" spans="13:15" x14ac:dyDescent="0.25">
      <c r="M343" s="3"/>
      <c r="N343" s="3"/>
      <c r="O343" s="38"/>
    </row>
    <row r="344" spans="13:15" x14ac:dyDescent="0.25">
      <c r="M344" s="3"/>
      <c r="N344" s="3"/>
      <c r="O344" s="38"/>
    </row>
    <row r="345" spans="13:15" x14ac:dyDescent="0.25">
      <c r="M345" s="3"/>
      <c r="N345" s="3"/>
      <c r="O345" s="38"/>
    </row>
    <row r="346" spans="13:15" x14ac:dyDescent="0.25">
      <c r="M346" s="3"/>
      <c r="N346" s="3"/>
      <c r="O346" s="38"/>
    </row>
    <row r="347" spans="13:15" x14ac:dyDescent="0.25">
      <c r="M347" s="3"/>
      <c r="N347" s="3"/>
      <c r="O347" s="38"/>
    </row>
    <row r="348" spans="13:15" x14ac:dyDescent="0.25">
      <c r="M348" s="3"/>
      <c r="N348" s="3"/>
      <c r="O348" s="38"/>
    </row>
    <row r="349" spans="13:15" x14ac:dyDescent="0.25">
      <c r="M349" s="3"/>
      <c r="N349" s="3"/>
      <c r="O349" s="38"/>
    </row>
    <row r="350" spans="13:15" x14ac:dyDescent="0.25">
      <c r="M350" s="3"/>
      <c r="N350" s="3"/>
      <c r="O350" s="38"/>
    </row>
    <row r="351" spans="13:15" x14ac:dyDescent="0.25">
      <c r="M351" s="3"/>
      <c r="N351" s="3"/>
      <c r="O351" s="38"/>
    </row>
    <row r="352" spans="13:15" x14ac:dyDescent="0.25">
      <c r="M352" s="3"/>
      <c r="N352" s="3"/>
      <c r="O352" s="38"/>
    </row>
    <row r="353" spans="13:15" x14ac:dyDescent="0.25">
      <c r="M353" s="3"/>
      <c r="N353" s="3"/>
      <c r="O353" s="38"/>
    </row>
    <row r="354" spans="13:15" x14ac:dyDescent="0.25">
      <c r="M354" s="3"/>
      <c r="N354" s="3"/>
      <c r="O354" s="38"/>
    </row>
    <row r="355" spans="13:15" x14ac:dyDescent="0.25">
      <c r="M355" s="3"/>
      <c r="N355" s="3"/>
      <c r="O355" s="38"/>
    </row>
    <row r="356" spans="13:15" x14ac:dyDescent="0.25">
      <c r="M356" s="3"/>
      <c r="N356" s="3"/>
      <c r="O356" s="38"/>
    </row>
    <row r="357" spans="13:15" x14ac:dyDescent="0.25">
      <c r="M357" s="3"/>
      <c r="N357" s="3"/>
      <c r="O357" s="38"/>
    </row>
    <row r="358" spans="13:15" x14ac:dyDescent="0.25">
      <c r="M358" s="3"/>
      <c r="N358" s="3"/>
      <c r="O358" s="38"/>
    </row>
    <row r="359" spans="13:15" x14ac:dyDescent="0.25">
      <c r="M359" s="3"/>
      <c r="N359" s="3"/>
      <c r="O359" s="38"/>
    </row>
    <row r="360" spans="13:15" x14ac:dyDescent="0.25">
      <c r="M360" s="3"/>
      <c r="N360" s="3"/>
      <c r="O360" s="38"/>
    </row>
    <row r="361" spans="13:15" x14ac:dyDescent="0.25">
      <c r="M361" s="3"/>
      <c r="N361" s="3"/>
      <c r="O361" s="38"/>
    </row>
    <row r="362" spans="13:15" x14ac:dyDescent="0.25">
      <c r="M362" s="3"/>
      <c r="N362" s="3"/>
      <c r="O362" s="38"/>
    </row>
    <row r="363" spans="13:15" x14ac:dyDescent="0.25">
      <c r="M363" s="3"/>
      <c r="N363" s="3"/>
      <c r="O363" s="38"/>
    </row>
    <row r="364" spans="13:15" x14ac:dyDescent="0.25">
      <c r="M364" s="3"/>
      <c r="N364" s="3"/>
      <c r="O364" s="38"/>
    </row>
    <row r="365" spans="13:15" x14ac:dyDescent="0.25">
      <c r="M365" s="3"/>
      <c r="N365" s="3"/>
      <c r="O365" s="38"/>
    </row>
    <row r="366" spans="13:15" x14ac:dyDescent="0.25">
      <c r="M366" s="3"/>
      <c r="N366" s="3"/>
      <c r="O366" s="38"/>
    </row>
    <row r="367" spans="13:15" x14ac:dyDescent="0.25">
      <c r="M367" s="3"/>
      <c r="N367" s="3"/>
      <c r="O367" s="38"/>
    </row>
    <row r="368" spans="13:15" x14ac:dyDescent="0.25">
      <c r="M368" s="3"/>
      <c r="N368" s="3"/>
      <c r="O368" s="38"/>
    </row>
    <row r="369" spans="13:15" x14ac:dyDescent="0.25">
      <c r="M369" s="3"/>
      <c r="N369" s="3"/>
      <c r="O369" s="38"/>
    </row>
    <row r="370" spans="13:15" x14ac:dyDescent="0.25">
      <c r="M370" s="3"/>
      <c r="N370" s="3"/>
      <c r="O370" s="38"/>
    </row>
    <row r="371" spans="13:15" x14ac:dyDescent="0.25">
      <c r="M371" s="3"/>
      <c r="N371" s="3"/>
      <c r="O371" s="38"/>
    </row>
    <row r="372" spans="13:15" x14ac:dyDescent="0.25">
      <c r="M372" s="3"/>
      <c r="N372" s="3"/>
      <c r="O372" s="38"/>
    </row>
    <row r="373" spans="13:15" x14ac:dyDescent="0.25">
      <c r="M373" s="3"/>
      <c r="N373" s="3"/>
      <c r="O373" s="38"/>
    </row>
    <row r="374" spans="13:15" x14ac:dyDescent="0.25">
      <c r="M374" s="3"/>
      <c r="N374" s="3"/>
      <c r="O374" s="38"/>
    </row>
    <row r="375" spans="13:15" x14ac:dyDescent="0.25">
      <c r="M375" s="3"/>
      <c r="N375" s="3"/>
      <c r="O375" s="38"/>
    </row>
    <row r="376" spans="13:15" x14ac:dyDescent="0.25">
      <c r="M376" s="3"/>
      <c r="N376" s="3"/>
      <c r="O376" s="38"/>
    </row>
    <row r="377" spans="13:15" x14ac:dyDescent="0.25">
      <c r="M377" s="3"/>
      <c r="N377" s="3"/>
      <c r="O377" s="38"/>
    </row>
    <row r="378" spans="13:15" x14ac:dyDescent="0.25">
      <c r="M378" s="3"/>
      <c r="N378" s="3"/>
      <c r="O378" s="38"/>
    </row>
    <row r="379" spans="13:15" x14ac:dyDescent="0.25">
      <c r="M379" s="3"/>
      <c r="N379" s="3"/>
      <c r="O379" s="38"/>
    </row>
    <row r="380" spans="13:15" x14ac:dyDescent="0.25">
      <c r="M380" s="3"/>
      <c r="N380" s="3"/>
      <c r="O380" s="38"/>
    </row>
    <row r="381" spans="13:15" x14ac:dyDescent="0.25">
      <c r="M381" s="3"/>
      <c r="N381" s="3"/>
      <c r="O381" s="38"/>
    </row>
    <row r="382" spans="13:15" x14ac:dyDescent="0.25">
      <c r="M382" s="3"/>
      <c r="N382" s="3"/>
      <c r="O382" s="38"/>
    </row>
    <row r="383" spans="13:15" x14ac:dyDescent="0.25">
      <c r="M383" s="3"/>
      <c r="N383" s="3"/>
      <c r="O383" s="38"/>
    </row>
    <row r="384" spans="13:15" x14ac:dyDescent="0.25">
      <c r="M384" s="3"/>
      <c r="N384" s="3"/>
      <c r="O384" s="38"/>
    </row>
    <row r="385" spans="13:15" x14ac:dyDescent="0.25">
      <c r="M385" s="3"/>
      <c r="N385" s="3"/>
      <c r="O385" s="38"/>
    </row>
    <row r="386" spans="13:15" x14ac:dyDescent="0.25">
      <c r="M386" s="3"/>
      <c r="N386" s="3"/>
      <c r="O386" s="38"/>
    </row>
    <row r="387" spans="13:15" x14ac:dyDescent="0.25">
      <c r="M387" s="3"/>
      <c r="N387" s="3"/>
      <c r="O387" s="38"/>
    </row>
    <row r="388" spans="13:15" x14ac:dyDescent="0.25">
      <c r="M388" s="3"/>
      <c r="N388" s="3"/>
      <c r="O388" s="38"/>
    </row>
    <row r="389" spans="13:15" x14ac:dyDescent="0.25">
      <c r="M389" s="3"/>
      <c r="N389" s="3"/>
      <c r="O389" s="38"/>
    </row>
    <row r="390" spans="13:15" x14ac:dyDescent="0.25">
      <c r="M390" s="3"/>
      <c r="N390" s="3"/>
      <c r="O390" s="38"/>
    </row>
    <row r="391" spans="13:15" x14ac:dyDescent="0.25">
      <c r="M391" s="3"/>
      <c r="N391" s="3"/>
      <c r="O391" s="38"/>
    </row>
    <row r="392" spans="13:15" x14ac:dyDescent="0.25">
      <c r="M392" s="3"/>
      <c r="N392" s="3"/>
      <c r="O392" s="38"/>
    </row>
    <row r="393" spans="13:15" x14ac:dyDescent="0.25">
      <c r="M393" s="3"/>
      <c r="N393" s="3"/>
      <c r="O393" s="38"/>
    </row>
    <row r="394" spans="13:15" x14ac:dyDescent="0.25">
      <c r="M394" s="3"/>
      <c r="N394" s="3"/>
      <c r="O394" s="38"/>
    </row>
    <row r="395" spans="13:15" x14ac:dyDescent="0.25">
      <c r="M395" s="3"/>
      <c r="N395" s="3"/>
      <c r="O395" s="38"/>
    </row>
    <row r="396" spans="13:15" x14ac:dyDescent="0.25">
      <c r="M396" s="3"/>
      <c r="N396" s="3"/>
      <c r="O396" s="38"/>
    </row>
    <row r="397" spans="13:15" x14ac:dyDescent="0.25">
      <c r="M397" s="3"/>
      <c r="N397" s="3"/>
      <c r="O397" s="38"/>
    </row>
    <row r="398" spans="13:15" x14ac:dyDescent="0.25">
      <c r="M398" s="3"/>
      <c r="N398" s="3"/>
      <c r="O398" s="38"/>
    </row>
    <row r="399" spans="13:15" x14ac:dyDescent="0.25">
      <c r="M399" s="3"/>
      <c r="N399" s="3"/>
      <c r="O399" s="38"/>
    </row>
    <row r="400" spans="13:15" x14ac:dyDescent="0.25">
      <c r="M400" s="3"/>
      <c r="N400" s="3"/>
      <c r="O400" s="38"/>
    </row>
    <row r="401" spans="13:15" x14ac:dyDescent="0.25">
      <c r="M401" s="3"/>
      <c r="N401" s="3"/>
      <c r="O401" s="38"/>
    </row>
    <row r="402" spans="13:15" x14ac:dyDescent="0.25">
      <c r="M402" s="3"/>
      <c r="N402" s="3"/>
      <c r="O402" s="38"/>
    </row>
    <row r="403" spans="13:15" x14ac:dyDescent="0.25">
      <c r="M403" s="3"/>
      <c r="N403" s="3"/>
      <c r="O403" s="38"/>
    </row>
    <row r="404" spans="13:15" x14ac:dyDescent="0.25">
      <c r="M404" s="3"/>
      <c r="N404" s="3"/>
      <c r="O404" s="38"/>
    </row>
    <row r="405" spans="13:15" x14ac:dyDescent="0.25">
      <c r="M405" s="3"/>
      <c r="N405" s="3"/>
      <c r="O405" s="38"/>
    </row>
    <row r="406" spans="13:15" x14ac:dyDescent="0.25">
      <c r="M406" s="3"/>
      <c r="N406" s="3"/>
      <c r="O406" s="38"/>
    </row>
    <row r="407" spans="13:15" x14ac:dyDescent="0.25">
      <c r="M407" s="3"/>
      <c r="N407" s="3"/>
      <c r="O407" s="38"/>
    </row>
    <row r="408" spans="13:15" x14ac:dyDescent="0.25">
      <c r="M408" s="3"/>
      <c r="N408" s="3"/>
      <c r="O408" s="38"/>
    </row>
    <row r="409" spans="13:15" x14ac:dyDescent="0.25">
      <c r="M409" s="3"/>
      <c r="N409" s="3"/>
      <c r="O409" s="38"/>
    </row>
    <row r="410" spans="13:15" x14ac:dyDescent="0.25">
      <c r="M410" s="3"/>
      <c r="N410" s="3"/>
      <c r="O410" s="38"/>
    </row>
    <row r="411" spans="13:15" x14ac:dyDescent="0.25">
      <c r="M411" s="3"/>
      <c r="N411" s="3"/>
      <c r="O411" s="38"/>
    </row>
    <row r="412" spans="13:15" x14ac:dyDescent="0.25">
      <c r="M412" s="3"/>
      <c r="N412" s="3"/>
      <c r="O412" s="38"/>
    </row>
    <row r="413" spans="13:15" x14ac:dyDescent="0.25">
      <c r="M413" s="3"/>
      <c r="N413" s="3"/>
      <c r="O413" s="38"/>
    </row>
    <row r="414" spans="13:15" x14ac:dyDescent="0.25">
      <c r="M414" s="3"/>
      <c r="N414" s="3"/>
      <c r="O414" s="38"/>
    </row>
    <row r="415" spans="13:15" x14ac:dyDescent="0.25">
      <c r="M415" s="3"/>
      <c r="N415" s="3"/>
      <c r="O415" s="38"/>
    </row>
    <row r="416" spans="13:15" x14ac:dyDescent="0.25">
      <c r="M416" s="3"/>
      <c r="N416" s="3"/>
      <c r="O416" s="38"/>
    </row>
    <row r="417" spans="13:15" x14ac:dyDescent="0.25">
      <c r="M417" s="3"/>
      <c r="N417" s="3"/>
      <c r="O417" s="38"/>
    </row>
    <row r="418" spans="13:15" x14ac:dyDescent="0.25">
      <c r="M418" s="3"/>
      <c r="N418" s="3"/>
      <c r="O418" s="38"/>
    </row>
    <row r="419" spans="13:15" x14ac:dyDescent="0.25">
      <c r="M419" s="3"/>
      <c r="N419" s="3"/>
      <c r="O419" s="38"/>
    </row>
  </sheetData>
  <sheetProtection selectLockedCells="1"/>
  <dataValidations xWindow="501" yWindow="499" count="16">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allowBlank="1" showInputMessage="1" promptTitle="Date" prompt="Please use format MM/DD/YY" sqref="B2"/>
    <dataValidation type="list" allowBlank="1" showInputMessage="1" showErrorMessage="1" sqref="H2">
      <formula1>Production</formula1>
    </dataValidation>
    <dataValidation type="list" allowBlank="1" showInputMessage="1" showErrorMessage="1" sqref="D2">
      <formula1>EnrollmentChange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10242"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418"/>
  <sheetViews>
    <sheetView zoomScale="85" zoomScaleNormal="85" workbookViewId="0">
      <selection activeCell="F2" sqref="F2"/>
    </sheetView>
  </sheetViews>
  <sheetFormatPr defaultColWidth="9.140625" defaultRowHeight="15" x14ac:dyDescent="0.25"/>
  <cols>
    <col min="1" max="2" width="20" style="5" customWidth="1"/>
    <col min="3" max="3" width="33.140625" style="5" customWidth="1"/>
    <col min="4" max="4" width="26.7109375" style="5" customWidth="1"/>
    <col min="5" max="5" width="26.140625" style="4" customWidth="1"/>
    <col min="6" max="6" width="47.710937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8.75" customHeight="1" x14ac:dyDescent="0.25">
      <c r="A2" s="31" t="s">
        <v>0</v>
      </c>
      <c r="B2" s="32"/>
      <c r="C2" s="40" t="s">
        <v>141</v>
      </c>
      <c r="D2" s="139" t="s">
        <v>242</v>
      </c>
      <c r="E2" s="30" t="s">
        <v>134</v>
      </c>
      <c r="F2" s="160" t="s">
        <v>312</v>
      </c>
      <c r="G2" s="30" t="s">
        <v>3</v>
      </c>
      <c r="H2" s="33"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36"/>
      <c r="F4" s="36"/>
      <c r="G4" s="36"/>
      <c r="H4" s="19">
        <f>ROUND(IF(OR(COUNTIF('Reference Data'!$G$1:$G$17,A4), COUNTIF('Reference Data'!$H$1:$H$100,D4)),0,E4*0.035),2)</f>
        <v>0</v>
      </c>
      <c r="I4" s="15"/>
      <c r="J4" s="15"/>
      <c r="K4" s="15"/>
      <c r="L4" s="15"/>
      <c r="M4" s="15"/>
      <c r="N4" s="15"/>
      <c r="O4" s="34"/>
      <c r="P4" s="15"/>
    </row>
    <row r="5" spans="1:16" x14ac:dyDescent="0.25">
      <c r="A5" s="6"/>
      <c r="B5" s="15"/>
      <c r="C5" s="15"/>
      <c r="D5" s="28"/>
      <c r="E5" s="36"/>
      <c r="F5" s="36"/>
      <c r="G5" s="36"/>
      <c r="H5" s="19">
        <f>ROUND(IF(OR(COUNTIF('Reference Data'!$G$1:$G$17,A5), COUNTIF('Reference Data'!$H$1:$H$100,D5)),0,E5*0.035),2)</f>
        <v>0</v>
      </c>
      <c r="I5" s="15"/>
      <c r="J5" s="15"/>
      <c r="K5" s="15"/>
      <c r="L5" s="15"/>
      <c r="M5" s="15"/>
      <c r="N5" s="15"/>
      <c r="O5" s="34"/>
      <c r="P5" s="15"/>
    </row>
    <row r="6" spans="1:16" x14ac:dyDescent="0.25">
      <c r="A6" s="6"/>
      <c r="B6" s="15"/>
      <c r="C6" s="15"/>
      <c r="D6" s="29"/>
      <c r="E6" s="36"/>
      <c r="F6" s="36"/>
      <c r="G6" s="36"/>
      <c r="H6" s="19">
        <f>ROUND(IF(OR(COUNTIF('Reference Data'!$G$1:$G$17,A6), COUNTIF('Reference Data'!$H$1:$H$100,D6)),0,E6*0.035),2)</f>
        <v>0</v>
      </c>
      <c r="I6" s="15"/>
      <c r="J6" s="15"/>
      <c r="K6" s="15"/>
      <c r="L6" s="15"/>
      <c r="M6" s="15"/>
      <c r="N6" s="15"/>
      <c r="O6" s="35"/>
      <c r="P6" s="15"/>
    </row>
    <row r="7" spans="1:16" x14ac:dyDescent="0.25">
      <c r="A7" s="6"/>
      <c r="B7" s="15"/>
      <c r="C7" s="15"/>
      <c r="D7" s="6"/>
      <c r="E7" s="36"/>
      <c r="F7" s="36"/>
      <c r="G7" s="36"/>
      <c r="H7" s="19">
        <f>ROUND(IF(OR(COUNTIF('Reference Data'!$G$1:$G$17,A7), COUNTIF('Reference Data'!$H$1:$H$100,D7)),0,E7*0.035),2)</f>
        <v>0</v>
      </c>
      <c r="I7" s="15"/>
      <c r="J7" s="15"/>
      <c r="K7" s="15"/>
      <c r="L7" s="15"/>
      <c r="M7" s="15"/>
      <c r="N7" s="15"/>
      <c r="O7" s="35"/>
      <c r="P7" s="15"/>
    </row>
    <row r="8" spans="1:16" x14ac:dyDescent="0.25">
      <c r="A8" s="6"/>
      <c r="B8" s="15"/>
      <c r="C8" s="15"/>
      <c r="D8" s="6"/>
      <c r="E8" s="36"/>
      <c r="F8" s="36"/>
      <c r="G8" s="36"/>
      <c r="H8" s="19">
        <f>ROUND(IF(OR(COUNTIF('Reference Data'!$G$1:$G$17,A8), COUNTIF('Reference Data'!$H$1:$H$100,D8)),0,E8*0.035),2)</f>
        <v>0</v>
      </c>
      <c r="I8" s="15"/>
      <c r="J8" s="15"/>
      <c r="K8" s="15"/>
      <c r="L8" s="15"/>
      <c r="M8" s="15"/>
      <c r="N8" s="15"/>
      <c r="O8" s="34"/>
      <c r="P8" s="15"/>
    </row>
    <row r="9" spans="1:16" x14ac:dyDescent="0.25">
      <c r="A9" s="6"/>
      <c r="B9" s="15"/>
      <c r="C9" s="15"/>
      <c r="D9" s="6"/>
      <c r="E9" s="36"/>
      <c r="F9" s="36"/>
      <c r="G9" s="36"/>
      <c r="H9" s="19">
        <f>ROUND(IF(OR(COUNTIF('Reference Data'!$G$1:$G$17,A9), COUNTIF('Reference Data'!$H$1:$H$100,D9)),0,E9*0.035),2)</f>
        <v>0</v>
      </c>
      <c r="I9" s="15"/>
      <c r="J9" s="15"/>
      <c r="K9" s="15"/>
      <c r="L9" s="15"/>
      <c r="M9" s="15"/>
      <c r="N9" s="15"/>
      <c r="O9" s="35"/>
      <c r="P9" s="15"/>
    </row>
    <row r="10" spans="1:16" x14ac:dyDescent="0.25">
      <c r="A10" s="6"/>
      <c r="B10" s="15"/>
      <c r="C10" s="15"/>
      <c r="D10" s="6"/>
      <c r="E10" s="36"/>
      <c r="F10" s="36"/>
      <c r="G10" s="36"/>
      <c r="H10" s="19">
        <f>ROUND(IF(OR(COUNTIF('Reference Data'!$G$1:$G$17,A10), COUNTIF('Reference Data'!$H$1:$H$100,D10)),0,E10*0.035),2)</f>
        <v>0</v>
      </c>
      <c r="I10" s="15"/>
      <c r="J10" s="15"/>
      <c r="K10" s="15"/>
      <c r="L10" s="15"/>
      <c r="M10" s="15"/>
      <c r="N10" s="15"/>
      <c r="O10" s="35"/>
      <c r="P10" s="15"/>
    </row>
    <row r="11" spans="1:16" x14ac:dyDescent="0.25">
      <c r="A11" s="6"/>
      <c r="B11" s="15"/>
      <c r="C11" s="15"/>
      <c r="D11" s="6"/>
      <c r="E11" s="36"/>
      <c r="F11" s="36"/>
      <c r="G11" s="36"/>
      <c r="H11" s="19">
        <f>ROUND(IF(OR(COUNTIF('Reference Data'!$G$1:$G$17,A11), COUNTIF('Reference Data'!$H$1:$H$100,D11)),0,E11*0.035),2)</f>
        <v>0</v>
      </c>
      <c r="I11" s="15"/>
      <c r="J11" s="15"/>
      <c r="K11" s="15"/>
      <c r="L11" s="15"/>
      <c r="M11" s="15"/>
      <c r="N11" s="15"/>
      <c r="O11" s="35"/>
      <c r="P11" s="15"/>
    </row>
    <row r="12" spans="1:16" x14ac:dyDescent="0.25">
      <c r="A12" s="6"/>
      <c r="B12" s="15"/>
      <c r="C12" s="15"/>
      <c r="D12" s="6"/>
      <c r="E12" s="36"/>
      <c r="F12" s="36"/>
      <c r="G12" s="36"/>
      <c r="H12" s="19">
        <f>ROUND(IF(OR(COUNTIF('Reference Data'!$G$1:$G$17,A12), COUNTIF('Reference Data'!$H$1:$H$100,D12)),0,E12*0.035),2)</f>
        <v>0</v>
      </c>
      <c r="I12" s="15"/>
      <c r="J12" s="15"/>
      <c r="K12" s="15"/>
      <c r="L12" s="15"/>
      <c r="M12" s="15"/>
      <c r="N12" s="15"/>
      <c r="O12" s="34"/>
      <c r="P12" s="15"/>
    </row>
    <row r="13" spans="1:16" x14ac:dyDescent="0.25">
      <c r="A13" s="6"/>
      <c r="B13" s="15"/>
      <c r="C13" s="15"/>
      <c r="D13" s="6"/>
      <c r="E13" s="36"/>
      <c r="F13" s="36"/>
      <c r="G13" s="36"/>
      <c r="H13" s="19">
        <f>ROUND(IF(OR(COUNTIF('Reference Data'!$G$1:$G$17,A13), COUNTIF('Reference Data'!$H$1:$H$100,D13)),0,E13*0.035),2)</f>
        <v>0</v>
      </c>
      <c r="I13" s="15"/>
      <c r="J13" s="15"/>
      <c r="K13" s="15"/>
      <c r="L13" s="15"/>
      <c r="M13" s="15"/>
      <c r="N13" s="15"/>
      <c r="O13" s="34"/>
      <c r="P13" s="15"/>
    </row>
    <row r="14" spans="1:16" x14ac:dyDescent="0.25">
      <c r="A14" s="6"/>
      <c r="B14" s="15"/>
      <c r="C14" s="15"/>
      <c r="D14" s="6"/>
      <c r="E14" s="36"/>
      <c r="F14" s="36"/>
      <c r="G14" s="36"/>
      <c r="H14" s="19">
        <f>ROUND(IF(OR(COUNTIF('Reference Data'!$G$1:$G$17,A14), COUNTIF('Reference Data'!$H$1:$H$100,D14)),0,E14*0.035),2)</f>
        <v>0</v>
      </c>
      <c r="I14" s="15"/>
      <c r="J14" s="15"/>
      <c r="K14" s="15"/>
      <c r="L14" s="15"/>
      <c r="M14" s="15"/>
      <c r="N14" s="15"/>
      <c r="O14" s="34"/>
      <c r="P14" s="15"/>
    </row>
    <row r="15" spans="1:16" x14ac:dyDescent="0.25">
      <c r="A15" s="6"/>
      <c r="B15" s="15"/>
      <c r="C15" s="15"/>
      <c r="D15" s="6"/>
      <c r="E15" s="36"/>
      <c r="F15" s="36"/>
      <c r="G15" s="36"/>
      <c r="H15" s="19">
        <f>ROUND(IF(OR(COUNTIF('Reference Data'!$G$1:$G$17,A15), COUNTIF('Reference Data'!$H$1:$H$100,D15)),0,E15*0.035),2)</f>
        <v>0</v>
      </c>
      <c r="I15" s="15"/>
      <c r="J15" s="15"/>
      <c r="K15" s="15"/>
      <c r="L15" s="15"/>
      <c r="M15" s="15"/>
      <c r="N15" s="15"/>
      <c r="O15" s="34"/>
      <c r="P15" s="15"/>
    </row>
    <row r="16" spans="1:16" x14ac:dyDescent="0.25">
      <c r="A16" s="6"/>
      <c r="B16" s="15"/>
      <c r="C16" s="15"/>
      <c r="D16" s="6"/>
      <c r="E16" s="36"/>
      <c r="F16" s="36"/>
      <c r="G16" s="36"/>
      <c r="H16" s="19">
        <f>ROUND(IF(OR(COUNTIF('Reference Data'!$G$1:$G$17,A16), COUNTIF('Reference Data'!$H$1:$H$100,D16)),0,E16*0.035),2)</f>
        <v>0</v>
      </c>
      <c r="I16" s="15"/>
      <c r="J16" s="15"/>
      <c r="K16" s="15"/>
      <c r="L16" s="15"/>
      <c r="M16" s="15"/>
      <c r="N16" s="15"/>
      <c r="O16" s="35"/>
      <c r="P16" s="15"/>
    </row>
    <row r="17" spans="1:16" x14ac:dyDescent="0.25">
      <c r="A17" s="6"/>
      <c r="B17" s="15"/>
      <c r="C17" s="15"/>
      <c r="D17" s="6"/>
      <c r="E17" s="36"/>
      <c r="F17" s="36"/>
      <c r="G17" s="36"/>
      <c r="H17" s="19">
        <f>ROUND(IF(OR(COUNTIF('Reference Data'!$G$1:$G$17,A17), COUNTIF('Reference Data'!$H$1:$H$100,D17)),0,E17*0.035),2)</f>
        <v>0</v>
      </c>
      <c r="I17" s="15"/>
      <c r="J17" s="15"/>
      <c r="K17" s="15"/>
      <c r="L17" s="15"/>
      <c r="M17" s="15"/>
      <c r="N17" s="15"/>
      <c r="O17" s="34"/>
      <c r="P17" s="15"/>
    </row>
    <row r="18" spans="1:16" x14ac:dyDescent="0.25">
      <c r="A18" s="6"/>
      <c r="B18" s="15"/>
      <c r="C18" s="15"/>
      <c r="D18" s="6"/>
      <c r="E18" s="36"/>
      <c r="F18" s="36"/>
      <c r="G18" s="36"/>
      <c r="H18" s="19">
        <f>ROUND(IF(OR(COUNTIF('Reference Data'!$G$1:$G$17,A18), COUNTIF('Reference Data'!$H$1:$H$100,D18)),0,E18*0.035),2)</f>
        <v>0</v>
      </c>
      <c r="I18" s="15"/>
      <c r="J18" s="15"/>
      <c r="K18" s="15"/>
      <c r="L18" s="15"/>
      <c r="M18" s="15"/>
      <c r="N18" s="15"/>
      <c r="O18" s="34"/>
      <c r="P18" s="15"/>
    </row>
    <row r="19" spans="1:16" x14ac:dyDescent="0.25">
      <c r="A19" s="6"/>
      <c r="B19" s="15"/>
      <c r="C19" s="15"/>
      <c r="D19" s="6"/>
      <c r="E19" s="36"/>
      <c r="F19" s="36"/>
      <c r="G19" s="36"/>
      <c r="H19" s="19">
        <f>ROUND(IF(OR(COUNTIF('Reference Data'!$G$1:$G$17,A19), COUNTIF('Reference Data'!$H$1:$H$100,D19)),0,E19*0.035),2)</f>
        <v>0</v>
      </c>
      <c r="I19" s="15"/>
      <c r="J19" s="15"/>
      <c r="K19" s="15"/>
      <c r="L19" s="15"/>
      <c r="M19" s="15"/>
      <c r="N19" s="15"/>
      <c r="O19" s="34"/>
      <c r="P19" s="15"/>
    </row>
    <row r="20" spans="1:16" x14ac:dyDescent="0.25">
      <c r="A20" s="6"/>
      <c r="B20" s="15"/>
      <c r="C20" s="15"/>
      <c r="D20" s="6"/>
      <c r="E20" s="36"/>
      <c r="F20" s="36"/>
      <c r="G20" s="36"/>
      <c r="H20" s="19">
        <f>ROUND(IF(OR(COUNTIF('Reference Data'!$G$1:$G$17,A20), COUNTIF('Reference Data'!$H$1:$H$100,D20)),0,E20*0.035),2)</f>
        <v>0</v>
      </c>
      <c r="I20" s="15"/>
      <c r="J20" s="15"/>
      <c r="K20" s="15"/>
      <c r="L20" s="15"/>
      <c r="M20" s="15"/>
      <c r="N20" s="15"/>
      <c r="O20" s="35"/>
      <c r="P20" s="15"/>
    </row>
    <row r="21" spans="1:16" x14ac:dyDescent="0.25">
      <c r="A21" s="6"/>
      <c r="B21" s="15"/>
      <c r="C21" s="15"/>
      <c r="D21" s="6"/>
      <c r="E21" s="36"/>
      <c r="F21" s="36"/>
      <c r="G21" s="36"/>
      <c r="H21" s="19">
        <f>ROUND(IF(OR(COUNTIF('Reference Data'!$G$1:$G$17,A21), COUNTIF('Reference Data'!$H$1:$H$100,D21)),0,E21*0.035),2)</f>
        <v>0</v>
      </c>
      <c r="I21" s="15"/>
      <c r="J21" s="15"/>
      <c r="K21" s="15"/>
      <c r="L21" s="15"/>
      <c r="M21" s="15"/>
      <c r="N21" s="15"/>
      <c r="O21" s="34"/>
      <c r="P21" s="15"/>
    </row>
    <row r="22" spans="1:16" x14ac:dyDescent="0.25">
      <c r="A22" s="6"/>
      <c r="B22" s="15"/>
      <c r="C22" s="15"/>
      <c r="D22" s="6"/>
      <c r="E22" s="36"/>
      <c r="F22" s="36"/>
      <c r="G22" s="36"/>
      <c r="H22" s="19">
        <f>ROUND(IF(OR(COUNTIF('Reference Data'!$G$1:$G$17,A22), COUNTIF('Reference Data'!$H$1:$H$100,D22)),0,E22*0.035),2)</f>
        <v>0</v>
      </c>
      <c r="I22" s="15"/>
      <c r="J22" s="15"/>
      <c r="K22" s="15"/>
      <c r="L22" s="15"/>
      <c r="M22" s="15"/>
      <c r="N22" s="15"/>
      <c r="O22" s="34"/>
      <c r="P22" s="15"/>
    </row>
    <row r="23" spans="1:16" x14ac:dyDescent="0.25">
      <c r="A23" s="6"/>
      <c r="B23" s="15"/>
      <c r="C23" s="15"/>
      <c r="D23" s="6"/>
      <c r="E23" s="36"/>
      <c r="F23" s="36"/>
      <c r="G23" s="36"/>
      <c r="H23" s="19">
        <f>ROUND(IF(OR(COUNTIF('Reference Data'!$G$1:$G$17,A23), COUNTIF('Reference Data'!$H$1:$H$100,D23)),0,E23*0.035),2)</f>
        <v>0</v>
      </c>
      <c r="I23" s="15"/>
      <c r="J23" s="15"/>
      <c r="K23" s="15"/>
      <c r="L23" s="15"/>
      <c r="M23" s="15"/>
      <c r="N23" s="15"/>
      <c r="O23" s="35"/>
      <c r="P23" s="15"/>
    </row>
    <row r="24" spans="1:16" x14ac:dyDescent="0.25">
      <c r="A24" s="6"/>
      <c r="B24" s="15"/>
      <c r="C24" s="15"/>
      <c r="D24" s="6"/>
      <c r="E24" s="36"/>
      <c r="F24" s="36"/>
      <c r="G24" s="36"/>
      <c r="H24" s="19">
        <f>ROUND(IF(OR(COUNTIF('Reference Data'!$G$1:$G$17,A24), COUNTIF('Reference Data'!$H$1:$H$100,D24)),0,E24*0.035),2)</f>
        <v>0</v>
      </c>
      <c r="I24" s="15"/>
      <c r="J24" s="15"/>
      <c r="K24" s="15"/>
      <c r="L24" s="15"/>
      <c r="M24" s="15"/>
      <c r="N24" s="15"/>
      <c r="O24" s="34"/>
      <c r="P24" s="15"/>
    </row>
    <row r="25" spans="1:16" x14ac:dyDescent="0.25">
      <c r="A25" s="6"/>
      <c r="B25" s="15"/>
      <c r="C25" s="15"/>
      <c r="D25" s="6"/>
      <c r="E25" s="36"/>
      <c r="F25" s="36"/>
      <c r="G25" s="36"/>
      <c r="H25" s="19">
        <f>ROUND(IF(OR(COUNTIF('Reference Data'!$G$1:$G$17,A25), COUNTIF('Reference Data'!$H$1:$H$100,D25)),0,E25*0.035),2)</f>
        <v>0</v>
      </c>
      <c r="I25" s="15"/>
      <c r="J25" s="15"/>
      <c r="K25" s="15"/>
      <c r="L25" s="15"/>
      <c r="M25" s="15"/>
      <c r="N25" s="15"/>
      <c r="O25" s="34"/>
      <c r="P25" s="15"/>
    </row>
    <row r="26" spans="1:16" x14ac:dyDescent="0.25">
      <c r="A26" s="6"/>
      <c r="B26" s="15"/>
      <c r="C26" s="15"/>
      <c r="D26" s="6"/>
      <c r="E26" s="36"/>
      <c r="F26" s="36"/>
      <c r="G26" s="36"/>
      <c r="H26" s="19">
        <f>ROUND(IF(OR(COUNTIF('Reference Data'!$G$1:$G$17,A26), COUNTIF('Reference Data'!$H$1:$H$100,D26)),0,E26*0.035),2)</f>
        <v>0</v>
      </c>
      <c r="I26" s="15"/>
      <c r="J26" s="15"/>
      <c r="K26" s="15"/>
      <c r="L26" s="15"/>
      <c r="M26" s="15"/>
      <c r="N26" s="15"/>
      <c r="O26" s="34"/>
      <c r="P26" s="15"/>
    </row>
    <row r="27" spans="1:16" x14ac:dyDescent="0.25">
      <c r="A27" s="6"/>
      <c r="B27" s="15"/>
      <c r="C27" s="15"/>
      <c r="D27" s="6"/>
      <c r="E27" s="36"/>
      <c r="F27" s="36"/>
      <c r="G27" s="36"/>
      <c r="H27" s="19">
        <f>ROUND(IF(OR(COUNTIF('Reference Data'!$G$1:$G$17,A27), COUNTIF('Reference Data'!$H$1:$H$100,D27)),0,E27*0.035),2)</f>
        <v>0</v>
      </c>
      <c r="I27" s="15"/>
      <c r="J27" s="15"/>
      <c r="K27" s="15"/>
      <c r="L27" s="15"/>
      <c r="M27" s="15"/>
      <c r="N27" s="15"/>
      <c r="O27" s="35"/>
      <c r="P27" s="15"/>
    </row>
    <row r="28" spans="1:16" x14ac:dyDescent="0.25">
      <c r="A28" s="6"/>
      <c r="B28" s="15"/>
      <c r="C28" s="15"/>
      <c r="D28" s="6"/>
      <c r="E28" s="36"/>
      <c r="F28" s="36"/>
      <c r="G28" s="36"/>
      <c r="H28" s="19">
        <f>ROUND(IF(OR(COUNTIF('Reference Data'!$G$1:$G$17,A28), COUNTIF('Reference Data'!$H$1:$H$100,D28)),0,E28*0.035),2)</f>
        <v>0</v>
      </c>
      <c r="I28" s="15"/>
      <c r="J28" s="15"/>
      <c r="K28" s="15"/>
      <c r="L28" s="15"/>
      <c r="M28" s="15"/>
      <c r="N28" s="15"/>
      <c r="O28" s="35"/>
      <c r="P28" s="15"/>
    </row>
    <row r="29" spans="1:16" x14ac:dyDescent="0.25">
      <c r="A29" s="6"/>
      <c r="B29" s="15"/>
      <c r="C29" s="15"/>
      <c r="D29" s="6"/>
      <c r="E29" s="36"/>
      <c r="F29" s="36"/>
      <c r="G29" s="36"/>
      <c r="H29" s="19">
        <f>ROUND(IF(OR(COUNTIF('Reference Data'!$G$1:$G$17,A29), COUNTIF('Reference Data'!$H$1:$H$100,D29)),0,E29*0.035),2)</f>
        <v>0</v>
      </c>
      <c r="I29" s="15"/>
      <c r="J29" s="15"/>
      <c r="K29" s="15"/>
      <c r="L29" s="15"/>
      <c r="M29" s="15"/>
      <c r="N29" s="15"/>
      <c r="O29" s="35"/>
      <c r="P29" s="15"/>
    </row>
    <row r="30" spans="1:16" x14ac:dyDescent="0.25">
      <c r="A30" s="6"/>
      <c r="B30" s="15"/>
      <c r="C30" s="15"/>
      <c r="D30" s="6"/>
      <c r="E30" s="36"/>
      <c r="F30" s="36"/>
      <c r="G30" s="36"/>
      <c r="H30" s="19">
        <f>ROUND(IF(OR(COUNTIF('Reference Data'!$G$1:$G$17,A30), COUNTIF('Reference Data'!$H$1:$H$100,D30)),0,E30*0.035),2)</f>
        <v>0</v>
      </c>
      <c r="I30" s="15"/>
      <c r="J30" s="15"/>
      <c r="K30" s="15"/>
      <c r="L30" s="15"/>
      <c r="M30" s="15"/>
      <c r="N30" s="15"/>
      <c r="O30" s="35"/>
      <c r="P30" s="15"/>
    </row>
    <row r="31" spans="1:16" x14ac:dyDescent="0.25">
      <c r="A31" s="6"/>
      <c r="B31" s="15"/>
      <c r="C31" s="15"/>
      <c r="D31" s="6"/>
      <c r="E31" s="36"/>
      <c r="F31" s="36"/>
      <c r="G31" s="36"/>
      <c r="H31" s="19">
        <f>ROUND(IF(OR(COUNTIF('Reference Data'!$G$1:$G$17,A31), COUNTIF('Reference Data'!$H$1:$H$100,D31)),0,E31*0.035),2)</f>
        <v>0</v>
      </c>
      <c r="I31" s="15"/>
      <c r="J31" s="15"/>
      <c r="K31" s="15"/>
      <c r="L31" s="15"/>
      <c r="M31" s="15"/>
      <c r="N31" s="15"/>
      <c r="O31" s="35"/>
      <c r="P31" s="15"/>
    </row>
    <row r="32" spans="1:16" x14ac:dyDescent="0.25">
      <c r="A32" s="6"/>
      <c r="B32" s="15"/>
      <c r="C32" s="15"/>
      <c r="D32" s="6"/>
      <c r="E32" s="36"/>
      <c r="F32" s="36"/>
      <c r="G32" s="36"/>
      <c r="H32" s="19">
        <f>ROUND(IF(OR(COUNTIF('Reference Data'!$G$1:$G$17,A32), COUNTIF('Reference Data'!$H$1:$H$100,D32)),0,E32*0.035),2)</f>
        <v>0</v>
      </c>
      <c r="I32" s="15"/>
      <c r="J32" s="15"/>
      <c r="K32" s="15"/>
      <c r="L32" s="15"/>
      <c r="M32" s="15"/>
      <c r="N32" s="15"/>
      <c r="O32" s="34"/>
      <c r="P32" s="15"/>
    </row>
    <row r="33" spans="1:16" x14ac:dyDescent="0.25">
      <c r="A33" s="6"/>
      <c r="B33" s="15"/>
      <c r="C33" s="15"/>
      <c r="D33" s="6"/>
      <c r="E33" s="36"/>
      <c r="F33" s="36"/>
      <c r="G33" s="36"/>
      <c r="H33" s="19">
        <f>ROUND(IF(OR(COUNTIF('Reference Data'!$G$1:$G$17,A33), COUNTIF('Reference Data'!$H$1:$H$100,D33)),0,E33*0.035),2)</f>
        <v>0</v>
      </c>
      <c r="I33" s="15"/>
      <c r="J33" s="15"/>
      <c r="K33" s="15"/>
      <c r="L33" s="15"/>
      <c r="M33" s="15"/>
      <c r="N33" s="15"/>
      <c r="O33" s="35"/>
      <c r="P33" s="15"/>
    </row>
    <row r="34" spans="1:16" x14ac:dyDescent="0.25">
      <c r="A34" s="6"/>
      <c r="B34" s="15"/>
      <c r="C34" s="15"/>
      <c r="D34" s="6"/>
      <c r="E34" s="36"/>
      <c r="F34" s="36"/>
      <c r="G34" s="36"/>
      <c r="H34" s="19">
        <f>ROUND(IF(OR(COUNTIF('Reference Data'!$G$1:$G$17,A34), COUNTIF('Reference Data'!$H$1:$H$100,D34)),0,E34*0.035),2)</f>
        <v>0</v>
      </c>
      <c r="I34" s="15"/>
      <c r="J34" s="15"/>
      <c r="K34" s="15"/>
      <c r="L34" s="15"/>
      <c r="M34" s="15"/>
      <c r="N34" s="15"/>
      <c r="O34" s="35"/>
      <c r="P34" s="15"/>
    </row>
    <row r="35" spans="1:16" x14ac:dyDescent="0.25">
      <c r="A35" s="6"/>
      <c r="B35" s="15"/>
      <c r="C35" s="15"/>
      <c r="D35" s="6"/>
      <c r="E35" s="36"/>
      <c r="F35" s="36"/>
      <c r="G35" s="36"/>
      <c r="H35" s="19">
        <f>ROUND(IF(OR(COUNTIF('Reference Data'!$G$1:$G$17,A35), COUNTIF('Reference Data'!$H$1:$H$100,D35)),0,E35*0.035),2)</f>
        <v>0</v>
      </c>
      <c r="I35" s="15"/>
      <c r="J35" s="15"/>
      <c r="K35" s="15"/>
      <c r="L35" s="15"/>
      <c r="M35" s="15"/>
      <c r="N35" s="15"/>
      <c r="O35" s="35"/>
      <c r="P35" s="15"/>
    </row>
    <row r="36" spans="1:16" x14ac:dyDescent="0.25">
      <c r="A36" s="6"/>
      <c r="B36" s="15"/>
      <c r="C36" s="15"/>
      <c r="D36" s="6"/>
      <c r="E36" s="36"/>
      <c r="F36" s="36"/>
      <c r="G36" s="36"/>
      <c r="H36" s="19">
        <f>ROUND(IF(OR(COUNTIF('Reference Data'!$G$1:$G$17,A36), COUNTIF('Reference Data'!$H$1:$H$100,D36)),0,E36*0.035),2)</f>
        <v>0</v>
      </c>
      <c r="I36" s="15"/>
      <c r="J36" s="15"/>
      <c r="K36" s="15"/>
      <c r="L36" s="15"/>
      <c r="M36" s="15"/>
      <c r="N36" s="15"/>
      <c r="O36" s="35"/>
      <c r="P36" s="15"/>
    </row>
    <row r="37" spans="1:16" x14ac:dyDescent="0.25">
      <c r="A37" s="6"/>
      <c r="B37" s="15"/>
      <c r="C37" s="15"/>
      <c r="D37" s="6"/>
      <c r="E37" s="36"/>
      <c r="F37" s="36"/>
      <c r="G37" s="36"/>
      <c r="H37" s="19">
        <f>ROUND(IF(OR(COUNTIF('Reference Data'!$G$1:$G$17,A37), COUNTIF('Reference Data'!$H$1:$H$100,D37)),0,E37*0.035),2)</f>
        <v>0</v>
      </c>
      <c r="I37" s="15"/>
      <c r="J37" s="15"/>
      <c r="K37" s="15"/>
      <c r="L37" s="15"/>
      <c r="M37" s="15"/>
      <c r="N37" s="15"/>
      <c r="O37" s="34"/>
      <c r="P37" s="15"/>
    </row>
    <row r="38" spans="1:16" x14ac:dyDescent="0.25">
      <c r="A38" s="6"/>
      <c r="B38" s="15"/>
      <c r="C38" s="15"/>
      <c r="D38" s="6"/>
      <c r="E38" s="36"/>
      <c r="F38" s="36"/>
      <c r="G38" s="36"/>
      <c r="H38" s="19">
        <f>ROUND(IF(OR(COUNTIF('Reference Data'!$G$1:$G$17,A38), COUNTIF('Reference Data'!$H$1:$H$100,D38)),0,E38*0.035),2)</f>
        <v>0</v>
      </c>
      <c r="I38" s="15"/>
      <c r="J38" s="15"/>
      <c r="K38" s="15"/>
      <c r="L38" s="15"/>
      <c r="M38" s="15"/>
      <c r="N38" s="15"/>
      <c r="O38" s="34"/>
      <c r="P38" s="15"/>
    </row>
    <row r="39" spans="1:16" x14ac:dyDescent="0.25">
      <c r="A39" s="6"/>
      <c r="B39" s="15"/>
      <c r="C39" s="15"/>
      <c r="D39" s="6"/>
      <c r="E39" s="36"/>
      <c r="F39" s="36"/>
      <c r="G39" s="36"/>
      <c r="H39" s="19">
        <f>ROUND(IF(OR(COUNTIF('Reference Data'!$G$1:$G$17,A39), COUNTIF('Reference Data'!$H$1:$H$100,D39)),0,E39*0.035),2)</f>
        <v>0</v>
      </c>
      <c r="I39" s="15"/>
      <c r="J39" s="15"/>
      <c r="K39" s="15"/>
      <c r="L39" s="15"/>
      <c r="M39" s="15"/>
      <c r="N39" s="15"/>
      <c r="O39" s="34"/>
      <c r="P39" s="15"/>
    </row>
    <row r="40" spans="1:16" x14ac:dyDescent="0.25">
      <c r="A40" s="6"/>
      <c r="B40" s="15"/>
      <c r="C40" s="15"/>
      <c r="D40" s="6"/>
      <c r="E40" s="36"/>
      <c r="F40" s="36"/>
      <c r="G40" s="36"/>
      <c r="H40" s="19">
        <f>ROUND(IF(OR(COUNTIF('Reference Data'!$G$1:$G$17,A40), COUNTIF('Reference Data'!$H$1:$H$100,D40)),0,E40*0.035),2)</f>
        <v>0</v>
      </c>
      <c r="I40" s="15"/>
      <c r="J40" s="15"/>
      <c r="K40" s="15"/>
      <c r="L40" s="15"/>
      <c r="M40" s="15"/>
      <c r="N40" s="15"/>
      <c r="O40" s="3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6"/>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23"/>
      <c r="K150" s="23"/>
      <c r="L150" s="23"/>
      <c r="M150" s="23"/>
      <c r="N150" s="23"/>
      <c r="O150" s="23"/>
      <c r="P150" s="23"/>
    </row>
    <row r="151" spans="1:16" x14ac:dyDescent="0.25">
      <c r="A151" s="6"/>
      <c r="B151" s="6"/>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M301" s="3"/>
      <c r="N301" s="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sheetData>
  <sheetProtection selectLockedCells="1"/>
  <dataValidations count="16">
    <dataValidation type="list" allowBlank="1" showInputMessage="1" showErrorMessage="1" sqref="H2">
      <formula1>Production</formula1>
    </dataValidation>
    <dataValidation allowBlank="1" showInputMessage="1" promptTitle="Date" prompt="Please use format MM/DD/YY" sqref="B2"/>
    <dataValidation type="list" allowBlank="1" showInputMessage="1" showErrorMessage="1" sqref="D2">
      <formula1>EnrollmentChange</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0">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0">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0">
      <formula1>0</formula1>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0">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0">
      <formula1>0</formula1>
      <formula2>999999999</formula2>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0">
      <formula1>0</formula1>
      <formula2>999999999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0">
      <formula1>16</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0">
      <formula1>10000</formula1>
      <formula2>99999</formula2>
    </dataValidation>
    <dataValidation type="textLength" operator="equal" allowBlank="1" showInputMessage="1" showErrorMessage="1" errorTitle="Incorrect Format" error="Please include only the organizations 9 digit TIN" promptTitle="TIN Number" prompt="Please use your organization's 9 digit TIN" sqref="B4:B50">
      <formula1>9</formula1>
    </dataValidation>
    <dataValidation type="textLength" operator="equal" allowBlank="1" showInputMessage="1" showErrorMessage="1" errorTitle="Incorrect Format" error="Please use only the 2 digit State code." promptTitle="State Code" prompt="Please include 2 digit State code (e.g. TX, AK)" sqref="A4:A50">
      <formula1>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7170"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419"/>
  <sheetViews>
    <sheetView zoomScale="80" zoomScaleNormal="80" workbookViewId="0">
      <selection activeCell="F2" sqref="F2"/>
    </sheetView>
  </sheetViews>
  <sheetFormatPr defaultColWidth="9.140625" defaultRowHeight="15" x14ac:dyDescent="0.25"/>
  <cols>
    <col min="1" max="2" width="20" style="5" customWidth="1"/>
    <col min="3" max="3" width="33.140625" style="5" customWidth="1"/>
    <col min="4" max="4" width="27.28515625"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8.75" customHeight="1" x14ac:dyDescent="0.25">
      <c r="A2" s="31" t="s">
        <v>0</v>
      </c>
      <c r="B2" s="32"/>
      <c r="C2" s="41" t="s">
        <v>142</v>
      </c>
      <c r="D2" s="139" t="s">
        <v>242</v>
      </c>
      <c r="E2" s="30" t="s">
        <v>134</v>
      </c>
      <c r="F2" s="160" t="s">
        <v>313</v>
      </c>
      <c r="G2" s="30" t="s">
        <v>3</v>
      </c>
      <c r="H2" s="33"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7"/>
      <c r="F4" s="7"/>
      <c r="G4" s="7"/>
      <c r="H4" s="19">
        <f>ROUND(IF(OR(COUNTIF('Reference Data'!$G$1:$G$17,A4), COUNTIF('Reference Data'!$H$1:$H$100,D4)),0,E4*0.035),2)</f>
        <v>0</v>
      </c>
      <c r="I4" s="15"/>
      <c r="J4" s="15"/>
      <c r="K4" s="15"/>
      <c r="L4" s="15"/>
      <c r="M4" s="15"/>
      <c r="N4" s="15"/>
      <c r="O4" s="15"/>
      <c r="P4" s="15"/>
    </row>
    <row r="5" spans="1:16" x14ac:dyDescent="0.25">
      <c r="A5" s="6"/>
      <c r="B5" s="15"/>
      <c r="C5" s="15"/>
      <c r="D5" s="28"/>
      <c r="E5" s="7"/>
      <c r="F5" s="7"/>
      <c r="G5" s="7"/>
      <c r="H5" s="19">
        <f>ROUND(IF(OR(COUNTIF('Reference Data'!$G$1:$G$17,A5), COUNTIF('Reference Data'!$H$1:$H$100,D5)),0,E5*0.035),2)</f>
        <v>0</v>
      </c>
      <c r="I5" s="15"/>
      <c r="J5" s="15"/>
      <c r="K5" s="15"/>
      <c r="L5" s="15"/>
      <c r="M5" s="15"/>
      <c r="N5" s="15"/>
      <c r="O5" s="15"/>
      <c r="P5" s="15"/>
    </row>
    <row r="6" spans="1:16" x14ac:dyDescent="0.25">
      <c r="A6" s="6"/>
      <c r="B6" s="15"/>
      <c r="C6" s="15"/>
      <c r="D6" s="29"/>
      <c r="E6" s="7"/>
      <c r="F6" s="7"/>
      <c r="G6" s="7"/>
      <c r="H6" s="19">
        <f>ROUND(IF(OR(COUNTIF('Reference Data'!$G$1:$G$17,A6), COUNTIF('Reference Data'!$H$1:$H$100,D6)),0,E6*0.035),2)</f>
        <v>0</v>
      </c>
      <c r="I6" s="15"/>
      <c r="J6" s="15"/>
      <c r="K6" s="15"/>
      <c r="L6" s="15"/>
      <c r="M6" s="15"/>
      <c r="N6" s="15"/>
      <c r="O6" s="15"/>
      <c r="P6" s="15"/>
    </row>
    <row r="7" spans="1:16" x14ac:dyDescent="0.25">
      <c r="A7" s="6"/>
      <c r="B7" s="15"/>
      <c r="C7" s="15"/>
      <c r="D7" s="6"/>
      <c r="E7" s="7"/>
      <c r="F7" s="7"/>
      <c r="G7" s="7"/>
      <c r="H7" s="19">
        <f>ROUND(IF(OR(COUNTIF('Reference Data'!$G$1:$G$17,A7), COUNTIF('Reference Data'!$H$1:$H$100,D7)),0,E7*0.035),2)</f>
        <v>0</v>
      </c>
      <c r="I7" s="15"/>
      <c r="J7" s="15"/>
      <c r="K7" s="15"/>
      <c r="L7" s="15"/>
      <c r="M7" s="15"/>
      <c r="N7" s="15"/>
      <c r="O7" s="15"/>
      <c r="P7" s="15"/>
    </row>
    <row r="8" spans="1:16" x14ac:dyDescent="0.25">
      <c r="A8" s="6"/>
      <c r="B8" s="15"/>
      <c r="C8" s="15"/>
      <c r="D8" s="6"/>
      <c r="E8" s="7"/>
      <c r="F8" s="7"/>
      <c r="G8" s="7"/>
      <c r="H8" s="19">
        <f>ROUND(IF(OR(COUNTIF('Reference Data'!$G$1:$G$17,A8), COUNTIF('Reference Data'!$H$1:$H$100,D8)),0,E8*0.035),2)</f>
        <v>0</v>
      </c>
      <c r="I8" s="15"/>
      <c r="J8" s="15"/>
      <c r="K8" s="15"/>
      <c r="L8" s="15"/>
      <c r="M8" s="15"/>
      <c r="N8" s="15"/>
      <c r="O8" s="15"/>
      <c r="P8" s="15"/>
    </row>
    <row r="9" spans="1:16" x14ac:dyDescent="0.25">
      <c r="A9" s="6"/>
      <c r="B9" s="15"/>
      <c r="C9" s="15"/>
      <c r="D9" s="6"/>
      <c r="E9" s="7"/>
      <c r="F9" s="7"/>
      <c r="G9" s="7"/>
      <c r="H9" s="19">
        <f>ROUND(IF(OR(COUNTIF('Reference Data'!$G$1:$G$17,A9), COUNTIF('Reference Data'!$H$1:$H$100,D9)),0,E9*0.035),2)</f>
        <v>0</v>
      </c>
      <c r="I9" s="15"/>
      <c r="J9" s="15"/>
      <c r="K9" s="15"/>
      <c r="L9" s="15"/>
      <c r="M9" s="15"/>
      <c r="N9" s="15"/>
      <c r="O9" s="15"/>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15"/>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15"/>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15"/>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1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1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1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1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1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1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1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1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1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1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1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1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1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1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1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1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1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1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1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1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1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1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1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1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1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1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1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1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1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23"/>
      <c r="P301" s="2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row r="419" spans="13:14" x14ac:dyDescent="0.25">
      <c r="M419" s="3"/>
      <c r="N419" s="3"/>
    </row>
  </sheetData>
  <sheetProtection selectLockedCells="1"/>
  <dataValidations xWindow="310" yWindow="924" count="16">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allowBlank="1" showInputMessage="1" promptTitle="Date" prompt="Please use format MM/DD/YY" sqref="B2"/>
    <dataValidation type="list" allowBlank="1" showInputMessage="1" showErrorMessage="1" sqref="H2">
      <formula1>Production</formula1>
    </dataValidation>
    <dataValidation type="list" allowBlank="1" showInputMessage="1" showErrorMessage="1" sqref="D2">
      <formula1>EnrollmentChange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9218"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419"/>
  <sheetViews>
    <sheetView zoomScale="80" zoomScaleNormal="80" workbookViewId="0">
      <selection activeCell="F2" sqref="F2"/>
    </sheetView>
  </sheetViews>
  <sheetFormatPr defaultColWidth="9.140625" defaultRowHeight="15" x14ac:dyDescent="0.25"/>
  <cols>
    <col min="1" max="2" width="20" style="5" customWidth="1"/>
    <col min="3" max="3" width="33.140625" style="5" customWidth="1"/>
    <col min="4" max="4" width="27.28515625"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8.75" customHeight="1" x14ac:dyDescent="0.25">
      <c r="A2" s="31" t="s">
        <v>0</v>
      </c>
      <c r="B2" s="32"/>
      <c r="C2" s="41" t="s">
        <v>142</v>
      </c>
      <c r="D2" s="144" t="s">
        <v>242</v>
      </c>
      <c r="E2" s="41" t="s">
        <v>310</v>
      </c>
      <c r="F2" s="160" t="s">
        <v>314</v>
      </c>
      <c r="G2" s="41" t="s">
        <v>3</v>
      </c>
      <c r="H2" s="33"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7"/>
      <c r="F4" s="7"/>
      <c r="G4" s="7"/>
      <c r="H4" s="19">
        <f>ROUND(IF(OR(COUNTIF('Reference Data'!$G$1:$G$17,A4), COUNTIF('Reference Data'!$H$1:$H$100,D4)),0,E4*0.035),2)</f>
        <v>0</v>
      </c>
      <c r="I4" s="15"/>
      <c r="J4" s="15"/>
      <c r="K4" s="15"/>
      <c r="L4" s="15"/>
      <c r="M4" s="15"/>
      <c r="N4" s="15"/>
      <c r="O4" s="15"/>
      <c r="P4" s="15"/>
    </row>
    <row r="5" spans="1:16" x14ac:dyDescent="0.25">
      <c r="A5" s="6"/>
      <c r="B5" s="15"/>
      <c r="C5" s="15"/>
      <c r="D5" s="28"/>
      <c r="E5" s="7"/>
      <c r="F5" s="7"/>
      <c r="G5" s="7"/>
      <c r="H5" s="19">
        <f>ROUND(IF(OR(COUNTIF('Reference Data'!$G$1:$G$17,A5), COUNTIF('Reference Data'!$H$1:$H$100,D5)),0,E5*0.035),2)</f>
        <v>0</v>
      </c>
      <c r="I5" s="15"/>
      <c r="J5" s="15"/>
      <c r="K5" s="15"/>
      <c r="L5" s="15"/>
      <c r="M5" s="15"/>
      <c r="N5" s="15"/>
      <c r="O5" s="15"/>
      <c r="P5" s="15"/>
    </row>
    <row r="6" spans="1:16" x14ac:dyDescent="0.25">
      <c r="A6" s="6"/>
      <c r="B6" s="15"/>
      <c r="C6" s="15"/>
      <c r="D6" s="29"/>
      <c r="E6" s="7"/>
      <c r="F6" s="7"/>
      <c r="G6" s="7"/>
      <c r="H6" s="19">
        <f>ROUND(IF(OR(COUNTIF('Reference Data'!$G$1:$G$17,A6), COUNTIF('Reference Data'!$H$1:$H$100,D6)),0,E6*0.035),2)</f>
        <v>0</v>
      </c>
      <c r="I6" s="15"/>
      <c r="J6" s="15"/>
      <c r="K6" s="15"/>
      <c r="L6" s="15"/>
      <c r="M6" s="15"/>
      <c r="N6" s="15"/>
      <c r="O6" s="15"/>
      <c r="P6" s="15"/>
    </row>
    <row r="7" spans="1:16" x14ac:dyDescent="0.25">
      <c r="A7" s="6"/>
      <c r="B7" s="15"/>
      <c r="C7" s="15"/>
      <c r="D7" s="6"/>
      <c r="E7" s="7"/>
      <c r="F7" s="7"/>
      <c r="G7" s="7"/>
      <c r="H7" s="19">
        <f>ROUND(IF(OR(COUNTIF('Reference Data'!$G$1:$G$17,A7), COUNTIF('Reference Data'!$H$1:$H$100,D7)),0,E7*0.035),2)</f>
        <v>0</v>
      </c>
      <c r="I7" s="15"/>
      <c r="J7" s="15"/>
      <c r="K7" s="15"/>
      <c r="L7" s="15"/>
      <c r="M7" s="15"/>
      <c r="N7" s="15"/>
      <c r="O7" s="15"/>
      <c r="P7" s="15"/>
    </row>
    <row r="8" spans="1:16" x14ac:dyDescent="0.25">
      <c r="A8" s="6"/>
      <c r="B8" s="15"/>
      <c r="C8" s="15"/>
      <c r="D8" s="6"/>
      <c r="E8" s="7"/>
      <c r="F8" s="7"/>
      <c r="G8" s="7"/>
      <c r="H8" s="19">
        <f>ROUND(IF(OR(COUNTIF('Reference Data'!$G$1:$G$17,A8), COUNTIF('Reference Data'!$H$1:$H$100,D8)),0,E8*0.035),2)</f>
        <v>0</v>
      </c>
      <c r="I8" s="15"/>
      <c r="J8" s="15"/>
      <c r="K8" s="15"/>
      <c r="L8" s="15"/>
      <c r="M8" s="15"/>
      <c r="N8" s="15"/>
      <c r="O8" s="15"/>
      <c r="P8" s="15"/>
    </row>
    <row r="9" spans="1:16" x14ac:dyDescent="0.25">
      <c r="A9" s="6"/>
      <c r="B9" s="15"/>
      <c r="C9" s="15"/>
      <c r="D9" s="6"/>
      <c r="E9" s="7"/>
      <c r="F9" s="7"/>
      <c r="G9" s="7"/>
      <c r="H9" s="19">
        <f>ROUND(IF(OR(COUNTIF('Reference Data'!$G$1:$G$17,A9), COUNTIF('Reference Data'!$H$1:$H$100,D9)),0,E9*0.035),2)</f>
        <v>0</v>
      </c>
      <c r="I9" s="15"/>
      <c r="J9" s="15"/>
      <c r="K9" s="15"/>
      <c r="L9" s="15"/>
      <c r="M9" s="15"/>
      <c r="N9" s="15"/>
      <c r="O9" s="15"/>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15"/>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15"/>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15"/>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1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1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1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1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1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1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1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1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1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1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1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1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1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1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1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1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1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1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1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1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1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1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1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1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1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1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1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1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1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23"/>
      <c r="P301" s="2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row r="419" spans="13:14" x14ac:dyDescent="0.25">
      <c r="M419" s="3"/>
      <c r="N419" s="3"/>
    </row>
  </sheetData>
  <sheetProtection selectLockedCells="1"/>
  <dataValidations disablePrompts="1" count="16">
    <dataValidation type="list" allowBlank="1" showInputMessage="1" showErrorMessage="1" sqref="D2">
      <formula1>EnrollmentChange</formula1>
    </dataValidation>
    <dataValidation type="list" allowBlank="1" showInputMessage="1" showErrorMessage="1" sqref="H2">
      <formula1>Production</formula1>
    </dataValidation>
    <dataValidation allowBlank="1" showInputMessage="1" promptTitle="Date" prompt="Please use format MM/DD/YY" sqref="B2"/>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s>
  <pageMargins left="0.7" right="0.7" top="0.75" bottom="0.75" header="0.3" footer="0.3"/>
  <pageSetup orientation="portrait" r:id="rId1"/>
  <headerFooter>
    <oddHeader>&amp;ROMB Control Number: 0938-1217
Expiration Date: XX/XX/XXXX</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17410"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419"/>
  <sheetViews>
    <sheetView zoomScale="80" zoomScaleNormal="80" workbookViewId="0">
      <selection activeCell="F2" sqref="F2"/>
    </sheetView>
  </sheetViews>
  <sheetFormatPr defaultColWidth="9.140625" defaultRowHeight="15" x14ac:dyDescent="0.25"/>
  <cols>
    <col min="1" max="2" width="20" style="5" customWidth="1"/>
    <col min="3" max="3" width="33.140625" style="5" customWidth="1"/>
    <col min="4" max="4" width="26"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3.5" customHeight="1" x14ac:dyDescent="0.25">
      <c r="A2" s="31" t="s">
        <v>0</v>
      </c>
      <c r="B2" s="32"/>
      <c r="C2" s="41"/>
      <c r="D2" s="41"/>
      <c r="E2" s="41" t="s">
        <v>134</v>
      </c>
      <c r="F2" s="160" t="s">
        <v>315</v>
      </c>
      <c r="G2" s="41" t="s">
        <v>3</v>
      </c>
      <c r="H2" s="33"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7"/>
      <c r="F4" s="7"/>
      <c r="G4" s="7"/>
      <c r="H4" s="19">
        <f>ROUND(IF(OR(COUNTIF('Reference Data'!$G$1:$G$17,A4), COUNTIF('Reference Data'!$H$1:$H$100,D4)),0,E4*0.035),2)</f>
        <v>0</v>
      </c>
      <c r="I4" s="15"/>
      <c r="J4" s="15"/>
      <c r="K4" s="15"/>
      <c r="L4" s="15"/>
      <c r="M4" s="15"/>
      <c r="N4" s="15"/>
      <c r="O4" s="34"/>
      <c r="P4" s="15"/>
    </row>
    <row r="5" spans="1:16" x14ac:dyDescent="0.25">
      <c r="A5" s="6"/>
      <c r="B5" s="15"/>
      <c r="C5" s="15"/>
      <c r="D5" s="28"/>
      <c r="E5" s="7"/>
      <c r="F5" s="7"/>
      <c r="G5" s="7"/>
      <c r="H5" s="19">
        <f>ROUND(IF(OR(COUNTIF('Reference Data'!$G$1:$G$17,A5), COUNTIF('Reference Data'!$H$1:$H$100,D5)),0,E5*0.035),2)</f>
        <v>0</v>
      </c>
      <c r="I5" s="15"/>
      <c r="J5" s="15"/>
      <c r="K5" s="15"/>
      <c r="L5" s="15"/>
      <c r="M5" s="15"/>
      <c r="N5" s="15"/>
      <c r="O5" s="35"/>
      <c r="P5" s="15"/>
    </row>
    <row r="6" spans="1:16" x14ac:dyDescent="0.25">
      <c r="A6" s="6"/>
      <c r="B6" s="15"/>
      <c r="C6" s="15"/>
      <c r="D6" s="29"/>
      <c r="E6" s="7"/>
      <c r="F6" s="7"/>
      <c r="G6" s="7"/>
      <c r="H6" s="19">
        <f>ROUND(IF(OR(COUNTIF('Reference Data'!$G$1:$G$17,A6), COUNTIF('Reference Data'!$H$1:$H$100,D6)),0,E6*0.035),2)</f>
        <v>0</v>
      </c>
      <c r="I6" s="15"/>
      <c r="J6" s="15"/>
      <c r="K6" s="15"/>
      <c r="L6" s="15"/>
      <c r="M6" s="15"/>
      <c r="N6" s="15"/>
      <c r="O6" s="35"/>
      <c r="P6" s="15"/>
    </row>
    <row r="7" spans="1:16" x14ac:dyDescent="0.25">
      <c r="A7" s="6"/>
      <c r="B7" s="15"/>
      <c r="C7" s="15"/>
      <c r="D7" s="6"/>
      <c r="E7" s="7"/>
      <c r="F7" s="7"/>
      <c r="G7" s="7"/>
      <c r="H7" s="19">
        <f>ROUND(IF(OR(COUNTIF('Reference Data'!$G$1:$G$17,A7), COUNTIF('Reference Data'!$H$1:$H$100,D7)),0,E7*0.035),2)</f>
        <v>0</v>
      </c>
      <c r="I7" s="15"/>
      <c r="J7" s="15"/>
      <c r="K7" s="15"/>
      <c r="L7" s="15"/>
      <c r="M7" s="15"/>
      <c r="N7" s="15"/>
      <c r="O7" s="35"/>
      <c r="P7" s="15"/>
    </row>
    <row r="8" spans="1:16" x14ac:dyDescent="0.25">
      <c r="A8" s="6"/>
      <c r="B8" s="15"/>
      <c r="C8" s="15"/>
      <c r="D8" s="6"/>
      <c r="E8" s="7"/>
      <c r="F8" s="7"/>
      <c r="G8" s="7"/>
      <c r="H8" s="19">
        <f>ROUND(IF(OR(COUNTIF('Reference Data'!$G$1:$G$17,A8), COUNTIF('Reference Data'!$H$1:$H$100,D8)),0,E8*0.035),2)</f>
        <v>0</v>
      </c>
      <c r="I8" s="15"/>
      <c r="J8" s="15"/>
      <c r="K8" s="15"/>
      <c r="L8" s="15"/>
      <c r="M8" s="15"/>
      <c r="N8" s="15"/>
      <c r="O8" s="35"/>
      <c r="P8" s="15"/>
    </row>
    <row r="9" spans="1:16" x14ac:dyDescent="0.25">
      <c r="A9" s="6"/>
      <c r="B9" s="15"/>
      <c r="C9" s="15"/>
      <c r="D9" s="6"/>
      <c r="E9" s="7"/>
      <c r="F9" s="7"/>
      <c r="G9" s="7"/>
      <c r="H9" s="19">
        <f>ROUND(IF(OR(COUNTIF('Reference Data'!$G$1:$G$17,A9), COUNTIF('Reference Data'!$H$1:$H$100,D9)),0,E9*0.035),2)</f>
        <v>0</v>
      </c>
      <c r="I9" s="15"/>
      <c r="J9" s="15"/>
      <c r="K9" s="15"/>
      <c r="L9" s="15"/>
      <c r="M9" s="15"/>
      <c r="N9" s="15"/>
      <c r="O9" s="35"/>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34"/>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34"/>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34"/>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1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1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1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1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1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1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1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1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1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1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1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1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1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1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1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1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1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1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1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1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1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1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1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1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1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1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1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1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1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23"/>
      <c r="P301" s="2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row r="419" spans="13:14" x14ac:dyDescent="0.25">
      <c r="M419" s="3"/>
      <c r="N419" s="3"/>
    </row>
  </sheetData>
  <sheetProtection selectLockedCells="1"/>
  <dataValidations disablePrompts="1" count="15">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allowBlank="1" showInputMessage="1" promptTitle="Date" prompt="Please use format MM/DD/YY" sqref="B2"/>
    <dataValidation type="list" allowBlank="1" showInputMessage="1" showErrorMessage="1" sqref="H2">
      <formula1>Production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16386"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M67"/>
  <sheetViews>
    <sheetView showGridLines="0" topLeftCell="A24" zoomScale="80" zoomScaleNormal="80" workbookViewId="0">
      <selection activeCell="C24" sqref="C24"/>
    </sheetView>
  </sheetViews>
  <sheetFormatPr defaultRowHeight="15" x14ac:dyDescent="0.25"/>
  <cols>
    <col min="1" max="1" width="5" customWidth="1"/>
    <col min="2" max="2" width="23.5703125" style="44" customWidth="1"/>
    <col min="3" max="3" width="91" style="43" customWidth="1"/>
    <col min="4" max="4" width="84" customWidth="1"/>
    <col min="5" max="5" width="5.85546875" customWidth="1"/>
    <col min="6" max="6" width="83.42578125" customWidth="1"/>
    <col min="7" max="7" width="49.7109375" customWidth="1"/>
    <col min="8" max="10" width="9.5703125" customWidth="1"/>
    <col min="11" max="11" width="45.7109375" customWidth="1"/>
    <col min="12" max="12" width="91.140625" style="42" customWidth="1"/>
  </cols>
  <sheetData>
    <row r="1" spans="2:13" ht="15.75" thickBot="1" x14ac:dyDescent="0.3">
      <c r="G1" s="55"/>
      <c r="H1" s="55"/>
      <c r="I1" s="55"/>
      <c r="J1" s="55"/>
      <c r="K1" s="55"/>
      <c r="L1" s="54"/>
    </row>
    <row r="2" spans="2:13" ht="19.5" thickBot="1" x14ac:dyDescent="0.3">
      <c r="B2" s="138" t="s">
        <v>241</v>
      </c>
      <c r="C2" s="137"/>
      <c r="D2" s="137"/>
      <c r="E2" s="137"/>
      <c r="F2" s="136"/>
      <c r="G2" s="135"/>
      <c r="H2" s="135"/>
      <c r="I2" s="135"/>
      <c r="J2" s="135"/>
      <c r="K2" s="135"/>
      <c r="L2" s="54"/>
    </row>
    <row r="3" spans="2:13" ht="51.75" customHeight="1" thickTop="1" thickBot="1" x14ac:dyDescent="0.3">
      <c r="B3" s="134" t="s">
        <v>240</v>
      </c>
      <c r="C3" s="133" t="s">
        <v>239</v>
      </c>
      <c r="D3" s="132"/>
      <c r="E3" s="132"/>
      <c r="F3" s="131"/>
      <c r="G3" s="130"/>
      <c r="H3" s="130"/>
      <c r="I3" s="130"/>
      <c r="J3" s="130"/>
      <c r="K3" s="130"/>
      <c r="L3" s="54"/>
    </row>
    <row r="4" spans="2:13" ht="60.75" thickTop="1" x14ac:dyDescent="0.25">
      <c r="B4" s="129"/>
      <c r="C4" s="128" t="s">
        <v>238</v>
      </c>
      <c r="D4" s="127"/>
      <c r="E4" s="126"/>
      <c r="F4" s="125"/>
      <c r="G4" s="122"/>
      <c r="H4" s="122"/>
      <c r="I4" s="122"/>
      <c r="J4" s="122"/>
      <c r="K4" s="122"/>
      <c r="L4" s="54"/>
    </row>
    <row r="5" spans="2:13" ht="81.75" customHeight="1" x14ac:dyDescent="0.25">
      <c r="B5" s="111" t="s">
        <v>237</v>
      </c>
      <c r="C5" s="121" t="s">
        <v>236</v>
      </c>
      <c r="D5" s="103"/>
      <c r="E5" s="124"/>
      <c r="F5" s="123"/>
      <c r="G5" s="122"/>
      <c r="H5" s="122"/>
      <c r="I5" s="122"/>
      <c r="J5" s="122"/>
      <c r="K5" s="122"/>
      <c r="L5" s="54"/>
    </row>
    <row r="6" spans="2:13" ht="21" customHeight="1" x14ac:dyDescent="0.25">
      <c r="B6" s="111"/>
      <c r="C6" s="121" t="s">
        <v>235</v>
      </c>
      <c r="D6" s="120"/>
      <c r="E6" s="120"/>
      <c r="F6" s="119"/>
      <c r="G6" s="114"/>
      <c r="H6" s="114"/>
      <c r="I6" s="113"/>
      <c r="J6" s="113"/>
      <c r="K6" s="113"/>
      <c r="L6" s="54"/>
    </row>
    <row r="7" spans="2:13" ht="21.75" customHeight="1" x14ac:dyDescent="0.25">
      <c r="B7" s="111"/>
      <c r="C7" s="121" t="s">
        <v>234</v>
      </c>
      <c r="D7" s="120"/>
      <c r="E7" s="120"/>
      <c r="F7" s="119"/>
      <c r="G7" s="114"/>
      <c r="H7" s="113"/>
      <c r="I7" s="113"/>
      <c r="J7" s="113"/>
      <c r="K7" s="113"/>
      <c r="L7" s="54"/>
    </row>
    <row r="8" spans="2:13" ht="25.5" customHeight="1" thickBot="1" x14ac:dyDescent="0.3">
      <c r="B8" s="118"/>
      <c r="C8" s="117" t="s">
        <v>233</v>
      </c>
      <c r="D8" s="116"/>
      <c r="E8" s="116"/>
      <c r="F8" s="115"/>
      <c r="G8" s="114"/>
      <c r="H8" s="113"/>
      <c r="I8" s="113"/>
      <c r="J8" s="113"/>
      <c r="K8" s="113"/>
      <c r="L8" s="112"/>
    </row>
    <row r="9" spans="2:13" ht="30.75" thickTop="1" x14ac:dyDescent="0.25">
      <c r="B9" s="111"/>
      <c r="C9" s="110" t="s">
        <v>316</v>
      </c>
      <c r="D9" s="109"/>
      <c r="E9" s="109"/>
      <c r="F9" s="108"/>
      <c r="G9" s="107"/>
      <c r="H9" s="107"/>
      <c r="I9" s="107"/>
      <c r="J9" s="107"/>
      <c r="K9" s="107"/>
      <c r="L9" s="54"/>
      <c r="M9" s="83"/>
    </row>
    <row r="10" spans="2:13" ht="30" x14ac:dyDescent="0.25">
      <c r="B10" s="111" t="s">
        <v>232</v>
      </c>
      <c r="C10" s="110" t="s">
        <v>317</v>
      </c>
      <c r="D10" s="109"/>
      <c r="E10" s="109"/>
      <c r="F10" s="108"/>
      <c r="G10" s="107"/>
      <c r="H10" s="107"/>
      <c r="I10" s="107"/>
      <c r="J10" s="107"/>
      <c r="K10" s="107"/>
      <c r="L10" s="54"/>
      <c r="M10" s="83"/>
    </row>
    <row r="11" spans="2:13" ht="15.75" thickBot="1" x14ac:dyDescent="0.3">
      <c r="B11" s="111"/>
      <c r="C11" s="110"/>
      <c r="D11" s="109"/>
      <c r="E11" s="109"/>
      <c r="F11" s="108"/>
      <c r="G11" s="107"/>
      <c r="H11" s="107"/>
      <c r="I11" s="107"/>
      <c r="J11" s="107"/>
      <c r="K11" s="107"/>
      <c r="L11" s="54"/>
      <c r="M11" s="83"/>
    </row>
    <row r="12" spans="2:13" ht="84" customHeight="1" x14ac:dyDescent="0.25">
      <c r="B12" s="106"/>
      <c r="C12" s="105" t="s">
        <v>231</v>
      </c>
      <c r="D12" s="86"/>
      <c r="E12" s="86"/>
      <c r="F12" s="104"/>
      <c r="G12" s="84"/>
      <c r="H12" s="84"/>
      <c r="I12" s="84"/>
      <c r="J12" s="84"/>
      <c r="K12" s="84"/>
      <c r="L12" s="54"/>
      <c r="M12" s="83"/>
    </row>
    <row r="13" spans="2:13" ht="42" customHeight="1" x14ac:dyDescent="0.25">
      <c r="B13" s="96"/>
      <c r="C13" s="97" t="s">
        <v>230</v>
      </c>
      <c r="D13" s="103"/>
      <c r="E13" s="103"/>
      <c r="F13" s="102"/>
      <c r="G13" s="101"/>
      <c r="H13" s="101"/>
      <c r="I13" s="101"/>
      <c r="J13" s="101"/>
      <c r="K13" s="101"/>
      <c r="L13" s="54"/>
      <c r="M13" s="83"/>
    </row>
    <row r="14" spans="2:13" ht="72" customHeight="1" x14ac:dyDescent="0.25">
      <c r="B14" s="96"/>
      <c r="C14" s="97" t="s">
        <v>229</v>
      </c>
      <c r="D14" s="103"/>
      <c r="E14" s="103"/>
      <c r="F14" s="102"/>
      <c r="G14" s="101"/>
      <c r="H14" s="101"/>
      <c r="I14" s="101"/>
      <c r="J14" s="101"/>
      <c r="K14" s="101"/>
      <c r="L14" s="54"/>
      <c r="M14" s="83"/>
    </row>
    <row r="15" spans="2:13" ht="120" x14ac:dyDescent="0.25">
      <c r="B15" s="96"/>
      <c r="C15" s="97" t="s">
        <v>228</v>
      </c>
      <c r="D15" s="103"/>
      <c r="E15" s="103"/>
      <c r="F15" s="102"/>
      <c r="G15" s="101"/>
      <c r="H15" s="101"/>
      <c r="I15" s="101"/>
      <c r="J15" s="101"/>
      <c r="K15" s="101"/>
      <c r="L15" s="54"/>
      <c r="M15" s="83"/>
    </row>
    <row r="16" spans="2:13" ht="51" customHeight="1" x14ac:dyDescent="0.25">
      <c r="B16" s="96"/>
      <c r="C16" s="97" t="s">
        <v>227</v>
      </c>
      <c r="D16" s="95"/>
      <c r="E16" s="95"/>
      <c r="F16" s="94"/>
      <c r="G16" s="84"/>
      <c r="H16" s="84"/>
      <c r="I16" s="84"/>
      <c r="J16" s="84"/>
      <c r="K16" s="84"/>
      <c r="L16" s="54"/>
      <c r="M16" s="83"/>
    </row>
    <row r="17" spans="2:13" ht="90.75" customHeight="1" x14ac:dyDescent="0.25">
      <c r="B17" s="96" t="s">
        <v>226</v>
      </c>
      <c r="C17" s="97" t="s">
        <v>225</v>
      </c>
      <c r="D17" s="100"/>
      <c r="E17" s="95"/>
      <c r="F17" s="94"/>
      <c r="G17" s="84"/>
      <c r="H17" s="84"/>
      <c r="I17" s="84"/>
      <c r="J17" s="84"/>
      <c r="K17" s="84"/>
      <c r="L17" s="54"/>
      <c r="M17" s="83"/>
    </row>
    <row r="18" spans="2:13" ht="93.75" customHeight="1" x14ac:dyDescent="0.25">
      <c r="B18" s="96"/>
      <c r="C18" s="97" t="s">
        <v>224</v>
      </c>
      <c r="D18" s="100"/>
      <c r="E18" s="100"/>
      <c r="F18" s="99"/>
      <c r="G18" s="98"/>
      <c r="H18" s="98"/>
      <c r="I18" s="98"/>
      <c r="J18" s="98"/>
      <c r="K18" s="98"/>
      <c r="L18" s="54"/>
      <c r="M18" s="83"/>
    </row>
    <row r="19" spans="2:13" ht="44.25" customHeight="1" x14ac:dyDescent="0.25">
      <c r="B19" s="96"/>
      <c r="C19" s="97" t="s">
        <v>223</v>
      </c>
      <c r="D19" s="95"/>
      <c r="E19" s="95"/>
      <c r="F19" s="94"/>
      <c r="G19" s="84"/>
      <c r="H19" s="84"/>
      <c r="I19" s="84"/>
      <c r="J19" s="84"/>
      <c r="K19" s="84"/>
      <c r="L19" s="54"/>
      <c r="M19" s="83"/>
    </row>
    <row r="20" spans="2:13" ht="69" customHeight="1" x14ac:dyDescent="0.25">
      <c r="B20" s="96"/>
      <c r="C20" s="97" t="s">
        <v>222</v>
      </c>
      <c r="D20" s="95"/>
      <c r="E20" s="95"/>
      <c r="F20" s="94"/>
      <c r="G20" s="84"/>
      <c r="H20" s="84"/>
      <c r="I20" s="84"/>
      <c r="J20" s="84"/>
      <c r="K20" s="84"/>
      <c r="L20" s="54"/>
      <c r="M20" s="83"/>
    </row>
    <row r="21" spans="2:13" ht="49.5" customHeight="1" x14ac:dyDescent="0.25">
      <c r="B21" s="96"/>
      <c r="C21" s="97" t="s">
        <v>221</v>
      </c>
      <c r="D21" s="95"/>
      <c r="E21" s="95"/>
      <c r="F21" s="94"/>
      <c r="G21" s="84"/>
      <c r="H21" s="84"/>
      <c r="I21" s="84"/>
      <c r="J21" s="84"/>
      <c r="K21" s="84"/>
      <c r="L21" s="54"/>
      <c r="M21" s="83"/>
    </row>
    <row r="22" spans="2:13" ht="98.25" customHeight="1" x14ac:dyDescent="0.25">
      <c r="B22" s="96"/>
      <c r="C22" s="143" t="s">
        <v>318</v>
      </c>
      <c r="D22" s="95"/>
      <c r="E22" s="95"/>
      <c r="F22" s="94"/>
      <c r="G22" s="84"/>
      <c r="H22" s="84"/>
      <c r="I22" s="84"/>
      <c r="J22" s="84"/>
      <c r="K22" s="84"/>
      <c r="L22" s="54"/>
      <c r="M22" s="83"/>
    </row>
    <row r="23" spans="2:13" ht="360.75" customHeight="1" thickBot="1" x14ac:dyDescent="0.3">
      <c r="B23" s="93"/>
      <c r="C23" s="92" t="s">
        <v>319</v>
      </c>
      <c r="D23" s="91"/>
      <c r="E23" s="91"/>
      <c r="F23" s="90"/>
      <c r="G23" s="84"/>
      <c r="H23" s="84"/>
      <c r="I23" s="84"/>
      <c r="J23" s="84"/>
      <c r="K23" s="84"/>
      <c r="L23" s="54"/>
      <c r="M23" s="83"/>
    </row>
    <row r="24" spans="2:13" ht="375.75" thickBot="1" x14ac:dyDescent="0.3">
      <c r="B24" s="89" t="s">
        <v>220</v>
      </c>
      <c r="C24" s="88" t="s">
        <v>309</v>
      </c>
      <c r="D24" s="87"/>
      <c r="E24" s="86"/>
      <c r="F24" s="85"/>
      <c r="G24" s="84"/>
      <c r="H24" s="84"/>
      <c r="I24" s="84"/>
      <c r="J24" s="84"/>
      <c r="K24" s="84"/>
      <c r="L24" s="54"/>
      <c r="M24" s="83"/>
    </row>
    <row r="25" spans="2:13" ht="45.75" thickBot="1" x14ac:dyDescent="0.3">
      <c r="B25" s="82"/>
      <c r="C25" s="81" t="s">
        <v>219</v>
      </c>
      <c r="D25" s="80"/>
      <c r="E25" s="79"/>
      <c r="F25" s="78"/>
      <c r="G25" s="74"/>
      <c r="H25" s="74"/>
      <c r="I25" s="74"/>
      <c r="J25" s="74"/>
      <c r="K25" s="74"/>
      <c r="L25" s="54"/>
    </row>
    <row r="26" spans="2:13" ht="16.5" thickTop="1" thickBot="1" x14ac:dyDescent="0.3">
      <c r="B26" s="77"/>
      <c r="C26" s="76" t="s">
        <v>218</v>
      </c>
      <c r="D26" s="147" t="s">
        <v>217</v>
      </c>
      <c r="E26" s="148"/>
      <c r="F26" s="75" t="s">
        <v>216</v>
      </c>
      <c r="G26" s="74"/>
      <c r="H26" s="55"/>
      <c r="I26" s="74"/>
      <c r="J26" s="74"/>
      <c r="K26" s="74"/>
      <c r="L26" s="54"/>
    </row>
    <row r="27" spans="2:13" ht="30.75" thickTop="1" x14ac:dyDescent="0.25">
      <c r="B27" s="66"/>
      <c r="C27" s="73" t="s">
        <v>215</v>
      </c>
      <c r="D27" s="151" t="s">
        <v>214</v>
      </c>
      <c r="E27" s="152"/>
      <c r="F27" s="72" t="s">
        <v>213</v>
      </c>
      <c r="G27" s="55"/>
      <c r="H27" s="65"/>
      <c r="I27" s="64"/>
      <c r="J27" s="64"/>
      <c r="K27" s="64"/>
      <c r="L27" s="54"/>
    </row>
    <row r="28" spans="2:13" ht="90" x14ac:dyDescent="0.25">
      <c r="B28" s="66"/>
      <c r="C28" s="71" t="s">
        <v>212</v>
      </c>
      <c r="D28" s="145" t="s">
        <v>211</v>
      </c>
      <c r="E28" s="146"/>
      <c r="F28" s="70" t="s">
        <v>210</v>
      </c>
      <c r="G28" s="55"/>
      <c r="H28" s="65"/>
      <c r="I28" s="65"/>
      <c r="J28" s="65"/>
      <c r="K28" s="65"/>
      <c r="L28" s="54"/>
    </row>
    <row r="29" spans="2:13" ht="75" customHeight="1" x14ac:dyDescent="0.25">
      <c r="B29" s="66"/>
      <c r="C29" s="51" t="s">
        <v>209</v>
      </c>
      <c r="D29" s="145" t="s">
        <v>208</v>
      </c>
      <c r="E29" s="146"/>
      <c r="F29" s="69" t="s">
        <v>207</v>
      </c>
      <c r="G29" s="55"/>
      <c r="H29" s="65"/>
      <c r="I29" s="65"/>
      <c r="J29" s="65"/>
      <c r="K29" s="65"/>
      <c r="L29" s="54"/>
    </row>
    <row r="30" spans="2:13" ht="30" customHeight="1" x14ac:dyDescent="0.25">
      <c r="B30" s="66"/>
      <c r="C30" s="51" t="s">
        <v>206</v>
      </c>
      <c r="D30" s="145" t="s">
        <v>205</v>
      </c>
      <c r="E30" s="146"/>
      <c r="F30" s="69" t="s">
        <v>204</v>
      </c>
      <c r="G30" s="55"/>
      <c r="H30" s="65"/>
      <c r="I30" s="64"/>
      <c r="J30" s="64"/>
      <c r="K30" s="64"/>
      <c r="L30" s="54"/>
    </row>
    <row r="31" spans="2:13" x14ac:dyDescent="0.25">
      <c r="B31" s="66"/>
      <c r="C31" s="51" t="s">
        <v>203</v>
      </c>
      <c r="D31" s="145" t="s">
        <v>202</v>
      </c>
      <c r="E31" s="146"/>
      <c r="F31" s="62" t="s">
        <v>201</v>
      </c>
      <c r="G31" s="55"/>
      <c r="H31" s="65"/>
      <c r="I31" s="65"/>
      <c r="J31" s="65"/>
      <c r="K31" s="65"/>
      <c r="L31" s="54"/>
    </row>
    <row r="32" spans="2:13" ht="30" x14ac:dyDescent="0.25">
      <c r="B32" s="66"/>
      <c r="C32" s="51" t="s">
        <v>200</v>
      </c>
      <c r="D32" s="145" t="s">
        <v>199</v>
      </c>
      <c r="E32" s="146"/>
      <c r="F32" s="67" t="s">
        <v>198</v>
      </c>
      <c r="G32" s="55"/>
      <c r="H32" s="65"/>
      <c r="I32" s="65"/>
      <c r="J32" s="65"/>
      <c r="K32" s="65"/>
      <c r="L32" s="54"/>
    </row>
    <row r="33" spans="2:12" x14ac:dyDescent="0.25">
      <c r="B33" s="66"/>
      <c r="C33" s="51" t="s">
        <v>197</v>
      </c>
      <c r="D33" s="145" t="s">
        <v>196</v>
      </c>
      <c r="E33" s="146"/>
      <c r="F33" s="67" t="s">
        <v>195</v>
      </c>
      <c r="G33" s="55"/>
      <c r="H33" s="65"/>
      <c r="I33" s="65"/>
      <c r="J33" s="65"/>
      <c r="K33" s="65"/>
      <c r="L33" s="54"/>
    </row>
    <row r="34" spans="2:12" ht="45" x14ac:dyDescent="0.25">
      <c r="B34" s="66"/>
      <c r="C34" s="68" t="s">
        <v>194</v>
      </c>
      <c r="D34" s="145" t="s">
        <v>193</v>
      </c>
      <c r="E34" s="146"/>
      <c r="F34" s="67" t="s">
        <v>192</v>
      </c>
      <c r="G34" s="55"/>
      <c r="H34" s="65"/>
      <c r="I34" s="65"/>
      <c r="J34" s="65"/>
      <c r="K34" s="65"/>
      <c r="L34" s="54"/>
    </row>
    <row r="35" spans="2:12" ht="60" customHeight="1" x14ac:dyDescent="0.25">
      <c r="B35" s="66" t="s">
        <v>191</v>
      </c>
      <c r="C35" s="51" t="s">
        <v>190</v>
      </c>
      <c r="D35" s="145" t="s">
        <v>189</v>
      </c>
      <c r="E35" s="146"/>
      <c r="F35" s="67" t="s">
        <v>188</v>
      </c>
      <c r="G35" s="55"/>
      <c r="H35" s="65"/>
      <c r="I35" s="65"/>
      <c r="J35" s="65"/>
      <c r="K35" s="65"/>
      <c r="L35" s="54"/>
    </row>
    <row r="36" spans="2:12" ht="75" customHeight="1" x14ac:dyDescent="0.25">
      <c r="B36" s="66"/>
      <c r="C36" s="51" t="s">
        <v>187</v>
      </c>
      <c r="D36" s="145" t="s">
        <v>186</v>
      </c>
      <c r="E36" s="146"/>
      <c r="F36" s="67" t="s">
        <v>185</v>
      </c>
      <c r="G36" s="55"/>
      <c r="H36" s="65"/>
      <c r="I36" s="65"/>
      <c r="J36" s="65"/>
      <c r="K36" s="65"/>
      <c r="L36" s="54"/>
    </row>
    <row r="37" spans="2:12" ht="60" customHeight="1" x14ac:dyDescent="0.25">
      <c r="B37" s="66"/>
      <c r="C37" s="51" t="s">
        <v>184</v>
      </c>
      <c r="D37" s="145" t="s">
        <v>183</v>
      </c>
      <c r="E37" s="146"/>
      <c r="F37" s="67" t="s">
        <v>182</v>
      </c>
      <c r="G37" s="55"/>
      <c r="H37" s="65"/>
      <c r="I37" s="65"/>
      <c r="J37" s="65"/>
      <c r="K37" s="65"/>
      <c r="L37" s="54"/>
    </row>
    <row r="38" spans="2:12" ht="45" x14ac:dyDescent="0.25">
      <c r="B38" s="66"/>
      <c r="C38" s="51" t="s">
        <v>181</v>
      </c>
      <c r="D38" s="149" t="s">
        <v>180</v>
      </c>
      <c r="E38" s="150"/>
      <c r="F38" s="67" t="s">
        <v>179</v>
      </c>
      <c r="G38" s="55"/>
      <c r="H38" s="65"/>
      <c r="I38" s="64"/>
      <c r="J38" s="64"/>
      <c r="K38" s="64"/>
      <c r="L38" s="54"/>
    </row>
    <row r="39" spans="2:12" ht="30" x14ac:dyDescent="0.25">
      <c r="B39" s="66"/>
      <c r="C39" s="51" t="s">
        <v>178</v>
      </c>
      <c r="D39" s="145" t="s">
        <v>177</v>
      </c>
      <c r="E39" s="146"/>
      <c r="F39" s="62" t="s">
        <v>176</v>
      </c>
      <c r="G39" s="55"/>
      <c r="H39" s="65"/>
      <c r="I39" s="64"/>
      <c r="J39" s="64"/>
      <c r="K39" s="64"/>
      <c r="L39" s="54"/>
    </row>
    <row r="40" spans="2:12" ht="30" x14ac:dyDescent="0.25">
      <c r="B40" s="66"/>
      <c r="C40" s="51" t="s">
        <v>175</v>
      </c>
      <c r="D40" s="145" t="s">
        <v>174</v>
      </c>
      <c r="E40" s="146"/>
      <c r="F40" s="62" t="s">
        <v>173</v>
      </c>
      <c r="G40" s="55"/>
      <c r="H40" s="65"/>
      <c r="I40" s="64"/>
      <c r="J40" s="64"/>
      <c r="K40" s="64"/>
      <c r="L40" s="54"/>
    </row>
    <row r="41" spans="2:12" ht="30" x14ac:dyDescent="0.25">
      <c r="B41" s="66"/>
      <c r="C41" s="51" t="s">
        <v>172</v>
      </c>
      <c r="D41" s="145" t="s">
        <v>171</v>
      </c>
      <c r="E41" s="146"/>
      <c r="F41" s="62" t="s">
        <v>170</v>
      </c>
      <c r="G41" s="55"/>
      <c r="H41" s="65"/>
      <c r="I41" s="64"/>
      <c r="J41" s="64"/>
      <c r="K41" s="64"/>
      <c r="L41" s="54"/>
    </row>
    <row r="42" spans="2:12" ht="30" x14ac:dyDescent="0.25">
      <c r="B42" s="66"/>
      <c r="C42" s="51" t="s">
        <v>169</v>
      </c>
      <c r="D42" s="145" t="s">
        <v>168</v>
      </c>
      <c r="E42" s="146"/>
      <c r="F42" s="62" t="s">
        <v>167</v>
      </c>
      <c r="G42" s="55"/>
      <c r="H42" s="65"/>
      <c r="I42" s="64"/>
      <c r="J42" s="64"/>
      <c r="K42" s="64"/>
      <c r="L42" s="54"/>
    </row>
    <row r="43" spans="2:12" ht="30.75" thickBot="1" x14ac:dyDescent="0.3">
      <c r="B43" s="63"/>
      <c r="C43" s="51" t="s">
        <v>166</v>
      </c>
      <c r="D43" s="155" t="s">
        <v>165</v>
      </c>
      <c r="E43" s="155"/>
      <c r="F43" s="62" t="s">
        <v>164</v>
      </c>
      <c r="G43" s="55"/>
      <c r="H43" s="65"/>
      <c r="I43" s="64"/>
      <c r="J43" s="64"/>
      <c r="K43" s="64"/>
      <c r="L43" s="54"/>
    </row>
    <row r="44" spans="2:12" ht="30.75" thickBot="1" x14ac:dyDescent="0.3">
      <c r="B44" s="63"/>
      <c r="C44" s="51" t="s">
        <v>163</v>
      </c>
      <c r="D44" s="155" t="s">
        <v>162</v>
      </c>
      <c r="E44" s="155"/>
      <c r="F44" s="62" t="s">
        <v>161</v>
      </c>
      <c r="G44" s="61"/>
      <c r="H44" s="61"/>
      <c r="I44" s="61"/>
      <c r="J44" s="61"/>
      <c r="K44" s="61"/>
      <c r="L44" s="54"/>
    </row>
    <row r="45" spans="2:12" ht="32.25" customHeight="1" x14ac:dyDescent="0.25">
      <c r="B45" s="153" t="s">
        <v>160</v>
      </c>
      <c r="C45" s="51" t="s">
        <v>159</v>
      </c>
      <c r="D45" s="155" t="s">
        <v>158</v>
      </c>
      <c r="E45" s="155"/>
      <c r="F45" s="60" t="s">
        <v>157</v>
      </c>
      <c r="G45" s="58"/>
      <c r="H45" s="58"/>
      <c r="I45" s="58"/>
      <c r="J45" s="58"/>
      <c r="K45" s="58"/>
      <c r="L45" s="54"/>
    </row>
    <row r="46" spans="2:12" x14ac:dyDescent="0.25">
      <c r="B46" s="154"/>
      <c r="C46" s="51" t="s">
        <v>156</v>
      </c>
      <c r="D46" s="155" t="s">
        <v>155</v>
      </c>
      <c r="E46" s="155"/>
      <c r="F46" s="59" t="s">
        <v>154</v>
      </c>
      <c r="G46" s="58"/>
      <c r="H46" s="58"/>
      <c r="I46" s="58"/>
      <c r="J46" s="58"/>
      <c r="K46" s="58"/>
      <c r="L46" s="54"/>
    </row>
    <row r="47" spans="2:12" ht="49.5" customHeight="1" thickBot="1" x14ac:dyDescent="0.3">
      <c r="B47" s="57"/>
      <c r="C47" s="51" t="s">
        <v>153</v>
      </c>
      <c r="D47" s="155" t="s">
        <v>152</v>
      </c>
      <c r="E47" s="155"/>
      <c r="F47" s="56" t="s">
        <v>151</v>
      </c>
      <c r="G47" s="55"/>
      <c r="H47" s="55"/>
      <c r="I47" s="55"/>
      <c r="J47" s="55"/>
      <c r="K47" s="55"/>
      <c r="L47" s="54"/>
    </row>
    <row r="48" spans="2:12" ht="45" customHeight="1" x14ac:dyDescent="0.25">
      <c r="B48" s="53"/>
      <c r="C48" s="51" t="s">
        <v>150</v>
      </c>
      <c r="D48" s="149" t="s">
        <v>149</v>
      </c>
      <c r="E48" s="150"/>
      <c r="F48" s="50"/>
    </row>
    <row r="49" spans="2:11" ht="30" customHeight="1" x14ac:dyDescent="0.25">
      <c r="B49" s="52" t="s">
        <v>148</v>
      </c>
      <c r="C49" s="51" t="s">
        <v>147</v>
      </c>
      <c r="D49" s="158" t="s">
        <v>146</v>
      </c>
      <c r="E49" s="159"/>
      <c r="F49" s="50"/>
      <c r="G49" s="46"/>
      <c r="H49" s="46"/>
      <c r="I49" s="46"/>
      <c r="J49" s="46"/>
      <c r="K49" s="46"/>
    </row>
    <row r="50" spans="2:11" ht="90" customHeight="1" thickBot="1" x14ac:dyDescent="0.3">
      <c r="B50" s="49"/>
      <c r="C50" s="48" t="s">
        <v>145</v>
      </c>
      <c r="D50" s="156" t="s">
        <v>144</v>
      </c>
      <c r="E50" s="157"/>
      <c r="F50" s="47"/>
      <c r="G50" s="46"/>
      <c r="H50" s="46"/>
      <c r="I50" s="46"/>
      <c r="J50" s="46"/>
      <c r="K50" s="46"/>
    </row>
    <row r="51" spans="2:11" x14ac:dyDescent="0.25">
      <c r="B51" s="46"/>
      <c r="C51" s="46"/>
      <c r="D51" s="46"/>
      <c r="E51" s="46"/>
      <c r="F51" s="46"/>
    </row>
    <row r="52" spans="2:11" x14ac:dyDescent="0.25">
      <c r="B52" s="46"/>
      <c r="C52" s="46"/>
      <c r="D52" s="46"/>
      <c r="F52" s="46"/>
    </row>
    <row r="53" spans="2:11" x14ac:dyDescent="0.25">
      <c r="B53" s="46"/>
      <c r="D53" s="46"/>
    </row>
    <row r="54" spans="2:11" x14ac:dyDescent="0.25">
      <c r="B54" s="46"/>
      <c r="D54" s="46"/>
    </row>
    <row r="67" spans="2:2" x14ac:dyDescent="0.25">
      <c r="B67" s="45"/>
    </row>
  </sheetData>
  <sheetProtection formatColumns="0" selectLockedCells="1" selectUnlockedCells="1"/>
  <mergeCells count="26">
    <mergeCell ref="B45:B46"/>
    <mergeCell ref="D45:E45"/>
    <mergeCell ref="D46:E46"/>
    <mergeCell ref="D42:E42"/>
    <mergeCell ref="D50:E50"/>
    <mergeCell ref="D48:E48"/>
    <mergeCell ref="D49:E49"/>
    <mergeCell ref="D47:E47"/>
    <mergeCell ref="D43:E43"/>
    <mergeCell ref="D44:E44"/>
    <mergeCell ref="D26:E26"/>
    <mergeCell ref="D37:E37"/>
    <mergeCell ref="D38:E38"/>
    <mergeCell ref="D39:E39"/>
    <mergeCell ref="D40:E40"/>
    <mergeCell ref="D27:E27"/>
    <mergeCell ref="D41:E41"/>
    <mergeCell ref="D32:E32"/>
    <mergeCell ref="D33:E33"/>
    <mergeCell ref="D34:E34"/>
    <mergeCell ref="D28:E28"/>
    <mergeCell ref="D29:E29"/>
    <mergeCell ref="D30:E30"/>
    <mergeCell ref="D31:E31"/>
    <mergeCell ref="D35:E35"/>
    <mergeCell ref="D36:E36"/>
  </mergeCells>
  <printOptions horizontalCentered="1"/>
  <pageMargins left="0.7" right="0.7" top="0.75" bottom="0.75" header="0.3" footer="0.3"/>
  <pageSetup paperSize="288" scale="55" orientation="landscape" copies="4" r:id="rId1"/>
  <headerFooter>
    <oddHeader>Page &amp;P</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58"/>
  <sheetViews>
    <sheetView workbookViewId="0">
      <selection activeCell="J1" sqref="J1:L65"/>
    </sheetView>
  </sheetViews>
  <sheetFormatPr defaultRowHeight="15" x14ac:dyDescent="0.25"/>
  <cols>
    <col min="1" max="1" width="49.140625" bestFit="1" customWidth="1"/>
    <col min="8" max="8" width="18" customWidth="1"/>
    <col min="9" max="9" width="15.85546875" bestFit="1" customWidth="1"/>
    <col min="10" max="10" width="18.42578125" bestFit="1" customWidth="1"/>
    <col min="11" max="11" width="24.5703125" customWidth="1"/>
    <col min="12" max="12" width="13" bestFit="1" customWidth="1"/>
  </cols>
  <sheetData>
    <row r="1" spans="1:12" x14ac:dyDescent="0.25">
      <c r="A1" t="s">
        <v>242</v>
      </c>
      <c r="C1" t="s">
        <v>135</v>
      </c>
      <c r="G1" s="18" t="s">
        <v>17</v>
      </c>
      <c r="H1" s="24" t="s">
        <v>36</v>
      </c>
      <c r="J1" s="140" t="s">
        <v>243</v>
      </c>
      <c r="K1" s="141" t="s">
        <v>1</v>
      </c>
      <c r="L1" s="141" t="s">
        <v>244</v>
      </c>
    </row>
    <row r="2" spans="1:12" x14ac:dyDescent="0.25">
      <c r="A2" s="17" t="s">
        <v>143</v>
      </c>
      <c r="C2" t="s">
        <v>136</v>
      </c>
      <c r="G2" s="18" t="s">
        <v>18</v>
      </c>
      <c r="H2" s="24" t="s">
        <v>37</v>
      </c>
      <c r="J2" s="142">
        <v>10191</v>
      </c>
      <c r="K2" t="s">
        <v>245</v>
      </c>
      <c r="L2">
        <v>0</v>
      </c>
    </row>
    <row r="3" spans="1:12" x14ac:dyDescent="0.25">
      <c r="A3" s="17"/>
      <c r="C3" t="s">
        <v>137</v>
      </c>
      <c r="G3" s="18" t="s">
        <v>19</v>
      </c>
      <c r="H3" s="24" t="s">
        <v>38</v>
      </c>
      <c r="J3" s="142">
        <v>10191</v>
      </c>
      <c r="K3" t="s">
        <v>246</v>
      </c>
      <c r="L3">
        <v>0</v>
      </c>
    </row>
    <row r="4" spans="1:12" x14ac:dyDescent="0.25">
      <c r="A4" s="17"/>
      <c r="C4" t="s">
        <v>138</v>
      </c>
      <c r="G4" s="18" t="s">
        <v>20</v>
      </c>
      <c r="H4" s="24" t="s">
        <v>39</v>
      </c>
      <c r="J4" s="142">
        <v>10191</v>
      </c>
      <c r="K4" t="s">
        <v>247</v>
      </c>
      <c r="L4">
        <v>0</v>
      </c>
    </row>
    <row r="5" spans="1:12" x14ac:dyDescent="0.25">
      <c r="A5" s="17"/>
      <c r="G5" s="18" t="s">
        <v>21</v>
      </c>
      <c r="H5" s="24" t="s">
        <v>40</v>
      </c>
      <c r="J5" s="142">
        <v>10191</v>
      </c>
      <c r="K5" t="s">
        <v>248</v>
      </c>
      <c r="L5">
        <v>0</v>
      </c>
    </row>
    <row r="6" spans="1:12" x14ac:dyDescent="0.25">
      <c r="A6" s="17"/>
      <c r="G6" s="18" t="s">
        <v>32</v>
      </c>
      <c r="H6" s="24" t="s">
        <v>41</v>
      </c>
      <c r="J6" s="142">
        <v>10191</v>
      </c>
      <c r="K6" t="s">
        <v>249</v>
      </c>
      <c r="L6">
        <v>0</v>
      </c>
    </row>
    <row r="7" spans="1:12" x14ac:dyDescent="0.25">
      <c r="A7" s="17"/>
      <c r="G7" s="18" t="s">
        <v>22</v>
      </c>
      <c r="H7" s="24" t="s">
        <v>42</v>
      </c>
      <c r="J7" s="142">
        <v>10191</v>
      </c>
      <c r="K7" t="s">
        <v>250</v>
      </c>
      <c r="L7">
        <v>0</v>
      </c>
    </row>
    <row r="8" spans="1:12" x14ac:dyDescent="0.25">
      <c r="A8" s="17"/>
      <c r="G8" s="18" t="s">
        <v>23</v>
      </c>
      <c r="H8" s="24" t="s">
        <v>43</v>
      </c>
      <c r="J8" s="142">
        <v>10191</v>
      </c>
      <c r="K8" t="s">
        <v>251</v>
      </c>
      <c r="L8">
        <v>0</v>
      </c>
    </row>
    <row r="9" spans="1:12" x14ac:dyDescent="0.25">
      <c r="A9" s="17"/>
      <c r="G9" s="18" t="s">
        <v>24</v>
      </c>
      <c r="H9" s="24" t="s">
        <v>44</v>
      </c>
      <c r="J9" s="142">
        <v>10191</v>
      </c>
      <c r="K9" t="s">
        <v>252</v>
      </c>
      <c r="L9">
        <v>0</v>
      </c>
    </row>
    <row r="10" spans="1:12" x14ac:dyDescent="0.25">
      <c r="A10" s="17"/>
      <c r="G10" s="18" t="s">
        <v>25</v>
      </c>
      <c r="H10" s="24" t="s">
        <v>45</v>
      </c>
      <c r="J10" s="142">
        <v>10191</v>
      </c>
      <c r="K10" t="s">
        <v>253</v>
      </c>
      <c r="L10">
        <v>0</v>
      </c>
    </row>
    <row r="11" spans="1:12" x14ac:dyDescent="0.25">
      <c r="A11" s="17"/>
      <c r="G11" s="18" t="s">
        <v>33</v>
      </c>
      <c r="H11" s="24" t="s">
        <v>46</v>
      </c>
      <c r="J11" s="142">
        <v>10191</v>
      </c>
      <c r="K11" t="s">
        <v>254</v>
      </c>
      <c r="L11">
        <v>0</v>
      </c>
    </row>
    <row r="12" spans="1:12" x14ac:dyDescent="0.25">
      <c r="A12" s="17"/>
      <c r="G12" s="18" t="s">
        <v>26</v>
      </c>
      <c r="H12" s="24" t="s">
        <v>47</v>
      </c>
      <c r="J12" s="142">
        <v>10191</v>
      </c>
      <c r="K12" t="s">
        <v>255</v>
      </c>
      <c r="L12">
        <v>0</v>
      </c>
    </row>
    <row r="13" spans="1:12" x14ac:dyDescent="0.25">
      <c r="G13" s="18" t="s">
        <v>27</v>
      </c>
      <c r="H13" s="24" t="s">
        <v>48</v>
      </c>
      <c r="J13" s="142">
        <v>10191</v>
      </c>
      <c r="K13" t="s">
        <v>256</v>
      </c>
      <c r="L13">
        <v>0</v>
      </c>
    </row>
    <row r="14" spans="1:12" x14ac:dyDescent="0.25">
      <c r="G14" s="18" t="s">
        <v>28</v>
      </c>
      <c r="H14" s="24" t="s">
        <v>49</v>
      </c>
      <c r="J14" s="142">
        <v>10191</v>
      </c>
      <c r="K14" t="s">
        <v>257</v>
      </c>
      <c r="L14">
        <v>0</v>
      </c>
    </row>
    <row r="15" spans="1:12" x14ac:dyDescent="0.25">
      <c r="G15" s="18" t="s">
        <v>29</v>
      </c>
      <c r="H15" s="24" t="s">
        <v>50</v>
      </c>
      <c r="J15" s="142">
        <v>10191</v>
      </c>
      <c r="K15" t="s">
        <v>258</v>
      </c>
      <c r="L15">
        <v>0</v>
      </c>
    </row>
    <row r="16" spans="1:12" x14ac:dyDescent="0.25">
      <c r="G16" s="18" t="s">
        <v>30</v>
      </c>
      <c r="H16" s="24" t="s">
        <v>51</v>
      </c>
      <c r="J16" s="142">
        <v>10191</v>
      </c>
      <c r="K16" t="s">
        <v>259</v>
      </c>
      <c r="L16">
        <v>0</v>
      </c>
    </row>
    <row r="17" spans="7:12" x14ac:dyDescent="0.25">
      <c r="G17" s="18" t="s">
        <v>31</v>
      </c>
      <c r="H17" s="25" t="s">
        <v>101</v>
      </c>
      <c r="J17" s="142">
        <v>10191</v>
      </c>
      <c r="K17" t="s">
        <v>260</v>
      </c>
      <c r="L17">
        <v>0</v>
      </c>
    </row>
    <row r="18" spans="7:12" x14ac:dyDescent="0.25">
      <c r="H18" s="25" t="s">
        <v>102</v>
      </c>
      <c r="J18" s="142">
        <v>10191</v>
      </c>
      <c r="K18" t="s">
        <v>261</v>
      </c>
      <c r="L18">
        <v>0</v>
      </c>
    </row>
    <row r="19" spans="7:12" x14ac:dyDescent="0.25">
      <c r="H19" s="25" t="s">
        <v>103</v>
      </c>
      <c r="J19" s="142">
        <v>10191</v>
      </c>
      <c r="K19" t="s">
        <v>262</v>
      </c>
      <c r="L19">
        <v>0</v>
      </c>
    </row>
    <row r="20" spans="7:12" x14ac:dyDescent="0.25">
      <c r="H20" s="25" t="s">
        <v>104</v>
      </c>
      <c r="J20" s="142">
        <v>10191</v>
      </c>
      <c r="K20" t="s">
        <v>263</v>
      </c>
      <c r="L20">
        <v>0</v>
      </c>
    </row>
    <row r="21" spans="7:12" x14ac:dyDescent="0.25">
      <c r="H21" s="25" t="s">
        <v>105</v>
      </c>
      <c r="J21" s="142">
        <v>10191</v>
      </c>
      <c r="K21" t="s">
        <v>264</v>
      </c>
      <c r="L21">
        <v>0</v>
      </c>
    </row>
    <row r="22" spans="7:12" x14ac:dyDescent="0.25">
      <c r="H22" s="25" t="s">
        <v>106</v>
      </c>
      <c r="J22" s="142">
        <v>10191</v>
      </c>
      <c r="K22" t="s">
        <v>265</v>
      </c>
      <c r="L22">
        <v>0</v>
      </c>
    </row>
    <row r="23" spans="7:12" x14ac:dyDescent="0.25">
      <c r="H23" s="24" t="s">
        <v>52</v>
      </c>
      <c r="J23" s="142">
        <v>10191</v>
      </c>
      <c r="K23" t="s">
        <v>266</v>
      </c>
      <c r="L23">
        <v>0</v>
      </c>
    </row>
    <row r="24" spans="7:12" x14ac:dyDescent="0.25">
      <c r="H24" s="24" t="s">
        <v>53</v>
      </c>
      <c r="J24" s="142">
        <v>10191</v>
      </c>
      <c r="K24" t="s">
        <v>267</v>
      </c>
      <c r="L24">
        <v>0</v>
      </c>
    </row>
    <row r="25" spans="7:12" x14ac:dyDescent="0.25">
      <c r="H25" s="24" t="s">
        <v>54</v>
      </c>
      <c r="J25" s="142">
        <v>10191</v>
      </c>
      <c r="K25" t="s">
        <v>268</v>
      </c>
      <c r="L25">
        <v>238.91</v>
      </c>
    </row>
    <row r="26" spans="7:12" x14ac:dyDescent="0.25">
      <c r="H26" s="24" t="s">
        <v>55</v>
      </c>
      <c r="J26" s="142">
        <v>10191</v>
      </c>
      <c r="K26" t="s">
        <v>269</v>
      </c>
      <c r="L26">
        <v>0</v>
      </c>
    </row>
    <row r="27" spans="7:12" x14ac:dyDescent="0.25">
      <c r="H27" s="24" t="s">
        <v>56</v>
      </c>
      <c r="J27" s="142">
        <v>10191</v>
      </c>
      <c r="K27" t="s">
        <v>270</v>
      </c>
      <c r="L27">
        <v>172</v>
      </c>
    </row>
    <row r="28" spans="7:12" x14ac:dyDescent="0.25">
      <c r="H28" s="24" t="s">
        <v>57</v>
      </c>
      <c r="J28" s="142">
        <v>10191</v>
      </c>
      <c r="K28" t="s">
        <v>271</v>
      </c>
      <c r="L28">
        <v>0</v>
      </c>
    </row>
    <row r="29" spans="7:12" x14ac:dyDescent="0.25">
      <c r="H29" s="24" t="s">
        <v>58</v>
      </c>
      <c r="J29" s="142">
        <v>10191</v>
      </c>
      <c r="K29" t="s">
        <v>272</v>
      </c>
      <c r="L29">
        <v>12.44</v>
      </c>
    </row>
    <row r="30" spans="7:12" x14ac:dyDescent="0.25">
      <c r="H30" s="24" t="s">
        <v>59</v>
      </c>
      <c r="J30" s="142">
        <v>10191</v>
      </c>
      <c r="K30" t="s">
        <v>273</v>
      </c>
      <c r="L30">
        <v>89.03</v>
      </c>
    </row>
    <row r="31" spans="7:12" x14ac:dyDescent="0.25">
      <c r="H31" s="24" t="s">
        <v>60</v>
      </c>
      <c r="J31" s="142">
        <v>10191</v>
      </c>
      <c r="K31" t="s">
        <v>274</v>
      </c>
      <c r="L31">
        <v>132.63999999999999</v>
      </c>
    </row>
    <row r="32" spans="7:12" x14ac:dyDescent="0.25">
      <c r="H32" s="24" t="s">
        <v>61</v>
      </c>
      <c r="J32" s="142">
        <v>10191</v>
      </c>
      <c r="K32" t="s">
        <v>275</v>
      </c>
      <c r="L32">
        <v>238.91</v>
      </c>
    </row>
    <row r="33" spans="8:12" x14ac:dyDescent="0.25">
      <c r="H33" s="24" t="s">
        <v>62</v>
      </c>
      <c r="J33" s="142">
        <v>10191</v>
      </c>
      <c r="K33" t="s">
        <v>276</v>
      </c>
      <c r="L33">
        <v>0</v>
      </c>
    </row>
    <row r="34" spans="8:12" x14ac:dyDescent="0.25">
      <c r="H34" s="24" t="s">
        <v>63</v>
      </c>
      <c r="J34" s="142">
        <v>10191</v>
      </c>
      <c r="K34" t="s">
        <v>277</v>
      </c>
      <c r="L34">
        <v>172</v>
      </c>
    </row>
    <row r="35" spans="8:12" x14ac:dyDescent="0.25">
      <c r="H35" s="24" t="s">
        <v>64</v>
      </c>
      <c r="J35" s="142">
        <v>10191</v>
      </c>
      <c r="K35" t="s">
        <v>278</v>
      </c>
      <c r="L35">
        <v>0</v>
      </c>
    </row>
    <row r="36" spans="8:12" x14ac:dyDescent="0.25">
      <c r="H36" s="24" t="s">
        <v>65</v>
      </c>
      <c r="J36" s="142">
        <v>10191</v>
      </c>
      <c r="K36" t="s">
        <v>279</v>
      </c>
      <c r="L36">
        <v>12.44</v>
      </c>
    </row>
    <row r="37" spans="8:12" x14ac:dyDescent="0.25">
      <c r="H37" s="24" t="s">
        <v>66</v>
      </c>
      <c r="J37" s="142">
        <v>10191</v>
      </c>
      <c r="K37" t="s">
        <v>280</v>
      </c>
      <c r="L37">
        <v>89.03</v>
      </c>
    </row>
    <row r="38" spans="8:12" x14ac:dyDescent="0.25">
      <c r="H38" s="24" t="s">
        <v>67</v>
      </c>
      <c r="J38" s="142">
        <v>10191</v>
      </c>
      <c r="K38" t="s">
        <v>281</v>
      </c>
      <c r="L38">
        <v>132.63999999999999</v>
      </c>
    </row>
    <row r="39" spans="8:12" x14ac:dyDescent="0.25">
      <c r="H39" s="24" t="s">
        <v>68</v>
      </c>
      <c r="J39" s="142">
        <v>10191</v>
      </c>
      <c r="K39" t="s">
        <v>282</v>
      </c>
      <c r="L39">
        <v>171.46</v>
      </c>
    </row>
    <row r="40" spans="8:12" x14ac:dyDescent="0.25">
      <c r="H40" s="24" t="s">
        <v>69</v>
      </c>
      <c r="J40" s="142">
        <v>10191</v>
      </c>
      <c r="K40" t="s">
        <v>283</v>
      </c>
      <c r="L40">
        <v>0</v>
      </c>
    </row>
    <row r="41" spans="8:12" x14ac:dyDescent="0.25">
      <c r="H41" s="24" t="s">
        <v>70</v>
      </c>
      <c r="J41" s="142">
        <v>10191</v>
      </c>
      <c r="K41" t="s">
        <v>284</v>
      </c>
      <c r="L41">
        <v>11.19</v>
      </c>
    </row>
    <row r="42" spans="8:12" x14ac:dyDescent="0.25">
      <c r="H42" s="24" t="s">
        <v>71</v>
      </c>
      <c r="J42" s="142">
        <v>10191</v>
      </c>
      <c r="K42" t="s">
        <v>285</v>
      </c>
      <c r="L42">
        <v>88.55</v>
      </c>
    </row>
    <row r="43" spans="8:12" x14ac:dyDescent="0.25">
      <c r="H43" s="24" t="s">
        <v>72</v>
      </c>
      <c r="J43" s="142">
        <v>10191</v>
      </c>
      <c r="K43" t="s">
        <v>286</v>
      </c>
      <c r="L43">
        <v>130.21</v>
      </c>
    </row>
    <row r="44" spans="8:12" x14ac:dyDescent="0.25">
      <c r="H44" s="24" t="s">
        <v>73</v>
      </c>
      <c r="J44" s="142">
        <v>10191</v>
      </c>
      <c r="K44" t="s">
        <v>287</v>
      </c>
      <c r="L44">
        <v>118.44</v>
      </c>
    </row>
    <row r="45" spans="8:12" x14ac:dyDescent="0.25">
      <c r="H45" s="24" t="s">
        <v>74</v>
      </c>
      <c r="J45" s="142">
        <v>10191</v>
      </c>
      <c r="K45" t="s">
        <v>288</v>
      </c>
      <c r="L45">
        <v>0</v>
      </c>
    </row>
    <row r="46" spans="8:12" x14ac:dyDescent="0.25">
      <c r="H46" s="25" t="s">
        <v>107</v>
      </c>
      <c r="J46" s="142">
        <v>10191</v>
      </c>
      <c r="K46" t="s">
        <v>289</v>
      </c>
      <c r="L46">
        <v>63.32</v>
      </c>
    </row>
    <row r="47" spans="8:12" x14ac:dyDescent="0.25">
      <c r="H47" s="25" t="s">
        <v>108</v>
      </c>
      <c r="J47" s="142">
        <v>10191</v>
      </c>
      <c r="K47" t="s">
        <v>290</v>
      </c>
      <c r="L47">
        <v>0</v>
      </c>
    </row>
    <row r="48" spans="8:12" x14ac:dyDescent="0.25">
      <c r="H48" s="25" t="s">
        <v>109</v>
      </c>
      <c r="J48" s="142">
        <v>10191</v>
      </c>
      <c r="K48" t="s">
        <v>291</v>
      </c>
      <c r="L48">
        <v>171.46</v>
      </c>
    </row>
    <row r="49" spans="8:12" x14ac:dyDescent="0.25">
      <c r="H49" s="25" t="s">
        <v>110</v>
      </c>
      <c r="J49" s="142">
        <v>10191</v>
      </c>
      <c r="K49" t="s">
        <v>292</v>
      </c>
      <c r="L49">
        <v>0</v>
      </c>
    </row>
    <row r="50" spans="8:12" x14ac:dyDescent="0.25">
      <c r="H50" s="25" t="s">
        <v>111</v>
      </c>
      <c r="J50" s="142">
        <v>10191</v>
      </c>
      <c r="K50" t="s">
        <v>293</v>
      </c>
      <c r="L50">
        <v>11.19</v>
      </c>
    </row>
    <row r="51" spans="8:12" x14ac:dyDescent="0.25">
      <c r="H51" s="25" t="s">
        <v>112</v>
      </c>
      <c r="J51" s="142">
        <v>10191</v>
      </c>
      <c r="K51" t="s">
        <v>294</v>
      </c>
      <c r="L51">
        <v>88.55</v>
      </c>
    </row>
    <row r="52" spans="8:12" x14ac:dyDescent="0.25">
      <c r="H52" s="25" t="s">
        <v>113</v>
      </c>
      <c r="J52" s="142">
        <v>10191</v>
      </c>
      <c r="K52" t="s">
        <v>295</v>
      </c>
      <c r="L52">
        <v>130.21</v>
      </c>
    </row>
    <row r="53" spans="8:12" x14ac:dyDescent="0.25">
      <c r="H53" s="25" t="s">
        <v>114</v>
      </c>
      <c r="J53" s="142">
        <v>10191</v>
      </c>
      <c r="K53" t="s">
        <v>296</v>
      </c>
      <c r="L53">
        <v>118.44</v>
      </c>
    </row>
    <row r="54" spans="8:12" x14ac:dyDescent="0.25">
      <c r="H54" s="25" t="s">
        <v>115</v>
      </c>
      <c r="J54" s="142">
        <v>10191</v>
      </c>
      <c r="K54" t="s">
        <v>297</v>
      </c>
      <c r="L54">
        <v>0</v>
      </c>
    </row>
    <row r="55" spans="8:12" x14ac:dyDescent="0.25">
      <c r="H55" s="25" t="s">
        <v>116</v>
      </c>
      <c r="J55" s="142">
        <v>10191</v>
      </c>
      <c r="K55" t="s">
        <v>298</v>
      </c>
      <c r="L55">
        <v>63.32</v>
      </c>
    </row>
    <row r="56" spans="8:12" x14ac:dyDescent="0.25">
      <c r="H56" s="25" t="s">
        <v>117</v>
      </c>
      <c r="J56" s="142">
        <v>10191</v>
      </c>
      <c r="K56" t="s">
        <v>299</v>
      </c>
      <c r="L56">
        <v>0</v>
      </c>
    </row>
    <row r="57" spans="8:12" x14ac:dyDescent="0.25">
      <c r="H57" s="26" t="s">
        <v>118</v>
      </c>
      <c r="J57" s="142">
        <v>10191</v>
      </c>
      <c r="K57" t="s">
        <v>300</v>
      </c>
      <c r="L57">
        <v>238.91</v>
      </c>
    </row>
    <row r="58" spans="8:12" x14ac:dyDescent="0.25">
      <c r="H58" s="26" t="s">
        <v>119</v>
      </c>
      <c r="J58" s="142">
        <v>10191</v>
      </c>
      <c r="K58" t="s">
        <v>301</v>
      </c>
      <c r="L58">
        <v>0</v>
      </c>
    </row>
    <row r="59" spans="8:12" x14ac:dyDescent="0.25">
      <c r="H59" s="26" t="s">
        <v>120</v>
      </c>
      <c r="J59" s="142">
        <v>10191</v>
      </c>
      <c r="K59" t="s">
        <v>302</v>
      </c>
      <c r="L59">
        <v>121.29</v>
      </c>
    </row>
    <row r="60" spans="8:12" x14ac:dyDescent="0.25">
      <c r="H60" s="26" t="s">
        <v>121</v>
      </c>
      <c r="J60" s="142">
        <v>10191</v>
      </c>
      <c r="K60" t="s">
        <v>303</v>
      </c>
      <c r="L60">
        <v>0</v>
      </c>
    </row>
    <row r="61" spans="8:12" x14ac:dyDescent="0.25">
      <c r="H61" s="26" t="s">
        <v>122</v>
      </c>
      <c r="J61" s="142">
        <v>10191</v>
      </c>
      <c r="K61" t="s">
        <v>304</v>
      </c>
      <c r="L61">
        <v>191.67</v>
      </c>
    </row>
    <row r="62" spans="8:12" x14ac:dyDescent="0.25">
      <c r="H62" s="26" t="s">
        <v>123</v>
      </c>
      <c r="J62" s="142">
        <v>10191</v>
      </c>
      <c r="K62" t="s">
        <v>305</v>
      </c>
      <c r="L62">
        <v>0</v>
      </c>
    </row>
    <row r="63" spans="8:12" x14ac:dyDescent="0.25">
      <c r="H63" s="26" t="s">
        <v>124</v>
      </c>
      <c r="J63" s="142">
        <v>10191</v>
      </c>
      <c r="K63" t="s">
        <v>306</v>
      </c>
      <c r="L63">
        <v>30.4</v>
      </c>
    </row>
    <row r="64" spans="8:12" x14ac:dyDescent="0.25">
      <c r="H64" s="26" t="s">
        <v>125</v>
      </c>
      <c r="J64" s="142">
        <v>10191</v>
      </c>
      <c r="K64" t="s">
        <v>307</v>
      </c>
      <c r="L64">
        <v>109.63</v>
      </c>
    </row>
    <row r="65" spans="8:12" x14ac:dyDescent="0.25">
      <c r="H65" s="26" t="s">
        <v>126</v>
      </c>
      <c r="J65" s="142">
        <v>10191</v>
      </c>
      <c r="K65" t="s">
        <v>308</v>
      </c>
      <c r="L65">
        <v>151.91</v>
      </c>
    </row>
    <row r="66" spans="8:12" x14ac:dyDescent="0.25">
      <c r="H66" s="26" t="s">
        <v>127</v>
      </c>
    </row>
    <row r="67" spans="8:12" x14ac:dyDescent="0.25">
      <c r="H67" s="26" t="s">
        <v>128</v>
      </c>
    </row>
    <row r="68" spans="8:12" x14ac:dyDescent="0.25">
      <c r="H68" s="26" t="s">
        <v>129</v>
      </c>
    </row>
    <row r="69" spans="8:12" x14ac:dyDescent="0.25">
      <c r="H69" s="24" t="s">
        <v>75</v>
      </c>
    </row>
    <row r="70" spans="8:12" x14ac:dyDescent="0.25">
      <c r="H70" s="24" t="s">
        <v>76</v>
      </c>
    </row>
    <row r="71" spans="8:12" x14ac:dyDescent="0.25">
      <c r="H71" s="24" t="s">
        <v>77</v>
      </c>
    </row>
    <row r="72" spans="8:12" x14ac:dyDescent="0.25">
      <c r="H72" s="24" t="s">
        <v>35</v>
      </c>
    </row>
    <row r="73" spans="8:12" x14ac:dyDescent="0.25">
      <c r="H73" s="24" t="s">
        <v>78</v>
      </c>
    </row>
    <row r="74" spans="8:12" x14ac:dyDescent="0.25">
      <c r="H74" s="24" t="s">
        <v>79</v>
      </c>
    </row>
    <row r="75" spans="8:12" x14ac:dyDescent="0.25">
      <c r="H75" s="24" t="s">
        <v>80</v>
      </c>
    </row>
    <row r="76" spans="8:12" x14ac:dyDescent="0.25">
      <c r="H76" s="24" t="s">
        <v>81</v>
      </c>
    </row>
    <row r="77" spans="8:12" x14ac:dyDescent="0.25">
      <c r="H77" s="24" t="s">
        <v>34</v>
      </c>
    </row>
    <row r="78" spans="8:12" x14ac:dyDescent="0.25">
      <c r="H78" s="24" t="s">
        <v>82</v>
      </c>
    </row>
    <row r="79" spans="8:12" x14ac:dyDescent="0.25">
      <c r="H79" s="24" t="s">
        <v>83</v>
      </c>
    </row>
    <row r="80" spans="8:12" x14ac:dyDescent="0.25">
      <c r="H80" s="24" t="s">
        <v>84</v>
      </c>
    </row>
    <row r="81" spans="8:8" x14ac:dyDescent="0.25">
      <c r="H81" s="24" t="s">
        <v>85</v>
      </c>
    </row>
    <row r="82" spans="8:8" x14ac:dyDescent="0.25">
      <c r="H82" s="24" t="s">
        <v>86</v>
      </c>
    </row>
    <row r="83" spans="8:8" x14ac:dyDescent="0.25">
      <c r="H83" s="24" t="s">
        <v>87</v>
      </c>
    </row>
    <row r="84" spans="8:8" x14ac:dyDescent="0.25">
      <c r="H84" s="24" t="s">
        <v>88</v>
      </c>
    </row>
    <row r="85" spans="8:8" x14ac:dyDescent="0.25">
      <c r="H85" s="24" t="s">
        <v>89</v>
      </c>
    </row>
    <row r="86" spans="8:8" x14ac:dyDescent="0.25">
      <c r="H86" s="24" t="s">
        <v>90</v>
      </c>
    </row>
    <row r="87" spans="8:8" x14ac:dyDescent="0.25">
      <c r="H87" s="24" t="s">
        <v>91</v>
      </c>
    </row>
    <row r="88" spans="8:8" x14ac:dyDescent="0.25">
      <c r="H88" s="24" t="s">
        <v>92</v>
      </c>
    </row>
    <row r="89" spans="8:8" x14ac:dyDescent="0.25">
      <c r="H89" s="24" t="s">
        <v>93</v>
      </c>
    </row>
    <row r="90" spans="8:8" x14ac:dyDescent="0.25">
      <c r="H90" s="24" t="s">
        <v>94</v>
      </c>
    </row>
    <row r="91" spans="8:8" x14ac:dyDescent="0.25">
      <c r="H91" s="24" t="s">
        <v>95</v>
      </c>
    </row>
    <row r="92" spans="8:8" x14ac:dyDescent="0.25">
      <c r="H92" s="24" t="s">
        <v>96</v>
      </c>
    </row>
    <row r="93" spans="8:8" x14ac:dyDescent="0.25">
      <c r="H93" s="24" t="s">
        <v>97</v>
      </c>
    </row>
    <row r="94" spans="8:8" x14ac:dyDescent="0.25">
      <c r="H94" s="24" t="s">
        <v>98</v>
      </c>
    </row>
    <row r="95" spans="8:8" x14ac:dyDescent="0.25">
      <c r="H95" s="24" t="s">
        <v>99</v>
      </c>
    </row>
    <row r="96" spans="8:8" x14ac:dyDescent="0.25">
      <c r="H96" s="24" t="s">
        <v>100</v>
      </c>
    </row>
    <row r="97" spans="8:8" x14ac:dyDescent="0.25">
      <c r="H97" s="26" t="s">
        <v>130</v>
      </c>
    </row>
    <row r="98" spans="8:8" x14ac:dyDescent="0.25">
      <c r="H98" s="26" t="s">
        <v>131</v>
      </c>
    </row>
    <row r="99" spans="8:8" x14ac:dyDescent="0.25">
      <c r="H99" s="26" t="s">
        <v>132</v>
      </c>
    </row>
    <row r="100" spans="8:8" x14ac:dyDescent="0.25">
      <c r="H100" s="26" t="s">
        <v>133</v>
      </c>
    </row>
    <row r="101" spans="8:8" x14ac:dyDescent="0.25">
      <c r="H101" s="26"/>
    </row>
    <row r="102" spans="8:8" x14ac:dyDescent="0.25">
      <c r="H102" s="26"/>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row r="113" spans="8:8" x14ac:dyDescent="0.25">
      <c r="H113" s="25"/>
    </row>
    <row r="114" spans="8:8" x14ac:dyDescent="0.25">
      <c r="H114" s="27"/>
    </row>
    <row r="115" spans="8:8" x14ac:dyDescent="0.25">
      <c r="H115" s="27"/>
    </row>
    <row r="116" spans="8:8" x14ac:dyDescent="0.25">
      <c r="H116" s="27"/>
    </row>
    <row r="117" spans="8:8" x14ac:dyDescent="0.25">
      <c r="H117" s="27"/>
    </row>
    <row r="118" spans="8:8" x14ac:dyDescent="0.25">
      <c r="H118" s="27"/>
    </row>
    <row r="119" spans="8:8" x14ac:dyDescent="0.25">
      <c r="H119" s="27"/>
    </row>
    <row r="120" spans="8:8" x14ac:dyDescent="0.25">
      <c r="H120" s="27"/>
    </row>
    <row r="121" spans="8:8" x14ac:dyDescent="0.25">
      <c r="H121" s="27"/>
    </row>
    <row r="122" spans="8:8" x14ac:dyDescent="0.25">
      <c r="H122" s="27"/>
    </row>
    <row r="123" spans="8:8" x14ac:dyDescent="0.25">
      <c r="H123" s="27"/>
    </row>
    <row r="124" spans="8:8" x14ac:dyDescent="0.25">
      <c r="H124" s="27"/>
    </row>
    <row r="125" spans="8:8" x14ac:dyDescent="0.25">
      <c r="H125" s="27"/>
    </row>
    <row r="126" spans="8:8" x14ac:dyDescent="0.25">
      <c r="H126" s="27"/>
    </row>
    <row r="127" spans="8:8" x14ac:dyDescent="0.25">
      <c r="H127" s="27"/>
    </row>
    <row r="128" spans="8:8" x14ac:dyDescent="0.25">
      <c r="H128" s="27"/>
    </row>
    <row r="129" spans="8:8" x14ac:dyDescent="0.25">
      <c r="H129" s="27"/>
    </row>
    <row r="130" spans="8:8" x14ac:dyDescent="0.25">
      <c r="H130" s="27"/>
    </row>
    <row r="131" spans="8:8" x14ac:dyDescent="0.25">
      <c r="H131" s="27"/>
    </row>
    <row r="132" spans="8:8" x14ac:dyDescent="0.25">
      <c r="H132" s="27"/>
    </row>
    <row r="133" spans="8:8" x14ac:dyDescent="0.25">
      <c r="H133" s="27"/>
    </row>
    <row r="134" spans="8:8" x14ac:dyDescent="0.25">
      <c r="H134" s="27"/>
    </row>
    <row r="135" spans="8:8" x14ac:dyDescent="0.25">
      <c r="H135" s="27"/>
    </row>
    <row r="136" spans="8:8" x14ac:dyDescent="0.25">
      <c r="H136" s="27"/>
    </row>
    <row r="137" spans="8:8" x14ac:dyDescent="0.25">
      <c r="H137" s="27"/>
    </row>
    <row r="138" spans="8:8" x14ac:dyDescent="0.25">
      <c r="H138" s="27"/>
    </row>
    <row r="139" spans="8:8" x14ac:dyDescent="0.25">
      <c r="H139" s="27"/>
    </row>
    <row r="140" spans="8:8" x14ac:dyDescent="0.25">
      <c r="H140" s="27"/>
    </row>
    <row r="141" spans="8:8" x14ac:dyDescent="0.25">
      <c r="H141" s="27"/>
    </row>
    <row r="142" spans="8:8" x14ac:dyDescent="0.25">
      <c r="H142" s="27"/>
    </row>
    <row r="143" spans="8:8" x14ac:dyDescent="0.25">
      <c r="H143" s="27"/>
    </row>
    <row r="144" spans="8:8" x14ac:dyDescent="0.25">
      <c r="H144" s="27"/>
    </row>
    <row r="145" spans="8:8" x14ac:dyDescent="0.25">
      <c r="H145" s="27"/>
    </row>
    <row r="146" spans="8:8" x14ac:dyDescent="0.25">
      <c r="H146" s="27"/>
    </row>
    <row r="147" spans="8:8" x14ac:dyDescent="0.25">
      <c r="H147" s="27"/>
    </row>
    <row r="148" spans="8:8" x14ac:dyDescent="0.25">
      <c r="H148" s="27"/>
    </row>
    <row r="149" spans="8:8" x14ac:dyDescent="0.25">
      <c r="H149" s="27"/>
    </row>
    <row r="150" spans="8:8" x14ac:dyDescent="0.25">
      <c r="H150" s="27"/>
    </row>
    <row r="151" spans="8:8" x14ac:dyDescent="0.25">
      <c r="H151" s="27"/>
    </row>
    <row r="152" spans="8:8" x14ac:dyDescent="0.25">
      <c r="H152" s="27"/>
    </row>
    <row r="153" spans="8:8" x14ac:dyDescent="0.25">
      <c r="H153" s="27"/>
    </row>
    <row r="154" spans="8:8" x14ac:dyDescent="0.25">
      <c r="H154" s="27"/>
    </row>
    <row r="155" spans="8:8" x14ac:dyDescent="0.25">
      <c r="H155" s="27"/>
    </row>
    <row r="156" spans="8:8" x14ac:dyDescent="0.25">
      <c r="H156" s="27"/>
    </row>
    <row r="157" spans="8:8" x14ac:dyDescent="0.25">
      <c r="H157" s="27"/>
    </row>
    <row r="158" spans="8:8" x14ac:dyDescent="0.25">
      <c r="H158" s="27"/>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January Restatement</vt:lpstr>
      <vt:lpstr>February Restatement</vt:lpstr>
      <vt:lpstr>March Restatement</vt:lpstr>
      <vt:lpstr>April Restatement</vt:lpstr>
      <vt:lpstr>May Template</vt:lpstr>
      <vt:lpstr>Template Instructions</vt:lpstr>
      <vt:lpstr>Reference Data</vt:lpstr>
      <vt:lpstr>Dates</vt:lpstr>
      <vt:lpstr>EnrollmentChange</vt:lpstr>
      <vt:lpstr>'Template Instructions'!Print_Area</vt:lpstr>
      <vt:lpstr>'Template Instructions'!Print_Titles</vt:lpstr>
      <vt:lpstr>Production</vt:lpstr>
      <vt:lpstr>States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KORISHA RAMDHANIE</dc:creator>
  <cp:lastModifiedBy>CHRISTELLE JANG</cp:lastModifiedBy>
  <dcterms:created xsi:type="dcterms:W3CDTF">2014-08-19T16:36:27Z</dcterms:created>
  <dcterms:modified xsi:type="dcterms:W3CDTF">2017-07-24T17:09:02Z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513736766</vt:i4>
  </property>
  <property fmtid="{D5CDD505-2E9C-101B-9397-08002B2CF9AE}" pid="4" name="_EmailSubject">
    <vt:lpwstr>CMS-10515_CMS Enrollment Payment Data Template - May (with validations).xlsm</vt:lpwstr>
  </property>
  <property fmtid="{D5CDD505-2E9C-101B-9397-08002B2CF9AE}" pid="5" name="_AuthorEmail">
    <vt:lpwstr>Christelle.Jang@cms.hhs.gov</vt:lpwstr>
  </property>
  <property fmtid="{D5CDD505-2E9C-101B-9397-08002B2CF9AE}" pid="6" name="_AuthorEmailDisplayName">
    <vt:lpwstr>Jang, Christelle (CMS/CCIIO)</vt:lpwstr>
  </property>
</Properties>
</file>