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f1\l6039\OMB clearance packages\PetroSupply OMB package\2019 clearance\proposed survey forms\2017_non_substantive_change\"/>
    </mc:Choice>
  </mc:AlternateContent>
  <workbookProtection lockStructure="1"/>
  <bookViews>
    <workbookView xWindow="0" yWindow="0" windowWidth="20460" windowHeight="7695" firstSheet="2" activeTab="2"/>
  </bookViews>
  <sheets>
    <sheet name="CellNames" sheetId="6" state="veryHidden" r:id="rId1"/>
    <sheet name="Validation" sheetId="7" state="veryHidden" r:id="rId2"/>
    <sheet name="Parts1-2" sheetId="4" r:id="rId3"/>
    <sheet name="Part3" sheetId="5" r:id="rId4"/>
  </sheets>
  <definedNames>
    <definedName name="_05012">Part3!$C$12</definedName>
    <definedName name="_05013">Part3!$D$12</definedName>
    <definedName name="_05015">Part3!$E$12</definedName>
    <definedName name="_05021">Part3!$F$12</definedName>
    <definedName name="_05023">Part3!$G$12</definedName>
    <definedName name="_05032">Part3!$K$12</definedName>
    <definedName name="_05035">Part3!$L$12</definedName>
    <definedName name="_0503A">Part3!$H$12</definedName>
    <definedName name="_0503B">Part3!$I$12</definedName>
    <definedName name="_0503C">Part3!$J$12</definedName>
    <definedName name="_05051">Part3!$M$12</definedName>
    <definedName name="_05053">Part3!$N$12</definedName>
    <definedName name="_05112">Part3!$C$37</definedName>
    <definedName name="_05113">Part3!$D$37</definedName>
    <definedName name="_05115">Part3!$E$37</definedName>
    <definedName name="_05121">Part3!$F$37</definedName>
    <definedName name="_05123">Part3!$G$37</definedName>
    <definedName name="_05132">Part3!$K$37</definedName>
    <definedName name="_05135">Part3!$L$37</definedName>
    <definedName name="_0513A">Part3!$H$37</definedName>
    <definedName name="_0513B">Part3!$I$37</definedName>
    <definedName name="_0513C">Part3!$J$37</definedName>
    <definedName name="_05151">Part3!$M$37</definedName>
    <definedName name="_05153">Part3!$N$37</definedName>
    <definedName name="_07012">Part3!$C$50</definedName>
    <definedName name="_07013">Part3!$D$50</definedName>
    <definedName name="_07015">Part3!$E$50</definedName>
    <definedName name="_07021">Part3!$F$50</definedName>
    <definedName name="_07023">Part3!$G$50</definedName>
    <definedName name="_07032">Part3!$K$50</definedName>
    <definedName name="_07035">Part3!$L$50</definedName>
    <definedName name="_0703A">Part3!$H$50</definedName>
    <definedName name="_0703B">Part3!$I$50</definedName>
    <definedName name="_0703C">Part3!$J$50</definedName>
    <definedName name="_07051">Part3!$M$50</definedName>
    <definedName name="_07053">Part3!$N$50</definedName>
    <definedName name="_10812">Part3!$C$19</definedName>
    <definedName name="_10813">Part3!$D$19</definedName>
    <definedName name="_10815">Part3!$E$19</definedName>
    <definedName name="_10821">Part3!$F$19</definedName>
    <definedName name="_10823">Part3!$G$19</definedName>
    <definedName name="_10832">Part3!$K$19</definedName>
    <definedName name="_10835">Part3!$L$19</definedName>
    <definedName name="_1083A">Part3!$H$19</definedName>
    <definedName name="_1083B">Part3!$I$19</definedName>
    <definedName name="_1083C">Part3!$J$19</definedName>
    <definedName name="_10851">Part3!$M$19</definedName>
    <definedName name="_10853">Part3!$N$19</definedName>
    <definedName name="_11112">Part3!$C$36</definedName>
    <definedName name="_11113">Part3!$D$36</definedName>
    <definedName name="_11115">Part3!$E$36</definedName>
    <definedName name="_11121">Part3!$F$36</definedName>
    <definedName name="_11123">Part3!$G$36</definedName>
    <definedName name="_11132">Part3!$K$36</definedName>
    <definedName name="_11135">Part3!$L$36</definedName>
    <definedName name="_1113A">Part3!$H$36</definedName>
    <definedName name="_1113B">Part3!$I$36</definedName>
    <definedName name="_1113C">Part3!$J$36</definedName>
    <definedName name="_11151">Part3!$M$36</definedName>
    <definedName name="_11153">Part3!$N$36</definedName>
    <definedName name="_11712">Part3!$C$34</definedName>
    <definedName name="_11713">Part3!$D$34</definedName>
    <definedName name="_11715">Part3!$E$34</definedName>
    <definedName name="_11721">Part3!$F$34</definedName>
    <definedName name="_11723">Part3!$G$34</definedName>
    <definedName name="_11732">Part3!$K$34</definedName>
    <definedName name="_11735">Part3!$L$34</definedName>
    <definedName name="_1173A">Part3!$H$34</definedName>
    <definedName name="_1173B">Part3!$I$34</definedName>
    <definedName name="_1173C">Part3!$J$34</definedName>
    <definedName name="_11751">Part3!$M$34</definedName>
    <definedName name="_11753">Part3!$N$34</definedName>
    <definedName name="_11812">Part3!$C$32</definedName>
    <definedName name="_11813">Part3!$D$32</definedName>
    <definedName name="_11815">Part3!$E$32</definedName>
    <definedName name="_11821">Part3!$F$32</definedName>
    <definedName name="_11823">Part3!$G$32</definedName>
    <definedName name="_11832">Part3!$K$32</definedName>
    <definedName name="_11835">Part3!$L$32</definedName>
    <definedName name="_1183A">Part3!$H$32</definedName>
    <definedName name="_1183B">Part3!$I$32</definedName>
    <definedName name="_1183C">Part3!$J$32</definedName>
    <definedName name="_11851">Part3!$M$32</definedName>
    <definedName name="_11853">Part3!$N$32</definedName>
    <definedName name="_12">Part3!$C$12:$C$54</definedName>
    <definedName name="_12512">Part3!$C$25</definedName>
    <definedName name="_12513">Part3!$D$25</definedName>
    <definedName name="_12515">Part3!$E$25</definedName>
    <definedName name="_12521">Part3!$F$25</definedName>
    <definedName name="_12523">Part3!$G$25</definedName>
    <definedName name="_12532">Part3!$K$25</definedName>
    <definedName name="_12535">Part3!$L$25</definedName>
    <definedName name="_1253A">Part3!$H$25</definedName>
    <definedName name="_1253B">Part3!$I$25</definedName>
    <definedName name="_1253C">Part3!$J$25</definedName>
    <definedName name="_12551">Part3!$M$25</definedName>
    <definedName name="_12553">Part3!$N$25</definedName>
    <definedName name="_12712">Part3!$C$26</definedName>
    <definedName name="_12713">Part3!$D$26</definedName>
    <definedName name="_12715">Part3!$E$26</definedName>
    <definedName name="_12721">Part3!$F$26</definedName>
    <definedName name="_12723">Part3!$G$26</definedName>
    <definedName name="_12732">Part3!$K$26</definedName>
    <definedName name="_12735">Part3!$L$26</definedName>
    <definedName name="_1273A">Part3!$H$26</definedName>
    <definedName name="_1273B">Part3!$I$26</definedName>
    <definedName name="_1273C">Part3!$J$26</definedName>
    <definedName name="_12751">Part3!$M$26</definedName>
    <definedName name="_12753">Part3!$N$26</definedName>
    <definedName name="_13">Part3!$D$12:$D$54</definedName>
    <definedName name="_13012">Part3!$C$30</definedName>
    <definedName name="_13013">Part3!$D$30</definedName>
    <definedName name="_13015">Part3!$E$30</definedName>
    <definedName name="_13021">Part3!$F$30</definedName>
    <definedName name="_13023">Part3!$G$30</definedName>
    <definedName name="_13032">Part3!$K$30</definedName>
    <definedName name="_13035">Part3!$L$30</definedName>
    <definedName name="_1303A">Part3!$H$30</definedName>
    <definedName name="_1303B">Part3!$I$30</definedName>
    <definedName name="_1303C">Part3!$J$30</definedName>
    <definedName name="_13051">Part3!$M$30</definedName>
    <definedName name="_13053">Part3!$N$30</definedName>
    <definedName name="_13812">Part3!$C$35</definedName>
    <definedName name="_13813">Part3!$D$35</definedName>
    <definedName name="_13815">Part3!$E$35</definedName>
    <definedName name="_13821">Part3!$F$35</definedName>
    <definedName name="_13823">Part3!$G$35</definedName>
    <definedName name="_13832">Part3!$K$35</definedName>
    <definedName name="_13835">Part3!$L$35</definedName>
    <definedName name="_1383A">Part3!$H$35</definedName>
    <definedName name="_1383B">Part3!$I$35</definedName>
    <definedName name="_1383C">Part3!$J$35</definedName>
    <definedName name="_13851">Part3!$M$35</definedName>
    <definedName name="_13853">Part3!$N$35</definedName>
    <definedName name="_13912">Part3!$C$33</definedName>
    <definedName name="_13913">Part3!$D$33</definedName>
    <definedName name="_13915">Part3!$E$33</definedName>
    <definedName name="_13921">Part3!$F$33</definedName>
    <definedName name="_13923">Part3!$G$33</definedName>
    <definedName name="_13932">Part3!$K$33</definedName>
    <definedName name="_13935">Part3!$L$33</definedName>
    <definedName name="_1393A">Part3!$H$33</definedName>
    <definedName name="_1393B">Part3!$I$33</definedName>
    <definedName name="_1393C">Part3!$J$33</definedName>
    <definedName name="_13951">Part3!$M$33</definedName>
    <definedName name="_13953">Part3!$N$33</definedName>
    <definedName name="_14112">Part3!$C$14</definedName>
    <definedName name="_14113">Part3!$D$14</definedName>
    <definedName name="_14115">Part3!$E$14</definedName>
    <definedName name="_14121">Part3!$F$14</definedName>
    <definedName name="_14123">Part3!$G$14</definedName>
    <definedName name="_14132">Part3!$K$14</definedName>
    <definedName name="_14135">Part3!$L$14</definedName>
    <definedName name="_1413A">Part3!$H$14</definedName>
    <definedName name="_1413B">Part3!$I$14</definedName>
    <definedName name="_1413C">Part3!$J$14</definedName>
    <definedName name="_14151">Part3!$M$14</definedName>
    <definedName name="_14153">Part3!$N$14</definedName>
    <definedName name="_14912">Part3!$C$29</definedName>
    <definedName name="_14913">Part3!$D$29</definedName>
    <definedName name="_14915">Part3!$E$29</definedName>
    <definedName name="_14921">Part3!$F$29</definedName>
    <definedName name="_14923">Part3!$G$29</definedName>
    <definedName name="_14932">Part3!$K$29</definedName>
    <definedName name="_14935">Part3!$L$29</definedName>
    <definedName name="_1493A">Part3!$H$29</definedName>
    <definedName name="_1493B">Part3!$I$29</definedName>
    <definedName name="_1493C">Part3!$J$29</definedName>
    <definedName name="_14951">Part3!$M$29</definedName>
    <definedName name="_14953">Part3!$N$29</definedName>
    <definedName name="_15">Part3!$E$12:$E$54</definedName>
    <definedName name="_16612">Part3!$C$28</definedName>
    <definedName name="_16613">Part3!$D$28</definedName>
    <definedName name="_16615">Part3!$E$28</definedName>
    <definedName name="_16621">Part3!$F$28</definedName>
    <definedName name="_16623">Part3!$G$28</definedName>
    <definedName name="_16632">Part3!$K$28</definedName>
    <definedName name="_16635">Part3!$L$28</definedName>
    <definedName name="_1663A">Part3!$H$28</definedName>
    <definedName name="_1663B">Part3!$I$28</definedName>
    <definedName name="_1663C">Part3!$J$28</definedName>
    <definedName name="_16651">Part3!$M$28</definedName>
    <definedName name="_16653">Part3!$N$28</definedName>
    <definedName name="_20312">Part3!$C$15</definedName>
    <definedName name="_20313">Part3!$D$15</definedName>
    <definedName name="_20315">Part3!$E$15</definedName>
    <definedName name="_20321">Part3!$F$15</definedName>
    <definedName name="_20323">Part3!$G$15</definedName>
    <definedName name="_20332">Part3!$K$15</definedName>
    <definedName name="_20335">Part3!$L$15</definedName>
    <definedName name="_2033A">Part3!$H$15</definedName>
    <definedName name="_2033B">Part3!$I$15</definedName>
    <definedName name="_2033C">Part3!$J$15</definedName>
    <definedName name="_20351">Part3!$M$15</definedName>
    <definedName name="_20353">Part3!$N$15</definedName>
    <definedName name="_20512">Part3!$C$16</definedName>
    <definedName name="_20513">Part3!$D$16</definedName>
    <definedName name="_20515">Part3!$E$16</definedName>
    <definedName name="_20521">Part3!$F$16</definedName>
    <definedName name="_20523">Part3!$G$16</definedName>
    <definedName name="_20532">Part3!$K$16</definedName>
    <definedName name="_20535">Part3!$L$16</definedName>
    <definedName name="_2053A">Part3!$H$16</definedName>
    <definedName name="_2053B">Part3!$I$16</definedName>
    <definedName name="_2053C">Part3!$J$16</definedName>
    <definedName name="_20551">Part3!$M$16</definedName>
    <definedName name="_20553">Part3!$N$16</definedName>
    <definedName name="_20712">Part3!$C$17</definedName>
    <definedName name="_20713">Part3!$D$17</definedName>
    <definedName name="_20715">Part3!$E$17</definedName>
    <definedName name="_20721">Part3!$F$17</definedName>
    <definedName name="_20723">Part3!$G$17</definedName>
    <definedName name="_20732">Part3!$K$17</definedName>
    <definedName name="_20735">Part3!$L$17</definedName>
    <definedName name="_2073A">Part3!$H$17</definedName>
    <definedName name="_2073B">Part3!$I$17</definedName>
    <definedName name="_2073C">Part3!$J$17</definedName>
    <definedName name="_20751">Part3!$M$17</definedName>
    <definedName name="_20753">Part3!$N$17</definedName>
    <definedName name="_21">Part3!$F$12:$F$54</definedName>
    <definedName name="_21312">Part3!$C$38</definedName>
    <definedName name="_21313">Part3!$D$38</definedName>
    <definedName name="_21315">Part3!$E$38</definedName>
    <definedName name="_21321">Part3!$F$38</definedName>
    <definedName name="_21323">Part3!$G$38</definedName>
    <definedName name="_21332">Part3!$K$38</definedName>
    <definedName name="_21335">Part3!$L$38</definedName>
    <definedName name="_2133A">Part3!$H$38</definedName>
    <definedName name="_2133B">Part3!$I$38</definedName>
    <definedName name="_2133C">Part3!$J$38</definedName>
    <definedName name="_21351">Part3!$M$38</definedName>
    <definedName name="_21353">Part3!$N$38</definedName>
    <definedName name="_23">Part3!$G$12:$G$54</definedName>
    <definedName name="_24412">Part3!$C$21</definedName>
    <definedName name="_24413">Part3!$D$21</definedName>
    <definedName name="_24415">Part3!$E$21</definedName>
    <definedName name="_24421">Part3!$F$21</definedName>
    <definedName name="_24423">Part3!$G$21</definedName>
    <definedName name="_24432">Part3!$K$21</definedName>
    <definedName name="_24435">Part3!$L$21</definedName>
    <definedName name="_2443A">Part3!$H$21</definedName>
    <definedName name="_2443B">Part3!$I$21</definedName>
    <definedName name="_2443C">Part3!$J$21</definedName>
    <definedName name="_24451">Part3!$M$21</definedName>
    <definedName name="_24453">Part3!$N$21</definedName>
    <definedName name="_24512">Part3!$C$22</definedName>
    <definedName name="_24513">Part3!$D$22</definedName>
    <definedName name="_24515">Part3!$E$22</definedName>
    <definedName name="_24521">Part3!$F$22</definedName>
    <definedName name="_24523">Part3!$G$22</definedName>
    <definedName name="_24532">Part3!$K$22</definedName>
    <definedName name="_24535">Part3!$L$22</definedName>
    <definedName name="_2453A">Part3!$H$22</definedName>
    <definedName name="_2453B">Part3!$I$22</definedName>
    <definedName name="_2453C">Part3!$J$22</definedName>
    <definedName name="_24551">Part3!$M$22</definedName>
    <definedName name="_24553">Part3!$N$22</definedName>
    <definedName name="_24612">Part3!$C$20</definedName>
    <definedName name="_24613">Part3!$D$20</definedName>
    <definedName name="_24615">Part3!$E$20</definedName>
    <definedName name="_24621">Part3!$F$20</definedName>
    <definedName name="_24623">Part3!$G$20</definedName>
    <definedName name="_24632">Part3!$K$20</definedName>
    <definedName name="_24635">Part3!$L$20</definedName>
    <definedName name="_2463A">Part3!$H$20</definedName>
    <definedName name="_2463B">Part3!$I$20</definedName>
    <definedName name="_2463C">Part3!$J$20</definedName>
    <definedName name="_24651">Part3!$M$20</definedName>
    <definedName name="_24653">Part3!$N$20</definedName>
    <definedName name="_31112">Part3!$C$39</definedName>
    <definedName name="_31113">Part3!$D$39</definedName>
    <definedName name="_31115">Part3!$E$39</definedName>
    <definedName name="_31121">Part3!$F$39</definedName>
    <definedName name="_31123">Part3!$G$39</definedName>
    <definedName name="_31132">Part3!$K$39</definedName>
    <definedName name="_31135">Part3!$L$39</definedName>
    <definedName name="_3113A">Part3!$H$39</definedName>
    <definedName name="_3113B">Part3!$I$39</definedName>
    <definedName name="_3113C">Part3!$J$39</definedName>
    <definedName name="_31151">Part3!$M$39</definedName>
    <definedName name="_31153">Part3!$N$39</definedName>
    <definedName name="_32">Part3!$K$12:$K$54</definedName>
    <definedName name="_35">Part3!$L$12:$L$54</definedName>
    <definedName name="_3A">Part3!$H$12:$H$54</definedName>
    <definedName name="_3B">Part3!$I$12:$I$54</definedName>
    <definedName name="_3c">Part3!$J$12:$J$54</definedName>
    <definedName name="_46512">Part3!$C$41</definedName>
    <definedName name="_46513">Part3!$D$41</definedName>
    <definedName name="_46515">Part3!$E$41</definedName>
    <definedName name="_46521">Part3!$F$41</definedName>
    <definedName name="_46523">Part3!$G$41</definedName>
    <definedName name="_46532">Part3!$K$41</definedName>
    <definedName name="_46535">Part3!$L$41</definedName>
    <definedName name="_4653A">Part3!$H$41</definedName>
    <definedName name="_4653B">Part3!$I$41</definedName>
    <definedName name="_4653C">Part3!$J$41</definedName>
    <definedName name="_46551">Part3!$M$41</definedName>
    <definedName name="_46553">Part3!$N$41</definedName>
    <definedName name="_46612">Part3!$C$42</definedName>
    <definedName name="_46613">Part3!$D$42</definedName>
    <definedName name="_46615">Part3!$E$42</definedName>
    <definedName name="_46621">Part3!$F$42</definedName>
    <definedName name="_46623">Part3!$G$42</definedName>
    <definedName name="_46632">Part3!$K$42</definedName>
    <definedName name="_46635">Part3!$L$42</definedName>
    <definedName name="_4663A">Part3!$H$42</definedName>
    <definedName name="_4663B">Part3!$I$42</definedName>
    <definedName name="_4663C">Part3!$J$42</definedName>
    <definedName name="_46651">Part3!$M$42</definedName>
    <definedName name="_46653">Part3!$N$42</definedName>
    <definedName name="_46712">Part3!$C$43</definedName>
    <definedName name="_46713">Part3!$D$43</definedName>
    <definedName name="_46715">Part3!$E$43</definedName>
    <definedName name="_46721">Part3!$F$43</definedName>
    <definedName name="_46723">Part3!$G$43</definedName>
    <definedName name="_46732">Part3!$K$43</definedName>
    <definedName name="_46735">Part3!$L$43</definedName>
    <definedName name="_4673A">Part3!$H$43</definedName>
    <definedName name="_4673B">Part3!$I$43</definedName>
    <definedName name="_4673C">Part3!$J$43</definedName>
    <definedName name="_46751">Part3!$M$43</definedName>
    <definedName name="_46753">Part3!$N$43</definedName>
    <definedName name="_50812">Part3!$C$45</definedName>
    <definedName name="_50813">Part3!$D$45</definedName>
    <definedName name="_50815">Part3!$E$45</definedName>
    <definedName name="_50821">Part3!$F$45</definedName>
    <definedName name="_50823">Part3!$G$45</definedName>
    <definedName name="_50832">Part3!$K$45</definedName>
    <definedName name="_50835">Part3!$L$45</definedName>
    <definedName name="_5083A">Part3!$H$45</definedName>
    <definedName name="_5083B">Part3!$I$45</definedName>
    <definedName name="_5083C">Part3!$J$45</definedName>
    <definedName name="_50851">Part3!$M$45</definedName>
    <definedName name="_50853">Part3!$N$45</definedName>
    <definedName name="_50912">Part3!$C$46</definedName>
    <definedName name="_50913">Part3!$D$46</definedName>
    <definedName name="_50915">Part3!$E$46</definedName>
    <definedName name="_50921">Part3!$F$46</definedName>
    <definedName name="_50923">Part3!$G$46</definedName>
    <definedName name="_50932">Part3!$K$46</definedName>
    <definedName name="_50935">Part3!$L$46</definedName>
    <definedName name="_5093A">Part3!$H$46</definedName>
    <definedName name="_5093B">Part3!$I$46</definedName>
    <definedName name="_5093C">Part3!$J$46</definedName>
    <definedName name="_50951">Part3!$M$46</definedName>
    <definedName name="_50953">Part3!$N$46</definedName>
    <definedName name="_51">Part3!$M$12:$M$54</definedName>
    <definedName name="_51012">Part3!$C$47</definedName>
    <definedName name="_51013">Part3!$D$47</definedName>
    <definedName name="_51015">Part3!$E$47</definedName>
    <definedName name="_51021">Part3!$F$47</definedName>
    <definedName name="_51023">Part3!$G$47</definedName>
    <definedName name="_51032">Part3!$K$47</definedName>
    <definedName name="_51035">Part3!$L$47</definedName>
    <definedName name="_5103A">Part3!$H$47</definedName>
    <definedName name="_5103B">Part3!$I$47</definedName>
    <definedName name="_5103C">Part3!$J$47</definedName>
    <definedName name="_51051">Part3!$M$47</definedName>
    <definedName name="_51053">Part3!$N$47</definedName>
    <definedName name="_53">Part3!$N$12:$N$54</definedName>
    <definedName name="_81212">Part3!$C$23</definedName>
    <definedName name="_81213">Part3!$D$23</definedName>
    <definedName name="_81215">Part3!$E$23</definedName>
    <definedName name="_81221">Part3!$F$23</definedName>
    <definedName name="_81223">Part3!$G$23</definedName>
    <definedName name="_81232">Part3!$K$23</definedName>
    <definedName name="_81235">Part3!$L$23</definedName>
    <definedName name="_8123A">Part3!$H$23</definedName>
    <definedName name="_8123B">Part3!$I$23</definedName>
    <definedName name="_8123C">Part3!$J$23</definedName>
    <definedName name="_81251">Part3!$M$23</definedName>
    <definedName name="_81253">Part3!$N$23</definedName>
    <definedName name="_82212">Part3!$C$52</definedName>
    <definedName name="_82213">Part3!$D$52</definedName>
    <definedName name="_82215">Part3!$E$52</definedName>
    <definedName name="_82221">Part3!$F$52</definedName>
    <definedName name="_82223">Part3!$G$52</definedName>
    <definedName name="_82232">Part3!$K$52</definedName>
    <definedName name="_82235">Part3!$L$52</definedName>
    <definedName name="_8223A">Part3!$H$52</definedName>
    <definedName name="_8223B">Part3!$I$52</definedName>
    <definedName name="_8223C">Part3!$J$52</definedName>
    <definedName name="_82251">Part3!$M$52</definedName>
    <definedName name="_82253">Part3!$N$52</definedName>
    <definedName name="_82412">Part3!$C$53</definedName>
    <definedName name="_82413">Part3!$D$53</definedName>
    <definedName name="_82415">Part3!$E$53</definedName>
    <definedName name="_82421">Part3!$F$53</definedName>
    <definedName name="_82423">Part3!$G$53</definedName>
    <definedName name="_82432">Part3!$K$53</definedName>
    <definedName name="_82435">Part3!$L$53</definedName>
    <definedName name="_8243A">Part3!$H$53</definedName>
    <definedName name="_8243B">Part3!$I$53</definedName>
    <definedName name="_8243C">Part3!$J$53</definedName>
    <definedName name="_82451">Part3!$M$53</definedName>
    <definedName name="_82453">Part3!$N$53</definedName>
    <definedName name="_85412">Part3!$C$48</definedName>
    <definedName name="_85413">Part3!$D$48</definedName>
    <definedName name="_85415">Part3!$E$48</definedName>
    <definedName name="_85421">Part3!$F$48</definedName>
    <definedName name="_85423">Part3!$G$48</definedName>
    <definedName name="_85432">Part3!$K$48</definedName>
    <definedName name="_85435">Part3!$L$48</definedName>
    <definedName name="_8543A">Part3!$H$48</definedName>
    <definedName name="_8543B">Part3!$I$48</definedName>
    <definedName name="_8543C">Part3!$J$48</definedName>
    <definedName name="_85451">Part3!$M$48</definedName>
    <definedName name="_85453">Part3!$N$48</definedName>
    <definedName name="_88812">Part3!$C$54</definedName>
    <definedName name="_88813">Part3!$D$54</definedName>
    <definedName name="_88815">Part3!$E$54</definedName>
    <definedName name="_88821">Part3!$F$54</definedName>
    <definedName name="_88823">Part3!$G$54</definedName>
    <definedName name="_88832">Part3!$K$54</definedName>
    <definedName name="_88835">Part3!$L$54</definedName>
    <definedName name="_8883A">Part3!$H$54</definedName>
    <definedName name="_8883B">Part3!$I$54</definedName>
    <definedName name="_8883C">Part3!$J$54</definedName>
    <definedName name="_88851">Part3!$M$54</definedName>
    <definedName name="_88853">Part3!$N$54</definedName>
    <definedName name="_93112">Part3!$C$49</definedName>
    <definedName name="_93113">Part3!$D$49</definedName>
    <definedName name="_93115">Part3!$E$49</definedName>
    <definedName name="_93121">Part3!$F$49</definedName>
    <definedName name="_93123">Part3!$G$49</definedName>
    <definedName name="_93132">Part3!$K$49</definedName>
    <definedName name="_93135">Part3!$L$49</definedName>
    <definedName name="_9313A">Part3!$H$49</definedName>
    <definedName name="_9313B">Part3!$I$49</definedName>
    <definedName name="_9313C">Part3!$J$49</definedName>
    <definedName name="_93151">Part3!$M$49</definedName>
    <definedName name="_93153">Part3!$N$49</definedName>
    <definedName name="_99912">Part3!$C$55</definedName>
    <definedName name="_99913">Part3!$D$55</definedName>
    <definedName name="_99915">Part3!$E$55</definedName>
    <definedName name="_99921">Part3!$F$55</definedName>
    <definedName name="_99923">Part3!$G$55</definedName>
    <definedName name="_99932">Part3!$K$55</definedName>
    <definedName name="_99935">Part3!$L$55</definedName>
    <definedName name="_9993A">Part3!$H$55</definedName>
    <definedName name="_9993B">Part3!$I$55</definedName>
    <definedName name="_9993C">Part3!$J$55</definedName>
    <definedName name="_99951">Part3!$M$55</definedName>
    <definedName name="_99953">Part3!$N$55</definedName>
    <definedName name="_PCITY">'Parts1-2'!$C$26</definedName>
    <definedName name="_PSTAT">'Parts1-2'!$L$26</definedName>
    <definedName name="_PSTRE">'Parts1-2'!$B$25</definedName>
    <definedName name="_PZIP">'Parts1-2'!$O$26</definedName>
    <definedName name="_PZIP4">'Parts1-2'!$R$26</definedName>
    <definedName name="_VFORM">'Parts1-2'!$A$8</definedName>
    <definedName name="cext">'Parts1-2'!$R$31</definedName>
    <definedName name="city">'Parts1-2'!$C$29</definedName>
    <definedName name="contnm">'Parts1-2'!$G$30</definedName>
    <definedName name="DBA">'Parts1-2'!$H$23</definedName>
    <definedName name="fax">'Parts1-2'!$G$32</definedName>
    <definedName name="ID">'Parts1-2'!$H$17</definedName>
    <definedName name="IDChngChk">'Parts1-2'!$J$20</definedName>
    <definedName name="intnet">'Parts1-2'!$G$33</definedName>
    <definedName name="Month">'Parts1-2'!$K$15</definedName>
    <definedName name="Name1">'Parts1-2'!$H$22</definedName>
    <definedName name="Notes">'Parts1-2'!$A$36</definedName>
    <definedName name="phone">'Parts1-2'!$G$31</definedName>
    <definedName name="_xlnm.Print_Area" localSheetId="2">'Parts1-2'!$A$4:$Y$56</definedName>
    <definedName name="ResubChk">'Parts1-2'!$X$15</definedName>
    <definedName name="state">'Parts1-2'!$L$29</definedName>
    <definedName name="STCodes">'Parts1-2'!$AA$1:$AA$55</definedName>
    <definedName name="Street">'Parts1-2'!$B$28</definedName>
    <definedName name="Version">'Parts1-2'!$Y$6</definedName>
    <definedName name="Year">'Parts1-2'!$O$15</definedName>
    <definedName name="zip">'Parts1-2'!$O$29</definedName>
    <definedName name="zip4">'Parts1-2'!$R$29</definedName>
  </definedNames>
  <calcPr calcId="152511"/>
</workbook>
</file>

<file path=xl/calcChain.xml><?xml version="1.0" encoding="utf-8"?>
<calcChain xmlns="http://schemas.openxmlformats.org/spreadsheetml/2006/main">
  <c r="M7" i="5" l="1"/>
  <c r="N55" i="5"/>
  <c r="M55" i="5"/>
  <c r="L55" i="5"/>
  <c r="K55" i="5"/>
  <c r="J55" i="5"/>
  <c r="I55" i="5"/>
  <c r="H55" i="5"/>
  <c r="G55" i="5"/>
  <c r="F55" i="5"/>
  <c r="E55" i="5"/>
  <c r="D55" i="5"/>
  <c r="C55" i="5"/>
  <c r="F7" i="5"/>
  <c r="A7" i="5"/>
</calcChain>
</file>

<file path=xl/sharedStrings.xml><?xml version="1.0" encoding="utf-8"?>
<sst xmlns="http://schemas.openxmlformats.org/spreadsheetml/2006/main" count="3065" uniqueCount="1207">
  <si>
    <t>REPORT PERIOD:</t>
  </si>
  <si>
    <t>Month</t>
  </si>
  <si>
    <t>Year</t>
  </si>
  <si>
    <t>EIA ID NUMBER:</t>
  </si>
  <si>
    <t>Shipping PADD</t>
  </si>
  <si>
    <t>Item Description</t>
  </si>
  <si>
    <t>Product Code</t>
  </si>
  <si>
    <t>Finished Motor Gasoline:</t>
  </si>
  <si>
    <t>Motor Gasoline Blending Components:</t>
  </si>
  <si>
    <t>Conventional Blendstock for Oxygenate Blending (CBOB)</t>
  </si>
  <si>
    <t>Finished Aviation Gasoline</t>
  </si>
  <si>
    <t>Kerosene-type Jet Fuel</t>
  </si>
  <si>
    <t>Kerosene</t>
  </si>
  <si>
    <t>Liquefied Petroleum and Refinery Gases:</t>
  </si>
  <si>
    <t>Ethane/Ethylene</t>
  </si>
  <si>
    <t>Propane/Propylene</t>
  </si>
  <si>
    <t>Normal Butane/Butylene</t>
  </si>
  <si>
    <t>Isobutane/Isobutylene</t>
  </si>
  <si>
    <t>Miscellaneous Products</t>
  </si>
  <si>
    <t>FORM EIA-817</t>
  </si>
  <si>
    <t>PART 1.  RESPONDENT IDENTIFICATION DATA</t>
  </si>
  <si>
    <t>If this is a resubmission, enter an "X" in the box:</t>
  </si>
  <si>
    <t xml:space="preserve">If any Respondent Identification Data has changed since the last report, </t>
  </si>
  <si>
    <t>enter an "X" in the box:</t>
  </si>
  <si>
    <t>Company Name:</t>
  </si>
  <si>
    <t>Fax:</t>
  </si>
  <si>
    <t>(202) 586-1076</t>
  </si>
  <si>
    <t>Secure File Transfer:</t>
  </si>
  <si>
    <t>Contact Name:</t>
  </si>
  <si>
    <t>Phone No.:</t>
  </si>
  <si>
    <t>-</t>
  </si>
  <si>
    <t>Ext:</t>
  </si>
  <si>
    <t>Electronic Transmission:</t>
  </si>
  <si>
    <t>City:</t>
  </si>
  <si>
    <t>State:</t>
  </si>
  <si>
    <t>Zip:</t>
  </si>
  <si>
    <t>Fax No.:</t>
  </si>
  <si>
    <t>Questions?</t>
  </si>
  <si>
    <t>Email address:</t>
  </si>
  <si>
    <t>Comments: Identify any unusual aspects of your reporting month's operations. (To separate one comment from another, press ALT+ENTER.)</t>
  </si>
  <si>
    <t>MONTHLY TANKER AND BARGE MOVEMENTS REPORT</t>
  </si>
  <si>
    <t>1A</t>
  </si>
  <si>
    <t>1B</t>
  </si>
  <si>
    <t>1C</t>
  </si>
  <si>
    <t>Crude Oil</t>
  </si>
  <si>
    <t>050</t>
  </si>
  <si>
    <t>Unfinished Oils</t>
  </si>
  <si>
    <t>812</t>
  </si>
  <si>
    <t>125</t>
  </si>
  <si>
    <t>130</t>
  </si>
  <si>
    <t>139</t>
  </si>
  <si>
    <t>138</t>
  </si>
  <si>
    <t>111</t>
  </si>
  <si>
    <t>Special Naphthas</t>
  </si>
  <si>
    <t>051</t>
  </si>
  <si>
    <t>213</t>
  </si>
  <si>
    <t>311</t>
  </si>
  <si>
    <t>465</t>
  </si>
  <si>
    <t>466</t>
  </si>
  <si>
    <t>467</t>
  </si>
  <si>
    <t>508</t>
  </si>
  <si>
    <t>509</t>
  </si>
  <si>
    <t>510</t>
  </si>
  <si>
    <t>Lubricants</t>
  </si>
  <si>
    <t>Wax</t>
  </si>
  <si>
    <t>Asphalt and Road Oil</t>
  </si>
  <si>
    <t>Petrochemical Feedstocks:</t>
  </si>
  <si>
    <t>TOTAL</t>
  </si>
  <si>
    <t>854</t>
  </si>
  <si>
    <t>070</t>
  </si>
  <si>
    <t>931</t>
  </si>
  <si>
    <t>822</t>
  </si>
  <si>
    <t>824</t>
  </si>
  <si>
    <t>888</t>
  </si>
  <si>
    <t>PART 2.   SUBMISSION/RESUBMISSION INFORMATION</t>
  </si>
  <si>
    <t>Physical Address (e.g., Street Address, Building Number, Floor, Suite):</t>
  </si>
  <si>
    <t>Fuel Ethanol</t>
  </si>
  <si>
    <t>Renewable Fuels:</t>
  </si>
  <si>
    <t>Biomass-Based Diesel Fuel</t>
  </si>
  <si>
    <t>Other Renewable Diesel Fuel</t>
  </si>
  <si>
    <t>Other Renewable Fuels</t>
  </si>
  <si>
    <t>141</t>
  </si>
  <si>
    <t>203</t>
  </si>
  <si>
    <t>205</t>
  </si>
  <si>
    <t>207</t>
  </si>
  <si>
    <t>Forms may be submitted using one of the following
methods:</t>
  </si>
  <si>
    <t>For the PC Electronic Data Reporting Option (PEDRO) software, call (202) 586-9659.  
(See Form instructions, pg 1)</t>
  </si>
  <si>
    <t xml:space="preserve">State </t>
  </si>
  <si>
    <t>AK</t>
  </si>
  <si>
    <t xml:space="preserve">Alaska </t>
  </si>
  <si>
    <t>AL</t>
  </si>
  <si>
    <t xml:space="preserve">Alabama </t>
  </si>
  <si>
    <t>AR</t>
  </si>
  <si>
    <t xml:space="preserve">Arkansas </t>
  </si>
  <si>
    <t>AZ</t>
  </si>
  <si>
    <t xml:space="preserve">Arizona </t>
  </si>
  <si>
    <t>CA</t>
  </si>
  <si>
    <t xml:space="preserve">California </t>
  </si>
  <si>
    <t>CO</t>
  </si>
  <si>
    <t xml:space="preserve">Colorado </t>
  </si>
  <si>
    <t>CT</t>
  </si>
  <si>
    <t xml:space="preserve">Connecticut </t>
  </si>
  <si>
    <t>DE</t>
  </si>
  <si>
    <t xml:space="preserve">Delaware </t>
  </si>
  <si>
    <t>FL</t>
  </si>
  <si>
    <t xml:space="preserve">Florida </t>
  </si>
  <si>
    <t>GA</t>
  </si>
  <si>
    <t xml:space="preserve">Georgia </t>
  </si>
  <si>
    <t>HI</t>
  </si>
  <si>
    <t xml:space="preserve">Hawaii </t>
  </si>
  <si>
    <t>IA</t>
  </si>
  <si>
    <t xml:space="preserve">Iowa </t>
  </si>
  <si>
    <t>ID</t>
  </si>
  <si>
    <t xml:space="preserve">Idaho </t>
  </si>
  <si>
    <t>IL</t>
  </si>
  <si>
    <t xml:space="preserve">Illinois </t>
  </si>
  <si>
    <t>IN</t>
  </si>
  <si>
    <t xml:space="preserve">Indiana </t>
  </si>
  <si>
    <t>KS</t>
  </si>
  <si>
    <t xml:space="preserve">Kansas </t>
  </si>
  <si>
    <t>KY</t>
  </si>
  <si>
    <t xml:space="preserve">Kentucky </t>
  </si>
  <si>
    <t>LA</t>
  </si>
  <si>
    <t xml:space="preserve">Louisiana </t>
  </si>
  <si>
    <t>MA</t>
  </si>
  <si>
    <t xml:space="preserve">Massachusetts </t>
  </si>
  <si>
    <t>MD</t>
  </si>
  <si>
    <t xml:space="preserve">Maryland </t>
  </si>
  <si>
    <t>ME</t>
  </si>
  <si>
    <t xml:space="preserve">Maine </t>
  </si>
  <si>
    <t>MI</t>
  </si>
  <si>
    <t xml:space="preserve">Michigan </t>
  </si>
  <si>
    <t>MN</t>
  </si>
  <si>
    <t xml:space="preserve">Minnesota </t>
  </si>
  <si>
    <t>MO</t>
  </si>
  <si>
    <t xml:space="preserve">Missouri </t>
  </si>
  <si>
    <t>MS</t>
  </si>
  <si>
    <t xml:space="preserve">Mississippi </t>
  </si>
  <si>
    <t>MT</t>
  </si>
  <si>
    <t xml:space="preserve">Montana </t>
  </si>
  <si>
    <t>NC</t>
  </si>
  <si>
    <t xml:space="preserve">North Carolina </t>
  </si>
  <si>
    <t>ND</t>
  </si>
  <si>
    <t xml:space="preserve">North Dakota </t>
  </si>
  <si>
    <t>NE</t>
  </si>
  <si>
    <t xml:space="preserve">Nebraska </t>
  </si>
  <si>
    <t>NH</t>
  </si>
  <si>
    <t xml:space="preserve">New Hampshire </t>
  </si>
  <si>
    <t>NJ</t>
  </si>
  <si>
    <t xml:space="preserve">New Jersey </t>
  </si>
  <si>
    <t>NM</t>
  </si>
  <si>
    <t xml:space="preserve">New Mexico </t>
  </si>
  <si>
    <t>WY</t>
  </si>
  <si>
    <t xml:space="preserve">Wyoming </t>
  </si>
  <si>
    <t>NV</t>
  </si>
  <si>
    <t xml:space="preserve">Nevada </t>
  </si>
  <si>
    <t>NY</t>
  </si>
  <si>
    <t xml:space="preserve">New York </t>
  </si>
  <si>
    <t>OH</t>
  </si>
  <si>
    <t xml:space="preserve">Ohio </t>
  </si>
  <si>
    <t>OK</t>
  </si>
  <si>
    <t xml:space="preserve">Oklahoma </t>
  </si>
  <si>
    <t>OR</t>
  </si>
  <si>
    <t xml:space="preserve">Oregon </t>
  </si>
  <si>
    <t>PA</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</si>
  <si>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</si>
  <si>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</si>
  <si>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</si>
  <si>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</si>
  <si>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</si>
  <si>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</si>
  <si>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</si>
  <si>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</si>
  <si>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</si>
  <si>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</si>
  <si>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</si>
  <si>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</si>
  <si>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VA</t>
  </si>
  <si>
    <t xml:space="preserve">Virginia </t>
  </si>
  <si>
    <t>VT</t>
  </si>
  <si>
    <t xml:space="preserve">Vermont </t>
  </si>
  <si>
    <t>WA</t>
  </si>
  <si>
    <t xml:space="preserve">Washington </t>
  </si>
  <si>
    <t>WI</t>
  </si>
  <si>
    <t xml:space="preserve">Wisconsin </t>
  </si>
  <si>
    <t>WV</t>
  </si>
  <si>
    <t xml:space="preserve">West Virginia </t>
  </si>
  <si>
    <t>Receiving PADD</t>
  </si>
  <si>
    <r>
      <t>Naphtha less than 401</t>
    </r>
    <r>
      <rPr>
        <vertAlign val="superscript"/>
        <sz val="13"/>
        <rFont val="Arial"/>
        <family val="2"/>
      </rPr>
      <t>o</t>
    </r>
    <r>
      <rPr>
        <sz val="13"/>
        <rFont val="Arial"/>
        <family val="2"/>
      </rPr>
      <t>F end-point</t>
    </r>
  </si>
  <si>
    <r>
      <t>Other Oils greater than or equal to 401</t>
    </r>
    <r>
      <rPr>
        <vertAlign val="superscript"/>
        <sz val="13"/>
        <rFont val="Arial"/>
        <family val="2"/>
      </rPr>
      <t>o</t>
    </r>
    <r>
      <rPr>
        <sz val="13"/>
        <rFont val="Arial"/>
        <family val="2"/>
      </rPr>
      <t>F end-point</t>
    </r>
  </si>
  <si>
    <t>Doing Business As:</t>
  </si>
  <si>
    <t>DC</t>
  </si>
  <si>
    <t>District of Columbia</t>
  </si>
  <si>
    <t>_05012</t>
  </si>
  <si>
    <t>=Part3!$C$11</t>
  </si>
  <si>
    <t>_05013</t>
  </si>
  <si>
    <t>=Part3!$D$11</t>
  </si>
  <si>
    <t>_05015</t>
  </si>
  <si>
    <t>=Part3!$E$11</t>
  </si>
  <si>
    <t>_05021</t>
  </si>
  <si>
    <t>=Part3!$F$11</t>
  </si>
  <si>
    <t>_05023</t>
  </si>
  <si>
    <t>=Part3!$G$11</t>
  </si>
  <si>
    <t>_05032</t>
  </si>
  <si>
    <t>=Part3!$K$11</t>
  </si>
  <si>
    <t>_05035</t>
  </si>
  <si>
    <t>=Part3!$L$11</t>
  </si>
  <si>
    <t>_0503A</t>
  </si>
  <si>
    <t>=Part3!$H$11</t>
  </si>
  <si>
    <t>_0503B</t>
  </si>
  <si>
    <t>=Part3!$I$11</t>
  </si>
  <si>
    <t>_0503C</t>
  </si>
  <si>
    <t>=Part3!$J$11</t>
  </si>
  <si>
    <t>_05051</t>
  </si>
  <si>
    <t>=Part3!$M$11</t>
  </si>
  <si>
    <t>_05053</t>
  </si>
  <si>
    <t>=Part3!$N$11</t>
  </si>
  <si>
    <t>_05112</t>
  </si>
  <si>
    <t>=Part3!$C$33</t>
  </si>
  <si>
    <t>_05113</t>
  </si>
  <si>
    <t>=Part3!$D$33</t>
  </si>
  <si>
    <t>_05115</t>
  </si>
  <si>
    <t>=Part3!$E$33</t>
  </si>
  <si>
    <t>_05121</t>
  </si>
  <si>
    <t>=Part3!$F$33</t>
  </si>
  <si>
    <t>_05123</t>
  </si>
  <si>
    <t>=Part3!$G$33</t>
  </si>
  <si>
    <t>_05132</t>
  </si>
  <si>
    <t>=Part3!$K$33</t>
  </si>
  <si>
    <t>_05135</t>
  </si>
  <si>
    <t>=Part3!$L$33</t>
  </si>
  <si>
    <t>_0513A</t>
  </si>
  <si>
    <t>=Part3!$H$33</t>
  </si>
  <si>
    <t>_0513B</t>
  </si>
  <si>
    <t>=Part3!$I$33</t>
  </si>
  <si>
    <t>_0513C</t>
  </si>
  <si>
    <t>=Part3!$J$33</t>
  </si>
  <si>
    <t>_05151</t>
  </si>
  <si>
    <t>=Part3!$M$33</t>
  </si>
  <si>
    <t>_05153</t>
  </si>
  <si>
    <t>=Part3!$N$33</t>
  </si>
  <si>
    <t>_07012</t>
  </si>
  <si>
    <t>=Part3!$C$43</t>
  </si>
  <si>
    <t>_07013</t>
  </si>
  <si>
    <t>=Part3!$D$43</t>
  </si>
  <si>
    <t>_07015</t>
  </si>
  <si>
    <t>=Part3!$E$43</t>
  </si>
  <si>
    <t>_07021</t>
  </si>
  <si>
    <t>=Part3!$F$43</t>
  </si>
  <si>
    <t>_07023</t>
  </si>
  <si>
    <t>=Part3!$G$43</t>
  </si>
  <si>
    <t>_07032</t>
  </si>
  <si>
    <t>=Part3!$K$43</t>
  </si>
  <si>
    <t>_07035</t>
  </si>
  <si>
    <t>=Part3!$L$43</t>
  </si>
  <si>
    <t>_0703A</t>
  </si>
  <si>
    <t>=Part3!$H$43</t>
  </si>
  <si>
    <t>_0703B</t>
  </si>
  <si>
    <t>=Part3!$I$43</t>
  </si>
  <si>
    <t>_0703C</t>
  </si>
  <si>
    <t>=Part3!$J$43</t>
  </si>
  <si>
    <t>_07051</t>
  </si>
  <si>
    <t>=Part3!$M$43</t>
  </si>
  <si>
    <t>_07053</t>
  </si>
  <si>
    <t>=Part3!$N$43</t>
  </si>
  <si>
    <t>=Part3!$C$46</t>
  </si>
  <si>
    <t>=Part3!$D$46</t>
  </si>
  <si>
    <t>=Part3!$E$46</t>
  </si>
  <si>
    <t>=Part3!$F$46</t>
  </si>
  <si>
    <t>=Part3!$G$46</t>
  </si>
  <si>
    <t>=Part3!$K$46</t>
  </si>
  <si>
    <t>=Part3!$L$46</t>
  </si>
  <si>
    <t>=Part3!$H$46</t>
  </si>
  <si>
    <t>=Part3!$I$46</t>
  </si>
  <si>
    <t>=Part3!$J$46</t>
  </si>
  <si>
    <t>=Part3!$M$46</t>
  </si>
  <si>
    <t>=Part3!$N$46</t>
  </si>
  <si>
    <t>_11112</t>
  </si>
  <si>
    <t>=Part3!$C$32</t>
  </si>
  <si>
    <t>_11113</t>
  </si>
  <si>
    <t>=Part3!$D$32</t>
  </si>
  <si>
    <t>_11115</t>
  </si>
  <si>
    <t>=Part3!$E$32</t>
  </si>
  <si>
    <t>_11121</t>
  </si>
  <si>
    <t>=Part3!$F$32</t>
  </si>
  <si>
    <t>_11123</t>
  </si>
  <si>
    <t>=Part3!$G$32</t>
  </si>
  <si>
    <t>_11132</t>
  </si>
  <si>
    <t>=Part3!$K$32</t>
  </si>
  <si>
    <t>_11135</t>
  </si>
  <si>
    <t>=Part3!$L$32</t>
  </si>
  <si>
    <t>_1113A</t>
  </si>
  <si>
    <t>=Part3!$H$32</t>
  </si>
  <si>
    <t>_1113B</t>
  </si>
  <si>
    <t>=Part3!$I$32</t>
  </si>
  <si>
    <t>_1113C</t>
  </si>
  <si>
    <t>=Part3!$J$32</t>
  </si>
  <si>
    <t>_11151</t>
  </si>
  <si>
    <t>=Part3!$M$32</t>
  </si>
  <si>
    <t>_11153</t>
  </si>
  <si>
    <t>=Part3!$N$32</t>
  </si>
  <si>
    <t>_12</t>
  </si>
  <si>
    <t>=Part3!$C$29</t>
  </si>
  <si>
    <t>=Part3!$D$29</t>
  </si>
  <si>
    <t>=Part3!$E$29</t>
  </si>
  <si>
    <t>=Part3!$F$29</t>
  </si>
  <si>
    <t>=Part3!$G$29</t>
  </si>
  <si>
    <t>=Part3!$K$29</t>
  </si>
  <si>
    <t>=Part3!$L$29</t>
  </si>
  <si>
    <t>=Part3!$H$29</t>
  </si>
  <si>
    <t>=Part3!$I$29</t>
  </si>
  <si>
    <t>=Part3!$J$29</t>
  </si>
  <si>
    <t>=Part3!$M$29</t>
  </si>
  <si>
    <t>=Part3!$N$29</t>
  </si>
  <si>
    <t>=Part3!$C$25</t>
  </si>
  <si>
    <t>=Part3!$D$25</t>
  </si>
  <si>
    <t>=Part3!$E$25</t>
  </si>
  <si>
    <t>=Part3!$F$25</t>
  </si>
  <si>
    <t>=Part3!$G$25</t>
  </si>
  <si>
    <t>=Part3!$K$25</t>
  </si>
  <si>
    <t>=Part3!$L$25</t>
  </si>
  <si>
    <t>=Part3!$H$25</t>
  </si>
  <si>
    <t>=Part3!$I$25</t>
  </si>
  <si>
    <t>=Part3!$J$25</t>
  </si>
  <si>
    <t>=Part3!$M$25</t>
  </si>
  <si>
    <t>=Part3!$N$25</t>
  </si>
  <si>
    <t>=Part3!$C$19</t>
  </si>
  <si>
    <t>=Part3!$D$19</t>
  </si>
  <si>
    <t>=Part3!$E$19</t>
  </si>
  <si>
    <t>=Part3!$F$19</t>
  </si>
  <si>
    <t>=Part3!$G$19</t>
  </si>
  <si>
    <t>=Part3!$K$19</t>
  </si>
  <si>
    <t>=Part3!$L$19</t>
  </si>
  <si>
    <t>=Part3!$H$19</t>
  </si>
  <si>
    <t>=Part3!$I$19</t>
  </si>
  <si>
    <t>=Part3!$J$19</t>
  </si>
  <si>
    <t>=Part3!$M$19</t>
  </si>
  <si>
    <t>=Part3!$N$19</t>
  </si>
  <si>
    <t>_12512</t>
  </si>
  <si>
    <t>=Part3!$C$20</t>
  </si>
  <si>
    <t>_12513</t>
  </si>
  <si>
    <t>=Part3!$D$20</t>
  </si>
  <si>
    <t>_12515</t>
  </si>
  <si>
    <t>=Part3!$E$20</t>
  </si>
  <si>
    <t>_12521</t>
  </si>
  <si>
    <t>=Part3!$F$20</t>
  </si>
  <si>
    <t>_12523</t>
  </si>
  <si>
    <t>=Part3!$G$20</t>
  </si>
  <si>
    <t>_12532</t>
  </si>
  <si>
    <t>=Part3!$K$20</t>
  </si>
  <si>
    <t>_12535</t>
  </si>
  <si>
    <t>=Part3!$L$20</t>
  </si>
  <si>
    <t>_1253A</t>
  </si>
  <si>
    <t>=Part3!$H$20</t>
  </si>
  <si>
    <t>_1253B</t>
  </si>
  <si>
    <t>=Part3!$I$20</t>
  </si>
  <si>
    <t>_1253C</t>
  </si>
  <si>
    <t>=Part3!$J$20</t>
  </si>
  <si>
    <t>_12551</t>
  </si>
  <si>
    <t>=Part3!$M$20</t>
  </si>
  <si>
    <t>_12553</t>
  </si>
  <si>
    <t>=Part3!$N$20</t>
  </si>
  <si>
    <t>=Part3!$C$21</t>
  </si>
  <si>
    <t>=Part3!$D$21</t>
  </si>
  <si>
    <t>=Part3!$E$21</t>
  </si>
  <si>
    <t>=Part3!$F$21</t>
  </si>
  <si>
    <t>=Part3!$G$21</t>
  </si>
  <si>
    <t>=Part3!$K$21</t>
  </si>
  <si>
    <t>=Part3!$L$21</t>
  </si>
  <si>
    <t>=Part3!$H$21</t>
  </si>
  <si>
    <t>=Part3!$I$21</t>
  </si>
  <si>
    <t>=Part3!$J$21</t>
  </si>
  <si>
    <t>=Part3!$M$21</t>
  </si>
  <si>
    <t>=Part3!$N$21</t>
  </si>
  <si>
    <t>=Part3!$C$22</t>
  </si>
  <si>
    <t>=Part3!$D$22</t>
  </si>
  <si>
    <t>=Part3!$E$22</t>
  </si>
  <si>
    <t>=Part3!$F$22</t>
  </si>
  <si>
    <t>=Part3!$G$22</t>
  </si>
  <si>
    <t>=Part3!$K$22</t>
  </si>
  <si>
    <t>=Part3!$L$22</t>
  </si>
  <si>
    <t>=Part3!$H$22</t>
  </si>
  <si>
    <t>=Part3!$I$22</t>
  </si>
  <si>
    <t>=Part3!$J$22</t>
  </si>
  <si>
    <t>=Part3!$M$22</t>
  </si>
  <si>
    <t>=Part3!$N$22</t>
  </si>
  <si>
    <t>_13</t>
  </si>
  <si>
    <t>_13012</t>
  </si>
  <si>
    <t>_13013</t>
  </si>
  <si>
    <t>_13015</t>
  </si>
  <si>
    <t>_13021</t>
  </si>
  <si>
    <t>_13023</t>
  </si>
  <si>
    <t>_13032</t>
  </si>
  <si>
    <t>_13035</t>
  </si>
  <si>
    <t>_1303A</t>
  </si>
  <si>
    <t>_1303B</t>
  </si>
  <si>
    <t>_1303C</t>
  </si>
  <si>
    <t>_13051</t>
  </si>
  <si>
    <t>_13053</t>
  </si>
  <si>
    <t>_13812</t>
  </si>
  <si>
    <t>=Part3!$C$31</t>
  </si>
  <si>
    <t>_13813</t>
  </si>
  <si>
    <t>=Part3!$D$31</t>
  </si>
  <si>
    <t>_13815</t>
  </si>
  <si>
    <t>=Part3!$E$31</t>
  </si>
  <si>
    <t>_13821</t>
  </si>
  <si>
    <t>=Part3!$F$31</t>
  </si>
  <si>
    <t>_13823</t>
  </si>
  <si>
    <t>=Part3!$G$31</t>
  </si>
  <si>
    <t>_13832</t>
  </si>
  <si>
    <t>=Part3!$K$31</t>
  </si>
  <si>
    <t>_13835</t>
  </si>
  <si>
    <t>=Part3!$L$31</t>
  </si>
  <si>
    <t>_1383A</t>
  </si>
  <si>
    <t>=Part3!$H$31</t>
  </si>
  <si>
    <t>_1383B</t>
  </si>
  <si>
    <t>=Part3!$I$31</t>
  </si>
  <si>
    <t>_1383C</t>
  </si>
  <si>
    <t>=Part3!$J$31</t>
  </si>
  <si>
    <t>_13851</t>
  </si>
  <si>
    <t>=Part3!$M$31</t>
  </si>
  <si>
    <t>_13853</t>
  </si>
  <si>
    <t>=Part3!$N$31</t>
  </si>
  <si>
    <t>_13912</t>
  </si>
  <si>
    <t>=Part3!$C$27</t>
  </si>
  <si>
    <t>_13913</t>
  </si>
  <si>
    <t>=Part3!$D$27</t>
  </si>
  <si>
    <t>_13915</t>
  </si>
  <si>
    <t>=Part3!$E$27</t>
  </si>
  <si>
    <t>_13921</t>
  </si>
  <si>
    <t>=Part3!$F$27</t>
  </si>
  <si>
    <t>_13923</t>
  </si>
  <si>
    <t>=Part3!$G$27</t>
  </si>
  <si>
    <t>_13932</t>
  </si>
  <si>
    <t>=Part3!$K$27</t>
  </si>
  <si>
    <t>_13935</t>
  </si>
  <si>
    <t>=Part3!$L$27</t>
  </si>
  <si>
    <t>_1393A</t>
  </si>
  <si>
    <t>=Part3!$H$27</t>
  </si>
  <si>
    <t>_1393B</t>
  </si>
  <si>
    <t>=Part3!$I$27</t>
  </si>
  <si>
    <t>_1393C</t>
  </si>
  <si>
    <t>=Part3!$J$27</t>
  </si>
  <si>
    <t>_13951</t>
  </si>
  <si>
    <t>=Part3!$M$27</t>
  </si>
  <si>
    <t>_13953</t>
  </si>
  <si>
    <t>=Part3!$N$27</t>
  </si>
  <si>
    <t>_14112</t>
  </si>
  <si>
    <t>=Part3!$C$14</t>
  </si>
  <si>
    <t>_14113</t>
  </si>
  <si>
    <t>=Part3!$D$14</t>
  </si>
  <si>
    <t>_14115</t>
  </si>
  <si>
    <t>=Part3!$E$14</t>
  </si>
  <si>
    <t>_14121</t>
  </si>
  <si>
    <t>=Part3!$F$14</t>
  </si>
  <si>
    <t>_14123</t>
  </si>
  <si>
    <t>=Part3!$G$14</t>
  </si>
  <si>
    <t>_14132</t>
  </si>
  <si>
    <t>=Part3!$K$14</t>
  </si>
  <si>
    <t>_14135</t>
  </si>
  <si>
    <t>=Part3!$L$14</t>
  </si>
  <si>
    <t>_1413A</t>
  </si>
  <si>
    <t>=Part3!$H$14</t>
  </si>
  <si>
    <t>_1413B</t>
  </si>
  <si>
    <t>=Part3!$I$14</t>
  </si>
  <si>
    <t>_1413C</t>
  </si>
  <si>
    <t>=Part3!$J$14</t>
  </si>
  <si>
    <t>_14151</t>
  </si>
  <si>
    <t>=Part3!$M$14</t>
  </si>
  <si>
    <t>_14153</t>
  </si>
  <si>
    <t>=Part3!$N$14</t>
  </si>
  <si>
    <t>_15</t>
  </si>
  <si>
    <t>_20312</t>
  </si>
  <si>
    <t>=Part3!$C$15</t>
  </si>
  <si>
    <t>_20313</t>
  </si>
  <si>
    <t>=Part3!$D$15</t>
  </si>
  <si>
    <t>_20315</t>
  </si>
  <si>
    <t>=Part3!$E$15</t>
  </si>
  <si>
    <t>_20321</t>
  </si>
  <si>
    <t>=Part3!$F$15</t>
  </si>
  <si>
    <t>_20323</t>
  </si>
  <si>
    <t>=Part3!$G$15</t>
  </si>
  <si>
    <t>_20332</t>
  </si>
  <si>
    <t>=Part3!$K$15</t>
  </si>
  <si>
    <t>_20335</t>
  </si>
  <si>
    <t>=Part3!$L$15</t>
  </si>
  <si>
    <t>_2033A</t>
  </si>
  <si>
    <t>=Part3!$H$15</t>
  </si>
  <si>
    <t>_2033B</t>
  </si>
  <si>
    <t>=Part3!$I$15</t>
  </si>
  <si>
    <t>_2033C</t>
  </si>
  <si>
    <t>=Part3!$J$15</t>
  </si>
  <si>
    <t>_20351</t>
  </si>
  <si>
    <t>=Part3!$M$15</t>
  </si>
  <si>
    <t>_20353</t>
  </si>
  <si>
    <t>=Part3!$N$15</t>
  </si>
  <si>
    <t>_20512</t>
  </si>
  <si>
    <t>=Part3!$C$16</t>
  </si>
  <si>
    <t>_20513</t>
  </si>
  <si>
    <t>=Part3!$D$16</t>
  </si>
  <si>
    <t>_20515</t>
  </si>
  <si>
    <t>=Part3!$E$16</t>
  </si>
  <si>
    <t>_20521</t>
  </si>
  <si>
    <t>=Part3!$F$16</t>
  </si>
  <si>
    <t>_20523</t>
  </si>
  <si>
    <t>=Part3!$G$16</t>
  </si>
  <si>
    <t>_20532</t>
  </si>
  <si>
    <t>=Part3!$K$16</t>
  </si>
  <si>
    <t>_20535</t>
  </si>
  <si>
    <t>=Part3!$L$16</t>
  </si>
  <si>
    <t>_2053A</t>
  </si>
  <si>
    <t>=Part3!$H$16</t>
  </si>
  <si>
    <t>_2053B</t>
  </si>
  <si>
    <t>=Part3!$I$16</t>
  </si>
  <si>
    <t>_2053C</t>
  </si>
  <si>
    <t>=Part3!$J$16</t>
  </si>
  <si>
    <t>_20551</t>
  </si>
  <si>
    <t>=Part3!$M$16</t>
  </si>
  <si>
    <t>_20553</t>
  </si>
  <si>
    <t>=Part3!$N$16</t>
  </si>
  <si>
    <t>_20712</t>
  </si>
  <si>
    <t>_20713</t>
  </si>
  <si>
    <t>_20715</t>
  </si>
  <si>
    <t>_20721</t>
  </si>
  <si>
    <t>_20723</t>
  </si>
  <si>
    <t>_20732</t>
  </si>
  <si>
    <t>_20735</t>
  </si>
  <si>
    <t>_2073A</t>
  </si>
  <si>
    <t>_2073B</t>
  </si>
  <si>
    <t>_2073C</t>
  </si>
  <si>
    <t>_20751</t>
  </si>
  <si>
    <t>_20753</t>
  </si>
  <si>
    <t>_21</t>
  </si>
  <si>
    <t>_21312</t>
  </si>
  <si>
    <t>=Part3!$C$34</t>
  </si>
  <si>
    <t>_21313</t>
  </si>
  <si>
    <t>=Part3!$D$34</t>
  </si>
  <si>
    <t>_21315</t>
  </si>
  <si>
    <t>=Part3!$E$34</t>
  </si>
  <si>
    <t>_21321</t>
  </si>
  <si>
    <t>=Part3!$F$34</t>
  </si>
  <si>
    <t>_21323</t>
  </si>
  <si>
    <t>=Part3!$G$34</t>
  </si>
  <si>
    <t>_21332</t>
  </si>
  <si>
    <t>=Part3!$K$34</t>
  </si>
  <si>
    <t>_21335</t>
  </si>
  <si>
    <t>=Part3!$L$34</t>
  </si>
  <si>
    <t>_2133A</t>
  </si>
  <si>
    <t>=Part3!$H$34</t>
  </si>
  <si>
    <t>_2133B</t>
  </si>
  <si>
    <t>=Part3!$I$34</t>
  </si>
  <si>
    <t>_2133C</t>
  </si>
  <si>
    <t>=Part3!$J$34</t>
  </si>
  <si>
    <t>_21351</t>
  </si>
  <si>
    <t>=Part3!$M$34</t>
  </si>
  <si>
    <t>_21353</t>
  </si>
  <si>
    <t>=Part3!$N$34</t>
  </si>
  <si>
    <t>_23</t>
  </si>
  <si>
    <t>=Part3!$C$47</t>
  </si>
  <si>
    <t>=Part3!$D$47</t>
  </si>
  <si>
    <t>=Part3!$E$47</t>
  </si>
  <si>
    <t>=Part3!$F$47</t>
  </si>
  <si>
    <t>=Part3!$G$47</t>
  </si>
  <si>
    <t>=Part3!$K$47</t>
  </si>
  <si>
    <t>=Part3!$L$47</t>
  </si>
  <si>
    <t>=Part3!$H$47</t>
  </si>
  <si>
    <t>=Part3!$I$47</t>
  </si>
  <si>
    <t>=Part3!$J$47</t>
  </si>
  <si>
    <t>=Part3!$M$47</t>
  </si>
  <si>
    <t>=Part3!$N$47</t>
  </si>
  <si>
    <t>=Part3!$C$49</t>
  </si>
  <si>
    <t>=Part3!$D$49</t>
  </si>
  <si>
    <t>=Part3!$E$49</t>
  </si>
  <si>
    <t>=Part3!$F$49</t>
  </si>
  <si>
    <t>=Part3!$G$49</t>
  </si>
  <si>
    <t>=Part3!$K$49</t>
  </si>
  <si>
    <t>=Part3!$L$49</t>
  </si>
  <si>
    <t>=Part3!$H$49</t>
  </si>
  <si>
    <t>=Part3!$I$49</t>
  </si>
  <si>
    <t>=Part3!$J$49</t>
  </si>
  <si>
    <t>=Part3!$M$49</t>
  </si>
  <si>
    <t>=Part3!$N$49</t>
  </si>
  <si>
    <t>_31112</t>
  </si>
  <si>
    <t>=Part3!$C$35</t>
  </si>
  <si>
    <t>_31113</t>
  </si>
  <si>
    <t>=Part3!$D$35</t>
  </si>
  <si>
    <t>_31115</t>
  </si>
  <si>
    <t>=Part3!$E$35</t>
  </si>
  <si>
    <t>_31121</t>
  </si>
  <si>
    <t>=Part3!$F$35</t>
  </si>
  <si>
    <t>_31123</t>
  </si>
  <si>
    <t>=Part3!$G$35</t>
  </si>
  <si>
    <t>_31132</t>
  </si>
  <si>
    <t>=Part3!$K$35</t>
  </si>
  <si>
    <t>_31135</t>
  </si>
  <si>
    <t>=Part3!$L$35</t>
  </si>
  <si>
    <t>_3113A</t>
  </si>
  <si>
    <t>=Part3!$H$35</t>
  </si>
  <si>
    <t>_3113B</t>
  </si>
  <si>
    <t>=Part3!$I$35</t>
  </si>
  <si>
    <t>_3113C</t>
  </si>
  <si>
    <t>=Part3!$J$35</t>
  </si>
  <si>
    <t>_31151</t>
  </si>
  <si>
    <t>=Part3!$M$35</t>
  </si>
  <si>
    <t>_31153</t>
  </si>
  <si>
    <t>=Part3!$N$35</t>
  </si>
  <si>
    <t>_32</t>
  </si>
  <si>
    <t>_35</t>
  </si>
  <si>
    <t>_3A</t>
  </si>
  <si>
    <t>_3B</t>
  </si>
  <si>
    <t>_3c</t>
  </si>
  <si>
    <t>_46512</t>
  </si>
  <si>
    <t>=Part3!$C$36</t>
  </si>
  <si>
    <t>_46513</t>
  </si>
  <si>
    <t>=Part3!$D$36</t>
  </si>
  <si>
    <t>_46515</t>
  </si>
  <si>
    <t>=Part3!$E$36</t>
  </si>
  <si>
    <t>_46521</t>
  </si>
  <si>
    <t>=Part3!$F$36</t>
  </si>
  <si>
    <t>_46523</t>
  </si>
  <si>
    <t>=Part3!$G$36</t>
  </si>
  <si>
    <t>_46532</t>
  </si>
  <si>
    <t>=Part3!$K$36</t>
  </si>
  <si>
    <t>_46535</t>
  </si>
  <si>
    <t>=Part3!$L$36</t>
  </si>
  <si>
    <t>_4653A</t>
  </si>
  <si>
    <t>=Part3!$H$36</t>
  </si>
  <si>
    <t>_4653B</t>
  </si>
  <si>
    <t>=Part3!$I$36</t>
  </si>
  <si>
    <t>_4653C</t>
  </si>
  <si>
    <t>=Part3!$J$36</t>
  </si>
  <si>
    <t>_46551</t>
  </si>
  <si>
    <t>=Part3!$M$36</t>
  </si>
  <si>
    <t>_46553</t>
  </si>
  <si>
    <t>=Part3!$N$36</t>
  </si>
  <si>
    <t>_46612</t>
  </si>
  <si>
    <t>=Part3!$C$37</t>
  </si>
  <si>
    <t>_46613</t>
  </si>
  <si>
    <t>=Part3!$D$37</t>
  </si>
  <si>
    <t>_46615</t>
  </si>
  <si>
    <t>=Part3!$E$37</t>
  </si>
  <si>
    <t>_46621</t>
  </si>
  <si>
    <t>=Part3!$F$37</t>
  </si>
  <si>
    <t>_46623</t>
  </si>
  <si>
    <t>=Part3!$G$37</t>
  </si>
  <si>
    <t>_46632</t>
  </si>
  <si>
    <t>=Part3!$K$37</t>
  </si>
  <si>
    <t>_46635</t>
  </si>
  <si>
    <t>=Part3!$L$37</t>
  </si>
  <si>
    <t>_4663A</t>
  </si>
  <si>
    <t>=Part3!$H$37</t>
  </si>
  <si>
    <t>_4663B</t>
  </si>
  <si>
    <t>=Part3!$I$37</t>
  </si>
  <si>
    <t>_4663C</t>
  </si>
  <si>
    <t>=Part3!$J$37</t>
  </si>
  <si>
    <t>_46651</t>
  </si>
  <si>
    <t>=Part3!$M$37</t>
  </si>
  <si>
    <t>_46653</t>
  </si>
  <si>
    <t>=Part3!$N$37</t>
  </si>
  <si>
    <t>_46712</t>
  </si>
  <si>
    <t>=Part3!$C$38</t>
  </si>
  <si>
    <t>_46713</t>
  </si>
  <si>
    <t>=Part3!$D$38</t>
  </si>
  <si>
    <t>_46715</t>
  </si>
  <si>
    <t>=Part3!$E$38</t>
  </si>
  <si>
    <t>_46721</t>
  </si>
  <si>
    <t>=Part3!$F$38</t>
  </si>
  <si>
    <t>_46723</t>
  </si>
  <si>
    <t>=Part3!$G$38</t>
  </si>
  <si>
    <t>_46732</t>
  </si>
  <si>
    <t>=Part3!$K$38</t>
  </si>
  <si>
    <t>_46735</t>
  </si>
  <si>
    <t>=Part3!$L$38</t>
  </si>
  <si>
    <t>_4673A</t>
  </si>
  <si>
    <t>=Part3!$H$38</t>
  </si>
  <si>
    <t>_4673B</t>
  </si>
  <si>
    <t>=Part3!$I$38</t>
  </si>
  <si>
    <t>_4673C</t>
  </si>
  <si>
    <t>=Part3!$J$38</t>
  </si>
  <si>
    <t>_46751</t>
  </si>
  <si>
    <t>=Part3!$M$38</t>
  </si>
  <si>
    <t>_46753</t>
  </si>
  <si>
    <t>=Part3!$N$38</t>
  </si>
  <si>
    <t>_50812</t>
  </si>
  <si>
    <t>=Part3!$C$39</t>
  </si>
  <si>
    <t>_50813</t>
  </si>
  <si>
    <t>=Part3!$D$39</t>
  </si>
  <si>
    <t>_50815</t>
  </si>
  <si>
    <t>=Part3!$E$39</t>
  </si>
  <si>
    <t>_50821</t>
  </si>
  <si>
    <t>=Part3!$F$39</t>
  </si>
  <si>
    <t>_50823</t>
  </si>
  <si>
    <t>=Part3!$G$39</t>
  </si>
  <si>
    <t>_50832</t>
  </si>
  <si>
    <t>=Part3!$K$39</t>
  </si>
  <si>
    <t>_50835</t>
  </si>
  <si>
    <t>=Part3!$L$39</t>
  </si>
  <si>
    <t>_5083A</t>
  </si>
  <si>
    <t>=Part3!$H$39</t>
  </si>
  <si>
    <t>_5083B</t>
  </si>
  <si>
    <t>=Part3!$I$39</t>
  </si>
  <si>
    <t>_5083C</t>
  </si>
  <si>
    <t>=Part3!$J$39</t>
  </si>
  <si>
    <t>_50851</t>
  </si>
  <si>
    <t>=Part3!$M$39</t>
  </si>
  <si>
    <t>_50853</t>
  </si>
  <si>
    <t>=Part3!$N$39</t>
  </si>
  <si>
    <t>_50912</t>
  </si>
  <si>
    <t>=Part3!$C$40</t>
  </si>
  <si>
    <t>_50913</t>
  </si>
  <si>
    <t>=Part3!$D$40</t>
  </si>
  <si>
    <t>_50915</t>
  </si>
  <si>
    <t>=Part3!$E$40</t>
  </si>
  <si>
    <t>_50921</t>
  </si>
  <si>
    <t>=Part3!$F$40</t>
  </si>
  <si>
    <t>_50923</t>
  </si>
  <si>
    <t>=Part3!$G$40</t>
  </si>
  <si>
    <t>_50932</t>
  </si>
  <si>
    <t>=Part3!$K$40</t>
  </si>
  <si>
    <t>_50935</t>
  </si>
  <si>
    <t>=Part3!$L$40</t>
  </si>
  <si>
    <t>_5093A</t>
  </si>
  <si>
    <t>=Part3!$H$40</t>
  </si>
  <si>
    <t>_5093B</t>
  </si>
  <si>
    <t>=Part3!$I$40</t>
  </si>
  <si>
    <t>_5093C</t>
  </si>
  <si>
    <t>=Part3!$J$40</t>
  </si>
  <si>
    <t>_50951</t>
  </si>
  <si>
    <t>=Part3!$M$40</t>
  </si>
  <si>
    <t>_50953</t>
  </si>
  <si>
    <t>=Part3!$N$40</t>
  </si>
  <si>
    <t>_51</t>
  </si>
  <si>
    <t>_51012</t>
  </si>
  <si>
    <t>=Part3!$C$41</t>
  </si>
  <si>
    <t>_51013</t>
  </si>
  <si>
    <t>=Part3!$D$41</t>
  </si>
  <si>
    <t>_51015</t>
  </si>
  <si>
    <t>=Part3!$E$41</t>
  </si>
  <si>
    <t>_51021</t>
  </si>
  <si>
    <t>=Part3!$F$41</t>
  </si>
  <si>
    <t>_51023</t>
  </si>
  <si>
    <t>=Part3!$G$41</t>
  </si>
  <si>
    <t>_51032</t>
  </si>
  <si>
    <t>=Part3!$K$41</t>
  </si>
  <si>
    <t>_51035</t>
  </si>
  <si>
    <t>=Part3!$L$41</t>
  </si>
  <si>
    <t>_5103A</t>
  </si>
  <si>
    <t>=Part3!$H$41</t>
  </si>
  <si>
    <t>_5103B</t>
  </si>
  <si>
    <t>=Part3!$I$41</t>
  </si>
  <si>
    <t>_5103C</t>
  </si>
  <si>
    <t>=Part3!$J$41</t>
  </si>
  <si>
    <t>_51051</t>
  </si>
  <si>
    <t>=Part3!$M$41</t>
  </si>
  <si>
    <t>_51053</t>
  </si>
  <si>
    <t>=Part3!$N$41</t>
  </si>
  <si>
    <t>_53</t>
  </si>
  <si>
    <t>_81212</t>
  </si>
  <si>
    <t>_81213</t>
  </si>
  <si>
    <t>_81215</t>
  </si>
  <si>
    <t>_81221</t>
  </si>
  <si>
    <t>_81223</t>
  </si>
  <si>
    <t>_81232</t>
  </si>
  <si>
    <t>_81235</t>
  </si>
  <si>
    <t>_8123A</t>
  </si>
  <si>
    <t>_8123B</t>
  </si>
  <si>
    <t>_8123C</t>
  </si>
  <si>
    <t>_81251</t>
  </si>
  <si>
    <t>_81253</t>
  </si>
  <si>
    <t>_82212</t>
  </si>
  <si>
    <t>=Part3!$C$51</t>
  </si>
  <si>
    <t>_82213</t>
  </si>
  <si>
    <t>=Part3!$D$51</t>
  </si>
  <si>
    <t>_82215</t>
  </si>
  <si>
    <t>=Part3!$E$51</t>
  </si>
  <si>
    <t>_82221</t>
  </si>
  <si>
    <t>=Part3!$F$51</t>
  </si>
  <si>
    <t>_82223</t>
  </si>
  <si>
    <t>=Part3!$G$51</t>
  </si>
  <si>
    <t>_82232</t>
  </si>
  <si>
    <t>=Part3!$K$51</t>
  </si>
  <si>
    <t>_82235</t>
  </si>
  <si>
    <t>=Part3!$L$51</t>
  </si>
  <si>
    <t>_8223A</t>
  </si>
  <si>
    <t>=Part3!$H$51</t>
  </si>
  <si>
    <t>_8223B</t>
  </si>
  <si>
    <t>=Part3!$I$51</t>
  </si>
  <si>
    <t>_8223C</t>
  </si>
  <si>
    <t>=Part3!$J$51</t>
  </si>
  <si>
    <t>_82251</t>
  </si>
  <si>
    <t>=Part3!$M$51</t>
  </si>
  <si>
    <t>_82253</t>
  </si>
  <si>
    <t>=Part3!$N$51</t>
  </si>
  <si>
    <t>_82412</t>
  </si>
  <si>
    <t>=Part3!$C$52</t>
  </si>
  <si>
    <t>_82413</t>
  </si>
  <si>
    <t>=Part3!$D$52</t>
  </si>
  <si>
    <t>_82415</t>
  </si>
  <si>
    <t>=Part3!$E$52</t>
  </si>
  <si>
    <t>_82421</t>
  </si>
  <si>
    <t>=Part3!$F$52</t>
  </si>
  <si>
    <t>_82423</t>
  </si>
  <si>
    <t>=Part3!$G$52</t>
  </si>
  <si>
    <t>_82432</t>
  </si>
  <si>
    <t>=Part3!$K$52</t>
  </si>
  <si>
    <t>_82435</t>
  </si>
  <si>
    <t>=Part3!$L$52</t>
  </si>
  <si>
    <t>_8243A</t>
  </si>
  <si>
    <t>=Part3!$H$52</t>
  </si>
  <si>
    <t>_8243B</t>
  </si>
  <si>
    <t>=Part3!$I$52</t>
  </si>
  <si>
    <t>_8243C</t>
  </si>
  <si>
    <t>=Part3!$J$52</t>
  </si>
  <si>
    <t>_82451</t>
  </si>
  <si>
    <t>=Part3!$M$52</t>
  </si>
  <si>
    <t>_82453</t>
  </si>
  <si>
    <t>=Part3!$N$52</t>
  </si>
  <si>
    <t>_85412</t>
  </si>
  <si>
    <t>=Part3!$C$42</t>
  </si>
  <si>
    <t>_85413</t>
  </si>
  <si>
    <t>=Part3!$D$42</t>
  </si>
  <si>
    <t>_85415</t>
  </si>
  <si>
    <t>=Part3!$E$42</t>
  </si>
  <si>
    <t>_85421</t>
  </si>
  <si>
    <t>=Part3!$F$42</t>
  </si>
  <si>
    <t>_85423</t>
  </si>
  <si>
    <t>=Part3!$G$42</t>
  </si>
  <si>
    <t>_85432</t>
  </si>
  <si>
    <t>=Part3!$K$42</t>
  </si>
  <si>
    <t>_85435</t>
  </si>
  <si>
    <t>=Part3!$L$42</t>
  </si>
  <si>
    <t>_8543A</t>
  </si>
  <si>
    <t>=Part3!$H$42</t>
  </si>
  <si>
    <t>_8543B</t>
  </si>
  <si>
    <t>=Part3!$I$42</t>
  </si>
  <si>
    <t>_8543C</t>
  </si>
  <si>
    <t>=Part3!$J$42</t>
  </si>
  <si>
    <t>_85451</t>
  </si>
  <si>
    <t>=Part3!$M$42</t>
  </si>
  <si>
    <t>_85453</t>
  </si>
  <si>
    <t>=Part3!$N$42</t>
  </si>
  <si>
    <t>_88812</t>
  </si>
  <si>
    <t>_88813</t>
  </si>
  <si>
    <t>_88815</t>
  </si>
  <si>
    <t>_88821</t>
  </si>
  <si>
    <t>_88823</t>
  </si>
  <si>
    <t>_88832</t>
  </si>
  <si>
    <t>_88835</t>
  </si>
  <si>
    <t>_8883A</t>
  </si>
  <si>
    <t>_8883B</t>
  </si>
  <si>
    <t>_8883C</t>
  </si>
  <si>
    <t>_88851</t>
  </si>
  <si>
    <t>_88853</t>
  </si>
  <si>
    <t>_93112</t>
  </si>
  <si>
    <t>=Part3!$C$44</t>
  </si>
  <si>
    <t>_93113</t>
  </si>
  <si>
    <t>=Part3!$D$44</t>
  </si>
  <si>
    <t>_93115</t>
  </si>
  <si>
    <t>=Part3!$E$44</t>
  </si>
  <si>
    <t>_93121</t>
  </si>
  <si>
    <t>=Part3!$F$44</t>
  </si>
  <si>
    <t>_93123</t>
  </si>
  <si>
    <t>=Part3!$G$44</t>
  </si>
  <si>
    <t>_93132</t>
  </si>
  <si>
    <t>=Part3!$K$44</t>
  </si>
  <si>
    <t>_93135</t>
  </si>
  <si>
    <t>=Part3!$L$44</t>
  </si>
  <si>
    <t>_9313A</t>
  </si>
  <si>
    <t>=Part3!$H$44</t>
  </si>
  <si>
    <t>_9313B</t>
  </si>
  <si>
    <t>=Part3!$I$44</t>
  </si>
  <si>
    <t>_9313C</t>
  </si>
  <si>
    <t>=Part3!$J$44</t>
  </si>
  <si>
    <t>_93151</t>
  </si>
  <si>
    <t>=Part3!$M$44</t>
  </si>
  <si>
    <t>_93153</t>
  </si>
  <si>
    <t>=Part3!$N$44</t>
  </si>
  <si>
    <t>_99912</t>
  </si>
  <si>
    <t>_99913</t>
  </si>
  <si>
    <t>_99915</t>
  </si>
  <si>
    <t>_99921</t>
  </si>
  <si>
    <t>_99923</t>
  </si>
  <si>
    <t>_99932</t>
  </si>
  <si>
    <t>_99935</t>
  </si>
  <si>
    <t>_9993A</t>
  </si>
  <si>
    <t>_9993B</t>
  </si>
  <si>
    <t>_9993C</t>
  </si>
  <si>
    <t>_99951</t>
  </si>
  <si>
    <t>_99953</t>
  </si>
  <si>
    <t>='Parts1-2'!$B$27</t>
  </si>
  <si>
    <t>cext</t>
  </si>
  <si>
    <t>='Parts1-2'!$R$30</t>
  </si>
  <si>
    <t>='Parts1-2'!$C$28</t>
  </si>
  <si>
    <t>contnm</t>
  </si>
  <si>
    <t>='Parts1-2'!$G$29</t>
  </si>
  <si>
    <t>DBA</t>
  </si>
  <si>
    <t>fax</t>
  </si>
  <si>
    <t>='Parts1-2'!$G$31</t>
  </si>
  <si>
    <t>='Parts1-2'!$H$16</t>
  </si>
  <si>
    <t>IDChngChk</t>
  </si>
  <si>
    <t>intnet</t>
  </si>
  <si>
    <t>='Parts1-2'!$G$32</t>
  </si>
  <si>
    <t>='Parts1-2'!$K$14</t>
  </si>
  <si>
    <t>Name1</t>
  </si>
  <si>
    <t>='Parts1-2'!$H$22</t>
  </si>
  <si>
    <t>Notes</t>
  </si>
  <si>
    <t>='Parts1-2'!$A$35</t>
  </si>
  <si>
    <t>phone</t>
  </si>
  <si>
    <t>='Parts1-2'!$G$30</t>
  </si>
  <si>
    <t>ResubChk</t>
  </si>
  <si>
    <t>='Parts1-2'!$X$14</t>
  </si>
  <si>
    <t>='Parts1-2'!$L$28</t>
  </si>
  <si>
    <t>STCodes</t>
  </si>
  <si>
    <t>Version</t>
  </si>
  <si>
    <t>='Parts1-2'!$Y$6</t>
  </si>
  <si>
    <t>='Parts1-2'!$O$14</t>
  </si>
  <si>
    <t>='Parts1-2'!$O$28</t>
  </si>
  <si>
    <t>='Parts1-2'!$R$28</t>
  </si>
  <si>
    <t>PART 3.  PRODUCT TANKER/BARGE MOVEMENTS BETWEEN PAD DISTRICTS (Thousand Barrels)</t>
  </si>
  <si>
    <t>108</t>
  </si>
  <si>
    <t>246</t>
  </si>
  <si>
    <t>244</t>
  </si>
  <si>
    <t>245</t>
  </si>
  <si>
    <t>Reformulated, Blended with Fuel Ethanol</t>
  </si>
  <si>
    <t>Reformulated, Other</t>
  </si>
  <si>
    <t>127</t>
  </si>
  <si>
    <t>Conventional , Blended with Fuel Ethanol</t>
  </si>
  <si>
    <t>Greater than Ed55</t>
  </si>
  <si>
    <t>166</t>
  </si>
  <si>
    <t>149</t>
  </si>
  <si>
    <t>Conventional, Other</t>
  </si>
  <si>
    <t>Reformulated Blendstock for Oxygenate Blending (RBOB)</t>
  </si>
  <si>
    <t>118</t>
  </si>
  <si>
    <t>Gasoline Treated as Blendstock (GTAB)</t>
  </si>
  <si>
    <t>All Other Motor Gasoline Blending Components</t>
  </si>
  <si>
    <t>_10812</t>
  </si>
  <si>
    <t>=Part3!$C$18</t>
  </si>
  <si>
    <t>_10813</t>
  </si>
  <si>
    <t>=Part3!$D$18</t>
  </si>
  <si>
    <t>_10815</t>
  </si>
  <si>
    <t>=Part3!$E$18</t>
  </si>
  <si>
    <t>_10821</t>
  </si>
  <si>
    <t>=Part3!$F$18</t>
  </si>
  <si>
    <t>_10823</t>
  </si>
  <si>
    <t>=Part3!$G$18</t>
  </si>
  <si>
    <t>_10832</t>
  </si>
  <si>
    <t>=Part3!$K$18</t>
  </si>
  <si>
    <t>_10835</t>
  </si>
  <si>
    <t>=Part3!$L$18</t>
  </si>
  <si>
    <t>_1083A</t>
  </si>
  <si>
    <t>=Part3!$H$18</t>
  </si>
  <si>
    <t>_1083B</t>
  </si>
  <si>
    <t>=Part3!$I$18</t>
  </si>
  <si>
    <t>_1083C</t>
  </si>
  <si>
    <t>=Part3!$J$18</t>
  </si>
  <si>
    <t>_10851</t>
  </si>
  <si>
    <t>=Part3!$M$18</t>
  </si>
  <si>
    <t>_10853</t>
  </si>
  <si>
    <t>=Part3!$N$18</t>
  </si>
  <si>
    <t>_11712</t>
  </si>
  <si>
    <t>_11713</t>
  </si>
  <si>
    <t>_11715</t>
  </si>
  <si>
    <t>_11721</t>
  </si>
  <si>
    <t>_11723</t>
  </si>
  <si>
    <t>_11732</t>
  </si>
  <si>
    <t>_11735</t>
  </si>
  <si>
    <t>_1173A</t>
  </si>
  <si>
    <t>_1173B</t>
  </si>
  <si>
    <t>_1173C</t>
  </si>
  <si>
    <t>_11751</t>
  </si>
  <si>
    <t>_11753</t>
  </si>
  <si>
    <t>_11812</t>
  </si>
  <si>
    <t>_11813</t>
  </si>
  <si>
    <t>_11815</t>
  </si>
  <si>
    <t>_11821</t>
  </si>
  <si>
    <t>_11823</t>
  </si>
  <si>
    <t>_11832</t>
  </si>
  <si>
    <t>_11835</t>
  </si>
  <si>
    <t>_1183A</t>
  </si>
  <si>
    <t>_1183B</t>
  </si>
  <si>
    <t>_1183C</t>
  </si>
  <si>
    <t>_11851</t>
  </si>
  <si>
    <t>_11853</t>
  </si>
  <si>
    <t>=Part3!$C$11:$C$51</t>
  </si>
  <si>
    <t>=Part3!$C$24</t>
  </si>
  <si>
    <t>=Part3!$D$24</t>
  </si>
  <si>
    <t>=Part3!$E$24</t>
  </si>
  <si>
    <t>=Part3!$F$24</t>
  </si>
  <si>
    <t>=Part3!$G$24</t>
  </si>
  <si>
    <t>=Part3!$K$24</t>
  </si>
  <si>
    <t>=Part3!$L$24</t>
  </si>
  <si>
    <t>=Part3!$H$24</t>
  </si>
  <si>
    <t>=Part3!$I$24</t>
  </si>
  <si>
    <t>=Part3!$J$24</t>
  </si>
  <si>
    <t>=Part3!$M$24</t>
  </si>
  <si>
    <t>=Part3!$N$24</t>
  </si>
  <si>
    <t>_12712</t>
  </si>
  <si>
    <t>_12713</t>
  </si>
  <si>
    <t>_12715</t>
  </si>
  <si>
    <t>_12721</t>
  </si>
  <si>
    <t>_12723</t>
  </si>
  <si>
    <t>_12732</t>
  </si>
  <si>
    <t>_12735</t>
  </si>
  <si>
    <t>_1273A</t>
  </si>
  <si>
    <t>_1273B</t>
  </si>
  <si>
    <t>_1273C</t>
  </si>
  <si>
    <t>_12751</t>
  </si>
  <si>
    <t>_12753</t>
  </si>
  <si>
    <t>=Part3!$D$11:$D$51</t>
  </si>
  <si>
    <t>=Part3!$C$13</t>
  </si>
  <si>
    <t>=Part3!$D$13</t>
  </si>
  <si>
    <t>=Part3!$E$13</t>
  </si>
  <si>
    <t>=Part3!$F$13</t>
  </si>
  <si>
    <t>=Part3!$G$13</t>
  </si>
  <si>
    <t>=Part3!$K$13</t>
  </si>
  <si>
    <t>=Part3!$L$13</t>
  </si>
  <si>
    <t>=Part3!$H$13</t>
  </si>
  <si>
    <t>=Part3!$I$13</t>
  </si>
  <si>
    <t>=Part3!$J$13</t>
  </si>
  <si>
    <t>=Part3!$M$13</t>
  </si>
  <si>
    <t>=Part3!$N$13</t>
  </si>
  <si>
    <t>_14912</t>
  </si>
  <si>
    <t>=Part3!$C$28</t>
  </si>
  <si>
    <t>_14913</t>
  </si>
  <si>
    <t>=Part3!$D$28</t>
  </si>
  <si>
    <t>_14915</t>
  </si>
  <si>
    <t>=Part3!$E$28</t>
  </si>
  <si>
    <t>_14921</t>
  </si>
  <si>
    <t>=Part3!$F$28</t>
  </si>
  <si>
    <t>_14923</t>
  </si>
  <si>
    <t>=Part3!$G$28</t>
  </si>
  <si>
    <t>_14932</t>
  </si>
  <si>
    <t>=Part3!$K$28</t>
  </si>
  <si>
    <t>_14935</t>
  </si>
  <si>
    <t>=Part3!$L$28</t>
  </si>
  <si>
    <t>_1493A</t>
  </si>
  <si>
    <t>=Part3!$H$28</t>
  </si>
  <si>
    <t>_1493B</t>
  </si>
  <si>
    <t>=Part3!$I$28</t>
  </si>
  <si>
    <t>_1493C</t>
  </si>
  <si>
    <t>=Part3!$J$28</t>
  </si>
  <si>
    <t>_14951</t>
  </si>
  <si>
    <t>=Part3!$M$28</t>
  </si>
  <si>
    <t>_14953</t>
  </si>
  <si>
    <t>=Part3!$N$28</t>
  </si>
  <si>
    <t>=Part3!$E$11:$E$51</t>
  </si>
  <si>
    <t>_16612</t>
  </si>
  <si>
    <t>_16613</t>
  </si>
  <si>
    <t>_16615</t>
  </si>
  <si>
    <t>_16621</t>
  </si>
  <si>
    <t>_16623</t>
  </si>
  <si>
    <t>_16632</t>
  </si>
  <si>
    <t>_16635</t>
  </si>
  <si>
    <t>_1663A</t>
  </si>
  <si>
    <t>_1663B</t>
  </si>
  <si>
    <t>_1663C</t>
  </si>
  <si>
    <t>_16651</t>
  </si>
  <si>
    <t>_16653</t>
  </si>
  <si>
    <t>=Part3!$F$11:$F$51</t>
  </si>
  <si>
    <t>=Part3!$G$11:$G$51</t>
  </si>
  <si>
    <t>_24412</t>
  </si>
  <si>
    <t>_24413</t>
  </si>
  <si>
    <t>_24415</t>
  </si>
  <si>
    <t>_24421</t>
  </si>
  <si>
    <t>_24423</t>
  </si>
  <si>
    <t>_24432</t>
  </si>
  <si>
    <t>_24435</t>
  </si>
  <si>
    <t>_2443A</t>
  </si>
  <si>
    <t>_2443B</t>
  </si>
  <si>
    <t>_2443C</t>
  </si>
  <si>
    <t>_24451</t>
  </si>
  <si>
    <t>_24453</t>
  </si>
  <si>
    <t>_24512</t>
  </si>
  <si>
    <t>_24513</t>
  </si>
  <si>
    <t>_24515</t>
  </si>
  <si>
    <t>_24521</t>
  </si>
  <si>
    <t>_24523</t>
  </si>
  <si>
    <t>_24532</t>
  </si>
  <si>
    <t>_24535</t>
  </si>
  <si>
    <t>_2453A</t>
  </si>
  <si>
    <t>_2453B</t>
  </si>
  <si>
    <t>_2453C</t>
  </si>
  <si>
    <t>_24551</t>
  </si>
  <si>
    <t>_24553</t>
  </si>
  <si>
    <t>_24612</t>
  </si>
  <si>
    <t>_24613</t>
  </si>
  <si>
    <t>_24615</t>
  </si>
  <si>
    <t>_24621</t>
  </si>
  <si>
    <t>_24623</t>
  </si>
  <si>
    <t>_24632</t>
  </si>
  <si>
    <t>_24635</t>
  </si>
  <si>
    <t>_2463A</t>
  </si>
  <si>
    <t>_2463B</t>
  </si>
  <si>
    <t>_2463C</t>
  </si>
  <si>
    <t>_24651</t>
  </si>
  <si>
    <t>_24653</t>
  </si>
  <si>
    <t>=Part3!$K$11:$K$51</t>
  </si>
  <si>
    <t>=Part3!$L$11:$L$51</t>
  </si>
  <si>
    <t>=Part3!$H$11:$H$51</t>
  </si>
  <si>
    <t>=Part3!$I$11:$I$51</t>
  </si>
  <si>
    <t>=Part3!$J$11:$J$51</t>
  </si>
  <si>
    <t>=Part3!$M$11:$M$51</t>
  </si>
  <si>
    <t>=Part3!$N$11:$N$51</t>
  </si>
  <si>
    <t>=Part3!$C$50</t>
  </si>
  <si>
    <t>=Part3!$D$50</t>
  </si>
  <si>
    <t>=Part3!$E$50</t>
  </si>
  <si>
    <t>=Part3!$F$50</t>
  </si>
  <si>
    <t>=Part3!$G$50</t>
  </si>
  <si>
    <t>=Part3!$K$50</t>
  </si>
  <si>
    <t>=Part3!$L$50</t>
  </si>
  <si>
    <t>=Part3!$H$50</t>
  </si>
  <si>
    <t>=Part3!$I$50</t>
  </si>
  <si>
    <t>=Part3!$J$50</t>
  </si>
  <si>
    <t>=Part3!$M$50</t>
  </si>
  <si>
    <t>=Part3!$N$50</t>
  </si>
  <si>
    <t>=Part3!$C$45</t>
  </si>
  <si>
    <t>=Part3!$D$45</t>
  </si>
  <si>
    <t>=Part3!$E$45</t>
  </si>
  <si>
    <t>=Part3!$F$45</t>
  </si>
  <si>
    <t>=Part3!$G$45</t>
  </si>
  <si>
    <t>=Part3!$K$45</t>
  </si>
  <si>
    <t>=Part3!$L$45</t>
  </si>
  <si>
    <t>=Part3!$H$45</t>
  </si>
  <si>
    <t>=Part3!$I$45</t>
  </si>
  <si>
    <t>=Part3!$J$45</t>
  </si>
  <si>
    <t>=Part3!$M$45</t>
  </si>
  <si>
    <t>=Part3!$N$45</t>
  </si>
  <si>
    <t>='Parts1-2'!$B$24</t>
  </si>
  <si>
    <t>='Parts1-2'!$J$19</t>
  </si>
  <si>
    <t>='Parts1-2'!$H$21</t>
  </si>
  <si>
    <t>='Parts1-2'!$C$25</t>
  </si>
  <si>
    <t>='Parts1-2'!$L$25</t>
  </si>
  <si>
    <t>='Parts1-2'!$O$25</t>
  </si>
  <si>
    <t>='Parts1-2'!$R$25</t>
  </si>
  <si>
    <t>Validation/Formula</t>
  </si>
  <si>
    <t>Error Alert</t>
  </si>
  <si>
    <t>AND(LEN(fax)=10,ISNUMBER(fax))</t>
  </si>
  <si>
    <t>Enter a valid 10 digit telephone number.</t>
  </si>
  <si>
    <t>Length = 10</t>
  </si>
  <si>
    <t>Enter a valid ten-digit EIA ID.</t>
  </si>
  <si>
    <t>AND(LEN(IDChngChk)=1,IDChngChk="X")</t>
  </si>
  <si>
    <t>Enter an "X" if any Respondent Identification Data has changed.</t>
  </si>
  <si>
    <t>Whole number: 1-12</t>
  </si>
  <si>
    <t>Enter a valid month value; 1 - 12.</t>
  </si>
  <si>
    <t>AND(LEN(phone)=10,ISNUMBER(phone))</t>
  </si>
  <si>
    <t>AND(LEN(ResubChk)=1,OR(ResubChk="X",ResubChk=" "))</t>
  </si>
  <si>
    <t>Enter "X" if this is a resubmission.</t>
  </si>
  <si>
    <t>=STCodes List</t>
  </si>
  <si>
    <t>Value must be a valid State Code from the drop down</t>
  </si>
  <si>
    <t>Enter a valid 5 digit zip code.</t>
  </si>
  <si>
    <t>Enter a valid zip code extention.</t>
  </si>
  <si>
    <t>Whole number: 0 - 100,000</t>
  </si>
  <si>
    <t>Entry must be numeric and between 0 and 100,000.</t>
  </si>
  <si>
    <t>=IF(SUM(_12)&gt;0,SUM(_12),"")</t>
  </si>
  <si>
    <t>=IF(SUM(_13)&gt;0,SUM(_13),"")</t>
  </si>
  <si>
    <t>=IF(SUM(_15)&gt;0,SUM(_15),"")</t>
  </si>
  <si>
    <t>=IF(SUM(_21)&gt;0,SUM(_21),"")</t>
  </si>
  <si>
    <t>=IF(SUM(_23)&gt;0,SUM(_23),"")</t>
  </si>
  <si>
    <t>=IF(SUM(_32)&gt;0,SUM(_32),"")</t>
  </si>
  <si>
    <t>=IF(SUM(_35)&gt;0,SUM(_35),"")</t>
  </si>
  <si>
    <t>=IF(SUM(_3A)&gt;0,SUM(_3A),"")</t>
  </si>
  <si>
    <t>=IF(SUM(_3B)&gt;0,SUM(_3B),"")</t>
  </si>
  <si>
    <t>=IF(SUM(_3C)&gt;0,SUM(_3C),"")</t>
  </si>
  <si>
    <t>=IF(SUM(_51)&gt;0,SUM(_51),"")</t>
  </si>
  <si>
    <t>=IF(SUM(_53)&gt;0,SUM(_53),"")</t>
  </si>
  <si>
    <t>Distillate Fuel Oil:</t>
  </si>
  <si>
    <t>15 ppm sulfur and under</t>
  </si>
  <si>
    <t>Greater than 15 ppm to 500 ppm sulfur (incl.)</t>
  </si>
  <si>
    <t>Greater than 500 ppm sulfur</t>
  </si>
  <si>
    <t>Residual Fuel Oil:</t>
  </si>
  <si>
    <t>Under 0.31% sulfur</t>
  </si>
  <si>
    <t>0.31% to 1.00% sulfur (incl.)</t>
  </si>
  <si>
    <t>Over 1.00% sulfur</t>
  </si>
  <si>
    <t>A completed form must be received by the 20th calendar day following the end of the report month.</t>
  </si>
  <si>
    <r>
      <t xml:space="preserve">This report is </t>
    </r>
    <r>
      <rPr>
        <b/>
        <sz val="12"/>
        <color indexed="8"/>
        <rFont val="Arial"/>
        <family val="2"/>
      </rPr>
      <t>mandatory</t>
    </r>
    <r>
      <rPr>
        <sz val="12"/>
        <color indexed="8"/>
        <rFont val="Arial"/>
        <family val="2"/>
      </rPr>
      <t xml:space="preserve"> under the Federal Energy Administration Act of 1974 (Public Law 93-275).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Title 18 USC 1001 makes it a criminal offense for any person knowingly and willingly makes to any Agency or Department of the United States any false, fictitious, or fraudulent statements as to any matter within its jurisdiction</t>
    </r>
    <r>
      <rPr>
        <sz val="12"/>
        <color indexed="8"/>
        <rFont val="Arial"/>
        <family val="2"/>
      </rPr>
      <t>.</t>
    </r>
  </si>
  <si>
    <t>_PSTRE</t>
  </si>
  <si>
    <t>Street</t>
  </si>
  <si>
    <t>_PCITY</t>
  </si>
  <si>
    <t>city</t>
  </si>
  <si>
    <t>_VFORM</t>
  </si>
  <si>
    <t>_PSTAT</t>
  </si>
  <si>
    <t>state</t>
  </si>
  <si>
    <t>_PZIP</t>
  </si>
  <si>
    <t>_PZIP4</t>
  </si>
  <si>
    <t>zip</t>
  </si>
  <si>
    <t>zip4</t>
  </si>
  <si>
    <t>='Parts1-2'!$A$7</t>
  </si>
  <si>
    <t>Ed55 and Lower</t>
  </si>
  <si>
    <t>Enter a valid four-digit year; 2010 or later.  
Please secure a 2009 form from the EIA website to provide submissions and resubmissions for 2009.</t>
  </si>
  <si>
    <t>AND(ISNUMBER(Year),Year&gt;2009,LEN(Year)=4</t>
  </si>
  <si>
    <t>AND(LEN(zip)=5,ISNUMBER(VALUE(zip)))</t>
  </si>
  <si>
    <t>AND(LEN(zip4)=4,ISNUMBER(VALUE(zip4)))</t>
  </si>
  <si>
    <t>AND(LEN(_PZIP)=5,ISNUMBER(VALUE(_PZIP)))</t>
  </si>
  <si>
    <t>AND(LEN(_PZIP4)=4,ISNUMBER(VALUE(_PZIP4)))</t>
  </si>
  <si>
    <t>CN</t>
  </si>
  <si>
    <t>Canada</t>
  </si>
  <si>
    <t xml:space="preserve">Pennsylvania </t>
  </si>
  <si>
    <t>PR</t>
  </si>
  <si>
    <t>Puerto Rico</t>
  </si>
  <si>
    <t>='Parts1-2'!$AA$1:$AA$54</t>
  </si>
  <si>
    <t>Mailing Address of Contact (e.g., PO Box, RR):  If the physical and 
mailing addresses are the same, only complete the physical address.</t>
  </si>
  <si>
    <t>OMB No. 1905-0165</t>
  </si>
  <si>
    <t>Version No.:2016.01</t>
  </si>
  <si>
    <t>Burden: 2.25 hours</t>
  </si>
  <si>
    <t>Expiration Date: 8/31/2019</t>
  </si>
  <si>
    <t>Please provide a comment below regarding the resubmission.</t>
  </si>
  <si>
    <t>Call:   202-586-6254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</si>
</sst>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lt;=9999999]###\-####;\(###\)\ ###\-####"/>
    <numFmt numFmtId="165" formatCode="[$-F800]dddd\,\ mmmm\ dd\,\ yyyy"/>
  </numFmts>
  <fonts count="27">
    <font>
      <sz val="10"/>
      <name val="Arial"/>
    </font>
    <font>
      <sz val="10"/>
      <name val="Arial"/>
      <family val="2"/>
    </font>
    <font>
      <u/>
      <sz val="10"/>
      <color indexed="12"/>
      <name val="Arial"/>
      <family val="2"/>
    </font>
    <font>
      <sz val="12"/>
      <name val="Arial"/>
      <family val="2"/>
    </font>
    <font>
      <sz val="16"/>
      <name val="Arial"/>
      <family val="2"/>
    </font>
    <font>
      <b/>
      <sz val="16"/>
      <name val="Arial"/>
      <family val="2"/>
    </font>
    <font>
      <b/>
      <sz val="14"/>
      <name val="Arial"/>
      <family val="2"/>
    </font>
    <font>
      <sz val="12"/>
      <name val="Arial"/>
      <family val="2"/>
    </font>
    <font>
      <b/>
      <sz val="12"/>
      <name val="Arial"/>
      <family val="2"/>
    </font>
    <font>
      <b/>
      <sz val="13"/>
      <name val="Arial"/>
      <family val="2"/>
    </font>
    <font>
      <sz val="14"/>
      <name val="Arial"/>
      <family val="2"/>
    </font>
    <font>
      <b/>
      <sz val="12"/>
      <color indexed="8"/>
      <name val="Arial"/>
      <family val="2"/>
    </font>
    <font>
      <sz val="12"/>
      <color indexed="8"/>
      <name val="Arial"/>
      <family val="2"/>
    </font>
    <font>
      <sz val="13"/>
      <name val="Arial"/>
      <family val="2"/>
    </font>
    <font>
      <b/>
      <u/>
      <sz val="13"/>
      <color indexed="12"/>
      <name val="Arial"/>
      <family val="2"/>
    </font>
    <font>
      <sz val="14"/>
      <name val="Arial"/>
      <family val="2"/>
    </font>
    <font>
      <u/>
      <sz val="14"/>
      <color indexed="12"/>
      <name val="Arial"/>
      <family val="2"/>
    </font>
    <font>
      <sz val="12"/>
      <name val="StCodes"/>
    </font>
    <font>
      <b/>
      <u/>
      <sz val="13"/>
      <name val="Arial"/>
      <family val="2"/>
    </font>
    <font>
      <sz val="10"/>
      <color indexed="9"/>
      <name val="Arial"/>
      <family val="2"/>
    </font>
    <font>
      <sz val="10"/>
      <name val="Arial"/>
      <family val="2"/>
    </font>
    <font>
      <sz val="11"/>
      <name val="Arial"/>
      <family val="2"/>
    </font>
    <font>
      <b/>
      <sz val="11"/>
      <name val="Arial"/>
      <family val="2"/>
    </font>
    <font>
      <sz val="8"/>
      <name val="Arial"/>
      <family val="2"/>
    </font>
    <font>
      <vertAlign val="superscript"/>
      <sz val="13"/>
      <name val="Arial"/>
      <family val="2"/>
    </font>
    <font>
      <b/>
      <sz val="10"/>
      <name val="Arial"/>
      <family val="2"/>
    </font>
    <font>
      <b/>
      <sz val="12"/>
      <color rgb="FFCCFFFF"/>
      <name val="Arial"/>
      <family val="2"/>
    </font>
  </fonts>
  <fills count="7">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47"/>
        <bgColor indexed="64"/>
      </patternFill>
    </fill>
  </fills>
  <borders count="38">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65">
    <xf numFmtId="0" fontId="0" fillId="0" borderId="0" xfId="0"/>
    <xf numFmtId="0" fontId="3" fillId="2" borderId="1"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0" fillId="2" borderId="1"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0" xfId="0" applyFill="1" applyBorder="1" applyProtection="1"/>
    <xf numFmtId="0" fontId="0" fillId="2" borderId="1" xfId="0" applyFill="1" applyBorder="1" applyProtection="1"/>
    <xf numFmtId="49" fontId="5" fillId="2" borderId="0" xfId="0" applyNumberFormat="1" applyFont="1" applyFill="1" applyBorder="1" applyAlignment="1" applyProtection="1">
      <alignment horizontal="center" vertical="center"/>
    </xf>
    <xf numFmtId="0" fontId="9" fillId="2" borderId="0" xfId="0" applyFont="1" applyFill="1" applyBorder="1" applyAlignment="1" applyProtection="1">
      <alignment horizontal="left" vertical="center" wrapText="1"/>
    </xf>
    <xf numFmtId="0" fontId="0" fillId="0" borderId="0" xfId="0" applyFill="1" applyProtection="1"/>
    <xf numFmtId="0" fontId="0" fillId="0" borderId="0" xfId="0" applyProtection="1"/>
    <xf numFmtId="0" fontId="4" fillId="2" borderId="2" xfId="0" applyFont="1" applyFill="1" applyBorder="1" applyProtection="1"/>
    <xf numFmtId="0" fontId="4" fillId="2" borderId="3" xfId="0" applyFont="1" applyFill="1" applyBorder="1" applyProtection="1"/>
    <xf numFmtId="0" fontId="4" fillId="2" borderId="1" xfId="0" applyFont="1" applyFill="1" applyBorder="1" applyProtection="1"/>
    <xf numFmtId="0" fontId="4" fillId="2" borderId="0" xfId="0" applyFont="1" applyFill="1" applyBorder="1" applyProtection="1"/>
    <xf numFmtId="0" fontId="6" fillId="2" borderId="1" xfId="0" applyFont="1" applyFill="1" applyBorder="1" applyAlignment="1" applyProtection="1">
      <alignment horizontal="left"/>
    </xf>
    <xf numFmtId="0" fontId="6" fillId="2" borderId="0" xfId="0" applyFont="1" applyFill="1" applyBorder="1" applyAlignment="1" applyProtection="1">
      <alignment horizontal="left"/>
    </xf>
    <xf numFmtId="0" fontId="6" fillId="2" borderId="0" xfId="0" applyFont="1" applyFill="1" applyBorder="1" applyAlignment="1" applyProtection="1">
      <alignment horizontal="center"/>
    </xf>
    <xf numFmtId="0" fontId="6" fillId="2" borderId="4" xfId="0" applyFont="1" applyFill="1" applyBorder="1" applyAlignment="1" applyProtection="1">
      <alignment horizontal="left"/>
    </xf>
    <xf numFmtId="0" fontId="9" fillId="2" borderId="0" xfId="0" applyFont="1" applyFill="1" applyBorder="1" applyProtection="1"/>
    <xf numFmtId="0" fontId="5" fillId="2" borderId="5" xfId="0" applyNumberFormat="1" applyFont="1" applyFill="1" applyBorder="1" applyAlignment="1" applyProtection="1">
      <alignment horizontal="center" vertical="center"/>
    </xf>
    <xf numFmtId="0" fontId="6" fillId="2" borderId="1" xfId="0" applyFont="1" applyFill="1" applyBorder="1" applyProtection="1"/>
    <xf numFmtId="0" fontId="6" fillId="2" borderId="0" xfId="0" applyFont="1" applyFill="1" applyBorder="1" applyProtection="1"/>
    <xf numFmtId="0" fontId="13" fillId="2" borderId="1" xfId="0" applyFont="1" applyFill="1" applyBorder="1" applyProtection="1"/>
    <xf numFmtId="0" fontId="13" fillId="2" borderId="0" xfId="0" applyFont="1" applyFill="1" applyBorder="1" applyAlignment="1" applyProtection="1"/>
    <xf numFmtId="0" fontId="9" fillId="2" borderId="0" xfId="0" applyFont="1" applyFill="1" applyBorder="1" applyAlignment="1" applyProtection="1"/>
    <xf numFmtId="0" fontId="13" fillId="2" borderId="0" xfId="0" applyFont="1" applyFill="1" applyBorder="1" applyProtection="1"/>
    <xf numFmtId="0" fontId="5" fillId="2" borderId="0" xfId="0" applyNumberFormat="1" applyFont="1" applyFill="1" applyBorder="1" applyAlignment="1" applyProtection="1">
      <alignment horizontal="center" vertical="center"/>
    </xf>
    <xf numFmtId="0" fontId="5" fillId="2" borderId="0" xfId="0" applyFont="1" applyFill="1" applyBorder="1" applyProtection="1"/>
    <xf numFmtId="49" fontId="13" fillId="2" borderId="0" xfId="0" applyNumberFormat="1" applyFont="1" applyFill="1" applyBorder="1" applyAlignment="1" applyProtection="1">
      <alignment horizontal="center"/>
    </xf>
    <xf numFmtId="0" fontId="0" fillId="0" borderId="0" xfId="0" applyFill="1" applyBorder="1" applyProtection="1"/>
    <xf numFmtId="0" fontId="9" fillId="2" borderId="1" xfId="0" applyFont="1" applyFill="1" applyBorder="1" applyAlignment="1" applyProtection="1"/>
    <xf numFmtId="0" fontId="6" fillId="2" borderId="0" xfId="0" applyFont="1" applyFill="1" applyBorder="1" applyAlignment="1" applyProtection="1">
      <alignment horizontal="center" vertical="center"/>
    </xf>
    <xf numFmtId="0" fontId="6" fillId="2" borderId="1"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4" fillId="2" borderId="3" xfId="0" applyFont="1" applyFill="1" applyBorder="1" applyAlignment="1" applyProtection="1">
      <alignment horizontal="right"/>
    </xf>
    <xf numFmtId="0" fontId="4" fillId="2" borderId="0" xfId="0" applyFont="1" applyFill="1" applyBorder="1" applyAlignment="1" applyProtection="1">
      <alignment horizontal="right"/>
    </xf>
    <xf numFmtId="0" fontId="9" fillId="2" borderId="1" xfId="0" applyFont="1" applyFill="1" applyBorder="1" applyAlignment="1" applyProtection="1">
      <alignment horizontal="left"/>
    </xf>
    <xf numFmtId="0" fontId="9" fillId="2" borderId="0" xfId="0" applyFont="1" applyFill="1" applyBorder="1" applyAlignment="1" applyProtection="1">
      <alignment horizontal="left"/>
    </xf>
    <xf numFmtId="49" fontId="9" fillId="2" borderId="0" xfId="0" applyNumberFormat="1" applyFont="1" applyFill="1" applyBorder="1" applyAlignment="1" applyProtection="1">
      <alignment horizontal="right" vertical="center"/>
    </xf>
    <xf numFmtId="0" fontId="9" fillId="2" borderId="0" xfId="0" applyFont="1" applyFill="1" applyBorder="1" applyAlignment="1" applyProtection="1">
      <alignment horizontal="right"/>
    </xf>
    <xf numFmtId="0" fontId="9" fillId="2" borderId="0" xfId="0" applyFont="1" applyFill="1" applyBorder="1" applyAlignment="1" applyProtection="1">
      <alignment horizontal="center"/>
    </xf>
    <xf numFmtId="0" fontId="13" fillId="2" borderId="0" xfId="0" applyFont="1" applyFill="1" applyBorder="1" applyAlignment="1" applyProtection="1">
      <alignment horizontal="left"/>
    </xf>
    <xf numFmtId="0" fontId="1" fillId="4" borderId="0" xfId="0" applyFont="1" applyFill="1" applyBorder="1" applyAlignment="1" applyProtection="1">
      <alignment vertical="center" wrapText="1"/>
    </xf>
    <xf numFmtId="0" fontId="5" fillId="2" borderId="1" xfId="0" applyFont="1" applyFill="1" applyBorder="1" applyAlignment="1" applyProtection="1"/>
    <xf numFmtId="0" fontId="5" fillId="2" borderId="0" xfId="0" applyFont="1" applyFill="1" applyBorder="1" applyAlignment="1" applyProtection="1"/>
    <xf numFmtId="0" fontId="5" fillId="2" borderId="8" xfId="0" applyFont="1" applyFill="1" applyBorder="1" applyAlignment="1" applyProtection="1"/>
    <xf numFmtId="0" fontId="1" fillId="4" borderId="2" xfId="0" applyFont="1" applyFill="1" applyBorder="1" applyAlignment="1" applyProtection="1">
      <alignment vertical="center" wrapText="1"/>
    </xf>
    <xf numFmtId="0" fontId="1" fillId="4" borderId="3" xfId="0" applyFont="1" applyFill="1" applyBorder="1" applyAlignment="1" applyProtection="1">
      <alignment vertical="center" wrapText="1"/>
    </xf>
    <xf numFmtId="0" fontId="1" fillId="4" borderId="9" xfId="0" applyFont="1" applyFill="1" applyBorder="1" applyAlignment="1" applyProtection="1">
      <alignment vertical="center" wrapText="1"/>
    </xf>
    <xf numFmtId="0" fontId="1" fillId="4" borderId="1" xfId="0" applyFont="1" applyFill="1" applyBorder="1" applyAlignment="1" applyProtection="1">
      <alignment vertical="center" wrapText="1"/>
    </xf>
    <xf numFmtId="0" fontId="1" fillId="4" borderId="8" xfId="0" applyFont="1" applyFill="1" applyBorder="1" applyAlignment="1" applyProtection="1">
      <alignment vertical="center" wrapText="1"/>
    </xf>
    <xf numFmtId="0" fontId="6" fillId="3" borderId="6" xfId="0" applyFont="1" applyFill="1" applyBorder="1" applyAlignment="1" applyProtection="1">
      <alignment horizontal="left" vertical="center"/>
    </xf>
    <xf numFmtId="0" fontId="6" fillId="3" borderId="11" xfId="0" applyFont="1" applyFill="1" applyBorder="1" applyAlignment="1" applyProtection="1">
      <alignment horizontal="left" vertical="center"/>
    </xf>
    <xf numFmtId="0" fontId="6" fillId="2" borderId="12" xfId="0" applyFont="1" applyFill="1" applyBorder="1" applyAlignment="1" applyProtection="1">
      <alignment horizontal="left"/>
    </xf>
    <xf numFmtId="0" fontId="6" fillId="2" borderId="13" xfId="0" applyFont="1" applyFill="1" applyBorder="1" applyAlignment="1" applyProtection="1">
      <alignment horizontal="left"/>
    </xf>
    <xf numFmtId="0" fontId="10" fillId="2" borderId="13" xfId="0" applyFont="1" applyFill="1" applyBorder="1" applyAlignment="1" applyProtection="1">
      <alignment horizontal="left"/>
    </xf>
    <xf numFmtId="0" fontId="10"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6" fillId="2" borderId="15" xfId="0" applyFont="1" applyFill="1" applyBorder="1" applyAlignment="1" applyProtection="1">
      <alignment horizontal="center" vertical="center"/>
    </xf>
    <xf numFmtId="165" fontId="4" fillId="2" borderId="0" xfId="0" applyNumberFormat="1" applyFont="1" applyFill="1" applyBorder="1" applyAlignment="1" applyProtection="1"/>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vertical="center"/>
    </xf>
    <xf numFmtId="0" fontId="9" fillId="2" borderId="8" xfId="0" applyFont="1" applyFill="1" applyBorder="1" applyAlignment="1" applyProtection="1">
      <alignment horizontal="left" vertical="center" wrapText="1"/>
    </xf>
    <xf numFmtId="11" fontId="6" fillId="2" borderId="0" xfId="0" applyNumberFormat="1" applyFont="1" applyFill="1" applyBorder="1" applyProtection="1"/>
    <xf numFmtId="0" fontId="13" fillId="2" borderId="0" xfId="0" applyFont="1" applyFill="1" applyBorder="1" applyAlignment="1" applyProtection="1">
      <alignment horizontal="center"/>
    </xf>
    <xf numFmtId="49" fontId="13" fillId="2" borderId="0" xfId="0" applyNumberFormat="1" applyFont="1" applyFill="1" applyBorder="1" applyAlignment="1" applyProtection="1">
      <alignment vertical="center"/>
    </xf>
    <xf numFmtId="0" fontId="9" fillId="2" borderId="1" xfId="0" applyFont="1" applyFill="1" applyBorder="1" applyAlignment="1" applyProtection="1">
      <alignment horizontal="left" indent="1"/>
    </xf>
    <xf numFmtId="49" fontId="13" fillId="2" borderId="0" xfId="0" applyNumberFormat="1" applyFont="1" applyFill="1" applyBorder="1" applyAlignment="1" applyProtection="1">
      <alignment horizontal="left"/>
    </xf>
    <xf numFmtId="0" fontId="9" fillId="2" borderId="4" xfId="0" applyFont="1" applyFill="1" applyBorder="1" applyAlignment="1" applyProtection="1">
      <alignment horizontal="left" indent="2"/>
    </xf>
    <xf numFmtId="0" fontId="0" fillId="2" borderId="16" xfId="0" applyFill="1" applyBorder="1" applyProtection="1"/>
    <xf numFmtId="0" fontId="10" fillId="2" borderId="5" xfId="0" applyFont="1" applyFill="1" applyBorder="1" applyAlignment="1" applyProtection="1"/>
    <xf numFmtId="0" fontId="10" fillId="2" borderId="5" xfId="0" applyFont="1" applyFill="1" applyBorder="1" applyAlignment="1" applyProtection="1">
      <alignment horizontal="left"/>
    </xf>
    <xf numFmtId="0" fontId="6" fillId="2" borderId="5" xfId="0" applyFont="1" applyFill="1" applyBorder="1" applyAlignment="1" applyProtection="1">
      <alignment horizontal="center"/>
    </xf>
    <xf numFmtId="0" fontId="0" fillId="2" borderId="17" xfId="0" applyFill="1" applyBorder="1" applyProtection="1"/>
    <xf numFmtId="0" fontId="0" fillId="2" borderId="5" xfId="0" applyFill="1" applyBorder="1" applyProtection="1"/>
    <xf numFmtId="0" fontId="0" fillId="2" borderId="18" xfId="0" applyFill="1" applyBorder="1" applyProtection="1"/>
    <xf numFmtId="0" fontId="0" fillId="5" borderId="0" xfId="0" applyFill="1" applyProtection="1"/>
    <xf numFmtId="0" fontId="9" fillId="5" borderId="0" xfId="0" applyFont="1" applyFill="1" applyBorder="1" applyAlignment="1" applyProtection="1"/>
    <xf numFmtId="0" fontId="9" fillId="5" borderId="0" xfId="0" applyFont="1" applyFill="1" applyBorder="1" applyAlignment="1" applyProtection="1">
      <alignment vertical="top" wrapText="1"/>
    </xf>
    <xf numFmtId="0" fontId="0" fillId="5" borderId="0" xfId="0" applyFill="1" applyBorder="1" applyProtection="1"/>
    <xf numFmtId="0" fontId="15" fillId="5" borderId="0" xfId="0" applyFont="1" applyFill="1" applyBorder="1" applyAlignment="1" applyProtection="1"/>
    <xf numFmtId="0" fontId="15" fillId="5" borderId="0" xfId="0" applyFont="1" applyFill="1" applyBorder="1" applyAlignment="1" applyProtection="1">
      <alignment vertical="top" wrapText="1"/>
    </xf>
    <xf numFmtId="0" fontId="0" fillId="5" borderId="0" xfId="0" applyFill="1" applyBorder="1" applyAlignment="1" applyProtection="1">
      <alignment vertical="top" wrapText="1"/>
    </xf>
    <xf numFmtId="0" fontId="7" fillId="0" borderId="0" xfId="0" applyFont="1" applyBorder="1" applyAlignment="1" applyProtection="1">
      <alignment vertical="top"/>
    </xf>
    <xf numFmtId="0" fontId="0" fillId="0" borderId="0" xfId="0" applyBorder="1" applyAlignment="1" applyProtection="1"/>
    <xf numFmtId="0" fontId="1" fillId="5" borderId="0" xfId="0" applyFont="1" applyFill="1" applyProtection="1"/>
    <xf numFmtId="0" fontId="17" fillId="5" borderId="0" xfId="0" applyFont="1" applyFill="1" applyProtection="1"/>
    <xf numFmtId="0" fontId="3" fillId="5" borderId="0" xfId="0" applyFont="1" applyFill="1" applyProtection="1"/>
    <xf numFmtId="0" fontId="18" fillId="5" borderId="0" xfId="2" applyFont="1" applyFill="1" applyBorder="1" applyAlignment="1" applyProtection="1">
      <alignment vertical="top" wrapText="1"/>
    </xf>
    <xf numFmtId="0" fontId="13" fillId="5" borderId="0" xfId="0" applyFont="1" applyFill="1" applyBorder="1" applyAlignment="1" applyProtection="1"/>
    <xf numFmtId="0" fontId="15" fillId="5" borderId="0" xfId="0" applyFont="1" applyFill="1" applyBorder="1" applyProtection="1"/>
    <xf numFmtId="0" fontId="2" fillId="5" borderId="0" xfId="2" applyFill="1" applyBorder="1" applyAlignment="1" applyProtection="1">
      <alignment horizontal="center"/>
    </xf>
    <xf numFmtId="0" fontId="19" fillId="5" borderId="0" xfId="0" applyFont="1" applyFill="1" applyBorder="1" applyProtection="1"/>
    <xf numFmtId="0" fontId="19" fillId="0" borderId="0" xfId="0" applyFont="1" applyBorder="1" applyProtection="1"/>
    <xf numFmtId="0" fontId="8" fillId="0" borderId="0" xfId="0" applyFont="1" applyFill="1" applyBorder="1" applyAlignment="1" applyProtection="1"/>
    <xf numFmtId="0" fontId="10" fillId="0" borderId="0" xfId="0" applyFont="1" applyFill="1" applyBorder="1" applyProtection="1"/>
    <xf numFmtId="0" fontId="10" fillId="0" borderId="0" xfId="0" applyFont="1" applyProtection="1"/>
    <xf numFmtId="0" fontId="7" fillId="0" borderId="0" xfId="0" applyFont="1" applyFill="1" applyBorder="1" applyAlignment="1" applyProtection="1">
      <alignment vertical="top" wrapText="1"/>
    </xf>
    <xf numFmtId="0" fontId="20" fillId="0" borderId="0" xfId="0" applyNumberFormat="1" applyFont="1" applyFill="1" applyBorder="1" applyProtection="1"/>
    <xf numFmtId="0" fontId="20" fillId="0" borderId="0" xfId="0" applyFont="1" applyFill="1" applyBorder="1" applyProtection="1"/>
    <xf numFmtId="0" fontId="0" fillId="0" borderId="0" xfId="0" applyFill="1" applyBorder="1" applyAlignment="1" applyProtection="1"/>
    <xf numFmtId="0" fontId="3" fillId="2" borderId="2" xfId="0" applyFont="1" applyFill="1" applyBorder="1" applyAlignment="1" applyProtection="1">
      <alignment horizontal="left" vertical="center" wrapText="1"/>
    </xf>
    <xf numFmtId="0" fontId="3" fillId="2" borderId="3" xfId="0" applyFont="1" applyFill="1" applyBorder="1" applyAlignment="1" applyProtection="1">
      <alignment horizontal="center" vertical="center" wrapText="1"/>
    </xf>
    <xf numFmtId="0" fontId="3" fillId="2" borderId="3"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6" fillId="2" borderId="1" xfId="0" applyNumberFormat="1" applyFont="1" applyFill="1" applyBorder="1" applyAlignment="1" applyProtection="1">
      <alignment horizontal="left" vertical="center"/>
    </xf>
    <xf numFmtId="1" fontId="10" fillId="2" borderId="5" xfId="0" applyNumberFormat="1" applyFont="1" applyFill="1" applyBorder="1" applyAlignment="1" applyProtection="1">
      <alignment horizontal="left" vertical="center"/>
    </xf>
    <xf numFmtId="0" fontId="6" fillId="2" borderId="5" xfId="0" applyFont="1" applyFill="1" applyBorder="1" applyAlignment="1" applyProtection="1">
      <alignment vertical="center"/>
    </xf>
    <xf numFmtId="0" fontId="6" fillId="2" borderId="5" xfId="0" applyFont="1" applyFill="1" applyBorder="1" applyAlignment="1" applyProtection="1">
      <alignment horizontal="left" vertical="center"/>
    </xf>
    <xf numFmtId="0" fontId="10" fillId="2" borderId="5" xfId="0" applyFont="1" applyFill="1" applyBorder="1" applyAlignment="1" applyProtection="1">
      <alignment horizontal="left" vertical="center"/>
    </xf>
    <xf numFmtId="0" fontId="6" fillId="2" borderId="19" xfId="0" applyFont="1" applyFill="1" applyBorder="1" applyAlignment="1" applyProtection="1">
      <alignment horizontal="right" vertical="center"/>
    </xf>
    <xf numFmtId="41" fontId="10" fillId="3" borderId="14" xfId="1" applyNumberFormat="1" applyFont="1" applyFill="1" applyBorder="1" applyAlignment="1" applyProtection="1">
      <alignment horizontal="center"/>
    </xf>
    <xf numFmtId="41" fontId="10" fillId="3" borderId="23" xfId="1" applyNumberFormat="1" applyFont="1" applyFill="1" applyBorder="1" applyAlignment="1" applyProtection="1">
      <alignment horizontal="center"/>
    </xf>
    <xf numFmtId="0" fontId="6" fillId="2" borderId="5" xfId="0" applyFont="1" applyFill="1" applyBorder="1" applyAlignment="1" applyProtection="1">
      <alignment horizontal="right" vertical="center"/>
    </xf>
    <xf numFmtId="1" fontId="7" fillId="0" borderId="28" xfId="1" applyNumberFormat="1" applyFont="1" applyBorder="1" applyAlignment="1" applyProtection="1">
      <alignment vertical="center"/>
    </xf>
    <xf numFmtId="1" fontId="7" fillId="0" borderId="29" xfId="1" applyNumberFormat="1" applyFont="1" applyBorder="1" applyAlignment="1" applyProtection="1">
      <alignment vertical="center"/>
    </xf>
    <xf numFmtId="1" fontId="7" fillId="3" borderId="14" xfId="0" applyNumberFormat="1" applyFont="1" applyFill="1" applyBorder="1" applyAlignment="1" applyProtection="1">
      <alignment vertical="center" wrapText="1"/>
    </xf>
    <xf numFmtId="1" fontId="7" fillId="3" borderId="23" xfId="0" applyNumberFormat="1" applyFont="1" applyFill="1" applyBorder="1" applyAlignment="1" applyProtection="1">
      <alignment vertical="center" wrapText="1"/>
    </xf>
    <xf numFmtId="0" fontId="9" fillId="2" borderId="4" xfId="0" applyFont="1" applyFill="1" applyBorder="1" applyAlignment="1" applyProtection="1">
      <alignment horizontal="left" vertical="center" indent="2"/>
    </xf>
    <xf numFmtId="0" fontId="9" fillId="2" borderId="0" xfId="0" applyFont="1" applyFill="1" applyBorder="1" applyAlignment="1" applyProtection="1">
      <alignment horizontal="left" indent="2"/>
    </xf>
    <xf numFmtId="0" fontId="0" fillId="2" borderId="4" xfId="0" applyFill="1" applyBorder="1" applyAlignment="1" applyProtection="1">
      <alignment horizontal="left" indent="2"/>
    </xf>
    <xf numFmtId="0" fontId="6" fillId="2" borderId="8" xfId="0" applyFont="1" applyFill="1" applyBorder="1" applyAlignment="1" applyProtection="1">
      <alignment horizontal="left" vertical="center" wrapText="1" indent="2"/>
    </xf>
    <xf numFmtId="0" fontId="13" fillId="2" borderId="8" xfId="0" applyFont="1" applyFill="1" applyBorder="1" applyAlignment="1" applyProtection="1">
      <alignment horizontal="left" vertical="top" wrapText="1" indent="2"/>
    </xf>
    <xf numFmtId="0" fontId="0" fillId="2" borderId="0" xfId="0" applyFill="1" applyBorder="1" applyAlignment="1" applyProtection="1">
      <alignment horizontal="left" indent="2"/>
    </xf>
    <xf numFmtId="0" fontId="0" fillId="2" borderId="8" xfId="0" applyFill="1" applyBorder="1" applyAlignment="1" applyProtection="1">
      <alignment horizontal="left" indent="2"/>
    </xf>
    <xf numFmtId="0" fontId="9" fillId="2" borderId="4" xfId="0" applyFont="1" applyFill="1" applyBorder="1" applyAlignment="1" applyProtection="1">
      <alignment horizontal="left" indent="4"/>
    </xf>
    <xf numFmtId="0" fontId="9" fillId="2" borderId="0" xfId="0" applyFont="1" applyFill="1" applyBorder="1" applyAlignment="1" applyProtection="1">
      <alignment horizontal="left" indent="3"/>
    </xf>
    <xf numFmtId="0" fontId="15" fillId="2" borderId="8" xfId="0" applyFont="1" applyFill="1" applyBorder="1" applyAlignment="1" applyProtection="1">
      <alignment horizontal="left" vertical="top" wrapText="1" indent="2"/>
    </xf>
    <xf numFmtId="0" fontId="13" fillId="2" borderId="0" xfId="0" applyFont="1" applyFill="1" applyBorder="1" applyAlignment="1" applyProtection="1">
      <alignment horizontal="left" indent="2"/>
    </xf>
    <xf numFmtId="0" fontId="0" fillId="0" borderId="0" xfId="0" applyNumberFormat="1"/>
    <xf numFmtId="0" fontId="4" fillId="2" borderId="9" xfId="0" quotePrefix="1" applyFont="1" applyFill="1" applyBorder="1" applyAlignment="1" applyProtection="1">
      <alignment horizontal="right"/>
    </xf>
    <xf numFmtId="0" fontId="4" fillId="2" borderId="8" xfId="0" quotePrefix="1" applyFont="1" applyFill="1" applyBorder="1" applyAlignment="1" applyProtection="1">
      <alignment horizontal="right"/>
    </xf>
    <xf numFmtId="0" fontId="25" fillId="0" borderId="0" xfId="0" quotePrefix="1" applyFont="1" applyAlignment="1">
      <alignment horizontal="left"/>
    </xf>
    <xf numFmtId="0" fontId="25" fillId="0" borderId="0" xfId="0" applyFont="1"/>
    <xf numFmtId="0" fontId="0" fillId="0" borderId="0" xfId="0" quotePrefix="1" applyAlignment="1">
      <alignment horizontal="left"/>
    </xf>
    <xf numFmtId="0" fontId="0" fillId="0" borderId="0" xfId="0" applyAlignment="1">
      <alignment horizontal="left"/>
    </xf>
    <xf numFmtId="0" fontId="0" fillId="0" borderId="0" xfId="0" quotePrefix="1" applyNumberFormat="1" applyAlignment="1">
      <alignment horizontal="left"/>
    </xf>
    <xf numFmtId="0" fontId="0" fillId="0" borderId="0" xfId="0" applyNumberFormat="1" applyAlignment="1">
      <alignment horizontal="left"/>
    </xf>
    <xf numFmtId="0" fontId="0" fillId="0" borderId="0" xfId="0" quotePrefix="1" applyAlignment="1">
      <alignment horizontal="left" wrapText="1"/>
    </xf>
    <xf numFmtId="0" fontId="5" fillId="2" borderId="0" xfId="0" applyFont="1" applyFill="1" applyBorder="1" applyAlignment="1" applyProtection="1">
      <alignment horizontal="center"/>
    </xf>
    <xf numFmtId="0" fontId="6" fillId="3" borderId="10" xfId="0" applyFont="1" applyFill="1" applyBorder="1" applyAlignment="1" applyProtection="1">
      <alignment horizontal="left" vertical="center"/>
    </xf>
    <xf numFmtId="0" fontId="9" fillId="2" borderId="0" xfId="0" applyFont="1" applyFill="1" applyBorder="1" applyAlignment="1" applyProtection="1">
      <alignment horizontal="left" vertical="center" wrapText="1" indent="2"/>
    </xf>
    <xf numFmtId="0" fontId="9" fillId="2" borderId="0" xfId="0" applyFont="1" applyFill="1" applyBorder="1" applyAlignment="1" applyProtection="1">
      <alignment horizontal="left" vertical="top" wrapText="1" indent="2"/>
    </xf>
    <xf numFmtId="0" fontId="14" fillId="2" borderId="0" xfId="2" applyFont="1" applyFill="1" applyBorder="1" applyAlignment="1" applyProtection="1">
      <alignment horizontal="left" vertical="top" wrapText="1" indent="2"/>
    </xf>
    <xf numFmtId="0" fontId="9" fillId="2" borderId="0" xfId="0" applyFont="1" applyFill="1" applyBorder="1" applyAlignment="1" applyProtection="1">
      <alignment vertical="center" wrapText="1"/>
    </xf>
    <xf numFmtId="0" fontId="9" fillId="2" borderId="8" xfId="0" applyFont="1" applyFill="1" applyBorder="1" applyAlignment="1" applyProtection="1">
      <alignment vertical="center" wrapText="1"/>
    </xf>
    <xf numFmtId="0" fontId="16" fillId="2" borderId="4" xfId="2" applyFont="1" applyFill="1" applyBorder="1" applyAlignment="1" applyProtection="1">
      <alignment horizontal="left" vertical="top"/>
    </xf>
    <xf numFmtId="0" fontId="2" fillId="2" borderId="0" xfId="2" applyFill="1" applyBorder="1" applyAlignment="1" applyProtection="1">
      <alignment horizontal="left" vertical="top"/>
    </xf>
    <xf numFmtId="0" fontId="14" fillId="2" borderId="0" xfId="2" applyFont="1" applyFill="1" applyBorder="1" applyAlignment="1" applyProtection="1">
      <alignment horizontal="left" vertical="top"/>
    </xf>
    <xf numFmtId="0" fontId="14" fillId="2" borderId="8" xfId="2" applyFont="1" applyFill="1" applyBorder="1" applyAlignment="1" applyProtection="1">
      <alignment horizontal="left" vertical="top"/>
    </xf>
    <xf numFmtId="0" fontId="9" fillId="2" borderId="4" xfId="0" applyFont="1" applyFill="1" applyBorder="1" applyAlignment="1" applyProtection="1">
      <alignment horizontal="left" vertical="top" indent="4"/>
    </xf>
    <xf numFmtId="0" fontId="6" fillId="2" borderId="0" xfId="0" applyFont="1" applyFill="1" applyBorder="1" applyAlignment="1" applyProtection="1">
      <alignment horizontal="left" vertical="top" wrapText="1"/>
    </xf>
    <xf numFmtId="0" fontId="14" fillId="2" borderId="8" xfId="2" applyFont="1" applyFill="1" applyBorder="1" applyAlignment="1" applyProtection="1">
      <alignment vertical="top" wrapText="1"/>
    </xf>
    <xf numFmtId="0" fontId="6" fillId="2" borderId="8" xfId="0" applyFont="1" applyFill="1" applyBorder="1" applyAlignment="1" applyProtection="1">
      <alignment horizontal="left" vertical="top" wrapText="1"/>
    </xf>
    <xf numFmtId="0" fontId="9" fillId="2" borderId="4" xfId="0" applyFont="1" applyFill="1" applyBorder="1" applyAlignment="1" applyProtection="1">
      <alignment horizontal="left" vertical="center" wrapText="1" indent="4"/>
    </xf>
    <xf numFmtId="0" fontId="9" fillId="2" borderId="0" xfId="0" applyFont="1" applyFill="1" applyBorder="1" applyAlignment="1" applyProtection="1">
      <alignment horizontal="left" vertical="center" indent="1"/>
    </xf>
    <xf numFmtId="0" fontId="10" fillId="2" borderId="0" xfId="0" applyFont="1" applyFill="1" applyBorder="1" applyAlignment="1" applyProtection="1">
      <alignment vertical="top" wrapText="1"/>
    </xf>
    <xf numFmtId="0" fontId="10" fillId="2" borderId="14" xfId="0" applyFont="1" applyFill="1" applyBorder="1" applyAlignment="1" applyProtection="1">
      <alignment horizontal="center" vertical="center"/>
    </xf>
    <xf numFmtId="0" fontId="9" fillId="6" borderId="14" xfId="0" applyFont="1" applyFill="1" applyBorder="1" applyAlignment="1" applyProtection="1">
      <alignment horizontal="center" vertical="center"/>
    </xf>
    <xf numFmtId="0" fontId="13" fillId="2" borderId="5" xfId="0" applyFont="1" applyFill="1" applyBorder="1" applyAlignment="1" applyProtection="1"/>
    <xf numFmtId="49" fontId="13" fillId="2" borderId="5" xfId="0" applyNumberFormat="1" applyFont="1" applyFill="1" applyBorder="1" applyAlignment="1" applyProtection="1">
      <alignment vertical="center"/>
    </xf>
    <xf numFmtId="0" fontId="5" fillId="2" borderId="24" xfId="0" applyFont="1" applyFill="1" applyBorder="1" applyAlignment="1" applyProtection="1"/>
    <xf numFmtId="0" fontId="5" fillId="2" borderId="25" xfId="0" applyFont="1" applyFill="1" applyBorder="1" applyAlignment="1" applyProtection="1"/>
    <xf numFmtId="0" fontId="5" fillId="2" borderId="26" xfId="0" applyFont="1" applyFill="1" applyBorder="1" applyAlignment="1" applyProtection="1"/>
    <xf numFmtId="0" fontId="0" fillId="5" borderId="0" xfId="0" applyFill="1" applyAlignment="1" applyProtection="1">
      <alignment vertical="center"/>
    </xf>
    <xf numFmtId="0" fontId="0" fillId="5" borderId="0" xfId="0" applyFill="1" applyAlignment="1" applyProtection="1">
      <alignment horizontal="center"/>
    </xf>
    <xf numFmtId="0" fontId="6" fillId="0" borderId="20" xfId="0" applyFont="1" applyFill="1" applyBorder="1" applyAlignment="1" applyProtection="1"/>
    <xf numFmtId="0" fontId="8" fillId="0" borderId="21" xfId="0" applyFont="1" applyFill="1" applyBorder="1" applyAlignment="1" applyProtection="1">
      <alignment horizontal="right" vertical="center"/>
    </xf>
    <xf numFmtId="0" fontId="9" fillId="0" borderId="16" xfId="0" applyFont="1" applyBorder="1" applyAlignment="1" applyProtection="1">
      <alignment horizontal="center"/>
    </xf>
    <xf numFmtId="0" fontId="8" fillId="0" borderId="22" xfId="0" applyFont="1" applyBorder="1" applyAlignment="1" applyProtection="1">
      <alignment horizontal="right" vertical="center"/>
    </xf>
    <xf numFmtId="0" fontId="8" fillId="0" borderId="21"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9" fillId="0" borderId="1" xfId="0" applyFont="1" applyBorder="1" applyAlignment="1" applyProtection="1">
      <alignment horizontal="center"/>
    </xf>
    <xf numFmtId="0" fontId="8" fillId="0" borderId="4" xfId="0" applyFont="1" applyBorder="1" applyAlignment="1" applyProtection="1">
      <alignment horizontal="center" vertical="center" wrapText="1"/>
    </xf>
    <xf numFmtId="0" fontId="13" fillId="0" borderId="20" xfId="0" applyFont="1" applyBorder="1" applyAlignment="1" applyProtection="1"/>
    <xf numFmtId="49" fontId="7" fillId="0" borderId="6" xfId="0" applyNumberFormat="1" applyFont="1" applyBorder="1" applyAlignment="1" applyProtection="1">
      <alignment horizontal="center" vertical="center" wrapText="1"/>
    </xf>
    <xf numFmtId="1" fontId="7" fillId="0" borderId="14" xfId="1" applyNumberFormat="1" applyFont="1" applyFill="1" applyBorder="1" applyAlignment="1" applyProtection="1">
      <alignment vertical="center"/>
    </xf>
    <xf numFmtId="1" fontId="7" fillId="0" borderId="23" xfId="1" applyNumberFormat="1" applyFont="1" applyFill="1" applyBorder="1" applyAlignment="1" applyProtection="1">
      <alignment vertical="center"/>
    </xf>
    <xf numFmtId="49" fontId="7" fillId="3" borderId="6" xfId="0" applyNumberFormat="1" applyFont="1" applyFill="1" applyBorder="1" applyAlignment="1" applyProtection="1">
      <alignment horizontal="center" vertical="center" wrapText="1"/>
    </xf>
    <xf numFmtId="0" fontId="13" fillId="0" borderId="20" xfId="0" applyFont="1" applyBorder="1" applyAlignment="1" applyProtection="1">
      <alignment horizontal="left" indent="1"/>
    </xf>
    <xf numFmtId="1" fontId="7" fillId="0" borderId="14" xfId="0" applyNumberFormat="1" applyFont="1" applyFill="1" applyBorder="1" applyAlignment="1" applyProtection="1">
      <alignment vertical="center"/>
    </xf>
    <xf numFmtId="1" fontId="7" fillId="0" borderId="23" xfId="0" applyNumberFormat="1" applyFont="1" applyFill="1" applyBorder="1" applyAlignment="1" applyProtection="1">
      <alignment vertical="center"/>
    </xf>
    <xf numFmtId="0" fontId="13" fillId="0" borderId="20" xfId="0" quotePrefix="1" applyFont="1" applyBorder="1" applyAlignment="1" applyProtection="1">
      <alignment horizontal="left" indent="1"/>
    </xf>
    <xf numFmtId="0" fontId="13" fillId="0" borderId="20" xfId="0" quotePrefix="1" applyFont="1" applyBorder="1" applyAlignment="1" applyProtection="1">
      <alignment horizontal="left" indent="2"/>
    </xf>
    <xf numFmtId="49" fontId="7" fillId="0" borderId="6" xfId="0" applyNumberFormat="1" applyFont="1" applyFill="1" applyBorder="1" applyAlignment="1" applyProtection="1">
      <alignment horizontal="center" vertical="center" wrapText="1"/>
    </xf>
    <xf numFmtId="0" fontId="13" fillId="0" borderId="20" xfId="0" quotePrefix="1" applyFont="1" applyBorder="1" applyAlignment="1" applyProtection="1">
      <alignment horizontal="left" wrapText="1" indent="1"/>
    </xf>
    <xf numFmtId="0" fontId="13" fillId="0" borderId="20" xfId="0" applyFont="1" applyBorder="1" applyAlignment="1" applyProtection="1">
      <alignment horizontal="left" wrapText="1" indent="1"/>
    </xf>
    <xf numFmtId="0" fontId="13" fillId="0" borderId="20" xfId="0" quotePrefix="1" applyFont="1" applyBorder="1" applyAlignment="1" applyProtection="1">
      <alignment horizontal="left"/>
    </xf>
    <xf numFmtId="1" fontId="7" fillId="0" borderId="14" xfId="0" applyNumberFormat="1" applyFont="1" applyBorder="1" applyAlignment="1" applyProtection="1">
      <alignment vertical="center"/>
    </xf>
    <xf numFmtId="1" fontId="7" fillId="0" borderId="23" xfId="0" applyNumberFormat="1" applyFont="1" applyBorder="1" applyAlignment="1" applyProtection="1">
      <alignment vertical="center"/>
    </xf>
    <xf numFmtId="0" fontId="9" fillId="0" borderId="27" xfId="0" applyFont="1" applyBorder="1" applyAlignment="1" applyProtection="1">
      <alignment horizontal="left" indent="15"/>
    </xf>
    <xf numFmtId="0" fontId="7" fillId="0" borderId="7" xfId="0" applyFont="1" applyBorder="1" applyAlignment="1" applyProtection="1">
      <alignment horizontal="center"/>
    </xf>
    <xf numFmtId="0" fontId="13" fillId="2" borderId="5" xfId="0" applyNumberFormat="1" applyFont="1" applyFill="1" applyBorder="1" applyAlignment="1" applyProtection="1">
      <alignment horizontal="center"/>
    </xf>
    <xf numFmtId="0" fontId="13" fillId="5" borderId="0" xfId="0" applyFont="1" applyFill="1" applyBorder="1" applyAlignment="1" applyProtection="1">
      <alignment horizontal="center"/>
    </xf>
    <xf numFmtId="164" fontId="13" fillId="2" borderId="10" xfId="0" applyNumberFormat="1" applyFont="1" applyFill="1" applyBorder="1" applyAlignment="1" applyProtection="1">
      <alignment horizontal="center"/>
    </xf>
    <xf numFmtId="164" fontId="13" fillId="2" borderId="5" xfId="0" applyNumberFormat="1" applyFont="1" applyFill="1" applyBorder="1" applyAlignment="1" applyProtection="1">
      <alignment horizontal="center"/>
    </xf>
    <xf numFmtId="0" fontId="8" fillId="3" borderId="20" xfId="0" applyFont="1" applyFill="1" applyBorder="1" applyAlignment="1" applyProtection="1">
      <alignment horizontal="left"/>
    </xf>
    <xf numFmtId="0" fontId="8" fillId="3" borderId="10" xfId="0" applyFont="1" applyFill="1" applyBorder="1" applyAlignment="1" applyProtection="1">
      <alignment horizontal="left"/>
    </xf>
    <xf numFmtId="0" fontId="8" fillId="3" borderId="11" xfId="0" applyFont="1" applyFill="1" applyBorder="1" applyAlignment="1" applyProtection="1">
      <alignment horizontal="left"/>
    </xf>
    <xf numFmtId="0" fontId="9" fillId="2" borderId="1" xfId="0" quotePrefix="1" applyFont="1" applyFill="1" applyBorder="1" applyAlignment="1" applyProtection="1">
      <alignment horizontal="left" wrapText="1"/>
    </xf>
    <xf numFmtId="0" fontId="9" fillId="2" borderId="0" xfId="0" quotePrefix="1" applyFont="1" applyFill="1" applyBorder="1" applyAlignment="1" applyProtection="1">
      <alignment horizontal="left" wrapText="1"/>
    </xf>
    <xf numFmtId="0" fontId="9" fillId="2" borderId="15" xfId="0" quotePrefix="1" applyFont="1" applyFill="1" applyBorder="1" applyAlignment="1" applyProtection="1">
      <alignment horizontal="left" wrapText="1"/>
    </xf>
    <xf numFmtId="0" fontId="13" fillId="2" borderId="10" xfId="0" applyFont="1" applyFill="1" applyBorder="1" applyAlignment="1" applyProtection="1">
      <alignment horizontal="left"/>
    </xf>
    <xf numFmtId="0" fontId="13" fillId="2" borderId="10" xfId="0" applyNumberFormat="1" applyFont="1" applyFill="1" applyBorder="1" applyAlignment="1" applyProtection="1">
      <alignment horizontal="center"/>
    </xf>
    <xf numFmtId="0" fontId="21" fillId="0" borderId="12" xfId="0" applyFont="1" applyBorder="1" applyAlignment="1" applyProtection="1">
      <alignment horizontal="left" vertical="top" wrapText="1"/>
    </xf>
    <xf numFmtId="0" fontId="21" fillId="0" borderId="13" xfId="0" applyFont="1" applyBorder="1" applyAlignment="1" applyProtection="1">
      <alignment horizontal="left" vertical="top" wrapText="1"/>
    </xf>
    <xf numFmtId="0" fontId="21" fillId="0" borderId="33" xfId="0" applyFont="1" applyBorder="1" applyAlignment="1" applyProtection="1">
      <alignment horizontal="left" vertical="top" wrapText="1"/>
    </xf>
    <xf numFmtId="0" fontId="21" fillId="0" borderId="1" xfId="0" applyFont="1" applyBorder="1" applyAlignment="1" applyProtection="1">
      <alignment horizontal="left" vertical="top" wrapText="1"/>
    </xf>
    <xf numFmtId="0" fontId="21" fillId="0" borderId="0" xfId="0" applyFont="1" applyBorder="1" applyAlignment="1" applyProtection="1">
      <alignment horizontal="left" vertical="top" wrapText="1"/>
    </xf>
    <xf numFmtId="0" fontId="21" fillId="0" borderId="8" xfId="0" applyFont="1" applyBorder="1" applyAlignment="1" applyProtection="1">
      <alignment horizontal="left" vertical="top" wrapText="1"/>
    </xf>
    <xf numFmtId="0" fontId="21" fillId="0" borderId="34" xfId="0" applyFont="1" applyBorder="1" applyAlignment="1" applyProtection="1">
      <alignment horizontal="left" vertical="top" wrapText="1"/>
    </xf>
    <xf numFmtId="0" fontId="21" fillId="0" borderId="35" xfId="0" applyFont="1" applyBorder="1" applyAlignment="1" applyProtection="1">
      <alignment horizontal="left" vertical="top" wrapText="1"/>
    </xf>
    <xf numFmtId="0" fontId="21" fillId="0" borderId="36" xfId="0" applyFont="1" applyBorder="1" applyAlignment="1" applyProtection="1">
      <alignment horizontal="left" vertical="top" wrapText="1"/>
    </xf>
    <xf numFmtId="0" fontId="13" fillId="2" borderId="5" xfId="0" applyFont="1" applyFill="1" applyBorder="1" applyAlignment="1" applyProtection="1">
      <alignment horizontal="left" indent="2"/>
    </xf>
    <xf numFmtId="0" fontId="9" fillId="2" borderId="4" xfId="0" applyFont="1" applyFill="1" applyBorder="1" applyAlignment="1" applyProtection="1">
      <alignment horizontal="left" vertical="top" wrapText="1" indent="5"/>
    </xf>
    <xf numFmtId="0" fontId="9" fillId="2" borderId="0" xfId="0" applyFont="1" applyFill="1" applyBorder="1" applyAlignment="1" applyProtection="1">
      <alignment horizontal="left" vertical="top" wrapText="1" indent="5"/>
    </xf>
    <xf numFmtId="0" fontId="9" fillId="2" borderId="8" xfId="0" applyFont="1" applyFill="1" applyBorder="1" applyAlignment="1" applyProtection="1">
      <alignment horizontal="left" vertical="top" wrapText="1" indent="5"/>
    </xf>
    <xf numFmtId="0" fontId="13" fillId="2" borderId="5" xfId="0" applyFont="1" applyFill="1" applyBorder="1" applyAlignment="1" applyProtection="1">
      <alignment horizontal="left"/>
    </xf>
    <xf numFmtId="49" fontId="10" fillId="2" borderId="6" xfId="0" applyNumberFormat="1" applyFont="1" applyFill="1" applyBorder="1" applyAlignment="1" applyProtection="1">
      <alignment horizontal="center" vertical="center"/>
    </xf>
    <xf numFmtId="49" fontId="10" fillId="2" borderId="10" xfId="0" applyNumberFormat="1" applyFont="1" applyFill="1" applyBorder="1" applyAlignment="1" applyProtection="1">
      <alignment horizontal="center" vertical="center"/>
    </xf>
    <xf numFmtId="49" fontId="10" fillId="2" borderId="21" xfId="0" applyNumberFormat="1" applyFont="1" applyFill="1" applyBorder="1" applyAlignment="1" applyProtection="1">
      <alignment horizontal="center" vertical="center"/>
    </xf>
    <xf numFmtId="0" fontId="5" fillId="2" borderId="1"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8" xfId="0" applyFont="1" applyFill="1" applyBorder="1" applyAlignment="1" applyProtection="1">
      <alignment horizontal="center"/>
    </xf>
    <xf numFmtId="0" fontId="5" fillId="2" borderId="24" xfId="0" applyFont="1" applyFill="1" applyBorder="1" applyAlignment="1" applyProtection="1">
      <alignment horizontal="center"/>
    </xf>
    <xf numFmtId="0" fontId="5" fillId="2" borderId="25" xfId="0" applyFont="1" applyFill="1" applyBorder="1" applyAlignment="1" applyProtection="1">
      <alignment horizontal="center"/>
    </xf>
    <xf numFmtId="0" fontId="5" fillId="2" borderId="26" xfId="0" applyFont="1" applyFill="1" applyBorder="1" applyAlignment="1" applyProtection="1">
      <alignment horizontal="center"/>
    </xf>
    <xf numFmtId="0" fontId="12" fillId="2" borderId="30" xfId="0" applyFont="1" applyFill="1" applyBorder="1" applyAlignment="1" applyProtection="1">
      <alignment horizontal="left" vertical="center" wrapText="1"/>
    </xf>
    <xf numFmtId="0" fontId="12" fillId="2" borderId="31" xfId="0" applyFont="1" applyFill="1" applyBorder="1" applyAlignment="1" applyProtection="1">
      <alignment horizontal="left" vertical="center" wrapText="1"/>
    </xf>
    <xf numFmtId="0" fontId="12" fillId="2" borderId="32"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12" fillId="2" borderId="8" xfId="0" applyFont="1" applyFill="1" applyBorder="1" applyAlignment="1" applyProtection="1">
      <alignment horizontal="left" vertical="center" wrapText="1"/>
    </xf>
    <xf numFmtId="0" fontId="12" fillId="2" borderId="16"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xf>
    <xf numFmtId="0" fontId="12" fillId="2" borderId="18" xfId="0" applyFont="1" applyFill="1" applyBorder="1" applyAlignment="1" applyProtection="1">
      <alignment horizontal="left" vertical="center" wrapText="1"/>
    </xf>
    <xf numFmtId="0" fontId="6" fillId="3" borderId="20" xfId="0" applyFont="1" applyFill="1" applyBorder="1" applyAlignment="1" applyProtection="1">
      <alignment horizontal="left" vertical="center"/>
    </xf>
    <xf numFmtId="0" fontId="6" fillId="3" borderId="10" xfId="0" applyFont="1" applyFill="1" applyBorder="1" applyAlignment="1" applyProtection="1">
      <alignment horizontal="left" vertical="center"/>
    </xf>
    <xf numFmtId="0" fontId="6" fillId="2" borderId="13" xfId="0" applyFont="1" applyFill="1" applyBorder="1" applyAlignment="1" applyProtection="1">
      <alignment horizontal="center"/>
    </xf>
    <xf numFmtId="0" fontId="9" fillId="2" borderId="4" xfId="0" applyFont="1" applyFill="1" applyBorder="1" applyAlignment="1" applyProtection="1">
      <alignment horizontal="left" vertical="center" wrapText="1" indent="2"/>
    </xf>
    <xf numFmtId="0" fontId="9" fillId="2" borderId="0" xfId="0" applyFont="1" applyFill="1" applyBorder="1" applyAlignment="1" applyProtection="1">
      <alignment horizontal="left" vertical="center" wrapText="1" indent="2"/>
    </xf>
    <xf numFmtId="0" fontId="9" fillId="2" borderId="8" xfId="0" applyFont="1" applyFill="1" applyBorder="1" applyAlignment="1" applyProtection="1">
      <alignment horizontal="left" vertical="center" wrapText="1" indent="2"/>
    </xf>
    <xf numFmtId="0" fontId="9" fillId="2" borderId="4" xfId="0" applyFont="1" applyFill="1" applyBorder="1" applyAlignment="1" applyProtection="1">
      <alignment horizontal="left" vertical="top" wrapText="1" indent="2"/>
    </xf>
    <xf numFmtId="0" fontId="9" fillId="2" borderId="0" xfId="0" applyFont="1" applyFill="1" applyBorder="1" applyAlignment="1" applyProtection="1">
      <alignment horizontal="left" vertical="top" wrapText="1" indent="2"/>
    </xf>
    <xf numFmtId="0" fontId="9" fillId="2" borderId="8" xfId="0" applyFont="1" applyFill="1" applyBorder="1" applyAlignment="1" applyProtection="1">
      <alignment horizontal="left" vertical="top" wrapText="1" indent="2"/>
    </xf>
    <xf numFmtId="0" fontId="14" fillId="2" borderId="0" xfId="2" applyFont="1" applyFill="1" applyBorder="1" applyAlignment="1" applyProtection="1">
      <alignment horizontal="left" vertical="top" wrapText="1" indent="2"/>
    </xf>
    <xf numFmtId="0" fontId="5" fillId="2" borderId="0" xfId="0" applyFont="1" applyFill="1" applyBorder="1" applyAlignment="1" applyProtection="1">
      <alignment horizontal="left" vertical="center"/>
    </xf>
    <xf numFmtId="0" fontId="5" fillId="2" borderId="15" xfId="0" applyFont="1" applyFill="1" applyBorder="1" applyAlignment="1" applyProtection="1">
      <alignment horizontal="left" vertical="center"/>
    </xf>
    <xf numFmtId="0" fontId="10" fillId="2" borderId="6" xfId="0" applyNumberFormat="1" applyFont="1" applyFill="1" applyBorder="1" applyAlignment="1" applyProtection="1">
      <alignment horizontal="center" vertical="center"/>
    </xf>
    <xf numFmtId="0" fontId="10" fillId="2" borderId="10" xfId="0" applyNumberFormat="1" applyFont="1" applyFill="1" applyBorder="1" applyAlignment="1" applyProtection="1">
      <alignment horizontal="center" vertical="center"/>
    </xf>
    <xf numFmtId="0" fontId="10" fillId="2" borderId="21" xfId="0" applyNumberFormat="1" applyFont="1" applyFill="1" applyBorder="1" applyAlignment="1" applyProtection="1">
      <alignment horizontal="center" vertical="center"/>
    </xf>
    <xf numFmtId="0" fontId="26" fillId="2" borderId="37" xfId="0" applyFont="1" applyFill="1" applyBorder="1" applyAlignment="1" applyProtection="1">
      <alignment horizontal="center" vertical="center"/>
    </xf>
    <xf numFmtId="0" fontId="26" fillId="2" borderId="13" xfId="0" applyFont="1" applyFill="1" applyBorder="1" applyAlignment="1" applyProtection="1">
      <alignment horizontal="center" vertical="center"/>
    </xf>
    <xf numFmtId="0" fontId="26" fillId="2" borderId="33" xfId="0" applyFont="1" applyFill="1" applyBorder="1" applyAlignment="1" applyProtection="1">
      <alignment horizontal="center" vertical="center"/>
    </xf>
    <xf numFmtId="0" fontId="6" fillId="3" borderId="20" xfId="0" quotePrefix="1" applyFont="1" applyFill="1" applyBorder="1" applyAlignment="1" applyProtection="1">
      <alignment horizontal="left"/>
    </xf>
    <xf numFmtId="0" fontId="6" fillId="3" borderId="10" xfId="0" applyFont="1" applyFill="1" applyBorder="1" applyAlignment="1" applyProtection="1">
      <alignment horizontal="left"/>
    </xf>
    <xf numFmtId="0" fontId="6" fillId="3" borderId="11" xfId="0" applyFont="1" applyFill="1" applyBorder="1" applyAlignment="1" applyProtection="1">
      <alignment horizontal="left"/>
    </xf>
    <xf numFmtId="0" fontId="8" fillId="0" borderId="21" xfId="0" applyFont="1" applyFill="1" applyBorder="1" applyAlignment="1" applyProtection="1">
      <alignment horizontal="center"/>
    </xf>
    <xf numFmtId="0" fontId="8" fillId="0" borderId="14" xfId="0" applyFont="1" applyFill="1" applyBorder="1" applyAlignment="1" applyProtection="1">
      <alignment horizontal="center"/>
    </xf>
    <xf numFmtId="0" fontId="22" fillId="0" borderId="14" xfId="0" applyFont="1" applyBorder="1" applyAlignment="1" applyProtection="1">
      <alignment horizontal="center"/>
    </xf>
    <xf numFmtId="0" fontId="22" fillId="0" borderId="23" xfId="0" applyFont="1" applyBorder="1" applyAlignment="1" applyProtection="1">
      <alignment horizontal="center"/>
    </xf>
  </cellXfs>
  <cellStyles count="3">
    <cellStyle name="Comma" xfId="1" builtinId="3"/>
    <cellStyle name="Hyperlink" xfId="2" builtinId="8"/>
    <cellStyle name="Normal" xfId="0" builtinId="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https://signon.eia.doe.gov/upload/noticeoog.jsp"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0</xdr:colOff>
      <xdr:row>39</xdr:row>
      <xdr:rowOff>0</xdr:rowOff>
    </xdr:from>
    <xdr:to>
      <xdr:col>27</xdr:col>
      <xdr:colOff>0</xdr:colOff>
      <xdr:row>39</xdr:row>
      <xdr:rowOff>0</xdr:rowOff>
    </xdr:to>
    <xdr:sp macro="" textlink="">
      <xdr:nvSpPr>
        <xdr:cNvPr id="3122" name="Line 1"/>
        <xdr:cNvSpPr>
          <a:spLocks noChangeShapeType="1"/>
        </xdr:cNvSpPr>
      </xdr:nvSpPr>
      <xdr:spPr bwMode="auto">
        <a:xfrm>
          <a:off x="11001375" y="107632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34</xdr:row>
      <xdr:rowOff>0</xdr:rowOff>
    </xdr:from>
    <xdr:to>
      <xdr:col>26</xdr:col>
      <xdr:colOff>0</xdr:colOff>
      <xdr:row>34</xdr:row>
      <xdr:rowOff>0</xdr:rowOff>
    </xdr:to>
    <xdr:sp macro="" textlink="">
      <xdr:nvSpPr>
        <xdr:cNvPr id="3123" name="Line 5"/>
        <xdr:cNvSpPr>
          <a:spLocks noChangeShapeType="1"/>
        </xdr:cNvSpPr>
      </xdr:nvSpPr>
      <xdr:spPr bwMode="auto">
        <a:xfrm>
          <a:off x="11001375" y="94297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34</xdr:row>
      <xdr:rowOff>0</xdr:rowOff>
    </xdr:from>
    <xdr:to>
      <xdr:col>28</xdr:col>
      <xdr:colOff>0</xdr:colOff>
      <xdr:row>34</xdr:row>
      <xdr:rowOff>0</xdr:rowOff>
    </xdr:to>
    <xdr:sp macro="" textlink="">
      <xdr:nvSpPr>
        <xdr:cNvPr id="3124" name="Line 6"/>
        <xdr:cNvSpPr>
          <a:spLocks noChangeShapeType="1"/>
        </xdr:cNvSpPr>
      </xdr:nvSpPr>
      <xdr:spPr bwMode="auto">
        <a:xfrm>
          <a:off x="11001375" y="94297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34</xdr:row>
      <xdr:rowOff>0</xdr:rowOff>
    </xdr:from>
    <xdr:to>
      <xdr:col>28</xdr:col>
      <xdr:colOff>0</xdr:colOff>
      <xdr:row>34</xdr:row>
      <xdr:rowOff>0</xdr:rowOff>
    </xdr:to>
    <xdr:sp macro="" textlink="">
      <xdr:nvSpPr>
        <xdr:cNvPr id="3125" name="Line 7"/>
        <xdr:cNvSpPr>
          <a:spLocks noChangeShapeType="1"/>
        </xdr:cNvSpPr>
      </xdr:nvSpPr>
      <xdr:spPr bwMode="auto">
        <a:xfrm>
          <a:off x="11001375" y="94297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34</xdr:row>
      <xdr:rowOff>0</xdr:rowOff>
    </xdr:from>
    <xdr:to>
      <xdr:col>26</xdr:col>
      <xdr:colOff>0</xdr:colOff>
      <xdr:row>34</xdr:row>
      <xdr:rowOff>0</xdr:rowOff>
    </xdr:to>
    <xdr:sp macro="" textlink="">
      <xdr:nvSpPr>
        <xdr:cNvPr id="3126" name="Line 8"/>
        <xdr:cNvSpPr>
          <a:spLocks noChangeShapeType="1"/>
        </xdr:cNvSpPr>
      </xdr:nvSpPr>
      <xdr:spPr bwMode="auto">
        <a:xfrm>
          <a:off x="11001375" y="94297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34</xdr:row>
      <xdr:rowOff>0</xdr:rowOff>
    </xdr:from>
    <xdr:to>
      <xdr:col>28</xdr:col>
      <xdr:colOff>0</xdr:colOff>
      <xdr:row>34</xdr:row>
      <xdr:rowOff>0</xdr:rowOff>
    </xdr:to>
    <xdr:sp macro="" textlink="">
      <xdr:nvSpPr>
        <xdr:cNvPr id="3127" name="Line 9"/>
        <xdr:cNvSpPr>
          <a:spLocks noChangeShapeType="1"/>
        </xdr:cNvSpPr>
      </xdr:nvSpPr>
      <xdr:spPr bwMode="auto">
        <a:xfrm>
          <a:off x="11001375" y="94297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24</xdr:col>
      <xdr:colOff>704850</xdr:colOff>
      <xdr:row>3</xdr:row>
      <xdr:rowOff>19050</xdr:rowOff>
    </xdr:to>
    <xdr:sp macro="" textlink="">
      <xdr:nvSpPr>
        <xdr:cNvPr id="3096" name="Text Box 24"/>
        <xdr:cNvSpPr txBox="1">
          <a:spLocks noChangeArrowheads="1"/>
        </xdr:cNvSpPr>
      </xdr:nvSpPr>
      <xdr:spPr bwMode="auto">
        <a:xfrm>
          <a:off x="0" y="0"/>
          <a:ext cx="10744200" cy="704850"/>
        </a:xfrm>
        <a:prstGeom prst="rect">
          <a:avLst/>
        </a:prstGeom>
        <a:solidFill>
          <a:srgbClr val="FFFF00"/>
        </a:solidFill>
        <a:ln w="9525">
          <a:noFill/>
          <a:miter lim="800000"/>
          <a:headEnd/>
          <a:tailEnd/>
        </a:ln>
      </xdr:spPr>
      <xdr:txBody>
        <a:bodyPr vertOverflow="clip" wrap="square" lIns="27432" tIns="22860" rIns="0" bIns="2286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a:effectLst/>
              <a:latin typeface="+mn-lt"/>
              <a:ea typeface="+mn-ea"/>
              <a:cs typeface="+mn-cs"/>
            </a:rPr>
            <a:t>We recommend secure transmission (HTTPS) as the method for sending this form to EIA.  Secure transmission is an industry standard method to send information over the internet using encrypted processes.  Access the EIA secure transmission site at:  </a:t>
          </a:r>
          <a:r>
            <a:rPr lang="en-US" sz="1100" u="sng">
              <a:effectLst/>
              <a:latin typeface="+mn-lt"/>
              <a:ea typeface="+mn-ea"/>
              <a:cs typeface="+mn-cs"/>
            </a:rPr>
            <a:t>https://signon.eia.doe.gov/upload/noticeoog.jsp</a:t>
          </a:r>
          <a:r>
            <a:rPr lang="en-US" sz="1100">
              <a:effectLst/>
              <a:latin typeface="+mn-lt"/>
              <a:ea typeface="+mn-ea"/>
              <a:cs typeface="+mn-cs"/>
            </a:rPr>
            <a:t>.  Other methods of sending this form to EIA include the PC Electronic Data Reporting Option (PEDRO), mail, and fax.  Email may be used for sending PDF forms, but EIA cannot accept Excel files sent by email.  Should you choose to submit your PDF data via e-mail, we must advise you that e-mail is an insecure means of transmission because the data are not encrypted, and there is some possibility that your data could be compromised.</a:t>
          </a:r>
          <a:endParaRPr lang="en-US" sz="1100">
            <a:effectLst/>
          </a:endParaRPr>
        </a:p>
        <a:p>
          <a:pPr algn="l" rtl="0">
            <a:defRPr sz="1000"/>
          </a:pPr>
          <a:endParaRPr lang="en-US" sz="1100" b="0" i="0" u="sng" strike="noStrike" baseline="0">
            <a:solidFill>
              <a:srgbClr val="FF0000"/>
            </a:solidFill>
            <a:latin typeface="Arial"/>
            <a:cs typeface="Arial"/>
          </a:endParaRPr>
        </a:p>
      </xdr:txBody>
    </xdr:sp>
    <xdr:clientData fPrintsWithSheet="0"/>
  </xdr:twoCellAnchor>
  <xdr:twoCellAnchor editAs="oneCell">
    <xdr:from>
      <xdr:col>0</xdr:col>
      <xdr:colOff>0</xdr:colOff>
      <xdr:row>3</xdr:row>
      <xdr:rowOff>0</xdr:rowOff>
    </xdr:from>
    <xdr:to>
      <xdr:col>12</xdr:col>
      <xdr:colOff>200025</xdr:colOff>
      <xdr:row>5</xdr:row>
      <xdr:rowOff>76200</xdr:rowOff>
    </xdr:to>
    <xdr:pic>
      <xdr:nvPicPr>
        <xdr:cNvPr id="3131"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1440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38</xdr:row>
      <xdr:rowOff>0</xdr:rowOff>
    </xdr:from>
    <xdr:to>
      <xdr:col>27</xdr:col>
      <xdr:colOff>0</xdr:colOff>
      <xdr:row>38</xdr:row>
      <xdr:rowOff>0</xdr:rowOff>
    </xdr:to>
    <xdr:sp macro="" textlink="">
      <xdr:nvSpPr>
        <xdr:cNvPr id="12" name="Line 1"/>
        <xdr:cNvSpPr>
          <a:spLocks noChangeShapeType="1"/>
        </xdr:cNvSpPr>
      </xdr:nvSpPr>
      <xdr:spPr bwMode="auto">
        <a:xfrm>
          <a:off x="11249025" y="108394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142875</xdr:colOff>
      <xdr:row>23</xdr:row>
      <xdr:rowOff>0</xdr:rowOff>
    </xdr:from>
    <xdr:to>
      <xdr:col>25</xdr:col>
      <xdr:colOff>123825</xdr:colOff>
      <xdr:row>24</xdr:row>
      <xdr:rowOff>85725</xdr:rowOff>
    </xdr:to>
    <xdr:sp macro="" textlink="">
      <xdr:nvSpPr>
        <xdr:cNvPr id="13" name="Text Box 39">
          <a:hlinkClick xmlns:r="http://schemas.openxmlformats.org/officeDocument/2006/relationships" r:id="rId2"/>
        </xdr:cNvPr>
        <xdr:cNvSpPr txBox="1">
          <a:spLocks noChangeArrowheads="1"/>
        </xdr:cNvSpPr>
      </xdr:nvSpPr>
      <xdr:spPr bwMode="auto">
        <a:xfrm>
          <a:off x="6762750" y="5353050"/>
          <a:ext cx="4105275" cy="3143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7</xdr:row>
      <xdr:rowOff>0</xdr:rowOff>
    </xdr:from>
    <xdr:to>
      <xdr:col>8</xdr:col>
      <xdr:colOff>0</xdr:colOff>
      <xdr:row>7</xdr:row>
      <xdr:rowOff>0</xdr:rowOff>
    </xdr:to>
    <xdr:sp macro="" textlink="">
      <xdr:nvSpPr>
        <xdr:cNvPr id="4097" name="Text Box 1"/>
        <xdr:cNvSpPr txBox="1">
          <a:spLocks noChangeArrowheads="1"/>
        </xdr:cNvSpPr>
      </xdr:nvSpPr>
      <xdr:spPr bwMode="auto">
        <a:xfrm>
          <a:off x="9544050" y="1790700"/>
          <a:ext cx="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400" b="0" i="0" u="none" strike="noStrike" baseline="0">
              <a:solidFill>
                <a:srgbClr val="000000"/>
              </a:solidFill>
              <a:latin typeface="Arial"/>
              <a:cs typeface="Arial"/>
            </a:rPr>
            <a:t>ATTN:  EIA-914</a:t>
          </a:r>
        </a:p>
        <a:p>
          <a:pPr algn="l" rtl="0">
            <a:defRPr sz="1000"/>
          </a:pPr>
          <a:r>
            <a:rPr lang="en-US" sz="1400" b="0" i="0" u="none" strike="noStrike" baseline="0">
              <a:solidFill>
                <a:srgbClr val="000000"/>
              </a:solidFill>
              <a:latin typeface="Arial"/>
              <a:cs typeface="Arial"/>
            </a:rPr>
            <a:t>Energy Information Administration</a:t>
          </a:r>
        </a:p>
        <a:p>
          <a:pPr algn="l" rtl="0">
            <a:defRPr sz="1000"/>
          </a:pPr>
          <a:r>
            <a:rPr lang="en-US" sz="1400" b="0" i="0" u="none" strike="noStrike" baseline="0">
              <a:solidFill>
                <a:srgbClr val="000000"/>
              </a:solidFill>
              <a:latin typeface="Arial"/>
              <a:cs typeface="Arial"/>
            </a:rPr>
            <a:t>U.S. Department of Energy</a:t>
          </a:r>
        </a:p>
        <a:p>
          <a:pPr algn="l" rtl="0">
            <a:defRPr sz="1000"/>
          </a:pPr>
          <a:r>
            <a:rPr lang="en-US" sz="1400" b="0" i="0" u="none" strike="noStrike" baseline="0">
              <a:solidFill>
                <a:srgbClr val="000000"/>
              </a:solidFill>
              <a:latin typeface="Arial"/>
              <a:cs typeface="Arial"/>
            </a:rPr>
            <a:t>P&gt;O&gt; Box 8279</a:t>
          </a:r>
        </a:p>
        <a:p>
          <a:pPr algn="l" rtl="0">
            <a:defRPr sz="1000"/>
          </a:pPr>
          <a:r>
            <a:rPr lang="en-US" sz="1400" b="0" i="0" u="none" strike="noStrike" baseline="0">
              <a:solidFill>
                <a:srgbClr val="000000"/>
              </a:solidFill>
              <a:latin typeface="Arial"/>
              <a:cs typeface="Arial"/>
            </a:rPr>
            <a:t>Silver Spring,  MD   20907</a:t>
          </a:r>
        </a:p>
      </xdr:txBody>
    </xdr:sp>
    <xdr:clientData/>
  </xdr:twoCellAnchor>
  <xdr:twoCellAnchor>
    <xdr:from>
      <xdr:col>0</xdr:col>
      <xdr:colOff>19050</xdr:colOff>
      <xdr:row>8</xdr:row>
      <xdr:rowOff>0</xdr:rowOff>
    </xdr:from>
    <xdr:to>
      <xdr:col>0</xdr:col>
      <xdr:colOff>3076575</xdr:colOff>
      <xdr:row>10</xdr:row>
      <xdr:rowOff>0</xdr:rowOff>
    </xdr:to>
    <xdr:sp macro="" textlink="">
      <xdr:nvSpPr>
        <xdr:cNvPr id="4107" name="Rectangle 3"/>
        <xdr:cNvSpPr>
          <a:spLocks noChangeArrowheads="1"/>
        </xdr:cNvSpPr>
      </xdr:nvSpPr>
      <xdr:spPr bwMode="auto">
        <a:xfrm>
          <a:off x="19050" y="2038350"/>
          <a:ext cx="3057525" cy="514350"/>
        </a:xfrm>
        <a:prstGeom prst="rect">
          <a:avLst/>
        </a:prstGeom>
        <a:solidFill>
          <a:srgbClr val="C0C0C0"/>
        </a:solidFill>
        <a:ln w="9525">
          <a:solidFill>
            <a:srgbClr val="000000"/>
          </a:solidFill>
          <a:miter lim="800000"/>
          <a:headEnd/>
          <a:tailEnd/>
        </a:ln>
      </xdr:spPr>
    </xdr:sp>
    <xdr:clientData/>
  </xdr:twoCellAnchor>
  <xdr:twoCellAnchor editAs="oneCell">
    <xdr:from>
      <xdr:col>0</xdr:col>
      <xdr:colOff>0</xdr:colOff>
      <xdr:row>0</xdr:row>
      <xdr:rowOff>0</xdr:rowOff>
    </xdr:from>
    <xdr:to>
      <xdr:col>0</xdr:col>
      <xdr:colOff>3362325</xdr:colOff>
      <xdr:row>2</xdr:row>
      <xdr:rowOff>152400</xdr:rowOff>
    </xdr:to>
    <xdr:pic>
      <xdr:nvPicPr>
        <xdr:cNvPr id="4108"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90"/>
  <sheetViews>
    <sheetView topLeftCell="A440" workbookViewId="0">
      <selection activeCell="B465" sqref="B465"/>
    </sheetView>
  </sheetViews>
  <sheetFormatPr defaultRowHeight="12.75"/>
  <cols>
    <col min="1" max="1" width="10.42578125" bestFit="1" customWidth="1"/>
    <col min="2" max="2" width="23" bestFit="1" customWidth="1"/>
  </cols>
  <sheetData>
    <row r="1" spans="1:2">
      <c r="A1" s="131" t="s">
        <v>193</v>
      </c>
      <c r="B1" s="131" t="s">
        <v>194</v>
      </c>
    </row>
    <row r="2" spans="1:2">
      <c r="A2" s="131" t="s">
        <v>195</v>
      </c>
      <c r="B2" s="131" t="s">
        <v>196</v>
      </c>
    </row>
    <row r="3" spans="1:2">
      <c r="A3" s="131" t="s">
        <v>197</v>
      </c>
      <c r="B3" s="131" t="s">
        <v>198</v>
      </c>
    </row>
    <row r="4" spans="1:2">
      <c r="A4" s="131" t="s">
        <v>199</v>
      </c>
      <c r="B4" s="131" t="s">
        <v>200</v>
      </c>
    </row>
    <row r="5" spans="1:2">
      <c r="A5" s="131" t="s">
        <v>201</v>
      </c>
      <c r="B5" s="131" t="s">
        <v>202</v>
      </c>
    </row>
    <row r="6" spans="1:2">
      <c r="A6" s="131" t="s">
        <v>203</v>
      </c>
      <c r="B6" s="131" t="s">
        <v>204</v>
      </c>
    </row>
    <row r="7" spans="1:2">
      <c r="A7" s="131" t="s">
        <v>205</v>
      </c>
      <c r="B7" s="131" t="s">
        <v>206</v>
      </c>
    </row>
    <row r="8" spans="1:2">
      <c r="A8" s="131" t="s">
        <v>207</v>
      </c>
      <c r="B8" s="131" t="s">
        <v>208</v>
      </c>
    </row>
    <row r="9" spans="1:2">
      <c r="A9" s="131" t="s">
        <v>209</v>
      </c>
      <c r="B9" s="131" t="s">
        <v>210</v>
      </c>
    </row>
    <row r="10" spans="1:2">
      <c r="A10" s="131" t="s">
        <v>211</v>
      </c>
      <c r="B10" s="131" t="s">
        <v>212</v>
      </c>
    </row>
    <row r="11" spans="1:2">
      <c r="A11" s="131" t="s">
        <v>213</v>
      </c>
      <c r="B11" s="131" t="s">
        <v>214</v>
      </c>
    </row>
    <row r="12" spans="1:2">
      <c r="A12" s="131" t="s">
        <v>215</v>
      </c>
      <c r="B12" s="131" t="s">
        <v>216</v>
      </c>
    </row>
    <row r="13" spans="1:2">
      <c r="A13" s="131" t="s">
        <v>217</v>
      </c>
      <c r="B13" s="131" t="s">
        <v>612</v>
      </c>
    </row>
    <row r="14" spans="1:2">
      <c r="A14" s="131" t="s">
        <v>219</v>
      </c>
      <c r="B14" s="131" t="s">
        <v>614</v>
      </c>
    </row>
    <row r="15" spans="1:2">
      <c r="A15" s="131" t="s">
        <v>221</v>
      </c>
      <c r="B15" s="131" t="s">
        <v>616</v>
      </c>
    </row>
    <row r="16" spans="1:2">
      <c r="A16" s="131" t="s">
        <v>223</v>
      </c>
      <c r="B16" s="131" t="s">
        <v>618</v>
      </c>
    </row>
    <row r="17" spans="1:2">
      <c r="A17" s="131" t="s">
        <v>225</v>
      </c>
      <c r="B17" s="131" t="s">
        <v>620</v>
      </c>
    </row>
    <row r="18" spans="1:2">
      <c r="A18" s="131" t="s">
        <v>227</v>
      </c>
      <c r="B18" s="131" t="s">
        <v>622</v>
      </c>
    </row>
    <row r="19" spans="1:2">
      <c r="A19" s="131" t="s">
        <v>229</v>
      </c>
      <c r="B19" s="131" t="s">
        <v>624</v>
      </c>
    </row>
    <row r="20" spans="1:2">
      <c r="A20" s="131" t="s">
        <v>231</v>
      </c>
      <c r="B20" s="131" t="s">
        <v>626</v>
      </c>
    </row>
    <row r="21" spans="1:2">
      <c r="A21" s="131" t="s">
        <v>233</v>
      </c>
      <c r="B21" s="131" t="s">
        <v>628</v>
      </c>
    </row>
    <row r="22" spans="1:2">
      <c r="A22" s="131" t="s">
        <v>235</v>
      </c>
      <c r="B22" s="131" t="s">
        <v>630</v>
      </c>
    </row>
    <row r="23" spans="1:2">
      <c r="A23" s="131" t="s">
        <v>237</v>
      </c>
      <c r="B23" s="131" t="s">
        <v>632</v>
      </c>
    </row>
    <row r="24" spans="1:2">
      <c r="A24" s="131" t="s">
        <v>239</v>
      </c>
      <c r="B24" s="131" t="s">
        <v>634</v>
      </c>
    </row>
    <row r="25" spans="1:2">
      <c r="A25" s="131" t="s">
        <v>241</v>
      </c>
      <c r="B25" s="131" t="s">
        <v>558</v>
      </c>
    </row>
    <row r="26" spans="1:2">
      <c r="A26" s="131" t="s">
        <v>243</v>
      </c>
      <c r="B26" s="131" t="s">
        <v>559</v>
      </c>
    </row>
    <row r="27" spans="1:2">
      <c r="A27" s="131" t="s">
        <v>245</v>
      </c>
      <c r="B27" s="131" t="s">
        <v>560</v>
      </c>
    </row>
    <row r="28" spans="1:2">
      <c r="A28" s="131" t="s">
        <v>247</v>
      </c>
      <c r="B28" s="131" t="s">
        <v>561</v>
      </c>
    </row>
    <row r="29" spans="1:2">
      <c r="A29" s="131" t="s">
        <v>249</v>
      </c>
      <c r="B29" s="131" t="s">
        <v>562</v>
      </c>
    </row>
    <row r="30" spans="1:2">
      <c r="A30" s="131" t="s">
        <v>251</v>
      </c>
      <c r="B30" s="131" t="s">
        <v>563</v>
      </c>
    </row>
    <row r="31" spans="1:2">
      <c r="A31" s="131" t="s">
        <v>253</v>
      </c>
      <c r="B31" s="131" t="s">
        <v>564</v>
      </c>
    </row>
    <row r="32" spans="1:2">
      <c r="A32" s="131" t="s">
        <v>255</v>
      </c>
      <c r="B32" s="131" t="s">
        <v>565</v>
      </c>
    </row>
    <row r="33" spans="1:2">
      <c r="A33" s="131" t="s">
        <v>257</v>
      </c>
      <c r="B33" s="131" t="s">
        <v>566</v>
      </c>
    </row>
    <row r="34" spans="1:2">
      <c r="A34" s="131" t="s">
        <v>259</v>
      </c>
      <c r="B34" s="131" t="s">
        <v>567</v>
      </c>
    </row>
    <row r="35" spans="1:2">
      <c r="A35" s="131" t="s">
        <v>261</v>
      </c>
      <c r="B35" s="131" t="s">
        <v>568</v>
      </c>
    </row>
    <row r="36" spans="1:2">
      <c r="A36" s="131" t="s">
        <v>263</v>
      </c>
      <c r="B36" s="131" t="s">
        <v>569</v>
      </c>
    </row>
    <row r="37" spans="1:2">
      <c r="A37" s="131" t="s">
        <v>935</v>
      </c>
      <c r="B37" s="131" t="s">
        <v>936</v>
      </c>
    </row>
    <row r="38" spans="1:2">
      <c r="A38" s="131" t="s">
        <v>937</v>
      </c>
      <c r="B38" s="131" t="s">
        <v>938</v>
      </c>
    </row>
    <row r="39" spans="1:2">
      <c r="A39" s="131" t="s">
        <v>939</v>
      </c>
      <c r="B39" s="131" t="s">
        <v>940</v>
      </c>
    </row>
    <row r="40" spans="1:2">
      <c r="A40" s="131" t="s">
        <v>941</v>
      </c>
      <c r="B40" s="131" t="s">
        <v>942</v>
      </c>
    </row>
    <row r="41" spans="1:2">
      <c r="A41" s="131" t="s">
        <v>943</v>
      </c>
      <c r="B41" s="131" t="s">
        <v>944</v>
      </c>
    </row>
    <row r="42" spans="1:2">
      <c r="A42" s="131" t="s">
        <v>945</v>
      </c>
      <c r="B42" s="131" t="s">
        <v>946</v>
      </c>
    </row>
    <row r="43" spans="1:2">
      <c r="A43" s="131" t="s">
        <v>947</v>
      </c>
      <c r="B43" s="131" t="s">
        <v>948</v>
      </c>
    </row>
    <row r="44" spans="1:2">
      <c r="A44" s="131" t="s">
        <v>949</v>
      </c>
      <c r="B44" s="131" t="s">
        <v>950</v>
      </c>
    </row>
    <row r="45" spans="1:2">
      <c r="A45" s="131" t="s">
        <v>951</v>
      </c>
      <c r="B45" s="131" t="s">
        <v>952</v>
      </c>
    </row>
    <row r="46" spans="1:2">
      <c r="A46" s="131" t="s">
        <v>953</v>
      </c>
      <c r="B46" s="131" t="s">
        <v>954</v>
      </c>
    </row>
    <row r="47" spans="1:2">
      <c r="A47" s="131" t="s">
        <v>955</v>
      </c>
      <c r="B47" s="131" t="s">
        <v>956</v>
      </c>
    </row>
    <row r="48" spans="1:2">
      <c r="A48" s="131" t="s">
        <v>957</v>
      </c>
      <c r="B48" s="131" t="s">
        <v>958</v>
      </c>
    </row>
    <row r="49" spans="1:2">
      <c r="A49" s="131" t="s">
        <v>277</v>
      </c>
      <c r="B49" s="131" t="s">
        <v>583</v>
      </c>
    </row>
    <row r="50" spans="1:2">
      <c r="A50" s="131" t="s">
        <v>279</v>
      </c>
      <c r="B50" s="131" t="s">
        <v>585</v>
      </c>
    </row>
    <row r="51" spans="1:2">
      <c r="A51" s="131" t="s">
        <v>281</v>
      </c>
      <c r="B51" s="131" t="s">
        <v>587</v>
      </c>
    </row>
    <row r="52" spans="1:2">
      <c r="A52" s="131" t="s">
        <v>283</v>
      </c>
      <c r="B52" s="131" t="s">
        <v>589</v>
      </c>
    </row>
    <row r="53" spans="1:2">
      <c r="A53" s="131" t="s">
        <v>285</v>
      </c>
      <c r="B53" s="131" t="s">
        <v>591</v>
      </c>
    </row>
    <row r="54" spans="1:2">
      <c r="A54" s="131" t="s">
        <v>287</v>
      </c>
      <c r="B54" s="131" t="s">
        <v>593</v>
      </c>
    </row>
    <row r="55" spans="1:2">
      <c r="A55" s="131" t="s">
        <v>289</v>
      </c>
      <c r="B55" s="131" t="s">
        <v>595</v>
      </c>
    </row>
    <row r="56" spans="1:2">
      <c r="A56" s="131" t="s">
        <v>291</v>
      </c>
      <c r="B56" s="131" t="s">
        <v>597</v>
      </c>
    </row>
    <row r="57" spans="1:2">
      <c r="A57" s="131" t="s">
        <v>293</v>
      </c>
      <c r="B57" s="131" t="s">
        <v>599</v>
      </c>
    </row>
    <row r="58" spans="1:2">
      <c r="A58" s="131" t="s">
        <v>295</v>
      </c>
      <c r="B58" s="131" t="s">
        <v>601</v>
      </c>
    </row>
    <row r="59" spans="1:2">
      <c r="A59" s="131" t="s">
        <v>297</v>
      </c>
      <c r="B59" s="131" t="s">
        <v>603</v>
      </c>
    </row>
    <row r="60" spans="1:2">
      <c r="A60" s="131" t="s">
        <v>299</v>
      </c>
      <c r="B60" s="131" t="s">
        <v>605</v>
      </c>
    </row>
    <row r="61" spans="1:2">
      <c r="A61" s="131" t="s">
        <v>959</v>
      </c>
      <c r="B61" s="131" t="s">
        <v>218</v>
      </c>
    </row>
    <row r="62" spans="1:2">
      <c r="A62" s="131" t="s">
        <v>960</v>
      </c>
      <c r="B62" s="131" t="s">
        <v>220</v>
      </c>
    </row>
    <row r="63" spans="1:2">
      <c r="A63" s="131" t="s">
        <v>961</v>
      </c>
      <c r="B63" s="131" t="s">
        <v>222</v>
      </c>
    </row>
    <row r="64" spans="1:2">
      <c r="A64" s="131" t="s">
        <v>962</v>
      </c>
      <c r="B64" s="131" t="s">
        <v>224</v>
      </c>
    </row>
    <row r="65" spans="1:2">
      <c r="A65" s="131" t="s">
        <v>963</v>
      </c>
      <c r="B65" s="131" t="s">
        <v>226</v>
      </c>
    </row>
    <row r="66" spans="1:2">
      <c r="A66" s="131" t="s">
        <v>964</v>
      </c>
      <c r="B66" s="131" t="s">
        <v>228</v>
      </c>
    </row>
    <row r="67" spans="1:2">
      <c r="A67" s="131" t="s">
        <v>965</v>
      </c>
      <c r="B67" s="131" t="s">
        <v>230</v>
      </c>
    </row>
    <row r="68" spans="1:2">
      <c r="A68" s="131" t="s">
        <v>966</v>
      </c>
      <c r="B68" s="131" t="s">
        <v>232</v>
      </c>
    </row>
    <row r="69" spans="1:2">
      <c r="A69" s="131" t="s">
        <v>967</v>
      </c>
      <c r="B69" s="131" t="s">
        <v>234</v>
      </c>
    </row>
    <row r="70" spans="1:2">
      <c r="A70" s="131" t="s">
        <v>968</v>
      </c>
      <c r="B70" s="131" t="s">
        <v>236</v>
      </c>
    </row>
    <row r="71" spans="1:2">
      <c r="A71" s="131" t="s">
        <v>969</v>
      </c>
      <c r="B71" s="131" t="s">
        <v>238</v>
      </c>
    </row>
    <row r="72" spans="1:2">
      <c r="A72" s="131" t="s">
        <v>970</v>
      </c>
      <c r="B72" s="131" t="s">
        <v>240</v>
      </c>
    </row>
    <row r="73" spans="1:2">
      <c r="A73" s="131" t="s">
        <v>971</v>
      </c>
      <c r="B73" s="131" t="s">
        <v>400</v>
      </c>
    </row>
    <row r="74" spans="1:2">
      <c r="A74" s="131" t="s">
        <v>972</v>
      </c>
      <c r="B74" s="131" t="s">
        <v>402</v>
      </c>
    </row>
    <row r="75" spans="1:2">
      <c r="A75" s="131" t="s">
        <v>973</v>
      </c>
      <c r="B75" s="131" t="s">
        <v>404</v>
      </c>
    </row>
    <row r="76" spans="1:2">
      <c r="A76" s="131" t="s">
        <v>974</v>
      </c>
      <c r="B76" s="131" t="s">
        <v>406</v>
      </c>
    </row>
    <row r="77" spans="1:2">
      <c r="A77" s="131" t="s">
        <v>975</v>
      </c>
      <c r="B77" s="131" t="s">
        <v>408</v>
      </c>
    </row>
    <row r="78" spans="1:2">
      <c r="A78" s="131" t="s">
        <v>976</v>
      </c>
      <c r="B78" s="131" t="s">
        <v>410</v>
      </c>
    </row>
    <row r="79" spans="1:2">
      <c r="A79" s="131" t="s">
        <v>977</v>
      </c>
      <c r="B79" s="131" t="s">
        <v>412</v>
      </c>
    </row>
    <row r="80" spans="1:2">
      <c r="A80" s="131" t="s">
        <v>978</v>
      </c>
      <c r="B80" s="131" t="s">
        <v>414</v>
      </c>
    </row>
    <row r="81" spans="1:2">
      <c r="A81" s="131" t="s">
        <v>979</v>
      </c>
      <c r="B81" s="131" t="s">
        <v>416</v>
      </c>
    </row>
    <row r="82" spans="1:2">
      <c r="A82" s="131" t="s">
        <v>980</v>
      </c>
      <c r="B82" s="131" t="s">
        <v>418</v>
      </c>
    </row>
    <row r="83" spans="1:2">
      <c r="A83" s="131" t="s">
        <v>981</v>
      </c>
      <c r="B83" s="131" t="s">
        <v>420</v>
      </c>
    </row>
    <row r="84" spans="1:2">
      <c r="A84" s="131" t="s">
        <v>982</v>
      </c>
      <c r="B84" s="131" t="s">
        <v>422</v>
      </c>
    </row>
    <row r="85" spans="1:2">
      <c r="A85" s="131" t="s">
        <v>301</v>
      </c>
      <c r="B85" s="131" t="s">
        <v>983</v>
      </c>
    </row>
    <row r="86" spans="1:2">
      <c r="A86" s="131" t="s">
        <v>338</v>
      </c>
      <c r="B86" s="131" t="s">
        <v>984</v>
      </c>
    </row>
    <row r="87" spans="1:2">
      <c r="A87" s="131" t="s">
        <v>340</v>
      </c>
      <c r="B87" s="131" t="s">
        <v>985</v>
      </c>
    </row>
    <row r="88" spans="1:2">
      <c r="A88" s="131" t="s">
        <v>342</v>
      </c>
      <c r="B88" s="131" t="s">
        <v>986</v>
      </c>
    </row>
    <row r="89" spans="1:2">
      <c r="A89" s="131" t="s">
        <v>344</v>
      </c>
      <c r="B89" s="131" t="s">
        <v>987</v>
      </c>
    </row>
    <row r="90" spans="1:2">
      <c r="A90" s="131" t="s">
        <v>346</v>
      </c>
      <c r="B90" s="131" t="s">
        <v>988</v>
      </c>
    </row>
    <row r="91" spans="1:2">
      <c r="A91" s="131" t="s">
        <v>348</v>
      </c>
      <c r="B91" s="131" t="s">
        <v>989</v>
      </c>
    </row>
    <row r="92" spans="1:2">
      <c r="A92" s="131" t="s">
        <v>350</v>
      </c>
      <c r="B92" s="131" t="s">
        <v>990</v>
      </c>
    </row>
    <row r="93" spans="1:2">
      <c r="A93" s="131" t="s">
        <v>352</v>
      </c>
      <c r="B93" s="131" t="s">
        <v>991</v>
      </c>
    </row>
    <row r="94" spans="1:2">
      <c r="A94" s="131" t="s">
        <v>354</v>
      </c>
      <c r="B94" s="131" t="s">
        <v>992</v>
      </c>
    </row>
    <row r="95" spans="1:2">
      <c r="A95" s="131" t="s">
        <v>356</v>
      </c>
      <c r="B95" s="131" t="s">
        <v>993</v>
      </c>
    </row>
    <row r="96" spans="1:2">
      <c r="A96" s="131" t="s">
        <v>358</v>
      </c>
      <c r="B96" s="131" t="s">
        <v>994</v>
      </c>
    </row>
    <row r="97" spans="1:2">
      <c r="A97" s="131" t="s">
        <v>360</v>
      </c>
      <c r="B97" s="131" t="s">
        <v>995</v>
      </c>
    </row>
    <row r="98" spans="1:2">
      <c r="A98" s="131" t="s">
        <v>996</v>
      </c>
      <c r="B98" s="131" t="s">
        <v>314</v>
      </c>
    </row>
    <row r="99" spans="1:2">
      <c r="A99" s="131" t="s">
        <v>997</v>
      </c>
      <c r="B99" s="131" t="s">
        <v>315</v>
      </c>
    </row>
    <row r="100" spans="1:2">
      <c r="A100" s="131" t="s">
        <v>998</v>
      </c>
      <c r="B100" s="131" t="s">
        <v>316</v>
      </c>
    </row>
    <row r="101" spans="1:2">
      <c r="A101" s="131" t="s">
        <v>999</v>
      </c>
      <c r="B101" s="131" t="s">
        <v>317</v>
      </c>
    </row>
    <row r="102" spans="1:2">
      <c r="A102" s="131" t="s">
        <v>1000</v>
      </c>
      <c r="B102" s="131" t="s">
        <v>318</v>
      </c>
    </row>
    <row r="103" spans="1:2">
      <c r="A103" s="131" t="s">
        <v>1001</v>
      </c>
      <c r="B103" s="131" t="s">
        <v>319</v>
      </c>
    </row>
    <row r="104" spans="1:2">
      <c r="A104" s="131" t="s">
        <v>1002</v>
      </c>
      <c r="B104" s="131" t="s">
        <v>320</v>
      </c>
    </row>
    <row r="105" spans="1:2">
      <c r="A105" s="131" t="s">
        <v>1003</v>
      </c>
      <c r="B105" s="131" t="s">
        <v>321</v>
      </c>
    </row>
    <row r="106" spans="1:2">
      <c r="A106" s="131" t="s">
        <v>1004</v>
      </c>
      <c r="B106" s="131" t="s">
        <v>322</v>
      </c>
    </row>
    <row r="107" spans="1:2">
      <c r="A107" s="131" t="s">
        <v>1005</v>
      </c>
      <c r="B107" s="131" t="s">
        <v>323</v>
      </c>
    </row>
    <row r="108" spans="1:2">
      <c r="A108" s="131" t="s">
        <v>1006</v>
      </c>
      <c r="B108" s="131" t="s">
        <v>324</v>
      </c>
    </row>
    <row r="109" spans="1:2">
      <c r="A109" s="131" t="s">
        <v>1007</v>
      </c>
      <c r="B109" s="131" t="s">
        <v>325</v>
      </c>
    </row>
    <row r="110" spans="1:2">
      <c r="A110" s="131" t="s">
        <v>386</v>
      </c>
      <c r="B110" s="131" t="s">
        <v>1008</v>
      </c>
    </row>
    <row r="111" spans="1:2">
      <c r="A111" s="131" t="s">
        <v>387</v>
      </c>
      <c r="B111" s="131" t="s">
        <v>302</v>
      </c>
    </row>
    <row r="112" spans="1:2">
      <c r="A112" s="131" t="s">
        <v>388</v>
      </c>
      <c r="B112" s="131" t="s">
        <v>303</v>
      </c>
    </row>
    <row r="113" spans="1:2">
      <c r="A113" s="131" t="s">
        <v>389</v>
      </c>
      <c r="B113" s="131" t="s">
        <v>304</v>
      </c>
    </row>
    <row r="114" spans="1:2">
      <c r="A114" s="131" t="s">
        <v>390</v>
      </c>
      <c r="B114" s="131" t="s">
        <v>305</v>
      </c>
    </row>
    <row r="115" spans="1:2">
      <c r="A115" s="131" t="s">
        <v>391</v>
      </c>
      <c r="B115" s="131" t="s">
        <v>306</v>
      </c>
    </row>
    <row r="116" spans="1:2">
      <c r="A116" s="131" t="s">
        <v>392</v>
      </c>
      <c r="B116" s="131" t="s">
        <v>307</v>
      </c>
    </row>
    <row r="117" spans="1:2">
      <c r="A117" s="131" t="s">
        <v>393</v>
      </c>
      <c r="B117" s="131" t="s">
        <v>308</v>
      </c>
    </row>
    <row r="118" spans="1:2">
      <c r="A118" s="131" t="s">
        <v>394</v>
      </c>
      <c r="B118" s="131" t="s">
        <v>309</v>
      </c>
    </row>
    <row r="119" spans="1:2">
      <c r="A119" s="131" t="s">
        <v>395</v>
      </c>
      <c r="B119" s="131" t="s">
        <v>310</v>
      </c>
    </row>
    <row r="120" spans="1:2">
      <c r="A120" s="131" t="s">
        <v>396</v>
      </c>
      <c r="B120" s="131" t="s">
        <v>311</v>
      </c>
    </row>
    <row r="121" spans="1:2">
      <c r="A121" s="131" t="s">
        <v>397</v>
      </c>
      <c r="B121" s="131" t="s">
        <v>312</v>
      </c>
    </row>
    <row r="122" spans="1:2">
      <c r="A122" s="131" t="s">
        <v>398</v>
      </c>
      <c r="B122" s="131" t="s">
        <v>313</v>
      </c>
    </row>
    <row r="123" spans="1:2">
      <c r="A123" s="131" t="s">
        <v>399</v>
      </c>
      <c r="B123" s="131" t="s">
        <v>534</v>
      </c>
    </row>
    <row r="124" spans="1:2">
      <c r="A124" s="131" t="s">
        <v>401</v>
      </c>
      <c r="B124" s="131" t="s">
        <v>536</v>
      </c>
    </row>
    <row r="125" spans="1:2">
      <c r="A125" s="131" t="s">
        <v>403</v>
      </c>
      <c r="B125" s="131" t="s">
        <v>538</v>
      </c>
    </row>
    <row r="126" spans="1:2">
      <c r="A126" s="131" t="s">
        <v>405</v>
      </c>
      <c r="B126" s="131" t="s">
        <v>540</v>
      </c>
    </row>
    <row r="127" spans="1:2">
      <c r="A127" s="131" t="s">
        <v>407</v>
      </c>
      <c r="B127" s="131" t="s">
        <v>542</v>
      </c>
    </row>
    <row r="128" spans="1:2">
      <c r="A128" s="131" t="s">
        <v>409</v>
      </c>
      <c r="B128" s="131" t="s">
        <v>544</v>
      </c>
    </row>
    <row r="129" spans="1:2">
      <c r="A129" s="131" t="s">
        <v>411</v>
      </c>
      <c r="B129" s="131" t="s">
        <v>546</v>
      </c>
    </row>
    <row r="130" spans="1:2">
      <c r="A130" s="131" t="s">
        <v>413</v>
      </c>
      <c r="B130" s="131" t="s">
        <v>548</v>
      </c>
    </row>
    <row r="131" spans="1:2">
      <c r="A131" s="131" t="s">
        <v>415</v>
      </c>
      <c r="B131" s="131" t="s">
        <v>550</v>
      </c>
    </row>
    <row r="132" spans="1:2">
      <c r="A132" s="131" t="s">
        <v>417</v>
      </c>
      <c r="B132" s="131" t="s">
        <v>552</v>
      </c>
    </row>
    <row r="133" spans="1:2">
      <c r="A133" s="131" t="s">
        <v>419</v>
      </c>
      <c r="B133" s="131" t="s">
        <v>554</v>
      </c>
    </row>
    <row r="134" spans="1:2">
      <c r="A134" s="131" t="s">
        <v>421</v>
      </c>
      <c r="B134" s="131" t="s">
        <v>556</v>
      </c>
    </row>
    <row r="135" spans="1:2">
      <c r="A135" s="131" t="s">
        <v>423</v>
      </c>
      <c r="B135" s="131" t="s">
        <v>278</v>
      </c>
    </row>
    <row r="136" spans="1:2">
      <c r="A136" s="131" t="s">
        <v>425</v>
      </c>
      <c r="B136" s="131" t="s">
        <v>280</v>
      </c>
    </row>
    <row r="137" spans="1:2">
      <c r="A137" s="131" t="s">
        <v>427</v>
      </c>
      <c r="B137" s="131" t="s">
        <v>282</v>
      </c>
    </row>
    <row r="138" spans="1:2">
      <c r="A138" s="131" t="s">
        <v>429</v>
      </c>
      <c r="B138" s="131" t="s">
        <v>284</v>
      </c>
    </row>
    <row r="139" spans="1:2">
      <c r="A139" s="131" t="s">
        <v>431</v>
      </c>
      <c r="B139" s="131" t="s">
        <v>286</v>
      </c>
    </row>
    <row r="140" spans="1:2">
      <c r="A140" s="131" t="s">
        <v>433</v>
      </c>
      <c r="B140" s="131" t="s">
        <v>288</v>
      </c>
    </row>
    <row r="141" spans="1:2">
      <c r="A141" s="131" t="s">
        <v>435</v>
      </c>
      <c r="B141" s="131" t="s">
        <v>290</v>
      </c>
    </row>
    <row r="142" spans="1:2">
      <c r="A142" s="131" t="s">
        <v>437</v>
      </c>
      <c r="B142" s="131" t="s">
        <v>292</v>
      </c>
    </row>
    <row r="143" spans="1:2">
      <c r="A143" s="131" t="s">
        <v>439</v>
      </c>
      <c r="B143" s="131" t="s">
        <v>294</v>
      </c>
    </row>
    <row r="144" spans="1:2">
      <c r="A144" s="131" t="s">
        <v>441</v>
      </c>
      <c r="B144" s="131" t="s">
        <v>296</v>
      </c>
    </row>
    <row r="145" spans="1:2">
      <c r="A145" s="131" t="s">
        <v>443</v>
      </c>
      <c r="B145" s="131" t="s">
        <v>298</v>
      </c>
    </row>
    <row r="146" spans="1:2">
      <c r="A146" s="131" t="s">
        <v>445</v>
      </c>
      <c r="B146" s="131" t="s">
        <v>300</v>
      </c>
    </row>
    <row r="147" spans="1:2">
      <c r="A147" s="131" t="s">
        <v>447</v>
      </c>
      <c r="B147" s="131" t="s">
        <v>1009</v>
      </c>
    </row>
    <row r="148" spans="1:2">
      <c r="A148" s="131" t="s">
        <v>449</v>
      </c>
      <c r="B148" s="131" t="s">
        <v>1010</v>
      </c>
    </row>
    <row r="149" spans="1:2">
      <c r="A149" s="131" t="s">
        <v>451</v>
      </c>
      <c r="B149" s="131" t="s">
        <v>1011</v>
      </c>
    </row>
    <row r="150" spans="1:2">
      <c r="A150" s="131" t="s">
        <v>453</v>
      </c>
      <c r="B150" s="131" t="s">
        <v>1012</v>
      </c>
    </row>
    <row r="151" spans="1:2">
      <c r="A151" s="131" t="s">
        <v>455</v>
      </c>
      <c r="B151" s="131" t="s">
        <v>1013</v>
      </c>
    </row>
    <row r="152" spans="1:2">
      <c r="A152" s="131" t="s">
        <v>457</v>
      </c>
      <c r="B152" s="131" t="s">
        <v>1014</v>
      </c>
    </row>
    <row r="153" spans="1:2">
      <c r="A153" s="131" t="s">
        <v>459</v>
      </c>
      <c r="B153" s="131" t="s">
        <v>1015</v>
      </c>
    </row>
    <row r="154" spans="1:2">
      <c r="A154" s="131" t="s">
        <v>461</v>
      </c>
      <c r="B154" s="131" t="s">
        <v>1016</v>
      </c>
    </row>
    <row r="155" spans="1:2">
      <c r="A155" s="131" t="s">
        <v>463</v>
      </c>
      <c r="B155" s="131" t="s">
        <v>1017</v>
      </c>
    </row>
    <row r="156" spans="1:2">
      <c r="A156" s="131" t="s">
        <v>465</v>
      </c>
      <c r="B156" s="131" t="s">
        <v>1018</v>
      </c>
    </row>
    <row r="157" spans="1:2">
      <c r="A157" s="131" t="s">
        <v>467</v>
      </c>
      <c r="B157" s="131" t="s">
        <v>1019</v>
      </c>
    </row>
    <row r="158" spans="1:2">
      <c r="A158" s="131" t="s">
        <v>469</v>
      </c>
      <c r="B158" s="131" t="s">
        <v>1020</v>
      </c>
    </row>
    <row r="159" spans="1:2">
      <c r="A159" s="131" t="s">
        <v>1021</v>
      </c>
      <c r="B159" s="131" t="s">
        <v>1022</v>
      </c>
    </row>
    <row r="160" spans="1:2">
      <c r="A160" s="131" t="s">
        <v>1023</v>
      </c>
      <c r="B160" s="131" t="s">
        <v>1024</v>
      </c>
    </row>
    <row r="161" spans="1:2">
      <c r="A161" s="131" t="s">
        <v>1025</v>
      </c>
      <c r="B161" s="131" t="s">
        <v>1026</v>
      </c>
    </row>
    <row r="162" spans="1:2">
      <c r="A162" s="131" t="s">
        <v>1027</v>
      </c>
      <c r="B162" s="131" t="s">
        <v>1028</v>
      </c>
    </row>
    <row r="163" spans="1:2">
      <c r="A163" s="131" t="s">
        <v>1029</v>
      </c>
      <c r="B163" s="131" t="s">
        <v>1030</v>
      </c>
    </row>
    <row r="164" spans="1:2">
      <c r="A164" s="131" t="s">
        <v>1031</v>
      </c>
      <c r="B164" s="131" t="s">
        <v>1032</v>
      </c>
    </row>
    <row r="165" spans="1:2">
      <c r="A165" s="131" t="s">
        <v>1033</v>
      </c>
      <c r="B165" s="131" t="s">
        <v>1034</v>
      </c>
    </row>
    <row r="166" spans="1:2">
      <c r="A166" s="131" t="s">
        <v>1035</v>
      </c>
      <c r="B166" s="131" t="s">
        <v>1036</v>
      </c>
    </row>
    <row r="167" spans="1:2">
      <c r="A167" s="131" t="s">
        <v>1037</v>
      </c>
      <c r="B167" s="131" t="s">
        <v>1038</v>
      </c>
    </row>
    <row r="168" spans="1:2">
      <c r="A168" s="131" t="s">
        <v>1039</v>
      </c>
      <c r="B168" s="131" t="s">
        <v>1040</v>
      </c>
    </row>
    <row r="169" spans="1:2">
      <c r="A169" s="131" t="s">
        <v>1041</v>
      </c>
      <c r="B169" s="131" t="s">
        <v>1042</v>
      </c>
    </row>
    <row r="170" spans="1:2">
      <c r="A170" s="131" t="s">
        <v>1043</v>
      </c>
      <c r="B170" s="131" t="s">
        <v>1044</v>
      </c>
    </row>
    <row r="171" spans="1:2">
      <c r="A171" s="131" t="s">
        <v>471</v>
      </c>
      <c r="B171" s="131" t="s">
        <v>1045</v>
      </c>
    </row>
    <row r="172" spans="1:2">
      <c r="A172" s="131" t="s">
        <v>1046</v>
      </c>
      <c r="B172" s="131" t="s">
        <v>424</v>
      </c>
    </row>
    <row r="173" spans="1:2">
      <c r="A173" s="131" t="s">
        <v>1047</v>
      </c>
      <c r="B173" s="131" t="s">
        <v>426</v>
      </c>
    </row>
    <row r="174" spans="1:2">
      <c r="A174" s="131" t="s">
        <v>1048</v>
      </c>
      <c r="B174" s="131" t="s">
        <v>428</v>
      </c>
    </row>
    <row r="175" spans="1:2">
      <c r="A175" s="131" t="s">
        <v>1049</v>
      </c>
      <c r="B175" s="131" t="s">
        <v>430</v>
      </c>
    </row>
    <row r="176" spans="1:2">
      <c r="A176" s="131" t="s">
        <v>1050</v>
      </c>
      <c r="B176" s="131" t="s">
        <v>432</v>
      </c>
    </row>
    <row r="177" spans="1:2">
      <c r="A177" s="131" t="s">
        <v>1051</v>
      </c>
      <c r="B177" s="131" t="s">
        <v>434</v>
      </c>
    </row>
    <row r="178" spans="1:2">
      <c r="A178" s="131" t="s">
        <v>1052</v>
      </c>
      <c r="B178" s="131" t="s">
        <v>436</v>
      </c>
    </row>
    <row r="179" spans="1:2">
      <c r="A179" s="131" t="s">
        <v>1053</v>
      </c>
      <c r="B179" s="131" t="s">
        <v>438</v>
      </c>
    </row>
    <row r="180" spans="1:2">
      <c r="A180" s="131" t="s">
        <v>1054</v>
      </c>
      <c r="B180" s="131" t="s">
        <v>440</v>
      </c>
    </row>
    <row r="181" spans="1:2">
      <c r="A181" s="131" t="s">
        <v>1055</v>
      </c>
      <c r="B181" s="131" t="s">
        <v>442</v>
      </c>
    </row>
    <row r="182" spans="1:2">
      <c r="A182" s="131" t="s">
        <v>1056</v>
      </c>
      <c r="B182" s="131" t="s">
        <v>444</v>
      </c>
    </row>
    <row r="183" spans="1:2">
      <c r="A183" s="131" t="s">
        <v>1057</v>
      </c>
      <c r="B183" s="131" t="s">
        <v>446</v>
      </c>
    </row>
    <row r="184" spans="1:2">
      <c r="A184" s="131" t="s">
        <v>472</v>
      </c>
      <c r="B184" s="131" t="s">
        <v>448</v>
      </c>
    </row>
    <row r="185" spans="1:2">
      <c r="A185" s="131" t="s">
        <v>474</v>
      </c>
      <c r="B185" s="131" t="s">
        <v>450</v>
      </c>
    </row>
    <row r="186" spans="1:2">
      <c r="A186" s="131" t="s">
        <v>476</v>
      </c>
      <c r="B186" s="131" t="s">
        <v>452</v>
      </c>
    </row>
    <row r="187" spans="1:2">
      <c r="A187" s="131" t="s">
        <v>478</v>
      </c>
      <c r="B187" s="131" t="s">
        <v>454</v>
      </c>
    </row>
    <row r="188" spans="1:2">
      <c r="A188" s="131" t="s">
        <v>480</v>
      </c>
      <c r="B188" s="131" t="s">
        <v>456</v>
      </c>
    </row>
    <row r="189" spans="1:2">
      <c r="A189" s="131" t="s">
        <v>482</v>
      </c>
      <c r="B189" s="131" t="s">
        <v>458</v>
      </c>
    </row>
    <row r="190" spans="1:2">
      <c r="A190" s="131" t="s">
        <v>484</v>
      </c>
      <c r="B190" s="131" t="s">
        <v>460</v>
      </c>
    </row>
    <row r="191" spans="1:2">
      <c r="A191" s="131" t="s">
        <v>486</v>
      </c>
      <c r="B191" s="131" t="s">
        <v>462</v>
      </c>
    </row>
    <row r="192" spans="1:2">
      <c r="A192" s="131" t="s">
        <v>488</v>
      </c>
      <c r="B192" s="131" t="s">
        <v>464</v>
      </c>
    </row>
    <row r="193" spans="1:2">
      <c r="A193" s="131" t="s">
        <v>490</v>
      </c>
      <c r="B193" s="131" t="s">
        <v>466</v>
      </c>
    </row>
    <row r="194" spans="1:2">
      <c r="A194" s="131" t="s">
        <v>492</v>
      </c>
      <c r="B194" s="131" t="s">
        <v>468</v>
      </c>
    </row>
    <row r="195" spans="1:2">
      <c r="A195" s="131" t="s">
        <v>494</v>
      </c>
      <c r="B195" s="131" t="s">
        <v>470</v>
      </c>
    </row>
    <row r="196" spans="1:2">
      <c r="A196" s="131" t="s">
        <v>496</v>
      </c>
      <c r="B196" s="131" t="s">
        <v>473</v>
      </c>
    </row>
    <row r="197" spans="1:2">
      <c r="A197" s="131" t="s">
        <v>498</v>
      </c>
      <c r="B197" s="131" t="s">
        <v>475</v>
      </c>
    </row>
    <row r="198" spans="1:2">
      <c r="A198" s="131" t="s">
        <v>500</v>
      </c>
      <c r="B198" s="131" t="s">
        <v>477</v>
      </c>
    </row>
    <row r="199" spans="1:2">
      <c r="A199" s="131" t="s">
        <v>502</v>
      </c>
      <c r="B199" s="131" t="s">
        <v>479</v>
      </c>
    </row>
    <row r="200" spans="1:2">
      <c r="A200" s="131" t="s">
        <v>504</v>
      </c>
      <c r="B200" s="131" t="s">
        <v>481</v>
      </c>
    </row>
    <row r="201" spans="1:2">
      <c r="A201" s="131" t="s">
        <v>506</v>
      </c>
      <c r="B201" s="131" t="s">
        <v>483</v>
      </c>
    </row>
    <row r="202" spans="1:2">
      <c r="A202" s="131" t="s">
        <v>508</v>
      </c>
      <c r="B202" s="131" t="s">
        <v>485</v>
      </c>
    </row>
    <row r="203" spans="1:2">
      <c r="A203" s="131" t="s">
        <v>510</v>
      </c>
      <c r="B203" s="131" t="s">
        <v>487</v>
      </c>
    </row>
    <row r="204" spans="1:2">
      <c r="A204" s="131" t="s">
        <v>512</v>
      </c>
      <c r="B204" s="131" t="s">
        <v>489</v>
      </c>
    </row>
    <row r="205" spans="1:2">
      <c r="A205" s="131" t="s">
        <v>514</v>
      </c>
      <c r="B205" s="131" t="s">
        <v>491</v>
      </c>
    </row>
    <row r="206" spans="1:2">
      <c r="A206" s="131" t="s">
        <v>516</v>
      </c>
      <c r="B206" s="131" t="s">
        <v>493</v>
      </c>
    </row>
    <row r="207" spans="1:2">
      <c r="A207" s="131" t="s">
        <v>518</v>
      </c>
      <c r="B207" s="131" t="s">
        <v>495</v>
      </c>
    </row>
    <row r="208" spans="1:2">
      <c r="A208" s="131" t="s">
        <v>520</v>
      </c>
      <c r="B208" s="131" t="s">
        <v>497</v>
      </c>
    </row>
    <row r="209" spans="1:2">
      <c r="A209" s="131" t="s">
        <v>521</v>
      </c>
      <c r="B209" s="131" t="s">
        <v>499</v>
      </c>
    </row>
    <row r="210" spans="1:2">
      <c r="A210" s="131" t="s">
        <v>522</v>
      </c>
      <c r="B210" s="131" t="s">
        <v>501</v>
      </c>
    </row>
    <row r="211" spans="1:2">
      <c r="A211" s="131" t="s">
        <v>523</v>
      </c>
      <c r="B211" s="131" t="s">
        <v>503</v>
      </c>
    </row>
    <row r="212" spans="1:2">
      <c r="A212" s="131" t="s">
        <v>524</v>
      </c>
      <c r="B212" s="131" t="s">
        <v>505</v>
      </c>
    </row>
    <row r="213" spans="1:2">
      <c r="A213" s="131" t="s">
        <v>525</v>
      </c>
      <c r="B213" s="131" t="s">
        <v>507</v>
      </c>
    </row>
    <row r="214" spans="1:2">
      <c r="A214" s="131" t="s">
        <v>526</v>
      </c>
      <c r="B214" s="131" t="s">
        <v>509</v>
      </c>
    </row>
    <row r="215" spans="1:2">
      <c r="A215" s="131" t="s">
        <v>527</v>
      </c>
      <c r="B215" s="131" t="s">
        <v>511</v>
      </c>
    </row>
    <row r="216" spans="1:2">
      <c r="A216" s="131" t="s">
        <v>528</v>
      </c>
      <c r="B216" s="131" t="s">
        <v>513</v>
      </c>
    </row>
    <row r="217" spans="1:2">
      <c r="A217" s="131" t="s">
        <v>529</v>
      </c>
      <c r="B217" s="131" t="s">
        <v>515</v>
      </c>
    </row>
    <row r="218" spans="1:2">
      <c r="A218" s="131" t="s">
        <v>530</v>
      </c>
      <c r="B218" s="131" t="s">
        <v>517</v>
      </c>
    </row>
    <row r="219" spans="1:2">
      <c r="A219" s="131" t="s">
        <v>531</v>
      </c>
      <c r="B219" s="131" t="s">
        <v>519</v>
      </c>
    </row>
    <row r="220" spans="1:2">
      <c r="A220" s="131" t="s">
        <v>532</v>
      </c>
      <c r="B220" s="131" t="s">
        <v>1058</v>
      </c>
    </row>
    <row r="221" spans="1:2">
      <c r="A221" s="131" t="s">
        <v>533</v>
      </c>
      <c r="B221" s="131" t="s">
        <v>636</v>
      </c>
    </row>
    <row r="222" spans="1:2">
      <c r="A222" s="131" t="s">
        <v>535</v>
      </c>
      <c r="B222" s="131" t="s">
        <v>638</v>
      </c>
    </row>
    <row r="223" spans="1:2">
      <c r="A223" s="131" t="s">
        <v>537</v>
      </c>
      <c r="B223" s="131" t="s">
        <v>640</v>
      </c>
    </row>
    <row r="224" spans="1:2">
      <c r="A224" s="131" t="s">
        <v>539</v>
      </c>
      <c r="B224" s="131" t="s">
        <v>642</v>
      </c>
    </row>
    <row r="225" spans="1:2">
      <c r="A225" s="131" t="s">
        <v>541</v>
      </c>
      <c r="B225" s="131" t="s">
        <v>644</v>
      </c>
    </row>
    <row r="226" spans="1:2">
      <c r="A226" s="131" t="s">
        <v>543</v>
      </c>
      <c r="B226" s="131" t="s">
        <v>646</v>
      </c>
    </row>
    <row r="227" spans="1:2">
      <c r="A227" s="131" t="s">
        <v>545</v>
      </c>
      <c r="B227" s="131" t="s">
        <v>648</v>
      </c>
    </row>
    <row r="228" spans="1:2">
      <c r="A228" s="131" t="s">
        <v>547</v>
      </c>
      <c r="B228" s="131" t="s">
        <v>650</v>
      </c>
    </row>
    <row r="229" spans="1:2">
      <c r="A229" s="131" t="s">
        <v>549</v>
      </c>
      <c r="B229" s="131" t="s">
        <v>652</v>
      </c>
    </row>
    <row r="230" spans="1:2">
      <c r="A230" s="131" t="s">
        <v>551</v>
      </c>
      <c r="B230" s="131" t="s">
        <v>654</v>
      </c>
    </row>
    <row r="231" spans="1:2">
      <c r="A231" s="131" t="s">
        <v>553</v>
      </c>
      <c r="B231" s="131" t="s">
        <v>656</v>
      </c>
    </row>
    <row r="232" spans="1:2">
      <c r="A232" s="131" t="s">
        <v>555</v>
      </c>
      <c r="B232" s="131" t="s">
        <v>658</v>
      </c>
    </row>
    <row r="233" spans="1:2">
      <c r="A233" s="131" t="s">
        <v>557</v>
      </c>
      <c r="B233" s="131" t="s">
        <v>1059</v>
      </c>
    </row>
    <row r="234" spans="1:2">
      <c r="A234" s="131" t="s">
        <v>1060</v>
      </c>
      <c r="B234" s="131" t="s">
        <v>339</v>
      </c>
    </row>
    <row r="235" spans="1:2">
      <c r="A235" s="131" t="s">
        <v>1061</v>
      </c>
      <c r="B235" s="131" t="s">
        <v>341</v>
      </c>
    </row>
    <row r="236" spans="1:2">
      <c r="A236" s="131" t="s">
        <v>1062</v>
      </c>
      <c r="B236" s="131" t="s">
        <v>343</v>
      </c>
    </row>
    <row r="237" spans="1:2">
      <c r="A237" s="131" t="s">
        <v>1063</v>
      </c>
      <c r="B237" s="131" t="s">
        <v>345</v>
      </c>
    </row>
    <row r="238" spans="1:2">
      <c r="A238" s="131" t="s">
        <v>1064</v>
      </c>
      <c r="B238" s="131" t="s">
        <v>347</v>
      </c>
    </row>
    <row r="239" spans="1:2">
      <c r="A239" s="131" t="s">
        <v>1065</v>
      </c>
      <c r="B239" s="131" t="s">
        <v>349</v>
      </c>
    </row>
    <row r="240" spans="1:2">
      <c r="A240" s="131" t="s">
        <v>1066</v>
      </c>
      <c r="B240" s="131" t="s">
        <v>351</v>
      </c>
    </row>
    <row r="241" spans="1:2">
      <c r="A241" s="131" t="s">
        <v>1067</v>
      </c>
      <c r="B241" s="131" t="s">
        <v>353</v>
      </c>
    </row>
    <row r="242" spans="1:2">
      <c r="A242" s="131" t="s">
        <v>1068</v>
      </c>
      <c r="B242" s="131" t="s">
        <v>355</v>
      </c>
    </row>
    <row r="243" spans="1:2">
      <c r="A243" s="131" t="s">
        <v>1069</v>
      </c>
      <c r="B243" s="131" t="s">
        <v>357</v>
      </c>
    </row>
    <row r="244" spans="1:2">
      <c r="A244" s="131" t="s">
        <v>1070</v>
      </c>
      <c r="B244" s="131" t="s">
        <v>359</v>
      </c>
    </row>
    <row r="245" spans="1:2">
      <c r="A245" s="131" t="s">
        <v>1071</v>
      </c>
      <c r="B245" s="131" t="s">
        <v>361</v>
      </c>
    </row>
    <row r="246" spans="1:2">
      <c r="A246" s="131" t="s">
        <v>1072</v>
      </c>
      <c r="B246" s="131" t="s">
        <v>362</v>
      </c>
    </row>
    <row r="247" spans="1:2">
      <c r="A247" s="131" t="s">
        <v>1073</v>
      </c>
      <c r="B247" s="131" t="s">
        <v>363</v>
      </c>
    </row>
    <row r="248" spans="1:2">
      <c r="A248" s="131" t="s">
        <v>1074</v>
      </c>
      <c r="B248" s="131" t="s">
        <v>364</v>
      </c>
    </row>
    <row r="249" spans="1:2">
      <c r="A249" s="131" t="s">
        <v>1075</v>
      </c>
      <c r="B249" s="131" t="s">
        <v>365</v>
      </c>
    </row>
    <row r="250" spans="1:2">
      <c r="A250" s="131" t="s">
        <v>1076</v>
      </c>
      <c r="B250" s="131" t="s">
        <v>366</v>
      </c>
    </row>
    <row r="251" spans="1:2">
      <c r="A251" s="131" t="s">
        <v>1077</v>
      </c>
      <c r="B251" s="131" t="s">
        <v>367</v>
      </c>
    </row>
    <row r="252" spans="1:2">
      <c r="A252" s="131" t="s">
        <v>1078</v>
      </c>
      <c r="B252" s="131" t="s">
        <v>368</v>
      </c>
    </row>
    <row r="253" spans="1:2">
      <c r="A253" s="131" t="s">
        <v>1079</v>
      </c>
      <c r="B253" s="131" t="s">
        <v>369</v>
      </c>
    </row>
    <row r="254" spans="1:2">
      <c r="A254" s="131" t="s">
        <v>1080</v>
      </c>
      <c r="B254" s="131" t="s">
        <v>370</v>
      </c>
    </row>
    <row r="255" spans="1:2">
      <c r="A255" s="131" t="s">
        <v>1081</v>
      </c>
      <c r="B255" s="131" t="s">
        <v>371</v>
      </c>
    </row>
    <row r="256" spans="1:2">
      <c r="A256" s="131" t="s">
        <v>1082</v>
      </c>
      <c r="B256" s="131" t="s">
        <v>372</v>
      </c>
    </row>
    <row r="257" spans="1:2">
      <c r="A257" s="131" t="s">
        <v>1083</v>
      </c>
      <c r="B257" s="131" t="s">
        <v>373</v>
      </c>
    </row>
    <row r="258" spans="1:2">
      <c r="A258" s="131" t="s">
        <v>1084</v>
      </c>
      <c r="B258" s="131" t="s">
        <v>326</v>
      </c>
    </row>
    <row r="259" spans="1:2">
      <c r="A259" s="131" t="s">
        <v>1085</v>
      </c>
      <c r="B259" s="131" t="s">
        <v>327</v>
      </c>
    </row>
    <row r="260" spans="1:2">
      <c r="A260" s="131" t="s">
        <v>1086</v>
      </c>
      <c r="B260" s="131" t="s">
        <v>328</v>
      </c>
    </row>
    <row r="261" spans="1:2">
      <c r="A261" s="131" t="s">
        <v>1087</v>
      </c>
      <c r="B261" s="131" t="s">
        <v>329</v>
      </c>
    </row>
    <row r="262" spans="1:2">
      <c r="A262" s="131" t="s">
        <v>1088</v>
      </c>
      <c r="B262" s="131" t="s">
        <v>330</v>
      </c>
    </row>
    <row r="263" spans="1:2">
      <c r="A263" s="131" t="s">
        <v>1089</v>
      </c>
      <c r="B263" s="131" t="s">
        <v>331</v>
      </c>
    </row>
    <row r="264" spans="1:2">
      <c r="A264" s="131" t="s">
        <v>1090</v>
      </c>
      <c r="B264" s="131" t="s">
        <v>332</v>
      </c>
    </row>
    <row r="265" spans="1:2">
      <c r="A265" s="131" t="s">
        <v>1091</v>
      </c>
      <c r="B265" s="131" t="s">
        <v>333</v>
      </c>
    </row>
    <row r="266" spans="1:2">
      <c r="A266" s="131" t="s">
        <v>1092</v>
      </c>
      <c r="B266" s="131" t="s">
        <v>334</v>
      </c>
    </row>
    <row r="267" spans="1:2">
      <c r="A267" s="131" t="s">
        <v>1093</v>
      </c>
      <c r="B267" s="131" t="s">
        <v>335</v>
      </c>
    </row>
    <row r="268" spans="1:2">
      <c r="A268" s="131" t="s">
        <v>1094</v>
      </c>
      <c r="B268" s="131" t="s">
        <v>336</v>
      </c>
    </row>
    <row r="269" spans="1:2">
      <c r="A269" s="131" t="s">
        <v>1095</v>
      </c>
      <c r="B269" s="131" t="s">
        <v>337</v>
      </c>
    </row>
    <row r="270" spans="1:2">
      <c r="A270" s="131" t="s">
        <v>582</v>
      </c>
      <c r="B270" s="131" t="s">
        <v>660</v>
      </c>
    </row>
    <row r="271" spans="1:2">
      <c r="A271" s="131" t="s">
        <v>584</v>
      </c>
      <c r="B271" s="131" t="s">
        <v>662</v>
      </c>
    </row>
    <row r="272" spans="1:2">
      <c r="A272" s="131" t="s">
        <v>586</v>
      </c>
      <c r="B272" s="131" t="s">
        <v>664</v>
      </c>
    </row>
    <row r="273" spans="1:2">
      <c r="A273" s="131" t="s">
        <v>588</v>
      </c>
      <c r="B273" s="131" t="s">
        <v>666</v>
      </c>
    </row>
    <row r="274" spans="1:2">
      <c r="A274" s="131" t="s">
        <v>590</v>
      </c>
      <c r="B274" s="131" t="s">
        <v>668</v>
      </c>
    </row>
    <row r="275" spans="1:2">
      <c r="A275" s="131" t="s">
        <v>592</v>
      </c>
      <c r="B275" s="131" t="s">
        <v>670</v>
      </c>
    </row>
    <row r="276" spans="1:2">
      <c r="A276" s="131" t="s">
        <v>594</v>
      </c>
      <c r="B276" s="131" t="s">
        <v>672</v>
      </c>
    </row>
    <row r="277" spans="1:2">
      <c r="A277" s="131" t="s">
        <v>596</v>
      </c>
      <c r="B277" s="131" t="s">
        <v>674</v>
      </c>
    </row>
    <row r="278" spans="1:2">
      <c r="A278" s="131" t="s">
        <v>598</v>
      </c>
      <c r="B278" s="131" t="s">
        <v>676</v>
      </c>
    </row>
    <row r="279" spans="1:2">
      <c r="A279" s="131" t="s">
        <v>600</v>
      </c>
      <c r="B279" s="131" t="s">
        <v>678</v>
      </c>
    </row>
    <row r="280" spans="1:2">
      <c r="A280" s="131" t="s">
        <v>602</v>
      </c>
      <c r="B280" s="131" t="s">
        <v>680</v>
      </c>
    </row>
    <row r="281" spans="1:2">
      <c r="A281" s="131" t="s">
        <v>604</v>
      </c>
      <c r="B281" s="131" t="s">
        <v>682</v>
      </c>
    </row>
    <row r="282" spans="1:2">
      <c r="A282" s="131" t="s">
        <v>606</v>
      </c>
      <c r="B282" s="131" t="s">
        <v>1096</v>
      </c>
    </row>
    <row r="283" spans="1:2">
      <c r="A283" s="131" t="s">
        <v>607</v>
      </c>
      <c r="B283" s="131" t="s">
        <v>1097</v>
      </c>
    </row>
    <row r="284" spans="1:2">
      <c r="A284" s="131" t="s">
        <v>608</v>
      </c>
      <c r="B284" s="131" t="s">
        <v>1098</v>
      </c>
    </row>
    <row r="285" spans="1:2">
      <c r="A285" s="131" t="s">
        <v>609</v>
      </c>
      <c r="B285" s="131" t="s">
        <v>1099</v>
      </c>
    </row>
    <row r="286" spans="1:2">
      <c r="A286" s="131" t="s">
        <v>610</v>
      </c>
      <c r="B286" s="131" t="s">
        <v>1100</v>
      </c>
    </row>
    <row r="287" spans="1:2">
      <c r="A287" s="131" t="s">
        <v>611</v>
      </c>
      <c r="B287" s="131" t="s">
        <v>684</v>
      </c>
    </row>
    <row r="288" spans="1:2">
      <c r="A288" s="131" t="s">
        <v>613</v>
      </c>
      <c r="B288" s="131" t="s">
        <v>686</v>
      </c>
    </row>
    <row r="289" spans="1:2">
      <c r="A289" s="131" t="s">
        <v>615</v>
      </c>
      <c r="B289" s="131" t="s">
        <v>688</v>
      </c>
    </row>
    <row r="290" spans="1:2">
      <c r="A290" s="131" t="s">
        <v>617</v>
      </c>
      <c r="B290" s="131" t="s">
        <v>690</v>
      </c>
    </row>
    <row r="291" spans="1:2">
      <c r="A291" s="131" t="s">
        <v>619</v>
      </c>
      <c r="B291" s="131" t="s">
        <v>692</v>
      </c>
    </row>
    <row r="292" spans="1:2">
      <c r="A292" s="131" t="s">
        <v>621</v>
      </c>
      <c r="B292" s="131" t="s">
        <v>694</v>
      </c>
    </row>
    <row r="293" spans="1:2">
      <c r="A293" s="131" t="s">
        <v>623</v>
      </c>
      <c r="B293" s="131" t="s">
        <v>696</v>
      </c>
    </row>
    <row r="294" spans="1:2">
      <c r="A294" s="131" t="s">
        <v>625</v>
      </c>
      <c r="B294" s="131" t="s">
        <v>698</v>
      </c>
    </row>
    <row r="295" spans="1:2">
      <c r="A295" s="131" t="s">
        <v>627</v>
      </c>
      <c r="B295" s="131" t="s">
        <v>700</v>
      </c>
    </row>
    <row r="296" spans="1:2">
      <c r="A296" s="131" t="s">
        <v>629</v>
      </c>
      <c r="B296" s="131" t="s">
        <v>702</v>
      </c>
    </row>
    <row r="297" spans="1:2">
      <c r="A297" s="131" t="s">
        <v>631</v>
      </c>
      <c r="B297" s="131" t="s">
        <v>704</v>
      </c>
    </row>
    <row r="298" spans="1:2">
      <c r="A298" s="131" t="s">
        <v>633</v>
      </c>
      <c r="B298" s="131" t="s">
        <v>706</v>
      </c>
    </row>
    <row r="299" spans="1:2">
      <c r="A299" s="131" t="s">
        <v>635</v>
      </c>
      <c r="B299" s="131" t="s">
        <v>708</v>
      </c>
    </row>
    <row r="300" spans="1:2">
      <c r="A300" s="131" t="s">
        <v>637</v>
      </c>
      <c r="B300" s="131" t="s">
        <v>710</v>
      </c>
    </row>
    <row r="301" spans="1:2">
      <c r="A301" s="131" t="s">
        <v>639</v>
      </c>
      <c r="B301" s="131" t="s">
        <v>712</v>
      </c>
    </row>
    <row r="302" spans="1:2">
      <c r="A302" s="131" t="s">
        <v>641</v>
      </c>
      <c r="B302" s="131" t="s">
        <v>714</v>
      </c>
    </row>
    <row r="303" spans="1:2">
      <c r="A303" s="131" t="s">
        <v>643</v>
      </c>
      <c r="B303" s="131" t="s">
        <v>716</v>
      </c>
    </row>
    <row r="304" spans="1:2">
      <c r="A304" s="131" t="s">
        <v>645</v>
      </c>
      <c r="B304" s="131" t="s">
        <v>718</v>
      </c>
    </row>
    <row r="305" spans="1:2">
      <c r="A305" s="131" t="s">
        <v>647</v>
      </c>
      <c r="B305" s="131" t="s">
        <v>720</v>
      </c>
    </row>
    <row r="306" spans="1:2">
      <c r="A306" s="131" t="s">
        <v>649</v>
      </c>
      <c r="B306" s="131" t="s">
        <v>722</v>
      </c>
    </row>
    <row r="307" spans="1:2">
      <c r="A307" s="131" t="s">
        <v>651</v>
      </c>
      <c r="B307" s="131" t="s">
        <v>724</v>
      </c>
    </row>
    <row r="308" spans="1:2">
      <c r="A308" s="131" t="s">
        <v>653</v>
      </c>
      <c r="B308" s="131" t="s">
        <v>726</v>
      </c>
    </row>
    <row r="309" spans="1:2">
      <c r="A309" s="131" t="s">
        <v>655</v>
      </c>
      <c r="B309" s="131" t="s">
        <v>728</v>
      </c>
    </row>
    <row r="310" spans="1:2">
      <c r="A310" s="131" t="s">
        <v>657</v>
      </c>
      <c r="B310" s="131" t="s">
        <v>730</v>
      </c>
    </row>
    <row r="311" spans="1:2">
      <c r="A311" s="131" t="s">
        <v>659</v>
      </c>
      <c r="B311" s="131" t="s">
        <v>733</v>
      </c>
    </row>
    <row r="312" spans="1:2">
      <c r="A312" s="131" t="s">
        <v>661</v>
      </c>
      <c r="B312" s="131" t="s">
        <v>735</v>
      </c>
    </row>
    <row r="313" spans="1:2">
      <c r="A313" s="131" t="s">
        <v>663</v>
      </c>
      <c r="B313" s="131" t="s">
        <v>737</v>
      </c>
    </row>
    <row r="314" spans="1:2">
      <c r="A314" s="131" t="s">
        <v>665</v>
      </c>
      <c r="B314" s="131" t="s">
        <v>739</v>
      </c>
    </row>
    <row r="315" spans="1:2">
      <c r="A315" s="131" t="s">
        <v>667</v>
      </c>
      <c r="B315" s="131" t="s">
        <v>741</v>
      </c>
    </row>
    <row r="316" spans="1:2">
      <c r="A316" s="131" t="s">
        <v>669</v>
      </c>
      <c r="B316" s="131" t="s">
        <v>743</v>
      </c>
    </row>
    <row r="317" spans="1:2">
      <c r="A317" s="131" t="s">
        <v>671</v>
      </c>
      <c r="B317" s="131" t="s">
        <v>745</v>
      </c>
    </row>
    <row r="318" spans="1:2">
      <c r="A318" s="131" t="s">
        <v>673</v>
      </c>
      <c r="B318" s="131" t="s">
        <v>747</v>
      </c>
    </row>
    <row r="319" spans="1:2">
      <c r="A319" s="131" t="s">
        <v>675</v>
      </c>
      <c r="B319" s="131" t="s">
        <v>749</v>
      </c>
    </row>
    <row r="320" spans="1:2">
      <c r="A320" s="131" t="s">
        <v>677</v>
      </c>
      <c r="B320" s="131" t="s">
        <v>751</v>
      </c>
    </row>
    <row r="321" spans="1:2">
      <c r="A321" s="131" t="s">
        <v>679</v>
      </c>
      <c r="B321" s="131" t="s">
        <v>753</v>
      </c>
    </row>
    <row r="322" spans="1:2">
      <c r="A322" s="131" t="s">
        <v>681</v>
      </c>
      <c r="B322" s="131" t="s">
        <v>755</v>
      </c>
    </row>
    <row r="323" spans="1:2">
      <c r="A323" s="131" t="s">
        <v>683</v>
      </c>
      <c r="B323" s="131" t="s">
        <v>818</v>
      </c>
    </row>
    <row r="324" spans="1:2">
      <c r="A324" s="131" t="s">
        <v>685</v>
      </c>
      <c r="B324" s="131" t="s">
        <v>820</v>
      </c>
    </row>
    <row r="325" spans="1:2">
      <c r="A325" s="131" t="s">
        <v>687</v>
      </c>
      <c r="B325" s="131" t="s">
        <v>822</v>
      </c>
    </row>
    <row r="326" spans="1:2">
      <c r="A326" s="131" t="s">
        <v>689</v>
      </c>
      <c r="B326" s="131" t="s">
        <v>824</v>
      </c>
    </row>
    <row r="327" spans="1:2">
      <c r="A327" s="131" t="s">
        <v>691</v>
      </c>
      <c r="B327" s="131" t="s">
        <v>826</v>
      </c>
    </row>
    <row r="328" spans="1:2">
      <c r="A328" s="131" t="s">
        <v>693</v>
      </c>
      <c r="B328" s="131" t="s">
        <v>828</v>
      </c>
    </row>
    <row r="329" spans="1:2">
      <c r="A329" s="131" t="s">
        <v>695</v>
      </c>
      <c r="B329" s="131" t="s">
        <v>830</v>
      </c>
    </row>
    <row r="330" spans="1:2">
      <c r="A330" s="131" t="s">
        <v>697</v>
      </c>
      <c r="B330" s="131" t="s">
        <v>832</v>
      </c>
    </row>
    <row r="331" spans="1:2">
      <c r="A331" s="131" t="s">
        <v>699</v>
      </c>
      <c r="B331" s="131" t="s">
        <v>834</v>
      </c>
    </row>
    <row r="332" spans="1:2">
      <c r="A332" s="131" t="s">
        <v>701</v>
      </c>
      <c r="B332" s="131" t="s">
        <v>836</v>
      </c>
    </row>
    <row r="333" spans="1:2">
      <c r="A333" s="131" t="s">
        <v>703</v>
      </c>
      <c r="B333" s="131" t="s">
        <v>838</v>
      </c>
    </row>
    <row r="334" spans="1:2">
      <c r="A334" s="131" t="s">
        <v>705</v>
      </c>
      <c r="B334" s="131" t="s">
        <v>840</v>
      </c>
    </row>
    <row r="335" spans="1:2">
      <c r="A335" s="131" t="s">
        <v>707</v>
      </c>
      <c r="B335" s="131" t="s">
        <v>242</v>
      </c>
    </row>
    <row r="336" spans="1:2">
      <c r="A336" s="131" t="s">
        <v>709</v>
      </c>
      <c r="B336" s="131" t="s">
        <v>244</v>
      </c>
    </row>
    <row r="337" spans="1:2">
      <c r="A337" s="131" t="s">
        <v>711</v>
      </c>
      <c r="B337" s="131" t="s">
        <v>246</v>
      </c>
    </row>
    <row r="338" spans="1:2">
      <c r="A338" s="131" t="s">
        <v>713</v>
      </c>
      <c r="B338" s="131" t="s">
        <v>248</v>
      </c>
    </row>
    <row r="339" spans="1:2">
      <c r="A339" s="131" t="s">
        <v>715</v>
      </c>
      <c r="B339" s="131" t="s">
        <v>250</v>
      </c>
    </row>
    <row r="340" spans="1:2">
      <c r="A340" s="131" t="s">
        <v>717</v>
      </c>
      <c r="B340" s="131" t="s">
        <v>252</v>
      </c>
    </row>
    <row r="341" spans="1:2">
      <c r="A341" s="131" t="s">
        <v>719</v>
      </c>
      <c r="B341" s="131" t="s">
        <v>254</v>
      </c>
    </row>
    <row r="342" spans="1:2">
      <c r="A342" s="131" t="s">
        <v>721</v>
      </c>
      <c r="B342" s="131" t="s">
        <v>256</v>
      </c>
    </row>
    <row r="343" spans="1:2">
      <c r="A343" s="131" t="s">
        <v>723</v>
      </c>
      <c r="B343" s="131" t="s">
        <v>258</v>
      </c>
    </row>
    <row r="344" spans="1:2">
      <c r="A344" s="131" t="s">
        <v>725</v>
      </c>
      <c r="B344" s="131" t="s">
        <v>260</v>
      </c>
    </row>
    <row r="345" spans="1:2">
      <c r="A345" s="131" t="s">
        <v>727</v>
      </c>
      <c r="B345" s="131" t="s">
        <v>262</v>
      </c>
    </row>
    <row r="346" spans="1:2">
      <c r="A346" s="131" t="s">
        <v>729</v>
      </c>
      <c r="B346" s="131" t="s">
        <v>264</v>
      </c>
    </row>
    <row r="347" spans="1:2">
      <c r="A347" s="131" t="s">
        <v>731</v>
      </c>
      <c r="B347" s="131" t="s">
        <v>1101</v>
      </c>
    </row>
    <row r="348" spans="1:2">
      <c r="A348" s="131" t="s">
        <v>732</v>
      </c>
      <c r="B348" s="131" t="s">
        <v>854</v>
      </c>
    </row>
    <row r="349" spans="1:2">
      <c r="A349" s="131" t="s">
        <v>734</v>
      </c>
      <c r="B349" s="131" t="s">
        <v>856</v>
      </c>
    </row>
    <row r="350" spans="1:2">
      <c r="A350" s="131" t="s">
        <v>736</v>
      </c>
      <c r="B350" s="131" t="s">
        <v>858</v>
      </c>
    </row>
    <row r="351" spans="1:2">
      <c r="A351" s="131" t="s">
        <v>738</v>
      </c>
      <c r="B351" s="131" t="s">
        <v>860</v>
      </c>
    </row>
    <row r="352" spans="1:2">
      <c r="A352" s="131" t="s">
        <v>740</v>
      </c>
      <c r="B352" s="131" t="s">
        <v>862</v>
      </c>
    </row>
    <row r="353" spans="1:2">
      <c r="A353" s="131" t="s">
        <v>742</v>
      </c>
      <c r="B353" s="131" t="s">
        <v>864</v>
      </c>
    </row>
    <row r="354" spans="1:2">
      <c r="A354" s="131" t="s">
        <v>744</v>
      </c>
      <c r="B354" s="131" t="s">
        <v>866</v>
      </c>
    </row>
    <row r="355" spans="1:2">
      <c r="A355" s="131" t="s">
        <v>746</v>
      </c>
      <c r="B355" s="131" t="s">
        <v>868</v>
      </c>
    </row>
    <row r="356" spans="1:2">
      <c r="A356" s="131" t="s">
        <v>748</v>
      </c>
      <c r="B356" s="131" t="s">
        <v>870</v>
      </c>
    </row>
    <row r="357" spans="1:2">
      <c r="A357" s="131" t="s">
        <v>750</v>
      </c>
      <c r="B357" s="131" t="s">
        <v>872</v>
      </c>
    </row>
    <row r="358" spans="1:2">
      <c r="A358" s="131" t="s">
        <v>752</v>
      </c>
      <c r="B358" s="131" t="s">
        <v>874</v>
      </c>
    </row>
    <row r="359" spans="1:2">
      <c r="A359" s="131" t="s">
        <v>754</v>
      </c>
      <c r="B359" s="131" t="s">
        <v>876</v>
      </c>
    </row>
    <row r="360" spans="1:2">
      <c r="A360" s="131" t="s">
        <v>756</v>
      </c>
      <c r="B360" s="131" t="s">
        <v>1102</v>
      </c>
    </row>
    <row r="361" spans="1:2">
      <c r="A361" s="131" t="s">
        <v>757</v>
      </c>
      <c r="B361" s="131" t="s">
        <v>374</v>
      </c>
    </row>
    <row r="362" spans="1:2">
      <c r="A362" s="131" t="s">
        <v>758</v>
      </c>
      <c r="B362" s="131" t="s">
        <v>375</v>
      </c>
    </row>
    <row r="363" spans="1:2">
      <c r="A363" s="131" t="s">
        <v>759</v>
      </c>
      <c r="B363" s="131" t="s">
        <v>376</v>
      </c>
    </row>
    <row r="364" spans="1:2">
      <c r="A364" s="131" t="s">
        <v>760</v>
      </c>
      <c r="B364" s="131" t="s">
        <v>377</v>
      </c>
    </row>
    <row r="365" spans="1:2">
      <c r="A365" s="131" t="s">
        <v>761</v>
      </c>
      <c r="B365" s="131" t="s">
        <v>378</v>
      </c>
    </row>
    <row r="366" spans="1:2">
      <c r="A366" s="131" t="s">
        <v>762</v>
      </c>
      <c r="B366" s="131" t="s">
        <v>379</v>
      </c>
    </row>
    <row r="367" spans="1:2">
      <c r="A367" s="131" t="s">
        <v>763</v>
      </c>
      <c r="B367" s="131" t="s">
        <v>380</v>
      </c>
    </row>
    <row r="368" spans="1:2">
      <c r="A368" s="131" t="s">
        <v>764</v>
      </c>
      <c r="B368" s="131" t="s">
        <v>381</v>
      </c>
    </row>
    <row r="369" spans="1:2">
      <c r="A369" s="131" t="s">
        <v>765</v>
      </c>
      <c r="B369" s="131" t="s">
        <v>382</v>
      </c>
    </row>
    <row r="370" spans="1:2">
      <c r="A370" s="131" t="s">
        <v>766</v>
      </c>
      <c r="B370" s="131" t="s">
        <v>383</v>
      </c>
    </row>
    <row r="371" spans="1:2">
      <c r="A371" s="131" t="s">
        <v>767</v>
      </c>
      <c r="B371" s="131" t="s">
        <v>384</v>
      </c>
    </row>
    <row r="372" spans="1:2">
      <c r="A372" s="131" t="s">
        <v>768</v>
      </c>
      <c r="B372" s="131" t="s">
        <v>385</v>
      </c>
    </row>
    <row r="373" spans="1:2">
      <c r="A373" s="131" t="s">
        <v>769</v>
      </c>
      <c r="B373" s="131" t="s">
        <v>570</v>
      </c>
    </row>
    <row r="374" spans="1:2">
      <c r="A374" s="131" t="s">
        <v>771</v>
      </c>
      <c r="B374" s="131" t="s">
        <v>571</v>
      </c>
    </row>
    <row r="375" spans="1:2">
      <c r="A375" s="131" t="s">
        <v>773</v>
      </c>
      <c r="B375" s="131" t="s">
        <v>572</v>
      </c>
    </row>
    <row r="376" spans="1:2">
      <c r="A376" s="131" t="s">
        <v>775</v>
      </c>
      <c r="B376" s="131" t="s">
        <v>573</v>
      </c>
    </row>
    <row r="377" spans="1:2">
      <c r="A377" s="131" t="s">
        <v>777</v>
      </c>
      <c r="B377" s="131" t="s">
        <v>574</v>
      </c>
    </row>
    <row r="378" spans="1:2">
      <c r="A378" s="131" t="s">
        <v>779</v>
      </c>
      <c r="B378" s="131" t="s">
        <v>575</v>
      </c>
    </row>
    <row r="379" spans="1:2">
      <c r="A379" s="131" t="s">
        <v>781</v>
      </c>
      <c r="B379" s="131" t="s">
        <v>576</v>
      </c>
    </row>
    <row r="380" spans="1:2">
      <c r="A380" s="131" t="s">
        <v>783</v>
      </c>
      <c r="B380" s="131" t="s">
        <v>577</v>
      </c>
    </row>
    <row r="381" spans="1:2">
      <c r="A381" s="131" t="s">
        <v>785</v>
      </c>
      <c r="B381" s="131" t="s">
        <v>578</v>
      </c>
    </row>
    <row r="382" spans="1:2">
      <c r="A382" s="131" t="s">
        <v>787</v>
      </c>
      <c r="B382" s="131" t="s">
        <v>579</v>
      </c>
    </row>
    <row r="383" spans="1:2">
      <c r="A383" s="131" t="s">
        <v>789</v>
      </c>
      <c r="B383" s="131" t="s">
        <v>580</v>
      </c>
    </row>
    <row r="384" spans="1:2">
      <c r="A384" s="131" t="s">
        <v>791</v>
      </c>
      <c r="B384" s="131" t="s">
        <v>581</v>
      </c>
    </row>
    <row r="385" spans="1:2">
      <c r="A385" s="131" t="s">
        <v>793</v>
      </c>
      <c r="B385" s="131" t="s">
        <v>1103</v>
      </c>
    </row>
    <row r="386" spans="1:2">
      <c r="A386" s="131" t="s">
        <v>795</v>
      </c>
      <c r="B386" s="131" t="s">
        <v>1104</v>
      </c>
    </row>
    <row r="387" spans="1:2">
      <c r="A387" s="131" t="s">
        <v>797</v>
      </c>
      <c r="B387" s="131" t="s">
        <v>1105</v>
      </c>
    </row>
    <row r="388" spans="1:2">
      <c r="A388" s="131" t="s">
        <v>799</v>
      </c>
      <c r="B388" s="131" t="s">
        <v>1106</v>
      </c>
    </row>
    <row r="389" spans="1:2">
      <c r="A389" s="131" t="s">
        <v>801</v>
      </c>
      <c r="B389" s="131" t="s">
        <v>1107</v>
      </c>
    </row>
    <row r="390" spans="1:2">
      <c r="A390" s="131" t="s">
        <v>803</v>
      </c>
      <c r="B390" s="131" t="s">
        <v>1108</v>
      </c>
    </row>
    <row r="391" spans="1:2">
      <c r="A391" s="131" t="s">
        <v>805</v>
      </c>
      <c r="B391" s="131" t="s">
        <v>1109</v>
      </c>
    </row>
    <row r="392" spans="1:2">
      <c r="A392" s="131" t="s">
        <v>807</v>
      </c>
      <c r="B392" s="131" t="s">
        <v>1110</v>
      </c>
    </row>
    <row r="393" spans="1:2">
      <c r="A393" s="131" t="s">
        <v>809</v>
      </c>
      <c r="B393" s="131" t="s">
        <v>1111</v>
      </c>
    </row>
    <row r="394" spans="1:2">
      <c r="A394" s="131" t="s">
        <v>811</v>
      </c>
      <c r="B394" s="131" t="s">
        <v>1112</v>
      </c>
    </row>
    <row r="395" spans="1:2">
      <c r="A395" s="131" t="s">
        <v>813</v>
      </c>
      <c r="B395" s="131" t="s">
        <v>1113</v>
      </c>
    </row>
    <row r="396" spans="1:2">
      <c r="A396" s="131" t="s">
        <v>815</v>
      </c>
      <c r="B396" s="131" t="s">
        <v>1114</v>
      </c>
    </row>
    <row r="397" spans="1:2">
      <c r="A397" s="131" t="s">
        <v>817</v>
      </c>
      <c r="B397" s="131" t="s">
        <v>1115</v>
      </c>
    </row>
    <row r="398" spans="1:2">
      <c r="A398" s="131" t="s">
        <v>819</v>
      </c>
      <c r="B398" s="131" t="s">
        <v>1116</v>
      </c>
    </row>
    <row r="399" spans="1:2">
      <c r="A399" s="131" t="s">
        <v>821</v>
      </c>
      <c r="B399" s="131" t="s">
        <v>1117</v>
      </c>
    </row>
    <row r="400" spans="1:2">
      <c r="A400" s="131" t="s">
        <v>823</v>
      </c>
      <c r="B400" s="131" t="s">
        <v>1118</v>
      </c>
    </row>
    <row r="401" spans="1:2">
      <c r="A401" s="131" t="s">
        <v>825</v>
      </c>
      <c r="B401" s="131" t="s">
        <v>1119</v>
      </c>
    </row>
    <row r="402" spans="1:2">
      <c r="A402" s="131" t="s">
        <v>827</v>
      </c>
      <c r="B402" s="131" t="s">
        <v>1120</v>
      </c>
    </row>
    <row r="403" spans="1:2">
      <c r="A403" s="131" t="s">
        <v>829</v>
      </c>
      <c r="B403" s="131" t="s">
        <v>1121</v>
      </c>
    </row>
    <row r="404" spans="1:2">
      <c r="A404" s="131" t="s">
        <v>831</v>
      </c>
      <c r="B404" s="131" t="s">
        <v>1122</v>
      </c>
    </row>
    <row r="405" spans="1:2">
      <c r="A405" s="131" t="s">
        <v>833</v>
      </c>
      <c r="B405" s="131" t="s">
        <v>1123</v>
      </c>
    </row>
    <row r="406" spans="1:2">
      <c r="A406" s="131" t="s">
        <v>835</v>
      </c>
      <c r="B406" s="131" t="s">
        <v>1124</v>
      </c>
    </row>
    <row r="407" spans="1:2">
      <c r="A407" s="131" t="s">
        <v>837</v>
      </c>
      <c r="B407" s="131" t="s">
        <v>1125</v>
      </c>
    </row>
    <row r="408" spans="1:2">
      <c r="A408" s="131" t="s">
        <v>839</v>
      </c>
      <c r="B408" s="131" t="s">
        <v>1126</v>
      </c>
    </row>
    <row r="409" spans="1:2">
      <c r="A409" s="131" t="s">
        <v>841</v>
      </c>
      <c r="B409" s="131" t="s">
        <v>770</v>
      </c>
    </row>
    <row r="410" spans="1:2">
      <c r="A410" s="131" t="s">
        <v>842</v>
      </c>
      <c r="B410" s="131" t="s">
        <v>772</v>
      </c>
    </row>
    <row r="411" spans="1:2">
      <c r="A411" s="131" t="s">
        <v>843</v>
      </c>
      <c r="B411" s="131" t="s">
        <v>774</v>
      </c>
    </row>
    <row r="412" spans="1:2">
      <c r="A412" s="131" t="s">
        <v>844</v>
      </c>
      <c r="B412" s="131" t="s">
        <v>776</v>
      </c>
    </row>
    <row r="413" spans="1:2">
      <c r="A413" s="131" t="s">
        <v>845</v>
      </c>
      <c r="B413" s="131" t="s">
        <v>778</v>
      </c>
    </row>
    <row r="414" spans="1:2">
      <c r="A414" s="131" t="s">
        <v>846</v>
      </c>
      <c r="B414" s="131" t="s">
        <v>780</v>
      </c>
    </row>
    <row r="415" spans="1:2">
      <c r="A415" s="131" t="s">
        <v>847</v>
      </c>
      <c r="B415" s="131" t="s">
        <v>782</v>
      </c>
    </row>
    <row r="416" spans="1:2">
      <c r="A416" s="131" t="s">
        <v>848</v>
      </c>
      <c r="B416" s="131" t="s">
        <v>784</v>
      </c>
    </row>
    <row r="417" spans="1:2">
      <c r="A417" s="131" t="s">
        <v>849</v>
      </c>
      <c r="B417" s="131" t="s">
        <v>786</v>
      </c>
    </row>
    <row r="418" spans="1:2">
      <c r="A418" s="131" t="s">
        <v>850</v>
      </c>
      <c r="B418" s="131" t="s">
        <v>788</v>
      </c>
    </row>
    <row r="419" spans="1:2">
      <c r="A419" s="131" t="s">
        <v>851</v>
      </c>
      <c r="B419" s="131" t="s">
        <v>790</v>
      </c>
    </row>
    <row r="420" spans="1:2">
      <c r="A420" s="131" t="s">
        <v>852</v>
      </c>
      <c r="B420" s="131" t="s">
        <v>792</v>
      </c>
    </row>
    <row r="421" spans="1:2">
      <c r="A421" s="131" t="s">
        <v>853</v>
      </c>
      <c r="B421" s="131" t="s">
        <v>265</v>
      </c>
    </row>
    <row r="422" spans="1:2">
      <c r="A422" s="131" t="s">
        <v>855</v>
      </c>
      <c r="B422" s="131" t="s">
        <v>266</v>
      </c>
    </row>
    <row r="423" spans="1:2">
      <c r="A423" s="131" t="s">
        <v>857</v>
      </c>
      <c r="B423" s="131" t="s">
        <v>267</v>
      </c>
    </row>
    <row r="424" spans="1:2">
      <c r="A424" s="131" t="s">
        <v>859</v>
      </c>
      <c r="B424" s="131" t="s">
        <v>268</v>
      </c>
    </row>
    <row r="425" spans="1:2">
      <c r="A425" s="131" t="s">
        <v>861</v>
      </c>
      <c r="B425" s="131" t="s">
        <v>269</v>
      </c>
    </row>
    <row r="426" spans="1:2">
      <c r="A426" s="131" t="s">
        <v>863</v>
      </c>
      <c r="B426" s="131" t="s">
        <v>270</v>
      </c>
    </row>
    <row r="427" spans="1:2">
      <c r="A427" s="131" t="s">
        <v>865</v>
      </c>
      <c r="B427" s="131" t="s">
        <v>271</v>
      </c>
    </row>
    <row r="428" spans="1:2">
      <c r="A428" s="131" t="s">
        <v>867</v>
      </c>
      <c r="B428" s="131" t="s">
        <v>272</v>
      </c>
    </row>
    <row r="429" spans="1:2">
      <c r="A429" s="131" t="s">
        <v>869</v>
      </c>
      <c r="B429" s="131" t="s">
        <v>273</v>
      </c>
    </row>
    <row r="430" spans="1:2">
      <c r="A430" s="131" t="s">
        <v>871</v>
      </c>
      <c r="B430" s="131" t="s">
        <v>274</v>
      </c>
    </row>
    <row r="431" spans="1:2">
      <c r="A431" s="131" t="s">
        <v>873</v>
      </c>
      <c r="B431" s="131" t="s">
        <v>275</v>
      </c>
    </row>
    <row r="432" spans="1:2">
      <c r="A432" s="131" t="s">
        <v>875</v>
      </c>
      <c r="B432" s="131" t="s">
        <v>276</v>
      </c>
    </row>
    <row r="433" spans="1:2">
      <c r="A433" s="131" t="s">
        <v>877</v>
      </c>
      <c r="B433" s="131" t="s">
        <v>794</v>
      </c>
    </row>
    <row r="434" spans="1:2">
      <c r="A434" s="131" t="s">
        <v>878</v>
      </c>
      <c r="B434" s="131" t="s">
        <v>796</v>
      </c>
    </row>
    <row r="435" spans="1:2">
      <c r="A435" s="131" t="s">
        <v>879</v>
      </c>
      <c r="B435" s="131" t="s">
        <v>798</v>
      </c>
    </row>
    <row r="436" spans="1:2">
      <c r="A436" s="131" t="s">
        <v>880</v>
      </c>
      <c r="B436" s="131" t="s">
        <v>800</v>
      </c>
    </row>
    <row r="437" spans="1:2">
      <c r="A437" s="131" t="s">
        <v>881</v>
      </c>
      <c r="B437" s="131" t="s">
        <v>802</v>
      </c>
    </row>
    <row r="438" spans="1:2">
      <c r="A438" s="131" t="s">
        <v>882</v>
      </c>
      <c r="B438" s="131" t="s">
        <v>804</v>
      </c>
    </row>
    <row r="439" spans="1:2">
      <c r="A439" s="131" t="s">
        <v>883</v>
      </c>
      <c r="B439" s="131" t="s">
        <v>806</v>
      </c>
    </row>
    <row r="440" spans="1:2">
      <c r="A440" s="131" t="s">
        <v>884</v>
      </c>
      <c r="B440" s="131" t="s">
        <v>808</v>
      </c>
    </row>
    <row r="441" spans="1:2">
      <c r="A441" s="131" t="s">
        <v>885</v>
      </c>
      <c r="B441" s="131" t="s">
        <v>810</v>
      </c>
    </row>
    <row r="442" spans="1:2">
      <c r="A442" s="131" t="s">
        <v>886</v>
      </c>
      <c r="B442" s="131" t="s">
        <v>812</v>
      </c>
    </row>
    <row r="443" spans="1:2">
      <c r="A443" s="131" t="s">
        <v>887</v>
      </c>
      <c r="B443" s="131" t="s">
        <v>814</v>
      </c>
    </row>
    <row r="444" spans="1:2">
      <c r="A444" s="131" t="s">
        <v>888</v>
      </c>
      <c r="B444" s="131" t="s">
        <v>816</v>
      </c>
    </row>
    <row r="445" spans="1:2">
      <c r="A445" s="131" t="s">
        <v>1177</v>
      </c>
      <c r="B445" s="131" t="s">
        <v>1130</v>
      </c>
    </row>
    <row r="446" spans="1:2">
      <c r="A446" s="131" t="s">
        <v>1180</v>
      </c>
      <c r="B446" s="131" t="s">
        <v>1131</v>
      </c>
    </row>
    <row r="447" spans="1:2">
      <c r="A447" s="139" t="s">
        <v>1175</v>
      </c>
      <c r="B447" s="131" t="s">
        <v>1127</v>
      </c>
    </row>
    <row r="448" spans="1:2">
      <c r="A448" s="131" t="s">
        <v>1182</v>
      </c>
      <c r="B448" s="131" t="s">
        <v>1132</v>
      </c>
    </row>
    <row r="449" spans="1:2">
      <c r="A449" s="131" t="s">
        <v>1183</v>
      </c>
      <c r="B449" s="131" t="s">
        <v>1133</v>
      </c>
    </row>
    <row r="450" spans="1:2">
      <c r="A450" s="131" t="s">
        <v>1179</v>
      </c>
      <c r="B450" s="131" t="s">
        <v>1186</v>
      </c>
    </row>
    <row r="451" spans="1:2">
      <c r="A451" s="131" t="s">
        <v>890</v>
      </c>
      <c r="B451" s="131" t="s">
        <v>891</v>
      </c>
    </row>
    <row r="452" spans="1:2">
      <c r="A452" s="138" t="s">
        <v>1178</v>
      </c>
      <c r="B452" s="131" t="s">
        <v>892</v>
      </c>
    </row>
    <row r="453" spans="1:2">
      <c r="A453" s="131" t="s">
        <v>893</v>
      </c>
      <c r="B453" s="131" t="s">
        <v>894</v>
      </c>
    </row>
    <row r="454" spans="1:2">
      <c r="A454" s="131" t="s">
        <v>895</v>
      </c>
      <c r="B454" s="131" t="s">
        <v>904</v>
      </c>
    </row>
    <row r="455" spans="1:2">
      <c r="A455" s="131" t="s">
        <v>896</v>
      </c>
      <c r="B455" s="131" t="s">
        <v>897</v>
      </c>
    </row>
    <row r="456" spans="1:2">
      <c r="A456" s="131" t="s">
        <v>112</v>
      </c>
      <c r="B456" s="131" t="s">
        <v>898</v>
      </c>
    </row>
    <row r="457" spans="1:2">
      <c r="A457" s="131" t="s">
        <v>899</v>
      </c>
      <c r="B457" s="131" t="s">
        <v>1128</v>
      </c>
    </row>
    <row r="458" spans="1:2">
      <c r="A458" s="131" t="s">
        <v>900</v>
      </c>
      <c r="B458" s="131" t="s">
        <v>901</v>
      </c>
    </row>
    <row r="459" spans="1:2">
      <c r="A459" s="131" t="s">
        <v>1</v>
      </c>
      <c r="B459" s="131" t="s">
        <v>902</v>
      </c>
    </row>
    <row r="460" spans="1:2">
      <c r="A460" s="131" t="s">
        <v>903</v>
      </c>
      <c r="B460" s="131" t="s">
        <v>1129</v>
      </c>
    </row>
    <row r="461" spans="1:2">
      <c r="A461" s="131" t="s">
        <v>905</v>
      </c>
      <c r="B461" s="131" t="s">
        <v>906</v>
      </c>
    </row>
    <row r="462" spans="1:2">
      <c r="A462" s="131" t="s">
        <v>907</v>
      </c>
      <c r="B462" s="131" t="s">
        <v>908</v>
      </c>
    </row>
    <row r="463" spans="1:2">
      <c r="A463" s="131" t="s">
        <v>909</v>
      </c>
      <c r="B463" s="131" t="s">
        <v>910</v>
      </c>
    </row>
    <row r="464" spans="1:2">
      <c r="A464" s="138" t="s">
        <v>1181</v>
      </c>
      <c r="B464" s="131" t="s">
        <v>911</v>
      </c>
    </row>
    <row r="465" spans="1:2">
      <c r="A465" s="131" t="s">
        <v>912</v>
      </c>
      <c r="B465" s="138" t="s">
        <v>1199</v>
      </c>
    </row>
    <row r="466" spans="1:2">
      <c r="A466" s="131" t="s">
        <v>1176</v>
      </c>
      <c r="B466" s="131" t="s">
        <v>889</v>
      </c>
    </row>
    <row r="467" spans="1:2">
      <c r="A467" s="131" t="s">
        <v>913</v>
      </c>
      <c r="B467" s="131" t="s">
        <v>914</v>
      </c>
    </row>
    <row r="468" spans="1:2">
      <c r="A468" s="131" t="s">
        <v>2</v>
      </c>
      <c r="B468" s="131" t="s">
        <v>915</v>
      </c>
    </row>
    <row r="469" spans="1:2">
      <c r="A469" s="138" t="s">
        <v>1184</v>
      </c>
      <c r="B469" s="131" t="s">
        <v>916</v>
      </c>
    </row>
    <row r="470" spans="1:2">
      <c r="A470" s="138" t="s">
        <v>1185</v>
      </c>
      <c r="B470" s="131" t="s">
        <v>917</v>
      </c>
    </row>
    <row r="471" spans="1:2">
      <c r="A471" s="131"/>
      <c r="B471" s="131"/>
    </row>
    <row r="472" spans="1:2">
      <c r="A472" s="131"/>
      <c r="B472" s="131"/>
    </row>
    <row r="473" spans="1:2">
      <c r="A473" s="131"/>
      <c r="B473" s="131"/>
    </row>
    <row r="474" spans="1:2">
      <c r="A474" s="131"/>
      <c r="B474" s="131"/>
    </row>
    <row r="475" spans="1:2">
      <c r="A475" s="131"/>
      <c r="B475" s="131"/>
    </row>
    <row r="476" spans="1:2">
      <c r="A476" s="131"/>
      <c r="B476" s="131"/>
    </row>
    <row r="477" spans="1:2">
      <c r="A477" s="131"/>
      <c r="B477" s="131"/>
    </row>
    <row r="478" spans="1:2">
      <c r="A478" s="131"/>
      <c r="B478" s="131"/>
    </row>
    <row r="479" spans="1:2">
      <c r="A479" s="131"/>
      <c r="B479" s="131"/>
    </row>
    <row r="480" spans="1:2">
      <c r="A480" s="131"/>
      <c r="B480" s="131"/>
    </row>
    <row r="481" spans="1:2">
      <c r="A481" s="131"/>
      <c r="B481" s="131"/>
    </row>
    <row r="482" spans="1:2">
      <c r="A482" s="131"/>
      <c r="B482" s="131"/>
    </row>
    <row r="483" spans="1:2">
      <c r="A483" s="131"/>
      <c r="B483" s="131"/>
    </row>
    <row r="484" spans="1:2">
      <c r="A484" s="131"/>
      <c r="B484" s="131"/>
    </row>
    <row r="485" spans="1:2">
      <c r="A485" s="131"/>
      <c r="B485" s="131"/>
    </row>
    <row r="486" spans="1:2">
      <c r="A486" s="131"/>
      <c r="B486" s="131"/>
    </row>
    <row r="487" spans="1:2">
      <c r="A487" s="131"/>
      <c r="B487" s="131"/>
    </row>
    <row r="488" spans="1:2">
      <c r="A488" s="131"/>
      <c r="B488" s="131"/>
    </row>
    <row r="489" spans="1:2">
      <c r="A489" s="131"/>
      <c r="B489" s="131"/>
    </row>
    <row r="490" spans="1:2">
      <c r="A490" s="131"/>
      <c r="B490" s="131"/>
    </row>
  </sheetData>
  <phoneticPr fontId="2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471"/>
  <sheetViews>
    <sheetView topLeftCell="A445" workbookViewId="0">
      <selection activeCell="C449" sqref="C449:C450"/>
    </sheetView>
  </sheetViews>
  <sheetFormatPr defaultRowHeight="12.75"/>
  <cols>
    <col min="1" max="1" width="10.42578125" bestFit="1" customWidth="1"/>
    <col min="2" max="2" width="23" bestFit="1" customWidth="1"/>
    <col min="3" max="3" width="50.7109375" bestFit="1" customWidth="1"/>
    <col min="4" max="4" width="54.28515625" bestFit="1" customWidth="1"/>
  </cols>
  <sheetData>
    <row r="1" spans="1:4">
      <c r="C1" s="134" t="s">
        <v>1134</v>
      </c>
      <c r="D1" s="135" t="s">
        <v>1135</v>
      </c>
    </row>
    <row r="2" spans="1:4">
      <c r="A2" s="131" t="s">
        <v>193</v>
      </c>
      <c r="B2" s="131" t="s">
        <v>194</v>
      </c>
      <c r="C2" s="136" t="s">
        <v>1151</v>
      </c>
      <c r="D2" s="136" t="s">
        <v>1152</v>
      </c>
    </row>
    <row r="3" spans="1:4">
      <c r="A3" s="131" t="s">
        <v>195</v>
      </c>
      <c r="B3" s="131" t="s">
        <v>196</v>
      </c>
      <c r="C3" s="136" t="s">
        <v>1151</v>
      </c>
      <c r="D3" s="136" t="s">
        <v>1152</v>
      </c>
    </row>
    <row r="4" spans="1:4">
      <c r="A4" s="131" t="s">
        <v>197</v>
      </c>
      <c r="B4" s="131" t="s">
        <v>198</v>
      </c>
      <c r="C4" s="136" t="s">
        <v>1151</v>
      </c>
      <c r="D4" s="136" t="s">
        <v>1152</v>
      </c>
    </row>
    <row r="5" spans="1:4">
      <c r="A5" s="131" t="s">
        <v>199</v>
      </c>
      <c r="B5" s="131" t="s">
        <v>200</v>
      </c>
      <c r="C5" s="136" t="s">
        <v>1151</v>
      </c>
      <c r="D5" s="136" t="s">
        <v>1152</v>
      </c>
    </row>
    <row r="6" spans="1:4">
      <c r="A6" s="131" t="s">
        <v>201</v>
      </c>
      <c r="B6" s="131" t="s">
        <v>202</v>
      </c>
      <c r="C6" s="136" t="s">
        <v>1151</v>
      </c>
      <c r="D6" s="136" t="s">
        <v>1152</v>
      </c>
    </row>
    <row r="7" spans="1:4">
      <c r="A7" s="131" t="s">
        <v>203</v>
      </c>
      <c r="B7" s="131" t="s">
        <v>204</v>
      </c>
      <c r="C7" s="136" t="s">
        <v>1151</v>
      </c>
      <c r="D7" s="136" t="s">
        <v>1152</v>
      </c>
    </row>
    <row r="8" spans="1:4">
      <c r="A8" s="131" t="s">
        <v>205</v>
      </c>
      <c r="B8" s="131" t="s">
        <v>206</v>
      </c>
      <c r="C8" s="136" t="s">
        <v>1151</v>
      </c>
      <c r="D8" s="136" t="s">
        <v>1152</v>
      </c>
    </row>
    <row r="9" spans="1:4">
      <c r="A9" s="131" t="s">
        <v>207</v>
      </c>
      <c r="B9" s="131" t="s">
        <v>208</v>
      </c>
      <c r="C9" s="136" t="s">
        <v>1151</v>
      </c>
      <c r="D9" s="136" t="s">
        <v>1152</v>
      </c>
    </row>
    <row r="10" spans="1:4">
      <c r="A10" s="131" t="s">
        <v>209</v>
      </c>
      <c r="B10" s="131" t="s">
        <v>210</v>
      </c>
      <c r="C10" s="136" t="s">
        <v>1151</v>
      </c>
      <c r="D10" s="136" t="s">
        <v>1152</v>
      </c>
    </row>
    <row r="11" spans="1:4">
      <c r="A11" s="131" t="s">
        <v>211</v>
      </c>
      <c r="B11" s="131" t="s">
        <v>212</v>
      </c>
      <c r="C11" s="136" t="s">
        <v>1151</v>
      </c>
      <c r="D11" s="136" t="s">
        <v>1152</v>
      </c>
    </row>
    <row r="12" spans="1:4">
      <c r="A12" s="131" t="s">
        <v>213</v>
      </c>
      <c r="B12" s="131" t="s">
        <v>214</v>
      </c>
      <c r="C12" s="136" t="s">
        <v>1151</v>
      </c>
      <c r="D12" s="136" t="s">
        <v>1152</v>
      </c>
    </row>
    <row r="13" spans="1:4">
      <c r="A13" s="131" t="s">
        <v>215</v>
      </c>
      <c r="B13" s="131" t="s">
        <v>216</v>
      </c>
      <c r="C13" s="136" t="s">
        <v>1151</v>
      </c>
      <c r="D13" s="136" t="s">
        <v>1152</v>
      </c>
    </row>
    <row r="14" spans="1:4">
      <c r="A14" s="131" t="s">
        <v>217</v>
      </c>
      <c r="B14" s="131" t="s">
        <v>612</v>
      </c>
      <c r="C14" s="136" t="s">
        <v>1151</v>
      </c>
      <c r="D14" s="136" t="s">
        <v>1152</v>
      </c>
    </row>
    <row r="15" spans="1:4">
      <c r="A15" s="131" t="s">
        <v>219</v>
      </c>
      <c r="B15" s="131" t="s">
        <v>614</v>
      </c>
      <c r="C15" s="136" t="s">
        <v>1151</v>
      </c>
      <c r="D15" s="136" t="s">
        <v>1152</v>
      </c>
    </row>
    <row r="16" spans="1:4">
      <c r="A16" s="131" t="s">
        <v>221</v>
      </c>
      <c r="B16" s="131" t="s">
        <v>616</v>
      </c>
      <c r="C16" s="136" t="s">
        <v>1151</v>
      </c>
      <c r="D16" s="136" t="s">
        <v>1152</v>
      </c>
    </row>
    <row r="17" spans="1:4">
      <c r="A17" s="131" t="s">
        <v>223</v>
      </c>
      <c r="B17" s="131" t="s">
        <v>618</v>
      </c>
      <c r="C17" s="136" t="s">
        <v>1151</v>
      </c>
      <c r="D17" s="136" t="s">
        <v>1152</v>
      </c>
    </row>
    <row r="18" spans="1:4">
      <c r="A18" s="131" t="s">
        <v>225</v>
      </c>
      <c r="B18" s="131" t="s">
        <v>620</v>
      </c>
      <c r="C18" s="136" t="s">
        <v>1151</v>
      </c>
      <c r="D18" s="136" t="s">
        <v>1152</v>
      </c>
    </row>
    <row r="19" spans="1:4">
      <c r="A19" s="131" t="s">
        <v>227</v>
      </c>
      <c r="B19" s="131" t="s">
        <v>622</v>
      </c>
      <c r="C19" s="136" t="s">
        <v>1151</v>
      </c>
      <c r="D19" s="136" t="s">
        <v>1152</v>
      </c>
    </row>
    <row r="20" spans="1:4">
      <c r="A20" s="131" t="s">
        <v>229</v>
      </c>
      <c r="B20" s="131" t="s">
        <v>624</v>
      </c>
      <c r="C20" s="136" t="s">
        <v>1151</v>
      </c>
      <c r="D20" s="136" t="s">
        <v>1152</v>
      </c>
    </row>
    <row r="21" spans="1:4">
      <c r="A21" s="131" t="s">
        <v>231</v>
      </c>
      <c r="B21" s="131" t="s">
        <v>626</v>
      </c>
      <c r="C21" s="136" t="s">
        <v>1151</v>
      </c>
      <c r="D21" s="136" t="s">
        <v>1152</v>
      </c>
    </row>
    <row r="22" spans="1:4">
      <c r="A22" s="131" t="s">
        <v>233</v>
      </c>
      <c r="B22" s="131" t="s">
        <v>628</v>
      </c>
      <c r="C22" s="136" t="s">
        <v>1151</v>
      </c>
      <c r="D22" s="136" t="s">
        <v>1152</v>
      </c>
    </row>
    <row r="23" spans="1:4">
      <c r="A23" s="131" t="s">
        <v>235</v>
      </c>
      <c r="B23" s="131" t="s">
        <v>630</v>
      </c>
      <c r="C23" s="136" t="s">
        <v>1151</v>
      </c>
      <c r="D23" s="136" t="s">
        <v>1152</v>
      </c>
    </row>
    <row r="24" spans="1:4">
      <c r="A24" s="131" t="s">
        <v>237</v>
      </c>
      <c r="B24" s="131" t="s">
        <v>632</v>
      </c>
      <c r="C24" s="136" t="s">
        <v>1151</v>
      </c>
      <c r="D24" s="136" t="s">
        <v>1152</v>
      </c>
    </row>
    <row r="25" spans="1:4">
      <c r="A25" s="131" t="s">
        <v>239</v>
      </c>
      <c r="B25" s="131" t="s">
        <v>634</v>
      </c>
      <c r="C25" s="136" t="s">
        <v>1151</v>
      </c>
      <c r="D25" s="136" t="s">
        <v>1152</v>
      </c>
    </row>
    <row r="26" spans="1:4">
      <c r="A26" s="131" t="s">
        <v>241</v>
      </c>
      <c r="B26" s="131" t="s">
        <v>558</v>
      </c>
      <c r="C26" s="136" t="s">
        <v>1151</v>
      </c>
      <c r="D26" s="136" t="s">
        <v>1152</v>
      </c>
    </row>
    <row r="27" spans="1:4">
      <c r="A27" s="131" t="s">
        <v>243</v>
      </c>
      <c r="B27" s="131" t="s">
        <v>559</v>
      </c>
      <c r="C27" s="136" t="s">
        <v>1151</v>
      </c>
      <c r="D27" s="136" t="s">
        <v>1152</v>
      </c>
    </row>
    <row r="28" spans="1:4">
      <c r="A28" s="131" t="s">
        <v>245</v>
      </c>
      <c r="B28" s="131" t="s">
        <v>560</v>
      </c>
      <c r="C28" s="136" t="s">
        <v>1151</v>
      </c>
      <c r="D28" s="136" t="s">
        <v>1152</v>
      </c>
    </row>
    <row r="29" spans="1:4">
      <c r="A29" s="131" t="s">
        <v>247</v>
      </c>
      <c r="B29" s="131" t="s">
        <v>561</v>
      </c>
      <c r="C29" s="136" t="s">
        <v>1151</v>
      </c>
      <c r="D29" s="136" t="s">
        <v>1152</v>
      </c>
    </row>
    <row r="30" spans="1:4">
      <c r="A30" s="131" t="s">
        <v>249</v>
      </c>
      <c r="B30" s="131" t="s">
        <v>562</v>
      </c>
      <c r="C30" s="136" t="s">
        <v>1151</v>
      </c>
      <c r="D30" s="136" t="s">
        <v>1152</v>
      </c>
    </row>
    <row r="31" spans="1:4">
      <c r="A31" s="131" t="s">
        <v>251</v>
      </c>
      <c r="B31" s="131" t="s">
        <v>563</v>
      </c>
      <c r="C31" s="136" t="s">
        <v>1151</v>
      </c>
      <c r="D31" s="136" t="s">
        <v>1152</v>
      </c>
    </row>
    <row r="32" spans="1:4">
      <c r="A32" s="131" t="s">
        <v>253</v>
      </c>
      <c r="B32" s="131" t="s">
        <v>564</v>
      </c>
      <c r="C32" s="136" t="s">
        <v>1151</v>
      </c>
      <c r="D32" s="136" t="s">
        <v>1152</v>
      </c>
    </row>
    <row r="33" spans="1:4">
      <c r="A33" s="131" t="s">
        <v>255</v>
      </c>
      <c r="B33" s="131" t="s">
        <v>565</v>
      </c>
      <c r="C33" s="136" t="s">
        <v>1151</v>
      </c>
      <c r="D33" s="136" t="s">
        <v>1152</v>
      </c>
    </row>
    <row r="34" spans="1:4">
      <c r="A34" s="131" t="s">
        <v>257</v>
      </c>
      <c r="B34" s="131" t="s">
        <v>566</v>
      </c>
      <c r="C34" s="136" t="s">
        <v>1151</v>
      </c>
      <c r="D34" s="136" t="s">
        <v>1152</v>
      </c>
    </row>
    <row r="35" spans="1:4">
      <c r="A35" s="131" t="s">
        <v>259</v>
      </c>
      <c r="B35" s="131" t="s">
        <v>567</v>
      </c>
      <c r="C35" s="136" t="s">
        <v>1151</v>
      </c>
      <c r="D35" s="136" t="s">
        <v>1152</v>
      </c>
    </row>
    <row r="36" spans="1:4">
      <c r="A36" s="131" t="s">
        <v>261</v>
      </c>
      <c r="B36" s="131" t="s">
        <v>568</v>
      </c>
      <c r="C36" s="136" t="s">
        <v>1151</v>
      </c>
      <c r="D36" s="136" t="s">
        <v>1152</v>
      </c>
    </row>
    <row r="37" spans="1:4">
      <c r="A37" s="131" t="s">
        <v>263</v>
      </c>
      <c r="B37" s="131" t="s">
        <v>569</v>
      </c>
      <c r="C37" s="136" t="s">
        <v>1151</v>
      </c>
      <c r="D37" s="136" t="s">
        <v>1152</v>
      </c>
    </row>
    <row r="38" spans="1:4">
      <c r="A38" s="131" t="s">
        <v>935</v>
      </c>
      <c r="B38" s="131" t="s">
        <v>936</v>
      </c>
      <c r="C38" s="136" t="s">
        <v>1151</v>
      </c>
      <c r="D38" s="136" t="s">
        <v>1152</v>
      </c>
    </row>
    <row r="39" spans="1:4">
      <c r="A39" s="131" t="s">
        <v>937</v>
      </c>
      <c r="B39" s="131" t="s">
        <v>938</v>
      </c>
      <c r="C39" s="136" t="s">
        <v>1151</v>
      </c>
      <c r="D39" s="136" t="s">
        <v>1152</v>
      </c>
    </row>
    <row r="40" spans="1:4">
      <c r="A40" s="131" t="s">
        <v>939</v>
      </c>
      <c r="B40" s="131" t="s">
        <v>940</v>
      </c>
      <c r="C40" s="136" t="s">
        <v>1151</v>
      </c>
      <c r="D40" s="136" t="s">
        <v>1152</v>
      </c>
    </row>
    <row r="41" spans="1:4">
      <c r="A41" s="131" t="s">
        <v>941</v>
      </c>
      <c r="B41" s="131" t="s">
        <v>942</v>
      </c>
      <c r="C41" s="136" t="s">
        <v>1151</v>
      </c>
      <c r="D41" s="136" t="s">
        <v>1152</v>
      </c>
    </row>
    <row r="42" spans="1:4">
      <c r="A42" s="131" t="s">
        <v>943</v>
      </c>
      <c r="B42" s="131" t="s">
        <v>944</v>
      </c>
      <c r="C42" s="136" t="s">
        <v>1151</v>
      </c>
      <c r="D42" s="136" t="s">
        <v>1152</v>
      </c>
    </row>
    <row r="43" spans="1:4">
      <c r="A43" s="131" t="s">
        <v>945</v>
      </c>
      <c r="B43" s="131" t="s">
        <v>946</v>
      </c>
      <c r="C43" s="136" t="s">
        <v>1151</v>
      </c>
      <c r="D43" s="136" t="s">
        <v>1152</v>
      </c>
    </row>
    <row r="44" spans="1:4">
      <c r="A44" s="131" t="s">
        <v>947</v>
      </c>
      <c r="B44" s="131" t="s">
        <v>948</v>
      </c>
      <c r="C44" s="136" t="s">
        <v>1151</v>
      </c>
      <c r="D44" s="136" t="s">
        <v>1152</v>
      </c>
    </row>
    <row r="45" spans="1:4">
      <c r="A45" s="131" t="s">
        <v>949</v>
      </c>
      <c r="B45" s="131" t="s">
        <v>950</v>
      </c>
      <c r="C45" s="136" t="s">
        <v>1151</v>
      </c>
      <c r="D45" s="136" t="s">
        <v>1152</v>
      </c>
    </row>
    <row r="46" spans="1:4">
      <c r="A46" s="131" t="s">
        <v>951</v>
      </c>
      <c r="B46" s="131" t="s">
        <v>952</v>
      </c>
      <c r="C46" s="136" t="s">
        <v>1151</v>
      </c>
      <c r="D46" s="136" t="s">
        <v>1152</v>
      </c>
    </row>
    <row r="47" spans="1:4">
      <c r="A47" s="131" t="s">
        <v>953</v>
      </c>
      <c r="B47" s="131" t="s">
        <v>954</v>
      </c>
      <c r="C47" s="136" t="s">
        <v>1151</v>
      </c>
      <c r="D47" s="136" t="s">
        <v>1152</v>
      </c>
    </row>
    <row r="48" spans="1:4">
      <c r="A48" s="131" t="s">
        <v>955</v>
      </c>
      <c r="B48" s="131" t="s">
        <v>956</v>
      </c>
      <c r="C48" s="136" t="s">
        <v>1151</v>
      </c>
      <c r="D48" s="136" t="s">
        <v>1152</v>
      </c>
    </row>
    <row r="49" spans="1:4">
      <c r="A49" s="131" t="s">
        <v>957</v>
      </c>
      <c r="B49" s="131" t="s">
        <v>958</v>
      </c>
      <c r="C49" s="136" t="s">
        <v>1151</v>
      </c>
      <c r="D49" s="136" t="s">
        <v>1152</v>
      </c>
    </row>
    <row r="50" spans="1:4">
      <c r="A50" s="131" t="s">
        <v>277</v>
      </c>
      <c r="B50" s="131" t="s">
        <v>583</v>
      </c>
      <c r="C50" s="136" t="s">
        <v>1151</v>
      </c>
      <c r="D50" s="136" t="s">
        <v>1152</v>
      </c>
    </row>
    <row r="51" spans="1:4">
      <c r="A51" s="131" t="s">
        <v>279</v>
      </c>
      <c r="B51" s="131" t="s">
        <v>585</v>
      </c>
      <c r="C51" s="136" t="s">
        <v>1151</v>
      </c>
      <c r="D51" s="136" t="s">
        <v>1152</v>
      </c>
    </row>
    <row r="52" spans="1:4">
      <c r="A52" s="131" t="s">
        <v>281</v>
      </c>
      <c r="B52" s="131" t="s">
        <v>587</v>
      </c>
      <c r="C52" s="136" t="s">
        <v>1151</v>
      </c>
      <c r="D52" s="136" t="s">
        <v>1152</v>
      </c>
    </row>
    <row r="53" spans="1:4">
      <c r="A53" s="131" t="s">
        <v>283</v>
      </c>
      <c r="B53" s="131" t="s">
        <v>589</v>
      </c>
      <c r="C53" s="136" t="s">
        <v>1151</v>
      </c>
      <c r="D53" s="136" t="s">
        <v>1152</v>
      </c>
    </row>
    <row r="54" spans="1:4">
      <c r="A54" s="131" t="s">
        <v>285</v>
      </c>
      <c r="B54" s="131" t="s">
        <v>591</v>
      </c>
      <c r="C54" s="136" t="s">
        <v>1151</v>
      </c>
      <c r="D54" s="136" t="s">
        <v>1152</v>
      </c>
    </row>
    <row r="55" spans="1:4">
      <c r="A55" s="131" t="s">
        <v>287</v>
      </c>
      <c r="B55" s="131" t="s">
        <v>593</v>
      </c>
      <c r="C55" s="136" t="s">
        <v>1151</v>
      </c>
      <c r="D55" s="136" t="s">
        <v>1152</v>
      </c>
    </row>
    <row r="56" spans="1:4">
      <c r="A56" s="131" t="s">
        <v>289</v>
      </c>
      <c r="B56" s="131" t="s">
        <v>595</v>
      </c>
      <c r="C56" s="136" t="s">
        <v>1151</v>
      </c>
      <c r="D56" s="136" t="s">
        <v>1152</v>
      </c>
    </row>
    <row r="57" spans="1:4">
      <c r="A57" s="131" t="s">
        <v>291</v>
      </c>
      <c r="B57" s="131" t="s">
        <v>597</v>
      </c>
      <c r="C57" s="136" t="s">
        <v>1151</v>
      </c>
      <c r="D57" s="136" t="s">
        <v>1152</v>
      </c>
    </row>
    <row r="58" spans="1:4">
      <c r="A58" s="131" t="s">
        <v>293</v>
      </c>
      <c r="B58" s="131" t="s">
        <v>599</v>
      </c>
      <c r="C58" s="136" t="s">
        <v>1151</v>
      </c>
      <c r="D58" s="136" t="s">
        <v>1152</v>
      </c>
    </row>
    <row r="59" spans="1:4">
      <c r="A59" s="131" t="s">
        <v>295</v>
      </c>
      <c r="B59" s="131" t="s">
        <v>601</v>
      </c>
      <c r="C59" s="136" t="s">
        <v>1151</v>
      </c>
      <c r="D59" s="136" t="s">
        <v>1152</v>
      </c>
    </row>
    <row r="60" spans="1:4">
      <c r="A60" s="131" t="s">
        <v>297</v>
      </c>
      <c r="B60" s="131" t="s">
        <v>603</v>
      </c>
      <c r="C60" s="136" t="s">
        <v>1151</v>
      </c>
      <c r="D60" s="136" t="s">
        <v>1152</v>
      </c>
    </row>
    <row r="61" spans="1:4">
      <c r="A61" s="131" t="s">
        <v>299</v>
      </c>
      <c r="B61" s="131" t="s">
        <v>605</v>
      </c>
      <c r="C61" s="136" t="s">
        <v>1151</v>
      </c>
      <c r="D61" s="136" t="s">
        <v>1152</v>
      </c>
    </row>
    <row r="62" spans="1:4">
      <c r="A62" s="131" t="s">
        <v>959</v>
      </c>
      <c r="B62" s="131" t="s">
        <v>218</v>
      </c>
      <c r="C62" s="136" t="s">
        <v>1151</v>
      </c>
      <c r="D62" s="136" t="s">
        <v>1152</v>
      </c>
    </row>
    <row r="63" spans="1:4">
      <c r="A63" s="131" t="s">
        <v>960</v>
      </c>
      <c r="B63" s="131" t="s">
        <v>220</v>
      </c>
      <c r="C63" s="136" t="s">
        <v>1151</v>
      </c>
      <c r="D63" s="136" t="s">
        <v>1152</v>
      </c>
    </row>
    <row r="64" spans="1:4">
      <c r="A64" s="131" t="s">
        <v>961</v>
      </c>
      <c r="B64" s="131" t="s">
        <v>222</v>
      </c>
      <c r="C64" s="136" t="s">
        <v>1151</v>
      </c>
      <c r="D64" s="136" t="s">
        <v>1152</v>
      </c>
    </row>
    <row r="65" spans="1:4">
      <c r="A65" s="131" t="s">
        <v>962</v>
      </c>
      <c r="B65" s="131" t="s">
        <v>224</v>
      </c>
      <c r="C65" s="136" t="s">
        <v>1151</v>
      </c>
      <c r="D65" s="136" t="s">
        <v>1152</v>
      </c>
    </row>
    <row r="66" spans="1:4">
      <c r="A66" s="131" t="s">
        <v>963</v>
      </c>
      <c r="B66" s="131" t="s">
        <v>226</v>
      </c>
      <c r="C66" s="136" t="s">
        <v>1151</v>
      </c>
      <c r="D66" s="136" t="s">
        <v>1152</v>
      </c>
    </row>
    <row r="67" spans="1:4">
      <c r="A67" s="131" t="s">
        <v>964</v>
      </c>
      <c r="B67" s="131" t="s">
        <v>228</v>
      </c>
      <c r="C67" s="136" t="s">
        <v>1151</v>
      </c>
      <c r="D67" s="136" t="s">
        <v>1152</v>
      </c>
    </row>
    <row r="68" spans="1:4">
      <c r="A68" s="131" t="s">
        <v>965</v>
      </c>
      <c r="B68" s="131" t="s">
        <v>230</v>
      </c>
      <c r="C68" s="136" t="s">
        <v>1151</v>
      </c>
      <c r="D68" s="136" t="s">
        <v>1152</v>
      </c>
    </row>
    <row r="69" spans="1:4">
      <c r="A69" s="131" t="s">
        <v>966</v>
      </c>
      <c r="B69" s="131" t="s">
        <v>232</v>
      </c>
      <c r="C69" s="136" t="s">
        <v>1151</v>
      </c>
      <c r="D69" s="136" t="s">
        <v>1152</v>
      </c>
    </row>
    <row r="70" spans="1:4">
      <c r="A70" s="131" t="s">
        <v>967</v>
      </c>
      <c r="B70" s="131" t="s">
        <v>234</v>
      </c>
      <c r="C70" s="136" t="s">
        <v>1151</v>
      </c>
      <c r="D70" s="136" t="s">
        <v>1152</v>
      </c>
    </row>
    <row r="71" spans="1:4">
      <c r="A71" s="131" t="s">
        <v>968</v>
      </c>
      <c r="B71" s="131" t="s">
        <v>236</v>
      </c>
      <c r="C71" s="136" t="s">
        <v>1151</v>
      </c>
      <c r="D71" s="136" t="s">
        <v>1152</v>
      </c>
    </row>
    <row r="72" spans="1:4">
      <c r="A72" s="131" t="s">
        <v>969</v>
      </c>
      <c r="B72" s="131" t="s">
        <v>238</v>
      </c>
      <c r="C72" s="136" t="s">
        <v>1151</v>
      </c>
      <c r="D72" s="136" t="s">
        <v>1152</v>
      </c>
    </row>
    <row r="73" spans="1:4">
      <c r="A73" s="131" t="s">
        <v>970</v>
      </c>
      <c r="B73" s="131" t="s">
        <v>240</v>
      </c>
      <c r="C73" s="136" t="s">
        <v>1151</v>
      </c>
      <c r="D73" s="136" t="s">
        <v>1152</v>
      </c>
    </row>
    <row r="74" spans="1:4">
      <c r="A74" s="131" t="s">
        <v>971</v>
      </c>
      <c r="B74" s="131" t="s">
        <v>400</v>
      </c>
      <c r="C74" s="136" t="s">
        <v>1151</v>
      </c>
      <c r="D74" s="136" t="s">
        <v>1152</v>
      </c>
    </row>
    <row r="75" spans="1:4">
      <c r="A75" s="131" t="s">
        <v>972</v>
      </c>
      <c r="B75" s="131" t="s">
        <v>402</v>
      </c>
      <c r="C75" s="136" t="s">
        <v>1151</v>
      </c>
      <c r="D75" s="136" t="s">
        <v>1152</v>
      </c>
    </row>
    <row r="76" spans="1:4">
      <c r="A76" s="131" t="s">
        <v>973</v>
      </c>
      <c r="B76" s="131" t="s">
        <v>404</v>
      </c>
      <c r="C76" s="136" t="s">
        <v>1151</v>
      </c>
      <c r="D76" s="136" t="s">
        <v>1152</v>
      </c>
    </row>
    <row r="77" spans="1:4">
      <c r="A77" s="131" t="s">
        <v>974</v>
      </c>
      <c r="B77" s="131" t="s">
        <v>406</v>
      </c>
      <c r="C77" s="136" t="s">
        <v>1151</v>
      </c>
      <c r="D77" s="136" t="s">
        <v>1152</v>
      </c>
    </row>
    <row r="78" spans="1:4">
      <c r="A78" s="131" t="s">
        <v>975</v>
      </c>
      <c r="B78" s="131" t="s">
        <v>408</v>
      </c>
      <c r="C78" s="136" t="s">
        <v>1151</v>
      </c>
      <c r="D78" s="136" t="s">
        <v>1152</v>
      </c>
    </row>
    <row r="79" spans="1:4">
      <c r="A79" s="131" t="s">
        <v>976</v>
      </c>
      <c r="B79" s="131" t="s">
        <v>410</v>
      </c>
      <c r="C79" s="136" t="s">
        <v>1151</v>
      </c>
      <c r="D79" s="136" t="s">
        <v>1152</v>
      </c>
    </row>
    <row r="80" spans="1:4">
      <c r="A80" s="131" t="s">
        <v>977</v>
      </c>
      <c r="B80" s="131" t="s">
        <v>412</v>
      </c>
      <c r="C80" s="136" t="s">
        <v>1151</v>
      </c>
      <c r="D80" s="136" t="s">
        <v>1152</v>
      </c>
    </row>
    <row r="81" spans="1:4">
      <c r="A81" s="131" t="s">
        <v>978</v>
      </c>
      <c r="B81" s="131" t="s">
        <v>414</v>
      </c>
      <c r="C81" s="136" t="s">
        <v>1151</v>
      </c>
      <c r="D81" s="136" t="s">
        <v>1152</v>
      </c>
    </row>
    <row r="82" spans="1:4">
      <c r="A82" s="131" t="s">
        <v>979</v>
      </c>
      <c r="B82" s="131" t="s">
        <v>416</v>
      </c>
      <c r="C82" s="136" t="s">
        <v>1151</v>
      </c>
      <c r="D82" s="136" t="s">
        <v>1152</v>
      </c>
    </row>
    <row r="83" spans="1:4">
      <c r="A83" s="131" t="s">
        <v>980</v>
      </c>
      <c r="B83" s="131" t="s">
        <v>418</v>
      </c>
      <c r="C83" s="136" t="s">
        <v>1151</v>
      </c>
      <c r="D83" s="136" t="s">
        <v>1152</v>
      </c>
    </row>
    <row r="84" spans="1:4">
      <c r="A84" s="131" t="s">
        <v>981</v>
      </c>
      <c r="B84" s="131" t="s">
        <v>420</v>
      </c>
      <c r="C84" s="136" t="s">
        <v>1151</v>
      </c>
      <c r="D84" s="136" t="s">
        <v>1152</v>
      </c>
    </row>
    <row r="85" spans="1:4">
      <c r="A85" s="131" t="s">
        <v>982</v>
      </c>
      <c r="B85" s="131" t="s">
        <v>422</v>
      </c>
      <c r="C85" s="136" t="s">
        <v>1151</v>
      </c>
      <c r="D85" s="136" t="s">
        <v>1152</v>
      </c>
    </row>
    <row r="86" spans="1:4">
      <c r="A86" s="131" t="s">
        <v>301</v>
      </c>
      <c r="B86" s="131" t="s">
        <v>983</v>
      </c>
      <c r="C86" s="136" t="s">
        <v>1151</v>
      </c>
      <c r="D86" s="136" t="s">
        <v>1152</v>
      </c>
    </row>
    <row r="87" spans="1:4">
      <c r="A87" s="131" t="s">
        <v>338</v>
      </c>
      <c r="B87" s="131" t="s">
        <v>984</v>
      </c>
      <c r="C87" s="136" t="s">
        <v>1151</v>
      </c>
      <c r="D87" s="136" t="s">
        <v>1152</v>
      </c>
    </row>
    <row r="88" spans="1:4">
      <c r="A88" s="131" t="s">
        <v>340</v>
      </c>
      <c r="B88" s="131" t="s">
        <v>985</v>
      </c>
      <c r="C88" s="136" t="s">
        <v>1151</v>
      </c>
      <c r="D88" s="136" t="s">
        <v>1152</v>
      </c>
    </row>
    <row r="89" spans="1:4">
      <c r="A89" s="131" t="s">
        <v>342</v>
      </c>
      <c r="B89" s="131" t="s">
        <v>986</v>
      </c>
      <c r="C89" s="136" t="s">
        <v>1151</v>
      </c>
      <c r="D89" s="136" t="s">
        <v>1152</v>
      </c>
    </row>
    <row r="90" spans="1:4">
      <c r="A90" s="131" t="s">
        <v>344</v>
      </c>
      <c r="B90" s="131" t="s">
        <v>987</v>
      </c>
      <c r="C90" s="136" t="s">
        <v>1151</v>
      </c>
      <c r="D90" s="136" t="s">
        <v>1152</v>
      </c>
    </row>
    <row r="91" spans="1:4">
      <c r="A91" s="131" t="s">
        <v>346</v>
      </c>
      <c r="B91" s="131" t="s">
        <v>988</v>
      </c>
      <c r="C91" s="136" t="s">
        <v>1151</v>
      </c>
      <c r="D91" s="136" t="s">
        <v>1152</v>
      </c>
    </row>
    <row r="92" spans="1:4">
      <c r="A92" s="131" t="s">
        <v>348</v>
      </c>
      <c r="B92" s="131" t="s">
        <v>989</v>
      </c>
      <c r="C92" s="136" t="s">
        <v>1151</v>
      </c>
      <c r="D92" s="136" t="s">
        <v>1152</v>
      </c>
    </row>
    <row r="93" spans="1:4">
      <c r="A93" s="131" t="s">
        <v>350</v>
      </c>
      <c r="B93" s="131" t="s">
        <v>990</v>
      </c>
      <c r="C93" s="136" t="s">
        <v>1151</v>
      </c>
      <c r="D93" s="136" t="s">
        <v>1152</v>
      </c>
    </row>
    <row r="94" spans="1:4">
      <c r="A94" s="131" t="s">
        <v>352</v>
      </c>
      <c r="B94" s="131" t="s">
        <v>991</v>
      </c>
      <c r="C94" s="136" t="s">
        <v>1151</v>
      </c>
      <c r="D94" s="136" t="s">
        <v>1152</v>
      </c>
    </row>
    <row r="95" spans="1:4">
      <c r="A95" s="131" t="s">
        <v>354</v>
      </c>
      <c r="B95" s="131" t="s">
        <v>992</v>
      </c>
      <c r="C95" s="136" t="s">
        <v>1151</v>
      </c>
      <c r="D95" s="136" t="s">
        <v>1152</v>
      </c>
    </row>
    <row r="96" spans="1:4">
      <c r="A96" s="131" t="s">
        <v>356</v>
      </c>
      <c r="B96" s="131" t="s">
        <v>993</v>
      </c>
      <c r="C96" s="136" t="s">
        <v>1151</v>
      </c>
      <c r="D96" s="136" t="s">
        <v>1152</v>
      </c>
    </row>
    <row r="97" spans="1:4">
      <c r="A97" s="131" t="s">
        <v>358</v>
      </c>
      <c r="B97" s="131" t="s">
        <v>994</v>
      </c>
      <c r="C97" s="136" t="s">
        <v>1151</v>
      </c>
      <c r="D97" s="136" t="s">
        <v>1152</v>
      </c>
    </row>
    <row r="98" spans="1:4">
      <c r="A98" s="131" t="s">
        <v>360</v>
      </c>
      <c r="B98" s="131" t="s">
        <v>995</v>
      </c>
      <c r="C98" s="136" t="s">
        <v>1151</v>
      </c>
      <c r="D98" s="136" t="s">
        <v>1152</v>
      </c>
    </row>
    <row r="99" spans="1:4">
      <c r="A99" s="131" t="s">
        <v>996</v>
      </c>
      <c r="B99" s="131" t="s">
        <v>314</v>
      </c>
      <c r="C99" s="136" t="s">
        <v>1151</v>
      </c>
      <c r="D99" s="136" t="s">
        <v>1152</v>
      </c>
    </row>
    <row r="100" spans="1:4">
      <c r="A100" s="131" t="s">
        <v>997</v>
      </c>
      <c r="B100" s="131" t="s">
        <v>315</v>
      </c>
      <c r="C100" s="136" t="s">
        <v>1151</v>
      </c>
      <c r="D100" s="136" t="s">
        <v>1152</v>
      </c>
    </row>
    <row r="101" spans="1:4">
      <c r="A101" s="131" t="s">
        <v>998</v>
      </c>
      <c r="B101" s="131" t="s">
        <v>316</v>
      </c>
      <c r="C101" s="136" t="s">
        <v>1151</v>
      </c>
      <c r="D101" s="136" t="s">
        <v>1152</v>
      </c>
    </row>
    <row r="102" spans="1:4">
      <c r="A102" s="131" t="s">
        <v>999</v>
      </c>
      <c r="B102" s="131" t="s">
        <v>317</v>
      </c>
      <c r="C102" s="136" t="s">
        <v>1151</v>
      </c>
      <c r="D102" s="136" t="s">
        <v>1152</v>
      </c>
    </row>
    <row r="103" spans="1:4">
      <c r="A103" s="131" t="s">
        <v>1000</v>
      </c>
      <c r="B103" s="131" t="s">
        <v>318</v>
      </c>
      <c r="C103" s="136" t="s">
        <v>1151</v>
      </c>
      <c r="D103" s="136" t="s">
        <v>1152</v>
      </c>
    </row>
    <row r="104" spans="1:4">
      <c r="A104" s="131" t="s">
        <v>1001</v>
      </c>
      <c r="B104" s="131" t="s">
        <v>319</v>
      </c>
      <c r="C104" s="136" t="s">
        <v>1151</v>
      </c>
      <c r="D104" s="136" t="s">
        <v>1152</v>
      </c>
    </row>
    <row r="105" spans="1:4">
      <c r="A105" s="131" t="s">
        <v>1002</v>
      </c>
      <c r="B105" s="131" t="s">
        <v>320</v>
      </c>
      <c r="C105" s="136" t="s">
        <v>1151</v>
      </c>
      <c r="D105" s="136" t="s">
        <v>1152</v>
      </c>
    </row>
    <row r="106" spans="1:4">
      <c r="A106" s="131" t="s">
        <v>1003</v>
      </c>
      <c r="B106" s="131" t="s">
        <v>321</v>
      </c>
      <c r="C106" s="136" t="s">
        <v>1151</v>
      </c>
      <c r="D106" s="136" t="s">
        <v>1152</v>
      </c>
    </row>
    <row r="107" spans="1:4">
      <c r="A107" s="131" t="s">
        <v>1004</v>
      </c>
      <c r="B107" s="131" t="s">
        <v>322</v>
      </c>
      <c r="C107" s="136" t="s">
        <v>1151</v>
      </c>
      <c r="D107" s="136" t="s">
        <v>1152</v>
      </c>
    </row>
    <row r="108" spans="1:4">
      <c r="A108" s="131" t="s">
        <v>1005</v>
      </c>
      <c r="B108" s="131" t="s">
        <v>323</v>
      </c>
      <c r="C108" s="136" t="s">
        <v>1151</v>
      </c>
      <c r="D108" s="136" t="s">
        <v>1152</v>
      </c>
    </row>
    <row r="109" spans="1:4">
      <c r="A109" s="131" t="s">
        <v>1006</v>
      </c>
      <c r="B109" s="131" t="s">
        <v>324</v>
      </c>
      <c r="C109" s="136" t="s">
        <v>1151</v>
      </c>
      <c r="D109" s="136" t="s">
        <v>1152</v>
      </c>
    </row>
    <row r="110" spans="1:4">
      <c r="A110" s="131" t="s">
        <v>1007</v>
      </c>
      <c r="B110" s="131" t="s">
        <v>325</v>
      </c>
      <c r="C110" s="136" t="s">
        <v>1151</v>
      </c>
      <c r="D110" s="136" t="s">
        <v>1152</v>
      </c>
    </row>
    <row r="111" spans="1:4">
      <c r="A111" s="131" t="s">
        <v>386</v>
      </c>
      <c r="B111" s="131" t="s">
        <v>1008</v>
      </c>
      <c r="C111" s="136" t="s">
        <v>1151</v>
      </c>
      <c r="D111" s="136" t="s">
        <v>1152</v>
      </c>
    </row>
    <row r="112" spans="1:4">
      <c r="A112" s="131" t="s">
        <v>387</v>
      </c>
      <c r="B112" s="131" t="s">
        <v>302</v>
      </c>
      <c r="C112" s="136" t="s">
        <v>1151</v>
      </c>
      <c r="D112" s="136" t="s">
        <v>1152</v>
      </c>
    </row>
    <row r="113" spans="1:4">
      <c r="A113" s="131" t="s">
        <v>388</v>
      </c>
      <c r="B113" s="131" t="s">
        <v>303</v>
      </c>
      <c r="C113" s="136" t="s">
        <v>1151</v>
      </c>
      <c r="D113" s="136" t="s">
        <v>1152</v>
      </c>
    </row>
    <row r="114" spans="1:4">
      <c r="A114" s="131" t="s">
        <v>389</v>
      </c>
      <c r="B114" s="131" t="s">
        <v>304</v>
      </c>
      <c r="C114" s="136" t="s">
        <v>1151</v>
      </c>
      <c r="D114" s="136" t="s">
        <v>1152</v>
      </c>
    </row>
    <row r="115" spans="1:4">
      <c r="A115" s="131" t="s">
        <v>390</v>
      </c>
      <c r="B115" s="131" t="s">
        <v>305</v>
      </c>
      <c r="C115" s="136" t="s">
        <v>1151</v>
      </c>
      <c r="D115" s="136" t="s">
        <v>1152</v>
      </c>
    </row>
    <row r="116" spans="1:4">
      <c r="A116" s="131" t="s">
        <v>391</v>
      </c>
      <c r="B116" s="131" t="s">
        <v>306</v>
      </c>
      <c r="C116" s="136" t="s">
        <v>1151</v>
      </c>
      <c r="D116" s="136" t="s">
        <v>1152</v>
      </c>
    </row>
    <row r="117" spans="1:4">
      <c r="A117" s="131" t="s">
        <v>392</v>
      </c>
      <c r="B117" s="131" t="s">
        <v>307</v>
      </c>
      <c r="C117" s="136" t="s">
        <v>1151</v>
      </c>
      <c r="D117" s="136" t="s">
        <v>1152</v>
      </c>
    </row>
    <row r="118" spans="1:4">
      <c r="A118" s="131" t="s">
        <v>393</v>
      </c>
      <c r="B118" s="131" t="s">
        <v>308</v>
      </c>
      <c r="C118" s="136" t="s">
        <v>1151</v>
      </c>
      <c r="D118" s="136" t="s">
        <v>1152</v>
      </c>
    </row>
    <row r="119" spans="1:4">
      <c r="A119" s="131" t="s">
        <v>394</v>
      </c>
      <c r="B119" s="131" t="s">
        <v>309</v>
      </c>
      <c r="C119" s="136" t="s">
        <v>1151</v>
      </c>
      <c r="D119" s="136" t="s">
        <v>1152</v>
      </c>
    </row>
    <row r="120" spans="1:4">
      <c r="A120" s="131" t="s">
        <v>395</v>
      </c>
      <c r="B120" s="131" t="s">
        <v>310</v>
      </c>
      <c r="C120" s="136" t="s">
        <v>1151</v>
      </c>
      <c r="D120" s="136" t="s">
        <v>1152</v>
      </c>
    </row>
    <row r="121" spans="1:4">
      <c r="A121" s="131" t="s">
        <v>396</v>
      </c>
      <c r="B121" s="131" t="s">
        <v>311</v>
      </c>
      <c r="C121" s="136" t="s">
        <v>1151</v>
      </c>
      <c r="D121" s="136" t="s">
        <v>1152</v>
      </c>
    </row>
    <row r="122" spans="1:4">
      <c r="A122" s="131" t="s">
        <v>397</v>
      </c>
      <c r="B122" s="131" t="s">
        <v>312</v>
      </c>
      <c r="C122" s="136" t="s">
        <v>1151</v>
      </c>
      <c r="D122" s="136" t="s">
        <v>1152</v>
      </c>
    </row>
    <row r="123" spans="1:4">
      <c r="A123" s="131" t="s">
        <v>398</v>
      </c>
      <c r="B123" s="131" t="s">
        <v>313</v>
      </c>
      <c r="C123" s="136" t="s">
        <v>1151</v>
      </c>
      <c r="D123" s="136" t="s">
        <v>1152</v>
      </c>
    </row>
    <row r="124" spans="1:4">
      <c r="A124" s="131" t="s">
        <v>399</v>
      </c>
      <c r="B124" s="131" t="s">
        <v>534</v>
      </c>
      <c r="C124" s="136" t="s">
        <v>1151</v>
      </c>
      <c r="D124" s="136" t="s">
        <v>1152</v>
      </c>
    </row>
    <row r="125" spans="1:4">
      <c r="A125" s="131" t="s">
        <v>401</v>
      </c>
      <c r="B125" s="131" t="s">
        <v>536</v>
      </c>
      <c r="C125" s="136" t="s">
        <v>1151</v>
      </c>
      <c r="D125" s="136" t="s">
        <v>1152</v>
      </c>
    </row>
    <row r="126" spans="1:4">
      <c r="A126" s="131" t="s">
        <v>403</v>
      </c>
      <c r="B126" s="131" t="s">
        <v>538</v>
      </c>
      <c r="C126" s="136" t="s">
        <v>1151</v>
      </c>
      <c r="D126" s="136" t="s">
        <v>1152</v>
      </c>
    </row>
    <row r="127" spans="1:4">
      <c r="A127" s="131" t="s">
        <v>405</v>
      </c>
      <c r="B127" s="131" t="s">
        <v>540</v>
      </c>
      <c r="C127" s="136" t="s">
        <v>1151</v>
      </c>
      <c r="D127" s="136" t="s">
        <v>1152</v>
      </c>
    </row>
    <row r="128" spans="1:4">
      <c r="A128" s="131" t="s">
        <v>407</v>
      </c>
      <c r="B128" s="131" t="s">
        <v>542</v>
      </c>
      <c r="C128" s="136" t="s">
        <v>1151</v>
      </c>
      <c r="D128" s="136" t="s">
        <v>1152</v>
      </c>
    </row>
    <row r="129" spans="1:4">
      <c r="A129" s="131" t="s">
        <v>409</v>
      </c>
      <c r="B129" s="131" t="s">
        <v>544</v>
      </c>
      <c r="C129" s="136" t="s">
        <v>1151</v>
      </c>
      <c r="D129" s="136" t="s">
        <v>1152</v>
      </c>
    </row>
    <row r="130" spans="1:4">
      <c r="A130" s="131" t="s">
        <v>411</v>
      </c>
      <c r="B130" s="131" t="s">
        <v>546</v>
      </c>
      <c r="C130" s="136" t="s">
        <v>1151</v>
      </c>
      <c r="D130" s="136" t="s">
        <v>1152</v>
      </c>
    </row>
    <row r="131" spans="1:4">
      <c r="A131" s="131" t="s">
        <v>413</v>
      </c>
      <c r="B131" s="131" t="s">
        <v>548</v>
      </c>
      <c r="C131" s="136" t="s">
        <v>1151</v>
      </c>
      <c r="D131" s="136" t="s">
        <v>1152</v>
      </c>
    </row>
    <row r="132" spans="1:4">
      <c r="A132" s="131" t="s">
        <v>415</v>
      </c>
      <c r="B132" s="131" t="s">
        <v>550</v>
      </c>
      <c r="C132" s="136" t="s">
        <v>1151</v>
      </c>
      <c r="D132" s="136" t="s">
        <v>1152</v>
      </c>
    </row>
    <row r="133" spans="1:4">
      <c r="A133" s="131" t="s">
        <v>417</v>
      </c>
      <c r="B133" s="131" t="s">
        <v>552</v>
      </c>
      <c r="C133" s="136" t="s">
        <v>1151</v>
      </c>
      <c r="D133" s="136" t="s">
        <v>1152</v>
      </c>
    </row>
    <row r="134" spans="1:4">
      <c r="A134" s="131" t="s">
        <v>419</v>
      </c>
      <c r="B134" s="131" t="s">
        <v>554</v>
      </c>
      <c r="C134" s="136" t="s">
        <v>1151</v>
      </c>
      <c r="D134" s="136" t="s">
        <v>1152</v>
      </c>
    </row>
    <row r="135" spans="1:4">
      <c r="A135" s="131" t="s">
        <v>421</v>
      </c>
      <c r="B135" s="131" t="s">
        <v>556</v>
      </c>
      <c r="C135" s="136" t="s">
        <v>1151</v>
      </c>
      <c r="D135" s="136" t="s">
        <v>1152</v>
      </c>
    </row>
    <row r="136" spans="1:4">
      <c r="A136" s="131" t="s">
        <v>423</v>
      </c>
      <c r="B136" s="131" t="s">
        <v>278</v>
      </c>
      <c r="C136" s="136" t="s">
        <v>1151</v>
      </c>
      <c r="D136" s="136" t="s">
        <v>1152</v>
      </c>
    </row>
    <row r="137" spans="1:4">
      <c r="A137" s="131" t="s">
        <v>425</v>
      </c>
      <c r="B137" s="131" t="s">
        <v>280</v>
      </c>
      <c r="C137" s="136" t="s">
        <v>1151</v>
      </c>
      <c r="D137" s="136" t="s">
        <v>1152</v>
      </c>
    </row>
    <row r="138" spans="1:4">
      <c r="A138" s="131" t="s">
        <v>427</v>
      </c>
      <c r="B138" s="131" t="s">
        <v>282</v>
      </c>
      <c r="C138" s="136" t="s">
        <v>1151</v>
      </c>
      <c r="D138" s="136" t="s">
        <v>1152</v>
      </c>
    </row>
    <row r="139" spans="1:4">
      <c r="A139" s="131" t="s">
        <v>429</v>
      </c>
      <c r="B139" s="131" t="s">
        <v>284</v>
      </c>
      <c r="C139" s="136" t="s">
        <v>1151</v>
      </c>
      <c r="D139" s="136" t="s">
        <v>1152</v>
      </c>
    </row>
    <row r="140" spans="1:4">
      <c r="A140" s="131" t="s">
        <v>431</v>
      </c>
      <c r="B140" s="131" t="s">
        <v>286</v>
      </c>
      <c r="C140" s="136" t="s">
        <v>1151</v>
      </c>
      <c r="D140" s="136" t="s">
        <v>1152</v>
      </c>
    </row>
    <row r="141" spans="1:4">
      <c r="A141" s="131" t="s">
        <v>433</v>
      </c>
      <c r="B141" s="131" t="s">
        <v>288</v>
      </c>
      <c r="C141" s="136" t="s">
        <v>1151</v>
      </c>
      <c r="D141" s="136" t="s">
        <v>1152</v>
      </c>
    </row>
    <row r="142" spans="1:4">
      <c r="A142" s="131" t="s">
        <v>435</v>
      </c>
      <c r="B142" s="131" t="s">
        <v>290</v>
      </c>
      <c r="C142" s="136" t="s">
        <v>1151</v>
      </c>
      <c r="D142" s="136" t="s">
        <v>1152</v>
      </c>
    </row>
    <row r="143" spans="1:4">
      <c r="A143" s="131" t="s">
        <v>437</v>
      </c>
      <c r="B143" s="131" t="s">
        <v>292</v>
      </c>
      <c r="C143" s="136" t="s">
        <v>1151</v>
      </c>
      <c r="D143" s="136" t="s">
        <v>1152</v>
      </c>
    </row>
    <row r="144" spans="1:4">
      <c r="A144" s="131" t="s">
        <v>439</v>
      </c>
      <c r="B144" s="131" t="s">
        <v>294</v>
      </c>
      <c r="C144" s="136" t="s">
        <v>1151</v>
      </c>
      <c r="D144" s="136" t="s">
        <v>1152</v>
      </c>
    </row>
    <row r="145" spans="1:4">
      <c r="A145" s="131" t="s">
        <v>441</v>
      </c>
      <c r="B145" s="131" t="s">
        <v>296</v>
      </c>
      <c r="C145" s="136" t="s">
        <v>1151</v>
      </c>
      <c r="D145" s="136" t="s">
        <v>1152</v>
      </c>
    </row>
    <row r="146" spans="1:4">
      <c r="A146" s="131" t="s">
        <v>443</v>
      </c>
      <c r="B146" s="131" t="s">
        <v>298</v>
      </c>
      <c r="C146" s="136" t="s">
        <v>1151</v>
      </c>
      <c r="D146" s="136" t="s">
        <v>1152</v>
      </c>
    </row>
    <row r="147" spans="1:4">
      <c r="A147" s="131" t="s">
        <v>445</v>
      </c>
      <c r="B147" s="131" t="s">
        <v>300</v>
      </c>
      <c r="C147" s="136" t="s">
        <v>1151</v>
      </c>
      <c r="D147" s="136" t="s">
        <v>1152</v>
      </c>
    </row>
    <row r="148" spans="1:4">
      <c r="A148" s="131" t="s">
        <v>447</v>
      </c>
      <c r="B148" s="131" t="s">
        <v>1009</v>
      </c>
      <c r="C148" s="136" t="s">
        <v>1151</v>
      </c>
      <c r="D148" s="136" t="s">
        <v>1152</v>
      </c>
    </row>
    <row r="149" spans="1:4">
      <c r="A149" s="131" t="s">
        <v>449</v>
      </c>
      <c r="B149" s="131" t="s">
        <v>1010</v>
      </c>
      <c r="C149" s="136" t="s">
        <v>1151</v>
      </c>
      <c r="D149" s="136" t="s">
        <v>1152</v>
      </c>
    </row>
    <row r="150" spans="1:4">
      <c r="A150" s="131" t="s">
        <v>451</v>
      </c>
      <c r="B150" s="131" t="s">
        <v>1011</v>
      </c>
      <c r="C150" s="136" t="s">
        <v>1151</v>
      </c>
      <c r="D150" s="136" t="s">
        <v>1152</v>
      </c>
    </row>
    <row r="151" spans="1:4">
      <c r="A151" s="131" t="s">
        <v>453</v>
      </c>
      <c r="B151" s="131" t="s">
        <v>1012</v>
      </c>
      <c r="C151" s="136" t="s">
        <v>1151</v>
      </c>
      <c r="D151" s="136" t="s">
        <v>1152</v>
      </c>
    </row>
    <row r="152" spans="1:4">
      <c r="A152" s="131" t="s">
        <v>455</v>
      </c>
      <c r="B152" s="131" t="s">
        <v>1013</v>
      </c>
      <c r="C152" s="136" t="s">
        <v>1151</v>
      </c>
      <c r="D152" s="136" t="s">
        <v>1152</v>
      </c>
    </row>
    <row r="153" spans="1:4">
      <c r="A153" s="131" t="s">
        <v>457</v>
      </c>
      <c r="B153" s="131" t="s">
        <v>1014</v>
      </c>
      <c r="C153" s="136" t="s">
        <v>1151</v>
      </c>
      <c r="D153" s="136" t="s">
        <v>1152</v>
      </c>
    </row>
    <row r="154" spans="1:4">
      <c r="A154" s="131" t="s">
        <v>459</v>
      </c>
      <c r="B154" s="131" t="s">
        <v>1015</v>
      </c>
      <c r="C154" s="136" t="s">
        <v>1151</v>
      </c>
      <c r="D154" s="136" t="s">
        <v>1152</v>
      </c>
    </row>
    <row r="155" spans="1:4">
      <c r="A155" s="131" t="s">
        <v>461</v>
      </c>
      <c r="B155" s="131" t="s">
        <v>1016</v>
      </c>
      <c r="C155" s="136" t="s">
        <v>1151</v>
      </c>
      <c r="D155" s="136" t="s">
        <v>1152</v>
      </c>
    </row>
    <row r="156" spans="1:4">
      <c r="A156" s="131" t="s">
        <v>463</v>
      </c>
      <c r="B156" s="131" t="s">
        <v>1017</v>
      </c>
      <c r="C156" s="136" t="s">
        <v>1151</v>
      </c>
      <c r="D156" s="136" t="s">
        <v>1152</v>
      </c>
    </row>
    <row r="157" spans="1:4">
      <c r="A157" s="131" t="s">
        <v>465</v>
      </c>
      <c r="B157" s="131" t="s">
        <v>1018</v>
      </c>
      <c r="C157" s="136" t="s">
        <v>1151</v>
      </c>
      <c r="D157" s="136" t="s">
        <v>1152</v>
      </c>
    </row>
    <row r="158" spans="1:4">
      <c r="A158" s="131" t="s">
        <v>467</v>
      </c>
      <c r="B158" s="131" t="s">
        <v>1019</v>
      </c>
      <c r="C158" s="136" t="s">
        <v>1151</v>
      </c>
      <c r="D158" s="136" t="s">
        <v>1152</v>
      </c>
    </row>
    <row r="159" spans="1:4">
      <c r="A159" s="131" t="s">
        <v>469</v>
      </c>
      <c r="B159" s="131" t="s">
        <v>1020</v>
      </c>
      <c r="C159" s="136" t="s">
        <v>1151</v>
      </c>
      <c r="D159" s="136" t="s">
        <v>1152</v>
      </c>
    </row>
    <row r="160" spans="1:4">
      <c r="A160" s="131" t="s">
        <v>1021</v>
      </c>
      <c r="B160" s="131" t="s">
        <v>1022</v>
      </c>
      <c r="C160" s="136" t="s">
        <v>1151</v>
      </c>
      <c r="D160" s="136" t="s">
        <v>1152</v>
      </c>
    </row>
    <row r="161" spans="1:4">
      <c r="A161" s="131" t="s">
        <v>1023</v>
      </c>
      <c r="B161" s="131" t="s">
        <v>1024</v>
      </c>
      <c r="C161" s="136" t="s">
        <v>1151</v>
      </c>
      <c r="D161" s="136" t="s">
        <v>1152</v>
      </c>
    </row>
    <row r="162" spans="1:4">
      <c r="A162" s="131" t="s">
        <v>1025</v>
      </c>
      <c r="B162" s="131" t="s">
        <v>1026</v>
      </c>
      <c r="C162" s="136" t="s">
        <v>1151</v>
      </c>
      <c r="D162" s="136" t="s">
        <v>1152</v>
      </c>
    </row>
    <row r="163" spans="1:4">
      <c r="A163" s="131" t="s">
        <v>1027</v>
      </c>
      <c r="B163" s="131" t="s">
        <v>1028</v>
      </c>
      <c r="C163" s="136" t="s">
        <v>1151</v>
      </c>
      <c r="D163" s="136" t="s">
        <v>1152</v>
      </c>
    </row>
    <row r="164" spans="1:4">
      <c r="A164" s="131" t="s">
        <v>1029</v>
      </c>
      <c r="B164" s="131" t="s">
        <v>1030</v>
      </c>
      <c r="C164" s="136" t="s">
        <v>1151</v>
      </c>
      <c r="D164" s="136" t="s">
        <v>1152</v>
      </c>
    </row>
    <row r="165" spans="1:4">
      <c r="A165" s="131" t="s">
        <v>1031</v>
      </c>
      <c r="B165" s="131" t="s">
        <v>1032</v>
      </c>
      <c r="C165" s="136" t="s">
        <v>1151</v>
      </c>
      <c r="D165" s="136" t="s">
        <v>1152</v>
      </c>
    </row>
    <row r="166" spans="1:4">
      <c r="A166" s="131" t="s">
        <v>1033</v>
      </c>
      <c r="B166" s="131" t="s">
        <v>1034</v>
      </c>
      <c r="C166" s="136" t="s">
        <v>1151</v>
      </c>
      <c r="D166" s="136" t="s">
        <v>1152</v>
      </c>
    </row>
    <row r="167" spans="1:4">
      <c r="A167" s="131" t="s">
        <v>1035</v>
      </c>
      <c r="B167" s="131" t="s">
        <v>1036</v>
      </c>
      <c r="C167" s="136" t="s">
        <v>1151</v>
      </c>
      <c r="D167" s="136" t="s">
        <v>1152</v>
      </c>
    </row>
    <row r="168" spans="1:4">
      <c r="A168" s="131" t="s">
        <v>1037</v>
      </c>
      <c r="B168" s="131" t="s">
        <v>1038</v>
      </c>
      <c r="C168" s="136" t="s">
        <v>1151</v>
      </c>
      <c r="D168" s="136" t="s">
        <v>1152</v>
      </c>
    </row>
    <row r="169" spans="1:4">
      <c r="A169" s="131" t="s">
        <v>1039</v>
      </c>
      <c r="B169" s="131" t="s">
        <v>1040</v>
      </c>
      <c r="C169" s="136" t="s">
        <v>1151</v>
      </c>
      <c r="D169" s="136" t="s">
        <v>1152</v>
      </c>
    </row>
    <row r="170" spans="1:4">
      <c r="A170" s="131" t="s">
        <v>1041</v>
      </c>
      <c r="B170" s="131" t="s">
        <v>1042</v>
      </c>
      <c r="C170" s="136" t="s">
        <v>1151</v>
      </c>
      <c r="D170" s="136" t="s">
        <v>1152</v>
      </c>
    </row>
    <row r="171" spans="1:4">
      <c r="A171" s="131" t="s">
        <v>1043</v>
      </c>
      <c r="B171" s="131" t="s">
        <v>1044</v>
      </c>
      <c r="C171" s="136" t="s">
        <v>1151</v>
      </c>
      <c r="D171" s="136" t="s">
        <v>1152</v>
      </c>
    </row>
    <row r="172" spans="1:4">
      <c r="A172" s="131" t="s">
        <v>471</v>
      </c>
      <c r="B172" s="131" t="s">
        <v>1045</v>
      </c>
      <c r="C172" s="136" t="s">
        <v>1151</v>
      </c>
      <c r="D172" s="136" t="s">
        <v>1152</v>
      </c>
    </row>
    <row r="173" spans="1:4">
      <c r="A173" s="131" t="s">
        <v>1046</v>
      </c>
      <c r="B173" s="131" t="s">
        <v>424</v>
      </c>
      <c r="C173" s="136" t="s">
        <v>1151</v>
      </c>
      <c r="D173" s="136" t="s">
        <v>1152</v>
      </c>
    </row>
    <row r="174" spans="1:4">
      <c r="A174" s="131" t="s">
        <v>1047</v>
      </c>
      <c r="B174" s="131" t="s">
        <v>426</v>
      </c>
      <c r="C174" s="136" t="s">
        <v>1151</v>
      </c>
      <c r="D174" s="136" t="s">
        <v>1152</v>
      </c>
    </row>
    <row r="175" spans="1:4">
      <c r="A175" s="131" t="s">
        <v>1048</v>
      </c>
      <c r="B175" s="131" t="s">
        <v>428</v>
      </c>
      <c r="C175" s="136" t="s">
        <v>1151</v>
      </c>
      <c r="D175" s="136" t="s">
        <v>1152</v>
      </c>
    </row>
    <row r="176" spans="1:4">
      <c r="A176" s="131" t="s">
        <v>1049</v>
      </c>
      <c r="B176" s="131" t="s">
        <v>430</v>
      </c>
      <c r="C176" s="136" t="s">
        <v>1151</v>
      </c>
      <c r="D176" s="136" t="s">
        <v>1152</v>
      </c>
    </row>
    <row r="177" spans="1:4">
      <c r="A177" s="131" t="s">
        <v>1050</v>
      </c>
      <c r="B177" s="131" t="s">
        <v>432</v>
      </c>
      <c r="C177" s="136" t="s">
        <v>1151</v>
      </c>
      <c r="D177" s="136" t="s">
        <v>1152</v>
      </c>
    </row>
    <row r="178" spans="1:4">
      <c r="A178" s="131" t="s">
        <v>1051</v>
      </c>
      <c r="B178" s="131" t="s">
        <v>434</v>
      </c>
      <c r="C178" s="136" t="s">
        <v>1151</v>
      </c>
      <c r="D178" s="136" t="s">
        <v>1152</v>
      </c>
    </row>
    <row r="179" spans="1:4">
      <c r="A179" s="131" t="s">
        <v>1052</v>
      </c>
      <c r="B179" s="131" t="s">
        <v>436</v>
      </c>
      <c r="C179" s="136" t="s">
        <v>1151</v>
      </c>
      <c r="D179" s="136" t="s">
        <v>1152</v>
      </c>
    </row>
    <row r="180" spans="1:4">
      <c r="A180" s="131" t="s">
        <v>1053</v>
      </c>
      <c r="B180" s="131" t="s">
        <v>438</v>
      </c>
      <c r="C180" s="136" t="s">
        <v>1151</v>
      </c>
      <c r="D180" s="136" t="s">
        <v>1152</v>
      </c>
    </row>
    <row r="181" spans="1:4">
      <c r="A181" s="131" t="s">
        <v>1054</v>
      </c>
      <c r="B181" s="131" t="s">
        <v>440</v>
      </c>
      <c r="C181" s="136" t="s">
        <v>1151</v>
      </c>
      <c r="D181" s="136" t="s">
        <v>1152</v>
      </c>
    </row>
    <row r="182" spans="1:4">
      <c r="A182" s="131" t="s">
        <v>1055</v>
      </c>
      <c r="B182" s="131" t="s">
        <v>442</v>
      </c>
      <c r="C182" s="136" t="s">
        <v>1151</v>
      </c>
      <c r="D182" s="136" t="s">
        <v>1152</v>
      </c>
    </row>
    <row r="183" spans="1:4">
      <c r="A183" s="131" t="s">
        <v>1056</v>
      </c>
      <c r="B183" s="131" t="s">
        <v>444</v>
      </c>
      <c r="C183" s="136" t="s">
        <v>1151</v>
      </c>
      <c r="D183" s="136" t="s">
        <v>1152</v>
      </c>
    </row>
    <row r="184" spans="1:4">
      <c r="A184" s="131" t="s">
        <v>1057</v>
      </c>
      <c r="B184" s="131" t="s">
        <v>446</v>
      </c>
      <c r="C184" s="136" t="s">
        <v>1151</v>
      </c>
      <c r="D184" s="136" t="s">
        <v>1152</v>
      </c>
    </row>
    <row r="185" spans="1:4">
      <c r="A185" s="131" t="s">
        <v>472</v>
      </c>
      <c r="B185" s="131" t="s">
        <v>448</v>
      </c>
      <c r="C185" s="136" t="s">
        <v>1151</v>
      </c>
      <c r="D185" s="136" t="s">
        <v>1152</v>
      </c>
    </row>
    <row r="186" spans="1:4">
      <c r="A186" s="131" t="s">
        <v>474</v>
      </c>
      <c r="B186" s="131" t="s">
        <v>450</v>
      </c>
      <c r="C186" s="136" t="s">
        <v>1151</v>
      </c>
      <c r="D186" s="136" t="s">
        <v>1152</v>
      </c>
    </row>
    <row r="187" spans="1:4">
      <c r="A187" s="131" t="s">
        <v>476</v>
      </c>
      <c r="B187" s="131" t="s">
        <v>452</v>
      </c>
      <c r="C187" s="136" t="s">
        <v>1151</v>
      </c>
      <c r="D187" s="136" t="s">
        <v>1152</v>
      </c>
    </row>
    <row r="188" spans="1:4">
      <c r="A188" s="131" t="s">
        <v>478</v>
      </c>
      <c r="B188" s="131" t="s">
        <v>454</v>
      </c>
      <c r="C188" s="136" t="s">
        <v>1151</v>
      </c>
      <c r="D188" s="136" t="s">
        <v>1152</v>
      </c>
    </row>
    <row r="189" spans="1:4">
      <c r="A189" s="131" t="s">
        <v>480</v>
      </c>
      <c r="B189" s="131" t="s">
        <v>456</v>
      </c>
      <c r="C189" s="136" t="s">
        <v>1151</v>
      </c>
      <c r="D189" s="136" t="s">
        <v>1152</v>
      </c>
    </row>
    <row r="190" spans="1:4">
      <c r="A190" s="131" t="s">
        <v>482</v>
      </c>
      <c r="B190" s="131" t="s">
        <v>458</v>
      </c>
      <c r="C190" s="136" t="s">
        <v>1151</v>
      </c>
      <c r="D190" s="136" t="s">
        <v>1152</v>
      </c>
    </row>
    <row r="191" spans="1:4">
      <c r="A191" s="131" t="s">
        <v>484</v>
      </c>
      <c r="B191" s="131" t="s">
        <v>460</v>
      </c>
      <c r="C191" s="136" t="s">
        <v>1151</v>
      </c>
      <c r="D191" s="136" t="s">
        <v>1152</v>
      </c>
    </row>
    <row r="192" spans="1:4">
      <c r="A192" s="131" t="s">
        <v>486</v>
      </c>
      <c r="B192" s="131" t="s">
        <v>462</v>
      </c>
      <c r="C192" s="136" t="s">
        <v>1151</v>
      </c>
      <c r="D192" s="136" t="s">
        <v>1152</v>
      </c>
    </row>
    <row r="193" spans="1:4">
      <c r="A193" s="131" t="s">
        <v>488</v>
      </c>
      <c r="B193" s="131" t="s">
        <v>464</v>
      </c>
      <c r="C193" s="136" t="s">
        <v>1151</v>
      </c>
      <c r="D193" s="136" t="s">
        <v>1152</v>
      </c>
    </row>
    <row r="194" spans="1:4">
      <c r="A194" s="131" t="s">
        <v>490</v>
      </c>
      <c r="B194" s="131" t="s">
        <v>466</v>
      </c>
      <c r="C194" s="136" t="s">
        <v>1151</v>
      </c>
      <c r="D194" s="136" t="s">
        <v>1152</v>
      </c>
    </row>
    <row r="195" spans="1:4">
      <c r="A195" s="131" t="s">
        <v>492</v>
      </c>
      <c r="B195" s="131" t="s">
        <v>468</v>
      </c>
      <c r="C195" s="136" t="s">
        <v>1151</v>
      </c>
      <c r="D195" s="136" t="s">
        <v>1152</v>
      </c>
    </row>
    <row r="196" spans="1:4">
      <c r="A196" s="131" t="s">
        <v>494</v>
      </c>
      <c r="B196" s="131" t="s">
        <v>470</v>
      </c>
      <c r="C196" s="136" t="s">
        <v>1151</v>
      </c>
      <c r="D196" s="136" t="s">
        <v>1152</v>
      </c>
    </row>
    <row r="197" spans="1:4">
      <c r="A197" s="131" t="s">
        <v>496</v>
      </c>
      <c r="B197" s="131" t="s">
        <v>473</v>
      </c>
      <c r="C197" s="136" t="s">
        <v>1151</v>
      </c>
      <c r="D197" s="136" t="s">
        <v>1152</v>
      </c>
    </row>
    <row r="198" spans="1:4">
      <c r="A198" s="131" t="s">
        <v>498</v>
      </c>
      <c r="B198" s="131" t="s">
        <v>475</v>
      </c>
      <c r="C198" s="136" t="s">
        <v>1151</v>
      </c>
      <c r="D198" s="136" t="s">
        <v>1152</v>
      </c>
    </row>
    <row r="199" spans="1:4">
      <c r="A199" s="131" t="s">
        <v>500</v>
      </c>
      <c r="B199" s="131" t="s">
        <v>477</v>
      </c>
      <c r="C199" s="136" t="s">
        <v>1151</v>
      </c>
      <c r="D199" s="136" t="s">
        <v>1152</v>
      </c>
    </row>
    <row r="200" spans="1:4">
      <c r="A200" s="131" t="s">
        <v>502</v>
      </c>
      <c r="B200" s="131" t="s">
        <v>479</v>
      </c>
      <c r="C200" s="136" t="s">
        <v>1151</v>
      </c>
      <c r="D200" s="136" t="s">
        <v>1152</v>
      </c>
    </row>
    <row r="201" spans="1:4">
      <c r="A201" s="131" t="s">
        <v>504</v>
      </c>
      <c r="B201" s="131" t="s">
        <v>481</v>
      </c>
      <c r="C201" s="136" t="s">
        <v>1151</v>
      </c>
      <c r="D201" s="136" t="s">
        <v>1152</v>
      </c>
    </row>
    <row r="202" spans="1:4">
      <c r="A202" s="131" t="s">
        <v>506</v>
      </c>
      <c r="B202" s="131" t="s">
        <v>483</v>
      </c>
      <c r="C202" s="136" t="s">
        <v>1151</v>
      </c>
      <c r="D202" s="136" t="s">
        <v>1152</v>
      </c>
    </row>
    <row r="203" spans="1:4">
      <c r="A203" s="131" t="s">
        <v>508</v>
      </c>
      <c r="B203" s="131" t="s">
        <v>485</v>
      </c>
      <c r="C203" s="136" t="s">
        <v>1151</v>
      </c>
      <c r="D203" s="136" t="s">
        <v>1152</v>
      </c>
    </row>
    <row r="204" spans="1:4">
      <c r="A204" s="131" t="s">
        <v>510</v>
      </c>
      <c r="B204" s="131" t="s">
        <v>487</v>
      </c>
      <c r="C204" s="136" t="s">
        <v>1151</v>
      </c>
      <c r="D204" s="136" t="s">
        <v>1152</v>
      </c>
    </row>
    <row r="205" spans="1:4">
      <c r="A205" s="131" t="s">
        <v>512</v>
      </c>
      <c r="B205" s="131" t="s">
        <v>489</v>
      </c>
      <c r="C205" s="136" t="s">
        <v>1151</v>
      </c>
      <c r="D205" s="136" t="s">
        <v>1152</v>
      </c>
    </row>
    <row r="206" spans="1:4">
      <c r="A206" s="131" t="s">
        <v>514</v>
      </c>
      <c r="B206" s="131" t="s">
        <v>491</v>
      </c>
      <c r="C206" s="136" t="s">
        <v>1151</v>
      </c>
      <c r="D206" s="136" t="s">
        <v>1152</v>
      </c>
    </row>
    <row r="207" spans="1:4">
      <c r="A207" s="131" t="s">
        <v>516</v>
      </c>
      <c r="B207" s="131" t="s">
        <v>493</v>
      </c>
      <c r="C207" s="136" t="s">
        <v>1151</v>
      </c>
      <c r="D207" s="136" t="s">
        <v>1152</v>
      </c>
    </row>
    <row r="208" spans="1:4">
      <c r="A208" s="131" t="s">
        <v>518</v>
      </c>
      <c r="B208" s="131" t="s">
        <v>495</v>
      </c>
      <c r="C208" s="136" t="s">
        <v>1151</v>
      </c>
      <c r="D208" s="136" t="s">
        <v>1152</v>
      </c>
    </row>
    <row r="209" spans="1:4">
      <c r="A209" s="131" t="s">
        <v>520</v>
      </c>
      <c r="B209" s="131" t="s">
        <v>497</v>
      </c>
      <c r="C209" s="136" t="s">
        <v>1151</v>
      </c>
      <c r="D209" s="136" t="s">
        <v>1152</v>
      </c>
    </row>
    <row r="210" spans="1:4">
      <c r="A210" s="131" t="s">
        <v>521</v>
      </c>
      <c r="B210" s="131" t="s">
        <v>499</v>
      </c>
      <c r="C210" s="136" t="s">
        <v>1151</v>
      </c>
      <c r="D210" s="136" t="s">
        <v>1152</v>
      </c>
    </row>
    <row r="211" spans="1:4">
      <c r="A211" s="131" t="s">
        <v>522</v>
      </c>
      <c r="B211" s="131" t="s">
        <v>501</v>
      </c>
      <c r="C211" s="136" t="s">
        <v>1151</v>
      </c>
      <c r="D211" s="136" t="s">
        <v>1152</v>
      </c>
    </row>
    <row r="212" spans="1:4">
      <c r="A212" s="131" t="s">
        <v>523</v>
      </c>
      <c r="B212" s="131" t="s">
        <v>503</v>
      </c>
      <c r="C212" s="136" t="s">
        <v>1151</v>
      </c>
      <c r="D212" s="136" t="s">
        <v>1152</v>
      </c>
    </row>
    <row r="213" spans="1:4">
      <c r="A213" s="131" t="s">
        <v>524</v>
      </c>
      <c r="B213" s="131" t="s">
        <v>505</v>
      </c>
      <c r="C213" s="136" t="s">
        <v>1151</v>
      </c>
      <c r="D213" s="136" t="s">
        <v>1152</v>
      </c>
    </row>
    <row r="214" spans="1:4">
      <c r="A214" s="131" t="s">
        <v>525</v>
      </c>
      <c r="B214" s="131" t="s">
        <v>507</v>
      </c>
      <c r="C214" s="136" t="s">
        <v>1151</v>
      </c>
      <c r="D214" s="136" t="s">
        <v>1152</v>
      </c>
    </row>
    <row r="215" spans="1:4">
      <c r="A215" s="131" t="s">
        <v>526</v>
      </c>
      <c r="B215" s="131" t="s">
        <v>509</v>
      </c>
      <c r="C215" s="136" t="s">
        <v>1151</v>
      </c>
      <c r="D215" s="136" t="s">
        <v>1152</v>
      </c>
    </row>
    <row r="216" spans="1:4">
      <c r="A216" s="131" t="s">
        <v>527</v>
      </c>
      <c r="B216" s="131" t="s">
        <v>511</v>
      </c>
      <c r="C216" s="136" t="s">
        <v>1151</v>
      </c>
      <c r="D216" s="136" t="s">
        <v>1152</v>
      </c>
    </row>
    <row r="217" spans="1:4">
      <c r="A217" s="131" t="s">
        <v>528</v>
      </c>
      <c r="B217" s="131" t="s">
        <v>513</v>
      </c>
      <c r="C217" s="136" t="s">
        <v>1151</v>
      </c>
      <c r="D217" s="136" t="s">
        <v>1152</v>
      </c>
    </row>
    <row r="218" spans="1:4">
      <c r="A218" s="131" t="s">
        <v>529</v>
      </c>
      <c r="B218" s="131" t="s">
        <v>515</v>
      </c>
      <c r="C218" s="136" t="s">
        <v>1151</v>
      </c>
      <c r="D218" s="136" t="s">
        <v>1152</v>
      </c>
    </row>
    <row r="219" spans="1:4">
      <c r="A219" s="131" t="s">
        <v>530</v>
      </c>
      <c r="B219" s="131" t="s">
        <v>517</v>
      </c>
      <c r="C219" s="136" t="s">
        <v>1151</v>
      </c>
      <c r="D219" s="136" t="s">
        <v>1152</v>
      </c>
    </row>
    <row r="220" spans="1:4">
      <c r="A220" s="131" t="s">
        <v>531</v>
      </c>
      <c r="B220" s="131" t="s">
        <v>519</v>
      </c>
      <c r="C220" s="136" t="s">
        <v>1151</v>
      </c>
      <c r="D220" s="136" t="s">
        <v>1152</v>
      </c>
    </row>
    <row r="221" spans="1:4">
      <c r="A221" s="131" t="s">
        <v>532</v>
      </c>
      <c r="B221" s="131" t="s">
        <v>1058</v>
      </c>
      <c r="C221" s="136" t="s">
        <v>1151</v>
      </c>
      <c r="D221" s="136" t="s">
        <v>1152</v>
      </c>
    </row>
    <row r="222" spans="1:4">
      <c r="A222" s="131" t="s">
        <v>533</v>
      </c>
      <c r="B222" s="131" t="s">
        <v>636</v>
      </c>
      <c r="C222" s="136" t="s">
        <v>1151</v>
      </c>
      <c r="D222" s="136" t="s">
        <v>1152</v>
      </c>
    </row>
    <row r="223" spans="1:4">
      <c r="A223" s="131" t="s">
        <v>535</v>
      </c>
      <c r="B223" s="131" t="s">
        <v>638</v>
      </c>
      <c r="C223" s="136" t="s">
        <v>1151</v>
      </c>
      <c r="D223" s="136" t="s">
        <v>1152</v>
      </c>
    </row>
    <row r="224" spans="1:4">
      <c r="A224" s="131" t="s">
        <v>537</v>
      </c>
      <c r="B224" s="131" t="s">
        <v>640</v>
      </c>
      <c r="C224" s="136" t="s">
        <v>1151</v>
      </c>
      <c r="D224" s="136" t="s">
        <v>1152</v>
      </c>
    </row>
    <row r="225" spans="1:4">
      <c r="A225" s="131" t="s">
        <v>539</v>
      </c>
      <c r="B225" s="131" t="s">
        <v>642</v>
      </c>
      <c r="C225" s="136" t="s">
        <v>1151</v>
      </c>
      <c r="D225" s="136" t="s">
        <v>1152</v>
      </c>
    </row>
    <row r="226" spans="1:4">
      <c r="A226" s="131" t="s">
        <v>541</v>
      </c>
      <c r="B226" s="131" t="s">
        <v>644</v>
      </c>
      <c r="C226" s="136" t="s">
        <v>1151</v>
      </c>
      <c r="D226" s="136" t="s">
        <v>1152</v>
      </c>
    </row>
    <row r="227" spans="1:4">
      <c r="A227" s="131" t="s">
        <v>543</v>
      </c>
      <c r="B227" s="131" t="s">
        <v>646</v>
      </c>
      <c r="C227" s="136" t="s">
        <v>1151</v>
      </c>
      <c r="D227" s="136" t="s">
        <v>1152</v>
      </c>
    </row>
    <row r="228" spans="1:4">
      <c r="A228" s="131" t="s">
        <v>545</v>
      </c>
      <c r="B228" s="131" t="s">
        <v>648</v>
      </c>
      <c r="C228" s="136" t="s">
        <v>1151</v>
      </c>
      <c r="D228" s="136" t="s">
        <v>1152</v>
      </c>
    </row>
    <row r="229" spans="1:4">
      <c r="A229" s="131" t="s">
        <v>547</v>
      </c>
      <c r="B229" s="131" t="s">
        <v>650</v>
      </c>
      <c r="C229" s="136" t="s">
        <v>1151</v>
      </c>
      <c r="D229" s="136" t="s">
        <v>1152</v>
      </c>
    </row>
    <row r="230" spans="1:4">
      <c r="A230" s="131" t="s">
        <v>549</v>
      </c>
      <c r="B230" s="131" t="s">
        <v>652</v>
      </c>
      <c r="C230" s="136" t="s">
        <v>1151</v>
      </c>
      <c r="D230" s="136" t="s">
        <v>1152</v>
      </c>
    </row>
    <row r="231" spans="1:4">
      <c r="A231" s="131" t="s">
        <v>551</v>
      </c>
      <c r="B231" s="131" t="s">
        <v>654</v>
      </c>
      <c r="C231" s="136" t="s">
        <v>1151</v>
      </c>
      <c r="D231" s="136" t="s">
        <v>1152</v>
      </c>
    </row>
    <row r="232" spans="1:4">
      <c r="A232" s="131" t="s">
        <v>553</v>
      </c>
      <c r="B232" s="131" t="s">
        <v>656</v>
      </c>
      <c r="C232" s="136" t="s">
        <v>1151</v>
      </c>
      <c r="D232" s="136" t="s">
        <v>1152</v>
      </c>
    </row>
    <row r="233" spans="1:4">
      <c r="A233" s="131" t="s">
        <v>555</v>
      </c>
      <c r="B233" s="131" t="s">
        <v>658</v>
      </c>
      <c r="C233" s="136" t="s">
        <v>1151</v>
      </c>
      <c r="D233" s="136" t="s">
        <v>1152</v>
      </c>
    </row>
    <row r="234" spans="1:4">
      <c r="A234" s="131" t="s">
        <v>557</v>
      </c>
      <c r="B234" s="131" t="s">
        <v>1059</v>
      </c>
      <c r="C234" s="136" t="s">
        <v>1151</v>
      </c>
      <c r="D234" s="136" t="s">
        <v>1152</v>
      </c>
    </row>
    <row r="235" spans="1:4">
      <c r="A235" s="131" t="s">
        <v>1060</v>
      </c>
      <c r="B235" s="131" t="s">
        <v>339</v>
      </c>
      <c r="C235" s="136" t="s">
        <v>1151</v>
      </c>
      <c r="D235" s="136" t="s">
        <v>1152</v>
      </c>
    </row>
    <row r="236" spans="1:4">
      <c r="A236" s="131" t="s">
        <v>1061</v>
      </c>
      <c r="B236" s="131" t="s">
        <v>341</v>
      </c>
      <c r="C236" s="136" t="s">
        <v>1151</v>
      </c>
      <c r="D236" s="136" t="s">
        <v>1152</v>
      </c>
    </row>
    <row r="237" spans="1:4">
      <c r="A237" s="131" t="s">
        <v>1062</v>
      </c>
      <c r="B237" s="131" t="s">
        <v>343</v>
      </c>
      <c r="C237" s="136" t="s">
        <v>1151</v>
      </c>
      <c r="D237" s="136" t="s">
        <v>1152</v>
      </c>
    </row>
    <row r="238" spans="1:4">
      <c r="A238" s="131" t="s">
        <v>1063</v>
      </c>
      <c r="B238" s="131" t="s">
        <v>345</v>
      </c>
      <c r="C238" s="136" t="s">
        <v>1151</v>
      </c>
      <c r="D238" s="136" t="s">
        <v>1152</v>
      </c>
    </row>
    <row r="239" spans="1:4">
      <c r="A239" s="131" t="s">
        <v>1064</v>
      </c>
      <c r="B239" s="131" t="s">
        <v>347</v>
      </c>
      <c r="C239" s="136" t="s">
        <v>1151</v>
      </c>
      <c r="D239" s="136" t="s">
        <v>1152</v>
      </c>
    </row>
    <row r="240" spans="1:4">
      <c r="A240" s="131" t="s">
        <v>1065</v>
      </c>
      <c r="B240" s="131" t="s">
        <v>349</v>
      </c>
      <c r="C240" s="136" t="s">
        <v>1151</v>
      </c>
      <c r="D240" s="136" t="s">
        <v>1152</v>
      </c>
    </row>
    <row r="241" spans="1:4">
      <c r="A241" s="131" t="s">
        <v>1066</v>
      </c>
      <c r="B241" s="131" t="s">
        <v>351</v>
      </c>
      <c r="C241" s="136" t="s">
        <v>1151</v>
      </c>
      <c r="D241" s="136" t="s">
        <v>1152</v>
      </c>
    </row>
    <row r="242" spans="1:4">
      <c r="A242" s="131" t="s">
        <v>1067</v>
      </c>
      <c r="B242" s="131" t="s">
        <v>353</v>
      </c>
      <c r="C242" s="136" t="s">
        <v>1151</v>
      </c>
      <c r="D242" s="136" t="s">
        <v>1152</v>
      </c>
    </row>
    <row r="243" spans="1:4">
      <c r="A243" s="131" t="s">
        <v>1068</v>
      </c>
      <c r="B243" s="131" t="s">
        <v>355</v>
      </c>
      <c r="C243" s="136" t="s">
        <v>1151</v>
      </c>
      <c r="D243" s="136" t="s">
        <v>1152</v>
      </c>
    </row>
    <row r="244" spans="1:4">
      <c r="A244" s="131" t="s">
        <v>1069</v>
      </c>
      <c r="B244" s="131" t="s">
        <v>357</v>
      </c>
      <c r="C244" s="136" t="s">
        <v>1151</v>
      </c>
      <c r="D244" s="136" t="s">
        <v>1152</v>
      </c>
    </row>
    <row r="245" spans="1:4">
      <c r="A245" s="131" t="s">
        <v>1070</v>
      </c>
      <c r="B245" s="131" t="s">
        <v>359</v>
      </c>
      <c r="C245" s="136" t="s">
        <v>1151</v>
      </c>
      <c r="D245" s="136" t="s">
        <v>1152</v>
      </c>
    </row>
    <row r="246" spans="1:4">
      <c r="A246" s="131" t="s">
        <v>1071</v>
      </c>
      <c r="B246" s="131" t="s">
        <v>361</v>
      </c>
      <c r="C246" s="136" t="s">
        <v>1151</v>
      </c>
      <c r="D246" s="136" t="s">
        <v>1152</v>
      </c>
    </row>
    <row r="247" spans="1:4">
      <c r="A247" s="131" t="s">
        <v>1072</v>
      </c>
      <c r="B247" s="131" t="s">
        <v>362</v>
      </c>
      <c r="C247" s="136" t="s">
        <v>1151</v>
      </c>
      <c r="D247" s="136" t="s">
        <v>1152</v>
      </c>
    </row>
    <row r="248" spans="1:4">
      <c r="A248" s="131" t="s">
        <v>1073</v>
      </c>
      <c r="B248" s="131" t="s">
        <v>363</v>
      </c>
      <c r="C248" s="136" t="s">
        <v>1151</v>
      </c>
      <c r="D248" s="136" t="s">
        <v>1152</v>
      </c>
    </row>
    <row r="249" spans="1:4">
      <c r="A249" s="131" t="s">
        <v>1074</v>
      </c>
      <c r="B249" s="131" t="s">
        <v>364</v>
      </c>
      <c r="C249" s="136" t="s">
        <v>1151</v>
      </c>
      <c r="D249" s="136" t="s">
        <v>1152</v>
      </c>
    </row>
    <row r="250" spans="1:4">
      <c r="A250" s="131" t="s">
        <v>1075</v>
      </c>
      <c r="B250" s="131" t="s">
        <v>365</v>
      </c>
      <c r="C250" s="136" t="s">
        <v>1151</v>
      </c>
      <c r="D250" s="136" t="s">
        <v>1152</v>
      </c>
    </row>
    <row r="251" spans="1:4">
      <c r="A251" s="131" t="s">
        <v>1076</v>
      </c>
      <c r="B251" s="131" t="s">
        <v>366</v>
      </c>
      <c r="C251" s="136" t="s">
        <v>1151</v>
      </c>
      <c r="D251" s="136" t="s">
        <v>1152</v>
      </c>
    </row>
    <row r="252" spans="1:4">
      <c r="A252" s="131" t="s">
        <v>1077</v>
      </c>
      <c r="B252" s="131" t="s">
        <v>367</v>
      </c>
      <c r="C252" s="136" t="s">
        <v>1151</v>
      </c>
      <c r="D252" s="136" t="s">
        <v>1152</v>
      </c>
    </row>
    <row r="253" spans="1:4">
      <c r="A253" s="131" t="s">
        <v>1078</v>
      </c>
      <c r="B253" s="131" t="s">
        <v>368</v>
      </c>
      <c r="C253" s="136" t="s">
        <v>1151</v>
      </c>
      <c r="D253" s="136" t="s">
        <v>1152</v>
      </c>
    </row>
    <row r="254" spans="1:4">
      <c r="A254" s="131" t="s">
        <v>1079</v>
      </c>
      <c r="B254" s="131" t="s">
        <v>369</v>
      </c>
      <c r="C254" s="136" t="s">
        <v>1151</v>
      </c>
      <c r="D254" s="136" t="s">
        <v>1152</v>
      </c>
    </row>
    <row r="255" spans="1:4">
      <c r="A255" s="131" t="s">
        <v>1080</v>
      </c>
      <c r="B255" s="131" t="s">
        <v>370</v>
      </c>
      <c r="C255" s="136" t="s">
        <v>1151</v>
      </c>
      <c r="D255" s="136" t="s">
        <v>1152</v>
      </c>
    </row>
    <row r="256" spans="1:4">
      <c r="A256" s="131" t="s">
        <v>1081</v>
      </c>
      <c r="B256" s="131" t="s">
        <v>371</v>
      </c>
      <c r="C256" s="136" t="s">
        <v>1151</v>
      </c>
      <c r="D256" s="136" t="s">
        <v>1152</v>
      </c>
    </row>
    <row r="257" spans="1:4">
      <c r="A257" s="131" t="s">
        <v>1082</v>
      </c>
      <c r="B257" s="131" t="s">
        <v>372</v>
      </c>
      <c r="C257" s="136" t="s">
        <v>1151</v>
      </c>
      <c r="D257" s="136" t="s">
        <v>1152</v>
      </c>
    </row>
    <row r="258" spans="1:4">
      <c r="A258" s="131" t="s">
        <v>1083</v>
      </c>
      <c r="B258" s="131" t="s">
        <v>373</v>
      </c>
      <c r="C258" s="136" t="s">
        <v>1151</v>
      </c>
      <c r="D258" s="136" t="s">
        <v>1152</v>
      </c>
    </row>
    <row r="259" spans="1:4">
      <c r="A259" s="131" t="s">
        <v>1084</v>
      </c>
      <c r="B259" s="131" t="s">
        <v>326</v>
      </c>
      <c r="C259" s="136" t="s">
        <v>1151</v>
      </c>
      <c r="D259" s="136" t="s">
        <v>1152</v>
      </c>
    </row>
    <row r="260" spans="1:4">
      <c r="A260" s="131" t="s">
        <v>1085</v>
      </c>
      <c r="B260" s="131" t="s">
        <v>327</v>
      </c>
      <c r="C260" s="136" t="s">
        <v>1151</v>
      </c>
      <c r="D260" s="136" t="s">
        <v>1152</v>
      </c>
    </row>
    <row r="261" spans="1:4">
      <c r="A261" s="131" t="s">
        <v>1086</v>
      </c>
      <c r="B261" s="131" t="s">
        <v>328</v>
      </c>
      <c r="C261" s="136" t="s">
        <v>1151</v>
      </c>
      <c r="D261" s="136" t="s">
        <v>1152</v>
      </c>
    </row>
    <row r="262" spans="1:4">
      <c r="A262" s="131" t="s">
        <v>1087</v>
      </c>
      <c r="B262" s="131" t="s">
        <v>329</v>
      </c>
      <c r="C262" s="136" t="s">
        <v>1151</v>
      </c>
      <c r="D262" s="136" t="s">
        <v>1152</v>
      </c>
    </row>
    <row r="263" spans="1:4">
      <c r="A263" s="131" t="s">
        <v>1088</v>
      </c>
      <c r="B263" s="131" t="s">
        <v>330</v>
      </c>
      <c r="C263" s="136" t="s">
        <v>1151</v>
      </c>
      <c r="D263" s="136" t="s">
        <v>1152</v>
      </c>
    </row>
    <row r="264" spans="1:4">
      <c r="A264" s="131" t="s">
        <v>1089</v>
      </c>
      <c r="B264" s="131" t="s">
        <v>331</v>
      </c>
      <c r="C264" s="136" t="s">
        <v>1151</v>
      </c>
      <c r="D264" s="136" t="s">
        <v>1152</v>
      </c>
    </row>
    <row r="265" spans="1:4">
      <c r="A265" s="131" t="s">
        <v>1090</v>
      </c>
      <c r="B265" s="131" t="s">
        <v>332</v>
      </c>
      <c r="C265" s="136" t="s">
        <v>1151</v>
      </c>
      <c r="D265" s="136" t="s">
        <v>1152</v>
      </c>
    </row>
    <row r="266" spans="1:4">
      <c r="A266" s="131" t="s">
        <v>1091</v>
      </c>
      <c r="B266" s="131" t="s">
        <v>333</v>
      </c>
      <c r="C266" s="136" t="s">
        <v>1151</v>
      </c>
      <c r="D266" s="136" t="s">
        <v>1152</v>
      </c>
    </row>
    <row r="267" spans="1:4">
      <c r="A267" s="131" t="s">
        <v>1092</v>
      </c>
      <c r="B267" s="131" t="s">
        <v>334</v>
      </c>
      <c r="C267" s="136" t="s">
        <v>1151</v>
      </c>
      <c r="D267" s="136" t="s">
        <v>1152</v>
      </c>
    </row>
    <row r="268" spans="1:4">
      <c r="A268" s="131" t="s">
        <v>1093</v>
      </c>
      <c r="B268" s="131" t="s">
        <v>335</v>
      </c>
      <c r="C268" s="136" t="s">
        <v>1151</v>
      </c>
      <c r="D268" s="136" t="s">
        <v>1152</v>
      </c>
    </row>
    <row r="269" spans="1:4">
      <c r="A269" s="131" t="s">
        <v>1094</v>
      </c>
      <c r="B269" s="131" t="s">
        <v>336</v>
      </c>
      <c r="C269" s="136" t="s">
        <v>1151</v>
      </c>
      <c r="D269" s="136" t="s">
        <v>1152</v>
      </c>
    </row>
    <row r="270" spans="1:4">
      <c r="A270" s="131" t="s">
        <v>1095</v>
      </c>
      <c r="B270" s="131" t="s">
        <v>337</v>
      </c>
      <c r="C270" s="136" t="s">
        <v>1151</v>
      </c>
      <c r="D270" s="136" t="s">
        <v>1152</v>
      </c>
    </row>
    <row r="271" spans="1:4">
      <c r="A271" s="131" t="s">
        <v>582</v>
      </c>
      <c r="B271" s="131" t="s">
        <v>660</v>
      </c>
      <c r="C271" s="136" t="s">
        <v>1151</v>
      </c>
      <c r="D271" s="136" t="s">
        <v>1152</v>
      </c>
    </row>
    <row r="272" spans="1:4">
      <c r="A272" s="131" t="s">
        <v>584</v>
      </c>
      <c r="B272" s="131" t="s">
        <v>662</v>
      </c>
      <c r="C272" s="136" t="s">
        <v>1151</v>
      </c>
      <c r="D272" s="136" t="s">
        <v>1152</v>
      </c>
    </row>
    <row r="273" spans="1:4">
      <c r="A273" s="131" t="s">
        <v>586</v>
      </c>
      <c r="B273" s="131" t="s">
        <v>664</v>
      </c>
      <c r="C273" s="136" t="s">
        <v>1151</v>
      </c>
      <c r="D273" s="136" t="s">
        <v>1152</v>
      </c>
    </row>
    <row r="274" spans="1:4">
      <c r="A274" s="131" t="s">
        <v>588</v>
      </c>
      <c r="B274" s="131" t="s">
        <v>666</v>
      </c>
      <c r="C274" s="136" t="s">
        <v>1151</v>
      </c>
      <c r="D274" s="136" t="s">
        <v>1152</v>
      </c>
    </row>
    <row r="275" spans="1:4">
      <c r="A275" s="131" t="s">
        <v>590</v>
      </c>
      <c r="B275" s="131" t="s">
        <v>668</v>
      </c>
      <c r="C275" s="136" t="s">
        <v>1151</v>
      </c>
      <c r="D275" s="136" t="s">
        <v>1152</v>
      </c>
    </row>
    <row r="276" spans="1:4">
      <c r="A276" s="131" t="s">
        <v>592</v>
      </c>
      <c r="B276" s="131" t="s">
        <v>670</v>
      </c>
      <c r="C276" s="136" t="s">
        <v>1151</v>
      </c>
      <c r="D276" s="136" t="s">
        <v>1152</v>
      </c>
    </row>
    <row r="277" spans="1:4">
      <c r="A277" s="131" t="s">
        <v>594</v>
      </c>
      <c r="B277" s="131" t="s">
        <v>672</v>
      </c>
      <c r="C277" s="136" t="s">
        <v>1151</v>
      </c>
      <c r="D277" s="136" t="s">
        <v>1152</v>
      </c>
    </row>
    <row r="278" spans="1:4">
      <c r="A278" s="131" t="s">
        <v>596</v>
      </c>
      <c r="B278" s="131" t="s">
        <v>674</v>
      </c>
      <c r="C278" s="136" t="s">
        <v>1151</v>
      </c>
      <c r="D278" s="136" t="s">
        <v>1152</v>
      </c>
    </row>
    <row r="279" spans="1:4">
      <c r="A279" s="131" t="s">
        <v>598</v>
      </c>
      <c r="B279" s="131" t="s">
        <v>676</v>
      </c>
      <c r="C279" s="136" t="s">
        <v>1151</v>
      </c>
      <c r="D279" s="136" t="s">
        <v>1152</v>
      </c>
    </row>
    <row r="280" spans="1:4">
      <c r="A280" s="131" t="s">
        <v>600</v>
      </c>
      <c r="B280" s="131" t="s">
        <v>678</v>
      </c>
      <c r="C280" s="136" t="s">
        <v>1151</v>
      </c>
      <c r="D280" s="136" t="s">
        <v>1152</v>
      </c>
    </row>
    <row r="281" spans="1:4">
      <c r="A281" s="131" t="s">
        <v>602</v>
      </c>
      <c r="B281" s="131" t="s">
        <v>680</v>
      </c>
      <c r="C281" s="136" t="s">
        <v>1151</v>
      </c>
      <c r="D281" s="136" t="s">
        <v>1152</v>
      </c>
    </row>
    <row r="282" spans="1:4">
      <c r="A282" s="131" t="s">
        <v>604</v>
      </c>
      <c r="B282" s="131" t="s">
        <v>682</v>
      </c>
      <c r="C282" s="136" t="s">
        <v>1151</v>
      </c>
      <c r="D282" s="136" t="s">
        <v>1152</v>
      </c>
    </row>
    <row r="283" spans="1:4">
      <c r="A283" s="131" t="s">
        <v>606</v>
      </c>
      <c r="B283" s="131" t="s">
        <v>1096</v>
      </c>
      <c r="C283" s="136" t="s">
        <v>1151</v>
      </c>
      <c r="D283" s="136" t="s">
        <v>1152</v>
      </c>
    </row>
    <row r="284" spans="1:4">
      <c r="A284" s="131" t="s">
        <v>607</v>
      </c>
      <c r="B284" s="131" t="s">
        <v>1097</v>
      </c>
      <c r="C284" s="136" t="s">
        <v>1151</v>
      </c>
      <c r="D284" s="136" t="s">
        <v>1152</v>
      </c>
    </row>
    <row r="285" spans="1:4">
      <c r="A285" s="131" t="s">
        <v>608</v>
      </c>
      <c r="B285" s="131" t="s">
        <v>1098</v>
      </c>
      <c r="C285" s="136" t="s">
        <v>1151</v>
      </c>
      <c r="D285" s="136" t="s">
        <v>1152</v>
      </c>
    </row>
    <row r="286" spans="1:4">
      <c r="A286" s="131" t="s">
        <v>609</v>
      </c>
      <c r="B286" s="131" t="s">
        <v>1099</v>
      </c>
      <c r="C286" s="136" t="s">
        <v>1151</v>
      </c>
      <c r="D286" s="136" t="s">
        <v>1152</v>
      </c>
    </row>
    <row r="287" spans="1:4">
      <c r="A287" s="131" t="s">
        <v>610</v>
      </c>
      <c r="B287" s="131" t="s">
        <v>1100</v>
      </c>
      <c r="C287" s="136" t="s">
        <v>1151</v>
      </c>
      <c r="D287" s="136" t="s">
        <v>1152</v>
      </c>
    </row>
    <row r="288" spans="1:4">
      <c r="A288" s="131" t="s">
        <v>611</v>
      </c>
      <c r="B288" s="131" t="s">
        <v>684</v>
      </c>
      <c r="C288" s="136" t="s">
        <v>1151</v>
      </c>
      <c r="D288" s="136" t="s">
        <v>1152</v>
      </c>
    </row>
    <row r="289" spans="1:4">
      <c r="A289" s="131" t="s">
        <v>613</v>
      </c>
      <c r="B289" s="131" t="s">
        <v>686</v>
      </c>
      <c r="C289" s="136" t="s">
        <v>1151</v>
      </c>
      <c r="D289" s="136" t="s">
        <v>1152</v>
      </c>
    </row>
    <row r="290" spans="1:4">
      <c r="A290" s="131" t="s">
        <v>615</v>
      </c>
      <c r="B290" s="131" t="s">
        <v>688</v>
      </c>
      <c r="C290" s="136" t="s">
        <v>1151</v>
      </c>
      <c r="D290" s="136" t="s">
        <v>1152</v>
      </c>
    </row>
    <row r="291" spans="1:4">
      <c r="A291" s="131" t="s">
        <v>617</v>
      </c>
      <c r="B291" s="131" t="s">
        <v>690</v>
      </c>
      <c r="C291" s="136" t="s">
        <v>1151</v>
      </c>
      <c r="D291" s="136" t="s">
        <v>1152</v>
      </c>
    </row>
    <row r="292" spans="1:4">
      <c r="A292" s="131" t="s">
        <v>619</v>
      </c>
      <c r="B292" s="131" t="s">
        <v>692</v>
      </c>
      <c r="C292" s="136" t="s">
        <v>1151</v>
      </c>
      <c r="D292" s="136" t="s">
        <v>1152</v>
      </c>
    </row>
    <row r="293" spans="1:4">
      <c r="A293" s="131" t="s">
        <v>621</v>
      </c>
      <c r="B293" s="131" t="s">
        <v>694</v>
      </c>
      <c r="C293" s="136" t="s">
        <v>1151</v>
      </c>
      <c r="D293" s="136" t="s">
        <v>1152</v>
      </c>
    </row>
    <row r="294" spans="1:4">
      <c r="A294" s="131" t="s">
        <v>623</v>
      </c>
      <c r="B294" s="131" t="s">
        <v>696</v>
      </c>
      <c r="C294" s="136" t="s">
        <v>1151</v>
      </c>
      <c r="D294" s="136" t="s">
        <v>1152</v>
      </c>
    </row>
    <row r="295" spans="1:4">
      <c r="A295" s="131" t="s">
        <v>625</v>
      </c>
      <c r="B295" s="131" t="s">
        <v>698</v>
      </c>
      <c r="C295" s="136" t="s">
        <v>1151</v>
      </c>
      <c r="D295" s="136" t="s">
        <v>1152</v>
      </c>
    </row>
    <row r="296" spans="1:4">
      <c r="A296" s="131" t="s">
        <v>627</v>
      </c>
      <c r="B296" s="131" t="s">
        <v>700</v>
      </c>
      <c r="C296" s="136" t="s">
        <v>1151</v>
      </c>
      <c r="D296" s="136" t="s">
        <v>1152</v>
      </c>
    </row>
    <row r="297" spans="1:4">
      <c r="A297" s="131" t="s">
        <v>629</v>
      </c>
      <c r="B297" s="131" t="s">
        <v>702</v>
      </c>
      <c r="C297" s="136" t="s">
        <v>1151</v>
      </c>
      <c r="D297" s="136" t="s">
        <v>1152</v>
      </c>
    </row>
    <row r="298" spans="1:4">
      <c r="A298" s="131" t="s">
        <v>631</v>
      </c>
      <c r="B298" s="131" t="s">
        <v>704</v>
      </c>
      <c r="C298" s="136" t="s">
        <v>1151</v>
      </c>
      <c r="D298" s="136" t="s">
        <v>1152</v>
      </c>
    </row>
    <row r="299" spans="1:4">
      <c r="A299" s="131" t="s">
        <v>633</v>
      </c>
      <c r="B299" s="131" t="s">
        <v>706</v>
      </c>
      <c r="C299" s="136" t="s">
        <v>1151</v>
      </c>
      <c r="D299" s="136" t="s">
        <v>1152</v>
      </c>
    </row>
    <row r="300" spans="1:4">
      <c r="A300" s="131" t="s">
        <v>635</v>
      </c>
      <c r="B300" s="131" t="s">
        <v>708</v>
      </c>
      <c r="C300" s="136" t="s">
        <v>1151</v>
      </c>
      <c r="D300" s="136" t="s">
        <v>1152</v>
      </c>
    </row>
    <row r="301" spans="1:4">
      <c r="A301" s="131" t="s">
        <v>637</v>
      </c>
      <c r="B301" s="131" t="s">
        <v>710</v>
      </c>
      <c r="C301" s="136" t="s">
        <v>1151</v>
      </c>
      <c r="D301" s="136" t="s">
        <v>1152</v>
      </c>
    </row>
    <row r="302" spans="1:4">
      <c r="A302" s="131" t="s">
        <v>639</v>
      </c>
      <c r="B302" s="131" t="s">
        <v>712</v>
      </c>
      <c r="C302" s="136" t="s">
        <v>1151</v>
      </c>
      <c r="D302" s="136" t="s">
        <v>1152</v>
      </c>
    </row>
    <row r="303" spans="1:4">
      <c r="A303" s="131" t="s">
        <v>641</v>
      </c>
      <c r="B303" s="131" t="s">
        <v>714</v>
      </c>
      <c r="C303" s="136" t="s">
        <v>1151</v>
      </c>
      <c r="D303" s="136" t="s">
        <v>1152</v>
      </c>
    </row>
    <row r="304" spans="1:4">
      <c r="A304" s="131" t="s">
        <v>643</v>
      </c>
      <c r="B304" s="131" t="s">
        <v>716</v>
      </c>
      <c r="C304" s="136" t="s">
        <v>1151</v>
      </c>
      <c r="D304" s="136" t="s">
        <v>1152</v>
      </c>
    </row>
    <row r="305" spans="1:4">
      <c r="A305" s="131" t="s">
        <v>645</v>
      </c>
      <c r="B305" s="131" t="s">
        <v>718</v>
      </c>
      <c r="C305" s="136" t="s">
        <v>1151</v>
      </c>
      <c r="D305" s="136" t="s">
        <v>1152</v>
      </c>
    </row>
    <row r="306" spans="1:4">
      <c r="A306" s="131" t="s">
        <v>647</v>
      </c>
      <c r="B306" s="131" t="s">
        <v>720</v>
      </c>
      <c r="C306" s="136" t="s">
        <v>1151</v>
      </c>
      <c r="D306" s="136" t="s">
        <v>1152</v>
      </c>
    </row>
    <row r="307" spans="1:4">
      <c r="A307" s="131" t="s">
        <v>649</v>
      </c>
      <c r="B307" s="131" t="s">
        <v>722</v>
      </c>
      <c r="C307" s="136" t="s">
        <v>1151</v>
      </c>
      <c r="D307" s="136" t="s">
        <v>1152</v>
      </c>
    </row>
    <row r="308" spans="1:4">
      <c r="A308" s="131" t="s">
        <v>651</v>
      </c>
      <c r="B308" s="131" t="s">
        <v>724</v>
      </c>
      <c r="C308" s="136" t="s">
        <v>1151</v>
      </c>
      <c r="D308" s="136" t="s">
        <v>1152</v>
      </c>
    </row>
    <row r="309" spans="1:4">
      <c r="A309" s="131" t="s">
        <v>653</v>
      </c>
      <c r="B309" s="131" t="s">
        <v>726</v>
      </c>
      <c r="C309" s="136" t="s">
        <v>1151</v>
      </c>
      <c r="D309" s="136" t="s">
        <v>1152</v>
      </c>
    </row>
    <row r="310" spans="1:4">
      <c r="A310" s="131" t="s">
        <v>655</v>
      </c>
      <c r="B310" s="131" t="s">
        <v>728</v>
      </c>
      <c r="C310" s="136" t="s">
        <v>1151</v>
      </c>
      <c r="D310" s="136" t="s">
        <v>1152</v>
      </c>
    </row>
    <row r="311" spans="1:4">
      <c r="A311" s="131" t="s">
        <v>657</v>
      </c>
      <c r="B311" s="131" t="s">
        <v>730</v>
      </c>
      <c r="C311" s="136" t="s">
        <v>1151</v>
      </c>
      <c r="D311" s="136" t="s">
        <v>1152</v>
      </c>
    </row>
    <row r="312" spans="1:4">
      <c r="A312" s="131" t="s">
        <v>659</v>
      </c>
      <c r="B312" s="131" t="s">
        <v>733</v>
      </c>
      <c r="C312" s="136" t="s">
        <v>1151</v>
      </c>
      <c r="D312" s="136" t="s">
        <v>1152</v>
      </c>
    </row>
    <row r="313" spans="1:4">
      <c r="A313" s="131" t="s">
        <v>661</v>
      </c>
      <c r="B313" s="131" t="s">
        <v>735</v>
      </c>
      <c r="C313" s="136" t="s">
        <v>1151</v>
      </c>
      <c r="D313" s="136" t="s">
        <v>1152</v>
      </c>
    </row>
    <row r="314" spans="1:4">
      <c r="A314" s="131" t="s">
        <v>663</v>
      </c>
      <c r="B314" s="131" t="s">
        <v>737</v>
      </c>
      <c r="C314" s="136" t="s">
        <v>1151</v>
      </c>
      <c r="D314" s="136" t="s">
        <v>1152</v>
      </c>
    </row>
    <row r="315" spans="1:4">
      <c r="A315" s="131" t="s">
        <v>665</v>
      </c>
      <c r="B315" s="131" t="s">
        <v>739</v>
      </c>
      <c r="C315" s="136" t="s">
        <v>1151</v>
      </c>
      <c r="D315" s="136" t="s">
        <v>1152</v>
      </c>
    </row>
    <row r="316" spans="1:4">
      <c r="A316" s="131" t="s">
        <v>667</v>
      </c>
      <c r="B316" s="131" t="s">
        <v>741</v>
      </c>
      <c r="C316" s="136" t="s">
        <v>1151</v>
      </c>
      <c r="D316" s="136" t="s">
        <v>1152</v>
      </c>
    </row>
    <row r="317" spans="1:4">
      <c r="A317" s="131" t="s">
        <v>669</v>
      </c>
      <c r="B317" s="131" t="s">
        <v>743</v>
      </c>
      <c r="C317" s="136" t="s">
        <v>1151</v>
      </c>
      <c r="D317" s="136" t="s">
        <v>1152</v>
      </c>
    </row>
    <row r="318" spans="1:4">
      <c r="A318" s="131" t="s">
        <v>671</v>
      </c>
      <c r="B318" s="131" t="s">
        <v>745</v>
      </c>
      <c r="C318" s="136" t="s">
        <v>1151</v>
      </c>
      <c r="D318" s="136" t="s">
        <v>1152</v>
      </c>
    </row>
    <row r="319" spans="1:4">
      <c r="A319" s="131" t="s">
        <v>673</v>
      </c>
      <c r="B319" s="131" t="s">
        <v>747</v>
      </c>
      <c r="C319" s="136" t="s">
        <v>1151</v>
      </c>
      <c r="D319" s="136" t="s">
        <v>1152</v>
      </c>
    </row>
    <row r="320" spans="1:4">
      <c r="A320" s="131" t="s">
        <v>675</v>
      </c>
      <c r="B320" s="131" t="s">
        <v>749</v>
      </c>
      <c r="C320" s="136" t="s">
        <v>1151</v>
      </c>
      <c r="D320" s="136" t="s">
        <v>1152</v>
      </c>
    </row>
    <row r="321" spans="1:4">
      <c r="A321" s="131" t="s">
        <v>677</v>
      </c>
      <c r="B321" s="131" t="s">
        <v>751</v>
      </c>
      <c r="C321" s="136" t="s">
        <v>1151</v>
      </c>
      <c r="D321" s="136" t="s">
        <v>1152</v>
      </c>
    </row>
    <row r="322" spans="1:4">
      <c r="A322" s="131" t="s">
        <v>679</v>
      </c>
      <c r="B322" s="131" t="s">
        <v>753</v>
      </c>
      <c r="C322" s="136" t="s">
        <v>1151</v>
      </c>
      <c r="D322" s="136" t="s">
        <v>1152</v>
      </c>
    </row>
    <row r="323" spans="1:4">
      <c r="A323" s="131" t="s">
        <v>681</v>
      </c>
      <c r="B323" s="131" t="s">
        <v>755</v>
      </c>
      <c r="C323" s="136" t="s">
        <v>1151</v>
      </c>
      <c r="D323" s="136" t="s">
        <v>1152</v>
      </c>
    </row>
    <row r="324" spans="1:4">
      <c r="A324" s="131" t="s">
        <v>683</v>
      </c>
      <c r="B324" s="131" t="s">
        <v>818</v>
      </c>
      <c r="C324" s="136" t="s">
        <v>1151</v>
      </c>
      <c r="D324" s="136" t="s">
        <v>1152</v>
      </c>
    </row>
    <row r="325" spans="1:4">
      <c r="A325" s="131" t="s">
        <v>685</v>
      </c>
      <c r="B325" s="131" t="s">
        <v>820</v>
      </c>
      <c r="C325" s="136" t="s">
        <v>1151</v>
      </c>
      <c r="D325" s="136" t="s">
        <v>1152</v>
      </c>
    </row>
    <row r="326" spans="1:4">
      <c r="A326" s="131" t="s">
        <v>687</v>
      </c>
      <c r="B326" s="131" t="s">
        <v>822</v>
      </c>
      <c r="C326" s="136" t="s">
        <v>1151</v>
      </c>
      <c r="D326" s="136" t="s">
        <v>1152</v>
      </c>
    </row>
    <row r="327" spans="1:4">
      <c r="A327" s="131" t="s">
        <v>689</v>
      </c>
      <c r="B327" s="131" t="s">
        <v>824</v>
      </c>
      <c r="C327" s="136" t="s">
        <v>1151</v>
      </c>
      <c r="D327" s="136" t="s">
        <v>1152</v>
      </c>
    </row>
    <row r="328" spans="1:4">
      <c r="A328" s="131" t="s">
        <v>691</v>
      </c>
      <c r="B328" s="131" t="s">
        <v>826</v>
      </c>
      <c r="C328" s="136" t="s">
        <v>1151</v>
      </c>
      <c r="D328" s="136" t="s">
        <v>1152</v>
      </c>
    </row>
    <row r="329" spans="1:4">
      <c r="A329" s="131" t="s">
        <v>693</v>
      </c>
      <c r="B329" s="131" t="s">
        <v>828</v>
      </c>
      <c r="C329" s="136" t="s">
        <v>1151</v>
      </c>
      <c r="D329" s="136" t="s">
        <v>1152</v>
      </c>
    </row>
    <row r="330" spans="1:4">
      <c r="A330" s="131" t="s">
        <v>695</v>
      </c>
      <c r="B330" s="131" t="s">
        <v>830</v>
      </c>
      <c r="C330" s="136" t="s">
        <v>1151</v>
      </c>
      <c r="D330" s="136" t="s">
        <v>1152</v>
      </c>
    </row>
    <row r="331" spans="1:4">
      <c r="A331" s="131" t="s">
        <v>697</v>
      </c>
      <c r="B331" s="131" t="s">
        <v>832</v>
      </c>
      <c r="C331" s="136" t="s">
        <v>1151</v>
      </c>
      <c r="D331" s="136" t="s">
        <v>1152</v>
      </c>
    </row>
    <row r="332" spans="1:4">
      <c r="A332" s="131" t="s">
        <v>699</v>
      </c>
      <c r="B332" s="131" t="s">
        <v>834</v>
      </c>
      <c r="C332" s="136" t="s">
        <v>1151</v>
      </c>
      <c r="D332" s="136" t="s">
        <v>1152</v>
      </c>
    </row>
    <row r="333" spans="1:4">
      <c r="A333" s="131" t="s">
        <v>701</v>
      </c>
      <c r="B333" s="131" t="s">
        <v>836</v>
      </c>
      <c r="C333" s="136" t="s">
        <v>1151</v>
      </c>
      <c r="D333" s="136" t="s">
        <v>1152</v>
      </c>
    </row>
    <row r="334" spans="1:4">
      <c r="A334" s="131" t="s">
        <v>703</v>
      </c>
      <c r="B334" s="131" t="s">
        <v>838</v>
      </c>
      <c r="C334" s="136" t="s">
        <v>1151</v>
      </c>
      <c r="D334" s="136" t="s">
        <v>1152</v>
      </c>
    </row>
    <row r="335" spans="1:4">
      <c r="A335" s="131" t="s">
        <v>705</v>
      </c>
      <c r="B335" s="131" t="s">
        <v>840</v>
      </c>
      <c r="C335" s="136" t="s">
        <v>1151</v>
      </c>
      <c r="D335" s="136" t="s">
        <v>1152</v>
      </c>
    </row>
    <row r="336" spans="1:4">
      <c r="A336" s="131" t="s">
        <v>707</v>
      </c>
      <c r="B336" s="131" t="s">
        <v>242</v>
      </c>
      <c r="C336" s="136" t="s">
        <v>1151</v>
      </c>
      <c r="D336" s="136" t="s">
        <v>1152</v>
      </c>
    </row>
    <row r="337" spans="1:4">
      <c r="A337" s="131" t="s">
        <v>709</v>
      </c>
      <c r="B337" s="131" t="s">
        <v>244</v>
      </c>
      <c r="C337" s="136" t="s">
        <v>1151</v>
      </c>
      <c r="D337" s="136" t="s">
        <v>1152</v>
      </c>
    </row>
    <row r="338" spans="1:4">
      <c r="A338" s="131" t="s">
        <v>711</v>
      </c>
      <c r="B338" s="131" t="s">
        <v>246</v>
      </c>
      <c r="C338" s="136" t="s">
        <v>1151</v>
      </c>
      <c r="D338" s="136" t="s">
        <v>1152</v>
      </c>
    </row>
    <row r="339" spans="1:4">
      <c r="A339" s="131" t="s">
        <v>713</v>
      </c>
      <c r="B339" s="131" t="s">
        <v>248</v>
      </c>
      <c r="C339" s="136" t="s">
        <v>1151</v>
      </c>
      <c r="D339" s="136" t="s">
        <v>1152</v>
      </c>
    </row>
    <row r="340" spans="1:4">
      <c r="A340" s="131" t="s">
        <v>715</v>
      </c>
      <c r="B340" s="131" t="s">
        <v>250</v>
      </c>
      <c r="C340" s="136" t="s">
        <v>1151</v>
      </c>
      <c r="D340" s="136" t="s">
        <v>1152</v>
      </c>
    </row>
    <row r="341" spans="1:4">
      <c r="A341" s="131" t="s">
        <v>717</v>
      </c>
      <c r="B341" s="131" t="s">
        <v>252</v>
      </c>
      <c r="C341" s="136" t="s">
        <v>1151</v>
      </c>
      <c r="D341" s="136" t="s">
        <v>1152</v>
      </c>
    </row>
    <row r="342" spans="1:4">
      <c r="A342" s="131" t="s">
        <v>719</v>
      </c>
      <c r="B342" s="131" t="s">
        <v>254</v>
      </c>
      <c r="C342" s="136" t="s">
        <v>1151</v>
      </c>
      <c r="D342" s="136" t="s">
        <v>1152</v>
      </c>
    </row>
    <row r="343" spans="1:4">
      <c r="A343" s="131" t="s">
        <v>721</v>
      </c>
      <c r="B343" s="131" t="s">
        <v>256</v>
      </c>
      <c r="C343" s="136" t="s">
        <v>1151</v>
      </c>
      <c r="D343" s="136" t="s">
        <v>1152</v>
      </c>
    </row>
    <row r="344" spans="1:4">
      <c r="A344" s="131" t="s">
        <v>723</v>
      </c>
      <c r="B344" s="131" t="s">
        <v>258</v>
      </c>
      <c r="C344" s="136" t="s">
        <v>1151</v>
      </c>
      <c r="D344" s="136" t="s">
        <v>1152</v>
      </c>
    </row>
    <row r="345" spans="1:4">
      <c r="A345" s="131" t="s">
        <v>725</v>
      </c>
      <c r="B345" s="131" t="s">
        <v>260</v>
      </c>
      <c r="C345" s="136" t="s">
        <v>1151</v>
      </c>
      <c r="D345" s="136" t="s">
        <v>1152</v>
      </c>
    </row>
    <row r="346" spans="1:4">
      <c r="A346" s="131" t="s">
        <v>727</v>
      </c>
      <c r="B346" s="131" t="s">
        <v>262</v>
      </c>
      <c r="C346" s="136" t="s">
        <v>1151</v>
      </c>
      <c r="D346" s="136" t="s">
        <v>1152</v>
      </c>
    </row>
    <row r="347" spans="1:4">
      <c r="A347" s="131" t="s">
        <v>729</v>
      </c>
      <c r="B347" s="131" t="s">
        <v>264</v>
      </c>
      <c r="C347" s="136" t="s">
        <v>1151</v>
      </c>
      <c r="D347" s="136" t="s">
        <v>1152</v>
      </c>
    </row>
    <row r="348" spans="1:4">
      <c r="A348" s="131" t="s">
        <v>731</v>
      </c>
      <c r="B348" s="131" t="s">
        <v>1101</v>
      </c>
      <c r="C348" s="136" t="s">
        <v>1151</v>
      </c>
      <c r="D348" s="136" t="s">
        <v>1152</v>
      </c>
    </row>
    <row r="349" spans="1:4">
      <c r="A349" s="131" t="s">
        <v>732</v>
      </c>
      <c r="B349" s="131" t="s">
        <v>854</v>
      </c>
      <c r="C349" s="136" t="s">
        <v>1151</v>
      </c>
      <c r="D349" s="136" t="s">
        <v>1152</v>
      </c>
    </row>
    <row r="350" spans="1:4">
      <c r="A350" s="131" t="s">
        <v>734</v>
      </c>
      <c r="B350" s="131" t="s">
        <v>856</v>
      </c>
      <c r="C350" s="136" t="s">
        <v>1151</v>
      </c>
      <c r="D350" s="136" t="s">
        <v>1152</v>
      </c>
    </row>
    <row r="351" spans="1:4">
      <c r="A351" s="131" t="s">
        <v>736</v>
      </c>
      <c r="B351" s="131" t="s">
        <v>858</v>
      </c>
      <c r="C351" s="136" t="s">
        <v>1151</v>
      </c>
      <c r="D351" s="136" t="s">
        <v>1152</v>
      </c>
    </row>
    <row r="352" spans="1:4">
      <c r="A352" s="131" t="s">
        <v>738</v>
      </c>
      <c r="B352" s="131" t="s">
        <v>860</v>
      </c>
      <c r="C352" s="136" t="s">
        <v>1151</v>
      </c>
      <c r="D352" s="136" t="s">
        <v>1152</v>
      </c>
    </row>
    <row r="353" spans="1:4">
      <c r="A353" s="131" t="s">
        <v>740</v>
      </c>
      <c r="B353" s="131" t="s">
        <v>862</v>
      </c>
      <c r="C353" s="136" t="s">
        <v>1151</v>
      </c>
      <c r="D353" s="136" t="s">
        <v>1152</v>
      </c>
    </row>
    <row r="354" spans="1:4">
      <c r="A354" s="131" t="s">
        <v>742</v>
      </c>
      <c r="B354" s="131" t="s">
        <v>864</v>
      </c>
      <c r="C354" s="136" t="s">
        <v>1151</v>
      </c>
      <c r="D354" s="136" t="s">
        <v>1152</v>
      </c>
    </row>
    <row r="355" spans="1:4">
      <c r="A355" s="131" t="s">
        <v>744</v>
      </c>
      <c r="B355" s="131" t="s">
        <v>866</v>
      </c>
      <c r="C355" s="136" t="s">
        <v>1151</v>
      </c>
      <c r="D355" s="136" t="s">
        <v>1152</v>
      </c>
    </row>
    <row r="356" spans="1:4">
      <c r="A356" s="131" t="s">
        <v>746</v>
      </c>
      <c r="B356" s="131" t="s">
        <v>868</v>
      </c>
      <c r="C356" s="136" t="s">
        <v>1151</v>
      </c>
      <c r="D356" s="136" t="s">
        <v>1152</v>
      </c>
    </row>
    <row r="357" spans="1:4">
      <c r="A357" s="131" t="s">
        <v>748</v>
      </c>
      <c r="B357" s="131" t="s">
        <v>870</v>
      </c>
      <c r="C357" s="136" t="s">
        <v>1151</v>
      </c>
      <c r="D357" s="136" t="s">
        <v>1152</v>
      </c>
    </row>
    <row r="358" spans="1:4">
      <c r="A358" s="131" t="s">
        <v>750</v>
      </c>
      <c r="B358" s="131" t="s">
        <v>872</v>
      </c>
      <c r="C358" s="136" t="s">
        <v>1151</v>
      </c>
      <c r="D358" s="136" t="s">
        <v>1152</v>
      </c>
    </row>
    <row r="359" spans="1:4">
      <c r="A359" s="131" t="s">
        <v>752</v>
      </c>
      <c r="B359" s="131" t="s">
        <v>874</v>
      </c>
      <c r="C359" s="136" t="s">
        <v>1151</v>
      </c>
      <c r="D359" s="136" t="s">
        <v>1152</v>
      </c>
    </row>
    <row r="360" spans="1:4">
      <c r="A360" s="131" t="s">
        <v>754</v>
      </c>
      <c r="B360" s="131" t="s">
        <v>876</v>
      </c>
      <c r="C360" s="136" t="s">
        <v>1151</v>
      </c>
      <c r="D360" s="136" t="s">
        <v>1152</v>
      </c>
    </row>
    <row r="361" spans="1:4">
      <c r="A361" s="131" t="s">
        <v>756</v>
      </c>
      <c r="B361" s="131" t="s">
        <v>1102</v>
      </c>
      <c r="C361" s="136" t="s">
        <v>1151</v>
      </c>
      <c r="D361" s="136" t="s">
        <v>1152</v>
      </c>
    </row>
    <row r="362" spans="1:4">
      <c r="A362" s="131" t="s">
        <v>757</v>
      </c>
      <c r="B362" s="131" t="s">
        <v>374</v>
      </c>
      <c r="C362" s="136" t="s">
        <v>1151</v>
      </c>
      <c r="D362" s="136" t="s">
        <v>1152</v>
      </c>
    </row>
    <row r="363" spans="1:4">
      <c r="A363" s="131" t="s">
        <v>758</v>
      </c>
      <c r="B363" s="131" t="s">
        <v>375</v>
      </c>
      <c r="C363" s="136" t="s">
        <v>1151</v>
      </c>
      <c r="D363" s="136" t="s">
        <v>1152</v>
      </c>
    </row>
    <row r="364" spans="1:4">
      <c r="A364" s="131" t="s">
        <v>759</v>
      </c>
      <c r="B364" s="131" t="s">
        <v>376</v>
      </c>
      <c r="C364" s="136" t="s">
        <v>1151</v>
      </c>
      <c r="D364" s="136" t="s">
        <v>1152</v>
      </c>
    </row>
    <row r="365" spans="1:4">
      <c r="A365" s="131" t="s">
        <v>760</v>
      </c>
      <c r="B365" s="131" t="s">
        <v>377</v>
      </c>
      <c r="C365" s="136" t="s">
        <v>1151</v>
      </c>
      <c r="D365" s="136" t="s">
        <v>1152</v>
      </c>
    </row>
    <row r="366" spans="1:4">
      <c r="A366" s="131" t="s">
        <v>761</v>
      </c>
      <c r="B366" s="131" t="s">
        <v>378</v>
      </c>
      <c r="C366" s="136" t="s">
        <v>1151</v>
      </c>
      <c r="D366" s="136" t="s">
        <v>1152</v>
      </c>
    </row>
    <row r="367" spans="1:4">
      <c r="A367" s="131" t="s">
        <v>762</v>
      </c>
      <c r="B367" s="131" t="s">
        <v>379</v>
      </c>
      <c r="C367" s="136" t="s">
        <v>1151</v>
      </c>
      <c r="D367" s="136" t="s">
        <v>1152</v>
      </c>
    </row>
    <row r="368" spans="1:4">
      <c r="A368" s="131" t="s">
        <v>763</v>
      </c>
      <c r="B368" s="131" t="s">
        <v>380</v>
      </c>
      <c r="C368" s="136" t="s">
        <v>1151</v>
      </c>
      <c r="D368" s="136" t="s">
        <v>1152</v>
      </c>
    </row>
    <row r="369" spans="1:4">
      <c r="A369" s="131" t="s">
        <v>764</v>
      </c>
      <c r="B369" s="131" t="s">
        <v>381</v>
      </c>
      <c r="C369" s="136" t="s">
        <v>1151</v>
      </c>
      <c r="D369" s="136" t="s">
        <v>1152</v>
      </c>
    </row>
    <row r="370" spans="1:4">
      <c r="A370" s="131" t="s">
        <v>765</v>
      </c>
      <c r="B370" s="131" t="s">
        <v>382</v>
      </c>
      <c r="C370" s="136" t="s">
        <v>1151</v>
      </c>
      <c r="D370" s="136" t="s">
        <v>1152</v>
      </c>
    </row>
    <row r="371" spans="1:4">
      <c r="A371" s="131" t="s">
        <v>766</v>
      </c>
      <c r="B371" s="131" t="s">
        <v>383</v>
      </c>
      <c r="C371" s="136" t="s">
        <v>1151</v>
      </c>
      <c r="D371" s="136" t="s">
        <v>1152</v>
      </c>
    </row>
    <row r="372" spans="1:4">
      <c r="A372" s="131" t="s">
        <v>767</v>
      </c>
      <c r="B372" s="131" t="s">
        <v>384</v>
      </c>
      <c r="C372" s="136" t="s">
        <v>1151</v>
      </c>
      <c r="D372" s="136" t="s">
        <v>1152</v>
      </c>
    </row>
    <row r="373" spans="1:4">
      <c r="A373" s="131" t="s">
        <v>768</v>
      </c>
      <c r="B373" s="131" t="s">
        <v>385</v>
      </c>
      <c r="C373" s="136" t="s">
        <v>1151</v>
      </c>
      <c r="D373" s="136" t="s">
        <v>1152</v>
      </c>
    </row>
    <row r="374" spans="1:4">
      <c r="A374" s="131" t="s">
        <v>769</v>
      </c>
      <c r="B374" s="131" t="s">
        <v>570</v>
      </c>
      <c r="C374" s="136" t="s">
        <v>1151</v>
      </c>
      <c r="D374" s="136" t="s">
        <v>1152</v>
      </c>
    </row>
    <row r="375" spans="1:4">
      <c r="A375" s="131" t="s">
        <v>771</v>
      </c>
      <c r="B375" s="131" t="s">
        <v>571</v>
      </c>
      <c r="C375" s="136" t="s">
        <v>1151</v>
      </c>
      <c r="D375" s="136" t="s">
        <v>1152</v>
      </c>
    </row>
    <row r="376" spans="1:4">
      <c r="A376" s="131" t="s">
        <v>773</v>
      </c>
      <c r="B376" s="131" t="s">
        <v>572</v>
      </c>
      <c r="C376" s="136" t="s">
        <v>1151</v>
      </c>
      <c r="D376" s="136" t="s">
        <v>1152</v>
      </c>
    </row>
    <row r="377" spans="1:4">
      <c r="A377" s="131" t="s">
        <v>775</v>
      </c>
      <c r="B377" s="131" t="s">
        <v>573</v>
      </c>
      <c r="C377" s="136" t="s">
        <v>1151</v>
      </c>
      <c r="D377" s="136" t="s">
        <v>1152</v>
      </c>
    </row>
    <row r="378" spans="1:4">
      <c r="A378" s="131" t="s">
        <v>777</v>
      </c>
      <c r="B378" s="131" t="s">
        <v>574</v>
      </c>
      <c r="C378" s="136" t="s">
        <v>1151</v>
      </c>
      <c r="D378" s="136" t="s">
        <v>1152</v>
      </c>
    </row>
    <row r="379" spans="1:4">
      <c r="A379" s="131" t="s">
        <v>779</v>
      </c>
      <c r="B379" s="131" t="s">
        <v>575</v>
      </c>
      <c r="C379" s="136" t="s">
        <v>1151</v>
      </c>
      <c r="D379" s="136" t="s">
        <v>1152</v>
      </c>
    </row>
    <row r="380" spans="1:4">
      <c r="A380" s="131" t="s">
        <v>781</v>
      </c>
      <c r="B380" s="131" t="s">
        <v>576</v>
      </c>
      <c r="C380" s="136" t="s">
        <v>1151</v>
      </c>
      <c r="D380" s="136" t="s">
        <v>1152</v>
      </c>
    </row>
    <row r="381" spans="1:4">
      <c r="A381" s="131" t="s">
        <v>783</v>
      </c>
      <c r="B381" s="131" t="s">
        <v>577</v>
      </c>
      <c r="C381" s="136" t="s">
        <v>1151</v>
      </c>
      <c r="D381" s="136" t="s">
        <v>1152</v>
      </c>
    </row>
    <row r="382" spans="1:4">
      <c r="A382" s="131" t="s">
        <v>785</v>
      </c>
      <c r="B382" s="131" t="s">
        <v>578</v>
      </c>
      <c r="C382" s="136" t="s">
        <v>1151</v>
      </c>
      <c r="D382" s="136" t="s">
        <v>1152</v>
      </c>
    </row>
    <row r="383" spans="1:4">
      <c r="A383" s="131" t="s">
        <v>787</v>
      </c>
      <c r="B383" s="131" t="s">
        <v>579</v>
      </c>
      <c r="C383" s="136" t="s">
        <v>1151</v>
      </c>
      <c r="D383" s="136" t="s">
        <v>1152</v>
      </c>
    </row>
    <row r="384" spans="1:4">
      <c r="A384" s="131" t="s">
        <v>789</v>
      </c>
      <c r="B384" s="131" t="s">
        <v>580</v>
      </c>
      <c r="C384" s="136" t="s">
        <v>1151</v>
      </c>
      <c r="D384" s="136" t="s">
        <v>1152</v>
      </c>
    </row>
    <row r="385" spans="1:4">
      <c r="A385" s="131" t="s">
        <v>791</v>
      </c>
      <c r="B385" s="131" t="s">
        <v>581</v>
      </c>
      <c r="C385" s="136" t="s">
        <v>1151</v>
      </c>
      <c r="D385" s="136" t="s">
        <v>1152</v>
      </c>
    </row>
    <row r="386" spans="1:4">
      <c r="A386" s="131" t="s">
        <v>793</v>
      </c>
      <c r="B386" s="131" t="s">
        <v>1103</v>
      </c>
      <c r="C386" s="136" t="s">
        <v>1151</v>
      </c>
      <c r="D386" s="136" t="s">
        <v>1152</v>
      </c>
    </row>
    <row r="387" spans="1:4">
      <c r="A387" s="131" t="s">
        <v>795</v>
      </c>
      <c r="B387" s="131" t="s">
        <v>1104</v>
      </c>
      <c r="C387" s="136" t="s">
        <v>1151</v>
      </c>
      <c r="D387" s="136" t="s">
        <v>1152</v>
      </c>
    </row>
    <row r="388" spans="1:4">
      <c r="A388" s="131" t="s">
        <v>797</v>
      </c>
      <c r="B388" s="131" t="s">
        <v>1105</v>
      </c>
      <c r="C388" s="136" t="s">
        <v>1151</v>
      </c>
      <c r="D388" s="136" t="s">
        <v>1152</v>
      </c>
    </row>
    <row r="389" spans="1:4">
      <c r="A389" s="131" t="s">
        <v>799</v>
      </c>
      <c r="B389" s="131" t="s">
        <v>1106</v>
      </c>
      <c r="C389" s="136" t="s">
        <v>1151</v>
      </c>
      <c r="D389" s="136" t="s">
        <v>1152</v>
      </c>
    </row>
    <row r="390" spans="1:4">
      <c r="A390" s="131" t="s">
        <v>801</v>
      </c>
      <c r="B390" s="131" t="s">
        <v>1107</v>
      </c>
      <c r="C390" s="136" t="s">
        <v>1151</v>
      </c>
      <c r="D390" s="136" t="s">
        <v>1152</v>
      </c>
    </row>
    <row r="391" spans="1:4">
      <c r="A391" s="131" t="s">
        <v>803</v>
      </c>
      <c r="B391" s="131" t="s">
        <v>1108</v>
      </c>
      <c r="C391" s="136" t="s">
        <v>1151</v>
      </c>
      <c r="D391" s="136" t="s">
        <v>1152</v>
      </c>
    </row>
    <row r="392" spans="1:4">
      <c r="A392" s="131" t="s">
        <v>805</v>
      </c>
      <c r="B392" s="131" t="s">
        <v>1109</v>
      </c>
      <c r="C392" s="136" t="s">
        <v>1151</v>
      </c>
      <c r="D392" s="136" t="s">
        <v>1152</v>
      </c>
    </row>
    <row r="393" spans="1:4">
      <c r="A393" s="131" t="s">
        <v>807</v>
      </c>
      <c r="B393" s="131" t="s">
        <v>1110</v>
      </c>
      <c r="C393" s="136" t="s">
        <v>1151</v>
      </c>
      <c r="D393" s="136" t="s">
        <v>1152</v>
      </c>
    </row>
    <row r="394" spans="1:4">
      <c r="A394" s="131" t="s">
        <v>809</v>
      </c>
      <c r="B394" s="131" t="s">
        <v>1111</v>
      </c>
      <c r="C394" s="136" t="s">
        <v>1151</v>
      </c>
      <c r="D394" s="136" t="s">
        <v>1152</v>
      </c>
    </row>
    <row r="395" spans="1:4">
      <c r="A395" s="131" t="s">
        <v>811</v>
      </c>
      <c r="B395" s="131" t="s">
        <v>1112</v>
      </c>
      <c r="C395" s="136" t="s">
        <v>1151</v>
      </c>
      <c r="D395" s="136" t="s">
        <v>1152</v>
      </c>
    </row>
    <row r="396" spans="1:4">
      <c r="A396" s="131" t="s">
        <v>813</v>
      </c>
      <c r="B396" s="131" t="s">
        <v>1113</v>
      </c>
      <c r="C396" s="136" t="s">
        <v>1151</v>
      </c>
      <c r="D396" s="136" t="s">
        <v>1152</v>
      </c>
    </row>
    <row r="397" spans="1:4">
      <c r="A397" s="131" t="s">
        <v>815</v>
      </c>
      <c r="B397" s="131" t="s">
        <v>1114</v>
      </c>
      <c r="C397" s="136" t="s">
        <v>1151</v>
      </c>
      <c r="D397" s="136" t="s">
        <v>1152</v>
      </c>
    </row>
    <row r="398" spans="1:4">
      <c r="A398" s="131" t="s">
        <v>817</v>
      </c>
      <c r="B398" s="131" t="s">
        <v>1115</v>
      </c>
      <c r="C398" s="136" t="s">
        <v>1151</v>
      </c>
      <c r="D398" s="136" t="s">
        <v>1152</v>
      </c>
    </row>
    <row r="399" spans="1:4">
      <c r="A399" s="131" t="s">
        <v>819</v>
      </c>
      <c r="B399" s="131" t="s">
        <v>1116</v>
      </c>
      <c r="C399" s="136" t="s">
        <v>1151</v>
      </c>
      <c r="D399" s="136" t="s">
        <v>1152</v>
      </c>
    </row>
    <row r="400" spans="1:4">
      <c r="A400" s="131" t="s">
        <v>821</v>
      </c>
      <c r="B400" s="131" t="s">
        <v>1117</v>
      </c>
      <c r="C400" s="136" t="s">
        <v>1151</v>
      </c>
      <c r="D400" s="136" t="s">
        <v>1152</v>
      </c>
    </row>
    <row r="401" spans="1:4">
      <c r="A401" s="131" t="s">
        <v>823</v>
      </c>
      <c r="B401" s="131" t="s">
        <v>1118</v>
      </c>
      <c r="C401" s="136" t="s">
        <v>1151</v>
      </c>
      <c r="D401" s="136" t="s">
        <v>1152</v>
      </c>
    </row>
    <row r="402" spans="1:4">
      <c r="A402" s="131" t="s">
        <v>825</v>
      </c>
      <c r="B402" s="131" t="s">
        <v>1119</v>
      </c>
      <c r="C402" s="136" t="s">
        <v>1151</v>
      </c>
      <c r="D402" s="136" t="s">
        <v>1152</v>
      </c>
    </row>
    <row r="403" spans="1:4">
      <c r="A403" s="131" t="s">
        <v>827</v>
      </c>
      <c r="B403" s="131" t="s">
        <v>1120</v>
      </c>
      <c r="C403" s="136" t="s">
        <v>1151</v>
      </c>
      <c r="D403" s="136" t="s">
        <v>1152</v>
      </c>
    </row>
    <row r="404" spans="1:4">
      <c r="A404" s="131" t="s">
        <v>829</v>
      </c>
      <c r="B404" s="131" t="s">
        <v>1121</v>
      </c>
      <c r="C404" s="136" t="s">
        <v>1151</v>
      </c>
      <c r="D404" s="136" t="s">
        <v>1152</v>
      </c>
    </row>
    <row r="405" spans="1:4">
      <c r="A405" s="131" t="s">
        <v>831</v>
      </c>
      <c r="B405" s="131" t="s">
        <v>1122</v>
      </c>
      <c r="C405" s="136" t="s">
        <v>1151</v>
      </c>
      <c r="D405" s="136" t="s">
        <v>1152</v>
      </c>
    </row>
    <row r="406" spans="1:4">
      <c r="A406" s="131" t="s">
        <v>833</v>
      </c>
      <c r="B406" s="131" t="s">
        <v>1123</v>
      </c>
      <c r="C406" s="136" t="s">
        <v>1151</v>
      </c>
      <c r="D406" s="136" t="s">
        <v>1152</v>
      </c>
    </row>
    <row r="407" spans="1:4">
      <c r="A407" s="131" t="s">
        <v>835</v>
      </c>
      <c r="B407" s="131" t="s">
        <v>1124</v>
      </c>
      <c r="C407" s="136" t="s">
        <v>1151</v>
      </c>
      <c r="D407" s="136" t="s">
        <v>1152</v>
      </c>
    </row>
    <row r="408" spans="1:4">
      <c r="A408" s="131" t="s">
        <v>837</v>
      </c>
      <c r="B408" s="131" t="s">
        <v>1125</v>
      </c>
      <c r="C408" s="136" t="s">
        <v>1151</v>
      </c>
      <c r="D408" s="136" t="s">
        <v>1152</v>
      </c>
    </row>
    <row r="409" spans="1:4">
      <c r="A409" s="131" t="s">
        <v>839</v>
      </c>
      <c r="B409" s="131" t="s">
        <v>1126</v>
      </c>
      <c r="C409" s="136" t="s">
        <v>1151</v>
      </c>
      <c r="D409" s="136" t="s">
        <v>1152</v>
      </c>
    </row>
    <row r="410" spans="1:4">
      <c r="A410" s="131" t="s">
        <v>841</v>
      </c>
      <c r="B410" s="131" t="s">
        <v>770</v>
      </c>
      <c r="C410" s="136" t="s">
        <v>1151</v>
      </c>
      <c r="D410" s="136" t="s">
        <v>1152</v>
      </c>
    </row>
    <row r="411" spans="1:4">
      <c r="A411" s="131" t="s">
        <v>842</v>
      </c>
      <c r="B411" s="131" t="s">
        <v>772</v>
      </c>
      <c r="C411" s="136" t="s">
        <v>1151</v>
      </c>
      <c r="D411" s="136" t="s">
        <v>1152</v>
      </c>
    </row>
    <row r="412" spans="1:4">
      <c r="A412" s="131" t="s">
        <v>843</v>
      </c>
      <c r="B412" s="131" t="s">
        <v>774</v>
      </c>
      <c r="C412" s="136" t="s">
        <v>1151</v>
      </c>
      <c r="D412" s="136" t="s">
        <v>1152</v>
      </c>
    </row>
    <row r="413" spans="1:4">
      <c r="A413" s="131" t="s">
        <v>844</v>
      </c>
      <c r="B413" s="131" t="s">
        <v>776</v>
      </c>
      <c r="C413" s="136" t="s">
        <v>1151</v>
      </c>
      <c r="D413" s="136" t="s">
        <v>1152</v>
      </c>
    </row>
    <row r="414" spans="1:4">
      <c r="A414" s="131" t="s">
        <v>845</v>
      </c>
      <c r="B414" s="131" t="s">
        <v>778</v>
      </c>
      <c r="C414" s="136" t="s">
        <v>1151</v>
      </c>
      <c r="D414" s="136" t="s">
        <v>1152</v>
      </c>
    </row>
    <row r="415" spans="1:4">
      <c r="A415" s="131" t="s">
        <v>846</v>
      </c>
      <c r="B415" s="131" t="s">
        <v>780</v>
      </c>
      <c r="C415" s="136" t="s">
        <v>1151</v>
      </c>
      <c r="D415" s="136" t="s">
        <v>1152</v>
      </c>
    </row>
    <row r="416" spans="1:4">
      <c r="A416" s="131" t="s">
        <v>847</v>
      </c>
      <c r="B416" s="131" t="s">
        <v>782</v>
      </c>
      <c r="C416" s="136" t="s">
        <v>1151</v>
      </c>
      <c r="D416" s="136" t="s">
        <v>1152</v>
      </c>
    </row>
    <row r="417" spans="1:4">
      <c r="A417" s="131" t="s">
        <v>848</v>
      </c>
      <c r="B417" s="131" t="s">
        <v>784</v>
      </c>
      <c r="C417" s="136" t="s">
        <v>1151</v>
      </c>
      <c r="D417" s="136" t="s">
        <v>1152</v>
      </c>
    </row>
    <row r="418" spans="1:4">
      <c r="A418" s="131" t="s">
        <v>849</v>
      </c>
      <c r="B418" s="131" t="s">
        <v>786</v>
      </c>
      <c r="C418" s="136" t="s">
        <v>1151</v>
      </c>
      <c r="D418" s="136" t="s">
        <v>1152</v>
      </c>
    </row>
    <row r="419" spans="1:4">
      <c r="A419" s="131" t="s">
        <v>850</v>
      </c>
      <c r="B419" s="131" t="s">
        <v>788</v>
      </c>
      <c r="C419" s="136" t="s">
        <v>1151</v>
      </c>
      <c r="D419" s="136" t="s">
        <v>1152</v>
      </c>
    </row>
    <row r="420" spans="1:4">
      <c r="A420" s="131" t="s">
        <v>851</v>
      </c>
      <c r="B420" s="131" t="s">
        <v>790</v>
      </c>
      <c r="C420" s="136" t="s">
        <v>1151</v>
      </c>
      <c r="D420" s="136" t="s">
        <v>1152</v>
      </c>
    </row>
    <row r="421" spans="1:4">
      <c r="A421" s="131" t="s">
        <v>852</v>
      </c>
      <c r="B421" s="131" t="s">
        <v>792</v>
      </c>
      <c r="C421" s="136" t="s">
        <v>1151</v>
      </c>
      <c r="D421" s="136" t="s">
        <v>1152</v>
      </c>
    </row>
    <row r="422" spans="1:4">
      <c r="A422" s="131" t="s">
        <v>853</v>
      </c>
      <c r="B422" s="131" t="s">
        <v>265</v>
      </c>
      <c r="C422" s="136" t="s">
        <v>1151</v>
      </c>
      <c r="D422" s="136" t="s">
        <v>1152</v>
      </c>
    </row>
    <row r="423" spans="1:4">
      <c r="A423" s="131" t="s">
        <v>855</v>
      </c>
      <c r="B423" s="131" t="s">
        <v>266</v>
      </c>
      <c r="C423" s="136" t="s">
        <v>1151</v>
      </c>
      <c r="D423" s="136" t="s">
        <v>1152</v>
      </c>
    </row>
    <row r="424" spans="1:4">
      <c r="A424" s="131" t="s">
        <v>857</v>
      </c>
      <c r="B424" s="131" t="s">
        <v>267</v>
      </c>
      <c r="C424" s="136" t="s">
        <v>1151</v>
      </c>
      <c r="D424" s="136" t="s">
        <v>1152</v>
      </c>
    </row>
    <row r="425" spans="1:4">
      <c r="A425" s="131" t="s">
        <v>859</v>
      </c>
      <c r="B425" s="131" t="s">
        <v>268</v>
      </c>
      <c r="C425" s="136" t="s">
        <v>1151</v>
      </c>
      <c r="D425" s="136" t="s">
        <v>1152</v>
      </c>
    </row>
    <row r="426" spans="1:4">
      <c r="A426" s="131" t="s">
        <v>861</v>
      </c>
      <c r="B426" s="131" t="s">
        <v>269</v>
      </c>
      <c r="C426" s="136" t="s">
        <v>1151</v>
      </c>
      <c r="D426" s="136" t="s">
        <v>1152</v>
      </c>
    </row>
    <row r="427" spans="1:4">
      <c r="A427" s="131" t="s">
        <v>863</v>
      </c>
      <c r="B427" s="131" t="s">
        <v>270</v>
      </c>
      <c r="C427" s="136" t="s">
        <v>1151</v>
      </c>
      <c r="D427" s="136" t="s">
        <v>1152</v>
      </c>
    </row>
    <row r="428" spans="1:4">
      <c r="A428" s="131" t="s">
        <v>865</v>
      </c>
      <c r="B428" s="131" t="s">
        <v>271</v>
      </c>
      <c r="C428" s="136" t="s">
        <v>1151</v>
      </c>
      <c r="D428" s="136" t="s">
        <v>1152</v>
      </c>
    </row>
    <row r="429" spans="1:4">
      <c r="A429" s="131" t="s">
        <v>867</v>
      </c>
      <c r="B429" s="131" t="s">
        <v>272</v>
      </c>
      <c r="C429" s="136" t="s">
        <v>1151</v>
      </c>
      <c r="D429" s="136" t="s">
        <v>1152</v>
      </c>
    </row>
    <row r="430" spans="1:4">
      <c r="A430" s="131" t="s">
        <v>869</v>
      </c>
      <c r="B430" s="131" t="s">
        <v>273</v>
      </c>
      <c r="C430" s="136" t="s">
        <v>1151</v>
      </c>
      <c r="D430" s="136" t="s">
        <v>1152</v>
      </c>
    </row>
    <row r="431" spans="1:4">
      <c r="A431" s="131" t="s">
        <v>871</v>
      </c>
      <c r="B431" s="131" t="s">
        <v>274</v>
      </c>
      <c r="C431" s="136" t="s">
        <v>1151</v>
      </c>
      <c r="D431" s="136" t="s">
        <v>1152</v>
      </c>
    </row>
    <row r="432" spans="1:4">
      <c r="A432" s="131" t="s">
        <v>873</v>
      </c>
      <c r="B432" s="131" t="s">
        <v>275</v>
      </c>
      <c r="C432" s="136" t="s">
        <v>1151</v>
      </c>
      <c r="D432" s="136" t="s">
        <v>1152</v>
      </c>
    </row>
    <row r="433" spans="1:4">
      <c r="A433" s="131" t="s">
        <v>875</v>
      </c>
      <c r="B433" s="131" t="s">
        <v>276</v>
      </c>
      <c r="C433" s="136" t="s">
        <v>1151</v>
      </c>
      <c r="D433" s="136" t="s">
        <v>1152</v>
      </c>
    </row>
    <row r="434" spans="1:4">
      <c r="A434" s="131" t="s">
        <v>877</v>
      </c>
      <c r="B434" s="131" t="s">
        <v>794</v>
      </c>
      <c r="C434" s="136" t="s">
        <v>1153</v>
      </c>
      <c r="D434" t="s">
        <v>30</v>
      </c>
    </row>
    <row r="435" spans="1:4">
      <c r="A435" s="131" t="s">
        <v>878</v>
      </c>
      <c r="B435" s="131" t="s">
        <v>796</v>
      </c>
      <c r="C435" s="136" t="s">
        <v>1154</v>
      </c>
      <c r="D435" t="s">
        <v>30</v>
      </c>
    </row>
    <row r="436" spans="1:4">
      <c r="A436" s="131" t="s">
        <v>879</v>
      </c>
      <c r="B436" s="131" t="s">
        <v>798</v>
      </c>
      <c r="C436" s="136" t="s">
        <v>1155</v>
      </c>
      <c r="D436" t="s">
        <v>30</v>
      </c>
    </row>
    <row r="437" spans="1:4">
      <c r="A437" s="131" t="s">
        <v>880</v>
      </c>
      <c r="B437" s="131" t="s">
        <v>800</v>
      </c>
      <c r="C437" s="136" t="s">
        <v>1156</v>
      </c>
      <c r="D437" t="s">
        <v>30</v>
      </c>
    </row>
    <row r="438" spans="1:4">
      <c r="A438" s="131" t="s">
        <v>881</v>
      </c>
      <c r="B438" s="131" t="s">
        <v>802</v>
      </c>
      <c r="C438" s="136" t="s">
        <v>1157</v>
      </c>
      <c r="D438" t="s">
        <v>30</v>
      </c>
    </row>
    <row r="439" spans="1:4">
      <c r="A439" s="131" t="s">
        <v>882</v>
      </c>
      <c r="B439" s="131" t="s">
        <v>804</v>
      </c>
      <c r="C439" s="136" t="s">
        <v>1158</v>
      </c>
      <c r="D439" t="s">
        <v>30</v>
      </c>
    </row>
    <row r="440" spans="1:4">
      <c r="A440" s="131" t="s">
        <v>883</v>
      </c>
      <c r="B440" s="131" t="s">
        <v>806</v>
      </c>
      <c r="C440" s="136" t="s">
        <v>1159</v>
      </c>
      <c r="D440" t="s">
        <v>30</v>
      </c>
    </row>
    <row r="441" spans="1:4">
      <c r="A441" s="131" t="s">
        <v>884</v>
      </c>
      <c r="B441" s="131" t="s">
        <v>808</v>
      </c>
      <c r="C441" s="136" t="s">
        <v>1160</v>
      </c>
      <c r="D441" t="s">
        <v>30</v>
      </c>
    </row>
    <row r="442" spans="1:4">
      <c r="A442" s="131" t="s">
        <v>885</v>
      </c>
      <c r="B442" s="131" t="s">
        <v>810</v>
      </c>
      <c r="C442" s="136" t="s">
        <v>1161</v>
      </c>
      <c r="D442" t="s">
        <v>30</v>
      </c>
    </row>
    <row r="443" spans="1:4">
      <c r="A443" s="131" t="s">
        <v>886</v>
      </c>
      <c r="B443" s="131" t="s">
        <v>812</v>
      </c>
      <c r="C443" s="136" t="s">
        <v>1162</v>
      </c>
      <c r="D443" t="s">
        <v>30</v>
      </c>
    </row>
    <row r="444" spans="1:4">
      <c r="A444" s="131" t="s">
        <v>887</v>
      </c>
      <c r="B444" s="131" t="s">
        <v>814</v>
      </c>
      <c r="C444" s="136" t="s">
        <v>1163</v>
      </c>
      <c r="D444" t="s">
        <v>30</v>
      </c>
    </row>
    <row r="445" spans="1:4">
      <c r="A445" s="131" t="s">
        <v>888</v>
      </c>
      <c r="B445" s="131" t="s">
        <v>816</v>
      </c>
      <c r="C445" s="136" t="s">
        <v>1164</v>
      </c>
      <c r="D445" t="s">
        <v>30</v>
      </c>
    </row>
    <row r="446" spans="1:4">
      <c r="A446" s="131" t="s">
        <v>1177</v>
      </c>
      <c r="B446" s="131" t="s">
        <v>1130</v>
      </c>
      <c r="C446" t="s">
        <v>30</v>
      </c>
      <c r="D446" t="s">
        <v>30</v>
      </c>
    </row>
    <row r="447" spans="1:4">
      <c r="A447" s="131" t="s">
        <v>1180</v>
      </c>
      <c r="B447" s="131" t="s">
        <v>1131</v>
      </c>
      <c r="C447" s="136" t="s">
        <v>1147</v>
      </c>
      <c r="D447" t="s">
        <v>1148</v>
      </c>
    </row>
    <row r="448" spans="1:4">
      <c r="A448" s="139" t="s">
        <v>1175</v>
      </c>
      <c r="B448" s="131" t="s">
        <v>1127</v>
      </c>
      <c r="C448" t="s">
        <v>30</v>
      </c>
      <c r="D448" t="s">
        <v>30</v>
      </c>
    </row>
    <row r="449" spans="1:4">
      <c r="A449" s="131" t="s">
        <v>1182</v>
      </c>
      <c r="B449" s="131" t="s">
        <v>1132</v>
      </c>
      <c r="C449" s="136" t="s">
        <v>1192</v>
      </c>
      <c r="D449" t="s">
        <v>1149</v>
      </c>
    </row>
    <row r="450" spans="1:4">
      <c r="A450" s="131" t="s">
        <v>1183</v>
      </c>
      <c r="B450" s="131" t="s">
        <v>1133</v>
      </c>
      <c r="C450" s="136" t="s">
        <v>1193</v>
      </c>
      <c r="D450" t="s">
        <v>1150</v>
      </c>
    </row>
    <row r="451" spans="1:4">
      <c r="A451" s="131" t="s">
        <v>1179</v>
      </c>
      <c r="B451" s="131" t="s">
        <v>1186</v>
      </c>
      <c r="C451" t="s">
        <v>30</v>
      </c>
      <c r="D451" t="s">
        <v>30</v>
      </c>
    </row>
    <row r="452" spans="1:4">
      <c r="A452" s="131" t="s">
        <v>890</v>
      </c>
      <c r="B452" s="131" t="s">
        <v>891</v>
      </c>
      <c r="C452" t="s">
        <v>30</v>
      </c>
      <c r="D452" t="s">
        <v>30</v>
      </c>
    </row>
    <row r="453" spans="1:4">
      <c r="A453" s="138" t="s">
        <v>1178</v>
      </c>
      <c r="B453" s="131" t="s">
        <v>892</v>
      </c>
      <c r="C453" t="s">
        <v>30</v>
      </c>
      <c r="D453" t="s">
        <v>30</v>
      </c>
    </row>
    <row r="454" spans="1:4">
      <c r="A454" s="131" t="s">
        <v>893</v>
      </c>
      <c r="B454" s="131" t="s">
        <v>894</v>
      </c>
      <c r="C454" t="s">
        <v>30</v>
      </c>
      <c r="D454" t="s">
        <v>30</v>
      </c>
    </row>
    <row r="455" spans="1:4">
      <c r="A455" s="131" t="s">
        <v>895</v>
      </c>
      <c r="B455" s="131" t="s">
        <v>904</v>
      </c>
      <c r="C455" t="s">
        <v>30</v>
      </c>
      <c r="D455" t="s">
        <v>30</v>
      </c>
    </row>
    <row r="456" spans="1:4">
      <c r="A456" s="131" t="s">
        <v>896</v>
      </c>
      <c r="B456" s="131" t="s">
        <v>897</v>
      </c>
      <c r="C456" t="s">
        <v>1136</v>
      </c>
      <c r="D456" t="s">
        <v>1137</v>
      </c>
    </row>
    <row r="457" spans="1:4">
      <c r="A457" s="131" t="s">
        <v>112</v>
      </c>
      <c r="B457" s="131" t="s">
        <v>898</v>
      </c>
      <c r="C457" s="136" t="s">
        <v>1138</v>
      </c>
      <c r="D457" t="s">
        <v>1139</v>
      </c>
    </row>
    <row r="458" spans="1:4">
      <c r="A458" s="131" t="s">
        <v>899</v>
      </c>
      <c r="B458" s="131" t="s">
        <v>1128</v>
      </c>
      <c r="C458" t="s">
        <v>1140</v>
      </c>
      <c r="D458" t="s">
        <v>1141</v>
      </c>
    </row>
    <row r="459" spans="1:4">
      <c r="A459" s="131" t="s">
        <v>900</v>
      </c>
      <c r="B459" s="131" t="s">
        <v>901</v>
      </c>
      <c r="C459" t="s">
        <v>30</v>
      </c>
      <c r="D459" t="s">
        <v>30</v>
      </c>
    </row>
    <row r="460" spans="1:4">
      <c r="A460" s="131" t="s">
        <v>1</v>
      </c>
      <c r="B460" s="131" t="s">
        <v>902</v>
      </c>
      <c r="C460" s="136" t="s">
        <v>1142</v>
      </c>
      <c r="D460" t="s">
        <v>1143</v>
      </c>
    </row>
    <row r="461" spans="1:4">
      <c r="A461" s="131" t="s">
        <v>903</v>
      </c>
      <c r="B461" s="131" t="s">
        <v>1129</v>
      </c>
      <c r="C461" s="137" t="s">
        <v>30</v>
      </c>
      <c r="D461" t="s">
        <v>30</v>
      </c>
    </row>
    <row r="462" spans="1:4">
      <c r="A462" s="131" t="s">
        <v>905</v>
      </c>
      <c r="B462" s="131" t="s">
        <v>906</v>
      </c>
      <c r="C462" t="s">
        <v>30</v>
      </c>
      <c r="D462" t="s">
        <v>30</v>
      </c>
    </row>
    <row r="463" spans="1:4">
      <c r="A463" s="131" t="s">
        <v>907</v>
      </c>
      <c r="B463" s="131" t="s">
        <v>908</v>
      </c>
      <c r="C463" t="s">
        <v>1144</v>
      </c>
      <c r="D463" t="s">
        <v>1137</v>
      </c>
    </row>
    <row r="464" spans="1:4">
      <c r="A464" s="131" t="s">
        <v>909</v>
      </c>
      <c r="B464" s="131" t="s">
        <v>910</v>
      </c>
      <c r="C464" t="s">
        <v>1145</v>
      </c>
      <c r="D464" t="s">
        <v>1146</v>
      </c>
    </row>
    <row r="465" spans="1:4">
      <c r="A465" s="138" t="s">
        <v>1181</v>
      </c>
      <c r="B465" s="131" t="s">
        <v>911</v>
      </c>
      <c r="C465" s="136" t="s">
        <v>1147</v>
      </c>
      <c r="D465" t="s">
        <v>1148</v>
      </c>
    </row>
    <row r="466" spans="1:4">
      <c r="A466" s="131" t="s">
        <v>912</v>
      </c>
      <c r="B466" s="138" t="s">
        <v>1199</v>
      </c>
      <c r="C466" t="s">
        <v>30</v>
      </c>
      <c r="D466" t="s">
        <v>30</v>
      </c>
    </row>
    <row r="467" spans="1:4">
      <c r="A467" s="131" t="s">
        <v>1176</v>
      </c>
      <c r="B467" s="131" t="s">
        <v>889</v>
      </c>
      <c r="C467" t="s">
        <v>30</v>
      </c>
      <c r="D467" t="s">
        <v>30</v>
      </c>
    </row>
    <row r="468" spans="1:4">
      <c r="A468" s="131" t="s">
        <v>913</v>
      </c>
      <c r="B468" s="131" t="s">
        <v>914</v>
      </c>
      <c r="C468" t="s">
        <v>30</v>
      </c>
      <c r="D468" t="s">
        <v>30</v>
      </c>
    </row>
    <row r="469" spans="1:4" ht="51">
      <c r="A469" s="131" t="s">
        <v>2</v>
      </c>
      <c r="B469" s="131" t="s">
        <v>915</v>
      </c>
      <c r="C469" s="136" t="s">
        <v>1189</v>
      </c>
      <c r="D469" s="140" t="s">
        <v>1188</v>
      </c>
    </row>
    <row r="470" spans="1:4">
      <c r="A470" s="138" t="s">
        <v>1184</v>
      </c>
      <c r="B470" s="131" t="s">
        <v>916</v>
      </c>
      <c r="C470" s="136" t="s">
        <v>1190</v>
      </c>
      <c r="D470" t="s">
        <v>1149</v>
      </c>
    </row>
    <row r="471" spans="1:4">
      <c r="A471" s="138" t="s">
        <v>1185</v>
      </c>
      <c r="B471" s="131" t="s">
        <v>917</v>
      </c>
      <c r="C471" s="136" t="s">
        <v>1191</v>
      </c>
      <c r="D471" t="s">
        <v>1150</v>
      </c>
    </row>
  </sheetData>
  <phoneticPr fontId="2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BR71"/>
  <sheetViews>
    <sheetView showGridLines="0" showRowColHeaders="0" tabSelected="1" zoomScaleNormal="75" workbookViewId="0">
      <selection activeCell="J7" sqref="J7"/>
    </sheetView>
  </sheetViews>
  <sheetFormatPr defaultColWidth="8.85546875" defaultRowHeight="12.75"/>
  <cols>
    <col min="1" max="10" width="3.7109375" style="10" customWidth="1"/>
    <col min="11" max="12" width="5.140625" style="10" customWidth="1"/>
    <col min="13" max="15" width="3.7109375" style="10" customWidth="1"/>
    <col min="16" max="16" width="5" style="10" customWidth="1"/>
    <col min="17" max="17" width="2.42578125" style="10" customWidth="1"/>
    <col min="18" max="18" width="9" style="10" customWidth="1"/>
    <col min="19" max="19" width="9.140625" style="10" customWidth="1"/>
    <col min="20" max="20" width="17.42578125" style="10" customWidth="1"/>
    <col min="21" max="23" width="15" style="10" customWidth="1"/>
    <col min="24" max="24" width="4" style="10" customWidth="1"/>
    <col min="25" max="25" width="10.7109375" style="10" customWidth="1"/>
    <col min="26" max="26" width="3.7109375" style="30" customWidth="1"/>
    <col min="27" max="28" width="3.7109375" style="30" hidden="1" customWidth="1"/>
    <col min="29" max="29" width="3.7109375" style="30" customWidth="1"/>
    <col min="30" max="36" width="3.7109375" style="80" customWidth="1"/>
    <col min="37" max="37" width="29.140625" style="80" customWidth="1"/>
    <col min="38" max="44" width="3.7109375" style="80" customWidth="1"/>
    <col min="45" max="62" width="3.7109375" style="10" customWidth="1"/>
    <col min="63" max="16384" width="8.85546875" style="10"/>
  </cols>
  <sheetData>
    <row r="1" spans="1:52" ht="15">
      <c r="A1" s="47"/>
      <c r="B1" s="48"/>
      <c r="C1" s="48"/>
      <c r="D1" s="48"/>
      <c r="E1" s="48"/>
      <c r="F1" s="48"/>
      <c r="G1" s="48"/>
      <c r="H1" s="48"/>
      <c r="I1" s="48"/>
      <c r="J1" s="48"/>
      <c r="K1" s="48"/>
      <c r="L1" s="48"/>
      <c r="M1" s="48"/>
      <c r="N1" s="48"/>
      <c r="O1" s="48"/>
      <c r="P1" s="48"/>
      <c r="Q1" s="48"/>
      <c r="R1" s="48"/>
      <c r="S1" s="48"/>
      <c r="T1" s="48"/>
      <c r="U1" s="48"/>
      <c r="V1" s="48"/>
      <c r="W1" s="48"/>
      <c r="X1" s="48"/>
      <c r="Y1" s="49"/>
      <c r="Z1" s="86"/>
      <c r="AA1" s="87"/>
      <c r="AB1" s="88" t="s">
        <v>87</v>
      </c>
      <c r="AC1" s="86"/>
      <c r="AD1" s="77"/>
      <c r="AE1" s="77"/>
      <c r="AF1" s="87"/>
      <c r="AG1" s="88"/>
      <c r="AH1" s="77"/>
      <c r="AI1" s="77"/>
      <c r="AJ1" s="77"/>
      <c r="AK1" s="77"/>
      <c r="AL1" s="77"/>
      <c r="AM1" s="77"/>
      <c r="AN1" s="77"/>
      <c r="AO1" s="77"/>
      <c r="AP1" s="77"/>
      <c r="AQ1" s="77"/>
      <c r="AR1" s="77"/>
      <c r="AS1" s="77"/>
      <c r="AT1" s="77"/>
      <c r="AU1" s="77"/>
      <c r="AV1" s="77"/>
      <c r="AW1" s="77"/>
      <c r="AX1" s="77"/>
      <c r="AY1" s="77"/>
      <c r="AZ1" s="77"/>
    </row>
    <row r="2" spans="1:52" ht="15">
      <c r="A2" s="50"/>
      <c r="B2" s="43"/>
      <c r="C2" s="43"/>
      <c r="D2" s="43"/>
      <c r="E2" s="43"/>
      <c r="F2" s="43"/>
      <c r="G2" s="43"/>
      <c r="H2" s="43"/>
      <c r="I2" s="43"/>
      <c r="J2" s="43"/>
      <c r="K2" s="43"/>
      <c r="L2" s="43"/>
      <c r="M2" s="43"/>
      <c r="N2" s="43"/>
      <c r="O2" s="43"/>
      <c r="P2" s="43"/>
      <c r="Q2" s="43"/>
      <c r="R2" s="43"/>
      <c r="S2" s="43"/>
      <c r="T2" s="43"/>
      <c r="U2" s="43"/>
      <c r="V2" s="43"/>
      <c r="W2" s="43"/>
      <c r="X2" s="43"/>
      <c r="Y2" s="51"/>
      <c r="Z2" s="86"/>
      <c r="AA2" s="87" t="s">
        <v>90</v>
      </c>
      <c r="AB2" s="88" t="s">
        <v>91</v>
      </c>
      <c r="AC2" s="86"/>
      <c r="AD2" s="77"/>
      <c r="AE2" s="77"/>
      <c r="AF2" s="87"/>
      <c r="AG2" s="88"/>
      <c r="AH2" s="77"/>
      <c r="AI2" s="77"/>
      <c r="AJ2" s="77"/>
      <c r="AK2" s="77"/>
      <c r="AL2" s="77"/>
      <c r="AM2" s="77"/>
      <c r="AN2" s="77"/>
      <c r="AO2" s="77"/>
      <c r="AP2" s="77"/>
      <c r="AQ2" s="77"/>
      <c r="AR2" s="77"/>
      <c r="AS2" s="77"/>
      <c r="AT2" s="77"/>
      <c r="AU2" s="77"/>
      <c r="AV2" s="77"/>
      <c r="AW2" s="77"/>
      <c r="AX2" s="77"/>
      <c r="AY2" s="77"/>
      <c r="AZ2" s="77"/>
    </row>
    <row r="3" spans="1:52" ht="28.5" customHeight="1" thickBot="1">
      <c r="A3" s="50"/>
      <c r="B3" s="43"/>
      <c r="C3" s="43"/>
      <c r="D3" s="43"/>
      <c r="E3" s="43"/>
      <c r="F3" s="43"/>
      <c r="G3" s="43"/>
      <c r="H3" s="43"/>
      <c r="I3" s="43"/>
      <c r="J3" s="43"/>
      <c r="K3" s="43"/>
      <c r="L3" s="43"/>
      <c r="M3" s="43"/>
      <c r="N3" s="43"/>
      <c r="O3" s="43"/>
      <c r="P3" s="43"/>
      <c r="Q3" s="43"/>
      <c r="R3" s="43"/>
      <c r="S3" s="43"/>
      <c r="T3" s="43"/>
      <c r="U3" s="43"/>
      <c r="V3" s="43"/>
      <c r="W3" s="43"/>
      <c r="X3" s="43"/>
      <c r="Y3" s="51"/>
      <c r="Z3" s="86"/>
      <c r="AA3" s="87" t="s">
        <v>88</v>
      </c>
      <c r="AB3" s="88" t="s">
        <v>89</v>
      </c>
      <c r="AC3" s="86"/>
      <c r="AD3" s="77"/>
      <c r="AE3" s="77"/>
      <c r="AF3" s="87"/>
      <c r="AG3" s="88"/>
      <c r="AH3" s="77"/>
      <c r="AI3" s="77"/>
      <c r="AJ3" s="77"/>
      <c r="AK3" s="77"/>
      <c r="AL3" s="77"/>
      <c r="AM3" s="77"/>
      <c r="AN3" s="77"/>
      <c r="AO3" s="77"/>
      <c r="AP3" s="77"/>
      <c r="AQ3" s="77"/>
      <c r="AR3" s="77"/>
      <c r="AS3" s="77"/>
      <c r="AT3" s="77"/>
      <c r="AU3" s="77"/>
      <c r="AV3" s="77"/>
      <c r="AW3" s="77"/>
      <c r="AX3" s="77"/>
      <c r="AY3" s="77"/>
      <c r="AZ3" s="77"/>
    </row>
    <row r="4" spans="1:52" ht="24" customHeight="1">
      <c r="A4" s="11"/>
      <c r="B4" s="12"/>
      <c r="C4" s="12"/>
      <c r="D4" s="12"/>
      <c r="E4" s="12"/>
      <c r="F4" s="12"/>
      <c r="G4" s="12"/>
      <c r="H4" s="12"/>
      <c r="I4" s="12"/>
      <c r="J4" s="12"/>
      <c r="K4" s="12"/>
      <c r="L4" s="12"/>
      <c r="M4" s="12"/>
      <c r="N4" s="12"/>
      <c r="O4" s="12"/>
      <c r="P4" s="12"/>
      <c r="Q4" s="12"/>
      <c r="R4" s="12"/>
      <c r="S4" s="12"/>
      <c r="T4" s="12"/>
      <c r="U4" s="12"/>
      <c r="V4" s="12"/>
      <c r="W4" s="35"/>
      <c r="X4" s="35"/>
      <c r="Y4" s="132" t="s">
        <v>1201</v>
      </c>
      <c r="Z4" s="86"/>
      <c r="AA4" s="87" t="s">
        <v>94</v>
      </c>
      <c r="AB4" s="88" t="s">
        <v>95</v>
      </c>
      <c r="AC4" s="86"/>
      <c r="AD4" s="77"/>
      <c r="AE4" s="77"/>
      <c r="AF4" s="87"/>
      <c r="AG4" s="88"/>
      <c r="AH4" s="77"/>
      <c r="AI4" s="77"/>
      <c r="AJ4" s="77"/>
      <c r="AK4" s="77"/>
      <c r="AL4" s="77"/>
      <c r="AM4" s="77"/>
      <c r="AN4" s="77"/>
      <c r="AO4" s="77"/>
      <c r="AP4" s="77"/>
      <c r="AQ4" s="77"/>
      <c r="AR4" s="77"/>
      <c r="AS4" s="77"/>
      <c r="AT4" s="77"/>
      <c r="AU4" s="77"/>
      <c r="AV4" s="77"/>
      <c r="AW4" s="77"/>
      <c r="AX4" s="77"/>
      <c r="AY4" s="77"/>
      <c r="AZ4" s="77"/>
    </row>
    <row r="5" spans="1:52" ht="24" customHeight="1">
      <c r="A5" s="13"/>
      <c r="B5" s="14"/>
      <c r="C5" s="14"/>
      <c r="D5" s="14"/>
      <c r="E5" s="14"/>
      <c r="F5" s="14"/>
      <c r="G5" s="14"/>
      <c r="H5" s="14"/>
      <c r="I5" s="14"/>
      <c r="J5" s="14"/>
      <c r="K5" s="14"/>
      <c r="L5" s="14"/>
      <c r="M5" s="14"/>
      <c r="N5" s="14"/>
      <c r="O5" s="14"/>
      <c r="P5" s="14"/>
      <c r="Q5" s="14"/>
      <c r="R5" s="14"/>
      <c r="S5" s="14"/>
      <c r="T5" s="14"/>
      <c r="U5" s="14"/>
      <c r="V5" s="14"/>
      <c r="W5" s="36"/>
      <c r="X5" s="36"/>
      <c r="Y5" s="133" t="s">
        <v>1204</v>
      </c>
      <c r="Z5" s="86"/>
      <c r="AA5" s="87" t="s">
        <v>92</v>
      </c>
      <c r="AB5" s="88" t="s">
        <v>93</v>
      </c>
      <c r="AC5" s="86"/>
      <c r="AD5" s="77"/>
      <c r="AE5" s="77"/>
      <c r="AF5" s="87"/>
      <c r="AG5" s="88"/>
      <c r="AH5" s="77"/>
      <c r="AI5" s="77"/>
      <c r="AJ5" s="77"/>
      <c r="AK5" s="77"/>
      <c r="AL5" s="77"/>
      <c r="AM5" s="77"/>
      <c r="AN5" s="77"/>
      <c r="AO5" s="77"/>
      <c r="AP5" s="77"/>
      <c r="AQ5" s="77"/>
      <c r="AR5" s="77"/>
      <c r="AS5" s="77"/>
      <c r="AT5" s="77"/>
      <c r="AU5" s="77"/>
      <c r="AV5" s="77"/>
      <c r="AW5" s="77"/>
      <c r="AX5" s="77"/>
      <c r="AY5" s="77"/>
      <c r="AZ5" s="77"/>
    </row>
    <row r="6" spans="1:52" ht="24" customHeight="1">
      <c r="A6" s="13"/>
      <c r="B6" s="14"/>
      <c r="C6" s="14"/>
      <c r="D6" s="14"/>
      <c r="E6" s="14"/>
      <c r="F6" s="14"/>
      <c r="G6" s="14"/>
      <c r="H6" s="14"/>
      <c r="I6" s="14"/>
      <c r="J6" s="14"/>
      <c r="K6" s="14"/>
      <c r="L6" s="14"/>
      <c r="M6" s="14"/>
      <c r="N6" s="14"/>
      <c r="O6" s="14"/>
      <c r="P6" s="14"/>
      <c r="Q6" s="14"/>
      <c r="R6" s="14"/>
      <c r="S6" s="14"/>
      <c r="T6" s="14"/>
      <c r="U6" s="14"/>
      <c r="V6" s="14"/>
      <c r="W6" s="36"/>
      <c r="X6" s="36"/>
      <c r="Y6" s="133" t="s">
        <v>1202</v>
      </c>
      <c r="Z6" s="86"/>
      <c r="AA6" s="87" t="s">
        <v>96</v>
      </c>
      <c r="AB6" s="88" t="s">
        <v>97</v>
      </c>
      <c r="AC6" s="86"/>
      <c r="AD6" s="77"/>
      <c r="AE6" s="77"/>
      <c r="AF6" s="87"/>
      <c r="AG6" s="88"/>
      <c r="AH6" s="77"/>
      <c r="AI6" s="77"/>
      <c r="AJ6" s="77"/>
      <c r="AK6" s="77"/>
      <c r="AL6" s="77"/>
      <c r="AM6" s="77"/>
      <c r="AN6" s="77"/>
      <c r="AO6" s="77"/>
      <c r="AP6" s="77"/>
      <c r="AQ6" s="77"/>
      <c r="AR6" s="77"/>
      <c r="AS6" s="77"/>
      <c r="AT6" s="77"/>
      <c r="AU6" s="77"/>
      <c r="AV6" s="77"/>
      <c r="AW6" s="77"/>
      <c r="AX6" s="77"/>
      <c r="AY6" s="77"/>
      <c r="AZ6" s="77"/>
    </row>
    <row r="7" spans="1:52" ht="24" customHeight="1">
      <c r="A7" s="13"/>
      <c r="B7" s="14"/>
      <c r="C7" s="14"/>
      <c r="D7" s="14"/>
      <c r="E7" s="14"/>
      <c r="F7" s="14"/>
      <c r="G7" s="14"/>
      <c r="H7" s="14"/>
      <c r="I7" s="14"/>
      <c r="J7" s="14"/>
      <c r="K7" s="14"/>
      <c r="L7" s="14"/>
      <c r="M7" s="14"/>
      <c r="N7" s="14"/>
      <c r="O7" s="14"/>
      <c r="P7" s="14"/>
      <c r="Q7" s="14"/>
      <c r="R7" s="14"/>
      <c r="S7" s="14"/>
      <c r="T7" s="14"/>
      <c r="U7" s="14"/>
      <c r="V7" s="14"/>
      <c r="W7" s="36"/>
      <c r="X7" s="36"/>
      <c r="Y7" s="133" t="s">
        <v>1203</v>
      </c>
      <c r="Z7" s="86"/>
      <c r="AA7" s="87" t="s">
        <v>1194</v>
      </c>
      <c r="AB7" s="88" t="s">
        <v>1195</v>
      </c>
      <c r="AC7" s="86"/>
      <c r="AD7" s="77"/>
      <c r="AE7" s="77"/>
      <c r="AF7" s="87"/>
      <c r="AG7" s="88"/>
      <c r="AH7" s="77"/>
      <c r="AI7" s="77"/>
      <c r="AJ7" s="77"/>
      <c r="AK7" s="77"/>
      <c r="AL7" s="77"/>
      <c r="AM7" s="77"/>
      <c r="AN7" s="77"/>
      <c r="AO7" s="77"/>
      <c r="AP7" s="77"/>
      <c r="AQ7" s="77"/>
      <c r="AR7" s="77"/>
      <c r="AS7" s="77"/>
      <c r="AT7" s="77"/>
      <c r="AU7" s="77"/>
      <c r="AV7" s="77"/>
      <c r="AW7" s="77"/>
      <c r="AX7" s="77"/>
      <c r="AY7" s="77"/>
      <c r="AZ7" s="77"/>
    </row>
    <row r="8" spans="1:52" ht="24" customHeight="1">
      <c r="A8" s="225" t="s">
        <v>19</v>
      </c>
      <c r="B8" s="226"/>
      <c r="C8" s="226"/>
      <c r="D8" s="226"/>
      <c r="E8" s="226"/>
      <c r="F8" s="226"/>
      <c r="G8" s="226"/>
      <c r="H8" s="226"/>
      <c r="I8" s="226"/>
      <c r="J8" s="226"/>
      <c r="K8" s="226"/>
      <c r="L8" s="226"/>
      <c r="M8" s="226"/>
      <c r="N8" s="226"/>
      <c r="O8" s="226"/>
      <c r="P8" s="226"/>
      <c r="Q8" s="226"/>
      <c r="R8" s="226"/>
      <c r="S8" s="226"/>
      <c r="T8" s="226"/>
      <c r="U8" s="226"/>
      <c r="V8" s="226"/>
      <c r="W8" s="226"/>
      <c r="X8" s="226"/>
      <c r="Y8" s="227"/>
      <c r="Z8" s="86"/>
      <c r="AA8" s="87" t="s">
        <v>98</v>
      </c>
      <c r="AB8" s="88" t="s">
        <v>99</v>
      </c>
      <c r="AC8" s="86"/>
      <c r="AD8" s="77"/>
      <c r="AE8" s="77"/>
      <c r="AF8" s="87"/>
      <c r="AG8" s="88"/>
      <c r="AH8" s="77"/>
      <c r="AI8" s="77"/>
      <c r="AJ8" s="77"/>
      <c r="AK8" s="77"/>
      <c r="AL8" s="77"/>
      <c r="AM8" s="77"/>
      <c r="AN8" s="77"/>
      <c r="AO8" s="77"/>
      <c r="AP8" s="77"/>
      <c r="AQ8" s="77"/>
      <c r="AR8" s="77"/>
      <c r="AS8" s="77"/>
      <c r="AT8" s="77"/>
      <c r="AU8" s="77"/>
      <c r="AV8" s="77"/>
      <c r="AW8" s="77"/>
      <c r="AX8" s="77"/>
      <c r="AY8" s="77"/>
      <c r="AZ8" s="77"/>
    </row>
    <row r="9" spans="1:52" ht="24" customHeight="1" thickBot="1">
      <c r="A9" s="228" t="s">
        <v>40</v>
      </c>
      <c r="B9" s="229"/>
      <c r="C9" s="229"/>
      <c r="D9" s="229"/>
      <c r="E9" s="229"/>
      <c r="F9" s="229"/>
      <c r="G9" s="229"/>
      <c r="H9" s="229"/>
      <c r="I9" s="229"/>
      <c r="J9" s="229"/>
      <c r="K9" s="229"/>
      <c r="L9" s="229"/>
      <c r="M9" s="229"/>
      <c r="N9" s="229"/>
      <c r="O9" s="229"/>
      <c r="P9" s="229"/>
      <c r="Q9" s="229"/>
      <c r="R9" s="229"/>
      <c r="S9" s="229"/>
      <c r="T9" s="229"/>
      <c r="U9" s="229"/>
      <c r="V9" s="229"/>
      <c r="W9" s="229"/>
      <c r="X9" s="229"/>
      <c r="Y9" s="230"/>
      <c r="Z9" s="86"/>
      <c r="AA9" s="87" t="s">
        <v>100</v>
      </c>
      <c r="AB9" s="88" t="s">
        <v>101</v>
      </c>
      <c r="AC9" s="86"/>
      <c r="AD9" s="77"/>
      <c r="AE9" s="77"/>
      <c r="AF9" s="87"/>
      <c r="AG9" s="88"/>
      <c r="AH9" s="77"/>
      <c r="AI9" s="77"/>
      <c r="AJ9" s="77"/>
      <c r="AK9" s="77"/>
      <c r="AL9" s="77"/>
      <c r="AM9" s="77"/>
      <c r="AN9" s="77"/>
      <c r="AO9" s="77"/>
      <c r="AP9" s="77"/>
      <c r="AQ9" s="77"/>
      <c r="AR9" s="77"/>
      <c r="AS9" s="77"/>
      <c r="AT9" s="77"/>
      <c r="AU9" s="77"/>
      <c r="AV9" s="77"/>
      <c r="AW9" s="77"/>
      <c r="AX9" s="77"/>
      <c r="AY9" s="77"/>
      <c r="AZ9" s="77"/>
    </row>
    <row r="10" spans="1:52" ht="24" customHeight="1" thickTop="1">
      <c r="A10" s="231" t="s">
        <v>1174</v>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3"/>
      <c r="Z10" s="86"/>
      <c r="AA10" s="87" t="s">
        <v>102</v>
      </c>
      <c r="AB10" s="88" t="s">
        <v>103</v>
      </c>
      <c r="AC10" s="86"/>
      <c r="AD10" s="77"/>
      <c r="AE10" s="77"/>
      <c r="AF10" s="87"/>
      <c r="AG10" s="88"/>
      <c r="AH10" s="77"/>
      <c r="AI10" s="77"/>
      <c r="AJ10" s="77"/>
      <c r="AK10" s="77"/>
      <c r="AL10" s="77"/>
      <c r="AM10" s="77"/>
      <c r="AN10" s="77"/>
      <c r="AO10" s="77"/>
      <c r="AP10" s="77"/>
      <c r="AQ10" s="77"/>
      <c r="AR10" s="77"/>
      <c r="AS10" s="77"/>
      <c r="AT10" s="77"/>
      <c r="AU10" s="77"/>
      <c r="AV10" s="77"/>
      <c r="AW10" s="77"/>
      <c r="AX10" s="77"/>
      <c r="AY10" s="77"/>
      <c r="AZ10" s="77"/>
    </row>
    <row r="11" spans="1:52" ht="24" customHeight="1">
      <c r="A11" s="234"/>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6"/>
      <c r="Z11" s="86"/>
      <c r="AA11" s="87" t="s">
        <v>191</v>
      </c>
      <c r="AB11" s="88" t="s">
        <v>192</v>
      </c>
      <c r="AC11" s="86"/>
      <c r="AD11" s="77"/>
      <c r="AE11" s="77"/>
      <c r="AF11" s="87"/>
      <c r="AG11" s="88"/>
      <c r="AH11" s="77"/>
      <c r="AI11" s="77"/>
      <c r="AJ11" s="77"/>
      <c r="AK11" s="77"/>
      <c r="AL11" s="77"/>
      <c r="AM11" s="77"/>
      <c r="AN11" s="77"/>
      <c r="AO11" s="77"/>
      <c r="AP11" s="77"/>
      <c r="AQ11" s="77"/>
      <c r="AR11" s="77"/>
      <c r="AS11" s="77"/>
      <c r="AT11" s="77"/>
      <c r="AU11" s="77"/>
      <c r="AV11" s="77"/>
      <c r="AW11" s="77"/>
      <c r="AX11" s="77"/>
      <c r="AY11" s="77"/>
      <c r="AZ11" s="77"/>
    </row>
    <row r="12" spans="1:52" ht="24" customHeight="1">
      <c r="A12" s="237"/>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9"/>
      <c r="Z12" s="86"/>
      <c r="AA12" s="87" t="s">
        <v>104</v>
      </c>
      <c r="AB12" s="88" t="s">
        <v>105</v>
      </c>
      <c r="AC12" s="86"/>
      <c r="AD12" s="77"/>
      <c r="AE12" s="77"/>
      <c r="AF12" s="87"/>
      <c r="AG12" s="88"/>
      <c r="AH12" s="77"/>
      <c r="AI12" s="77"/>
      <c r="AJ12" s="77"/>
      <c r="AK12" s="77"/>
      <c r="AL12" s="77"/>
      <c r="AM12" s="77"/>
      <c r="AN12" s="77"/>
      <c r="AO12" s="77"/>
      <c r="AP12" s="77"/>
      <c r="AQ12" s="77"/>
      <c r="AR12" s="77"/>
      <c r="AS12" s="77"/>
      <c r="AT12" s="77"/>
      <c r="AU12" s="77"/>
      <c r="AV12" s="77"/>
      <c r="AW12" s="77"/>
      <c r="AX12" s="77"/>
      <c r="AY12" s="77"/>
      <c r="AZ12" s="77"/>
    </row>
    <row r="13" spans="1:52" ht="24" customHeight="1">
      <c r="A13" s="240" t="s">
        <v>20</v>
      </c>
      <c r="B13" s="241"/>
      <c r="C13" s="241"/>
      <c r="D13" s="241"/>
      <c r="E13" s="241"/>
      <c r="F13" s="241"/>
      <c r="G13" s="241"/>
      <c r="H13" s="241"/>
      <c r="I13" s="241"/>
      <c r="J13" s="241"/>
      <c r="K13" s="241"/>
      <c r="L13" s="241"/>
      <c r="M13" s="241"/>
      <c r="N13" s="241"/>
      <c r="O13" s="241"/>
      <c r="P13" s="241"/>
      <c r="Q13" s="241"/>
      <c r="R13" s="241"/>
      <c r="S13" s="241"/>
      <c r="T13" s="52" t="s">
        <v>74</v>
      </c>
      <c r="U13" s="142"/>
      <c r="V13" s="142"/>
      <c r="W13" s="142"/>
      <c r="X13" s="142"/>
      <c r="Y13" s="53"/>
      <c r="Z13" s="86"/>
      <c r="AA13" s="87" t="s">
        <v>106</v>
      </c>
      <c r="AB13" s="88" t="s">
        <v>107</v>
      </c>
      <c r="AC13" s="86"/>
      <c r="AD13" s="77"/>
      <c r="AE13" s="77"/>
      <c r="AF13" s="87"/>
      <c r="AG13" s="88"/>
      <c r="AH13" s="77"/>
      <c r="AI13" s="77"/>
      <c r="AJ13" s="77"/>
      <c r="AK13" s="77"/>
      <c r="AL13" s="77"/>
      <c r="AM13" s="77"/>
      <c r="AN13" s="77"/>
      <c r="AO13" s="77"/>
      <c r="AP13" s="77"/>
      <c r="AQ13" s="77"/>
      <c r="AR13" s="77"/>
      <c r="AS13" s="77"/>
      <c r="AT13" s="77"/>
      <c r="AU13" s="77"/>
      <c r="AV13" s="77"/>
      <c r="AW13" s="77"/>
      <c r="AX13" s="77"/>
      <c r="AY13" s="77"/>
      <c r="AZ13" s="77"/>
    </row>
    <row r="14" spans="1:52" ht="21" customHeight="1">
      <c r="A14" s="54"/>
      <c r="B14" s="55"/>
      <c r="C14" s="55"/>
      <c r="D14" s="55"/>
      <c r="E14" s="55"/>
      <c r="F14" s="55"/>
      <c r="G14" s="55"/>
      <c r="H14" s="242"/>
      <c r="I14" s="242"/>
      <c r="J14" s="56"/>
      <c r="K14" s="242"/>
      <c r="L14" s="242"/>
      <c r="M14" s="56"/>
      <c r="N14" s="242"/>
      <c r="O14" s="242"/>
      <c r="P14" s="242"/>
      <c r="Q14" s="55"/>
      <c r="R14" s="55"/>
      <c r="S14" s="55"/>
      <c r="T14" s="255" t="s">
        <v>1205</v>
      </c>
      <c r="U14" s="256"/>
      <c r="V14" s="256"/>
      <c r="W14" s="256"/>
      <c r="X14" s="256"/>
      <c r="Y14" s="257"/>
      <c r="Z14" s="86"/>
      <c r="AA14" s="87" t="s">
        <v>108</v>
      </c>
      <c r="AB14" s="88" t="s">
        <v>109</v>
      </c>
      <c r="AC14" s="86"/>
      <c r="AD14" s="77"/>
      <c r="AE14" s="77"/>
      <c r="AF14" s="87"/>
      <c r="AG14" s="88"/>
      <c r="AH14" s="77"/>
      <c r="AI14" s="77"/>
      <c r="AJ14" s="77"/>
      <c r="AK14" s="77"/>
      <c r="AL14" s="77"/>
      <c r="AM14" s="77"/>
      <c r="AN14" s="77"/>
      <c r="AO14" s="77"/>
      <c r="AP14" s="77"/>
      <c r="AQ14" s="77"/>
      <c r="AR14" s="77"/>
      <c r="AS14" s="77"/>
      <c r="AT14" s="77"/>
      <c r="AU14" s="77"/>
      <c r="AV14" s="77"/>
      <c r="AW14" s="77"/>
      <c r="AX14" s="77"/>
      <c r="AY14" s="77"/>
      <c r="AZ14" s="77"/>
    </row>
    <row r="15" spans="1:52" ht="21" customHeight="1">
      <c r="A15" s="33" t="s">
        <v>0</v>
      </c>
      <c r="B15" s="34"/>
      <c r="C15" s="34"/>
      <c r="D15" s="34"/>
      <c r="E15" s="34"/>
      <c r="F15" s="34"/>
      <c r="G15" s="34"/>
      <c r="H15" s="250" t="s">
        <v>1</v>
      </c>
      <c r="I15" s="250"/>
      <c r="J15" s="251"/>
      <c r="K15" s="159"/>
      <c r="L15" s="57"/>
      <c r="M15" s="58" t="s">
        <v>2</v>
      </c>
      <c r="N15" s="59"/>
      <c r="O15" s="252"/>
      <c r="P15" s="253"/>
      <c r="Q15" s="254"/>
      <c r="R15" s="60"/>
      <c r="S15" s="17"/>
      <c r="T15" s="120" t="s">
        <v>21</v>
      </c>
      <c r="U15" s="61"/>
      <c r="V15" s="62"/>
      <c r="W15" s="62"/>
      <c r="X15" s="160"/>
      <c r="Y15" s="63"/>
      <c r="Z15" s="86"/>
      <c r="AA15" s="87" t="s">
        <v>112</v>
      </c>
      <c r="AB15" s="88" t="s">
        <v>113</v>
      </c>
      <c r="AC15" s="86"/>
      <c r="AD15" s="77"/>
      <c r="AE15" s="77"/>
      <c r="AF15" s="87"/>
      <c r="AG15" s="88"/>
      <c r="AH15" s="77"/>
      <c r="AI15" s="77"/>
      <c r="AJ15" s="77"/>
      <c r="AK15" s="77"/>
      <c r="AL15" s="77"/>
      <c r="AM15" s="77"/>
      <c r="AN15" s="77"/>
      <c r="AO15" s="77"/>
      <c r="AP15" s="77"/>
      <c r="AQ15" s="77"/>
      <c r="AR15" s="77"/>
      <c r="AS15" s="77"/>
      <c r="AT15" s="77"/>
      <c r="AU15" s="77"/>
      <c r="AV15" s="77"/>
      <c r="AW15" s="77"/>
      <c r="AX15" s="77"/>
      <c r="AY15" s="77"/>
      <c r="AZ15" s="77"/>
    </row>
    <row r="16" spans="1:52" ht="11.45" customHeight="1">
      <c r="A16" s="15"/>
      <c r="B16" s="16"/>
      <c r="C16" s="16"/>
      <c r="D16" s="16"/>
      <c r="E16" s="16"/>
      <c r="F16" s="16"/>
      <c r="G16" s="16"/>
      <c r="H16" s="32"/>
      <c r="I16" s="32"/>
      <c r="J16" s="32"/>
      <c r="K16" s="20"/>
      <c r="L16" s="20"/>
      <c r="M16" s="7"/>
      <c r="N16" s="7"/>
      <c r="O16" s="7"/>
      <c r="P16" s="7"/>
      <c r="Q16" s="141"/>
      <c r="R16" s="141"/>
      <c r="S16" s="141"/>
      <c r="T16" s="18"/>
      <c r="U16" s="8"/>
      <c r="V16" s="8"/>
      <c r="W16" s="8"/>
      <c r="X16" s="8"/>
      <c r="Y16" s="63"/>
      <c r="Z16" s="86"/>
      <c r="AA16" s="87" t="s">
        <v>114</v>
      </c>
      <c r="AB16" s="88" t="s">
        <v>115</v>
      </c>
      <c r="AC16" s="86"/>
      <c r="AD16" s="77"/>
      <c r="AE16" s="77"/>
      <c r="AF16" s="87"/>
      <c r="AG16" s="88"/>
      <c r="AH16" s="77"/>
      <c r="AI16" s="77"/>
      <c r="AJ16" s="77"/>
      <c r="AK16" s="77"/>
      <c r="AL16" s="77"/>
      <c r="AM16" s="77"/>
      <c r="AN16" s="77"/>
      <c r="AO16" s="77"/>
      <c r="AP16" s="77"/>
      <c r="AQ16" s="77"/>
      <c r="AR16" s="77"/>
      <c r="AS16" s="77"/>
      <c r="AT16" s="77"/>
      <c r="AU16" s="77"/>
      <c r="AV16" s="77"/>
      <c r="AW16" s="77"/>
      <c r="AX16" s="77"/>
      <c r="AY16" s="77"/>
      <c r="AZ16" s="77"/>
    </row>
    <row r="17" spans="1:52" ht="21" customHeight="1">
      <c r="A17" s="15" t="s">
        <v>3</v>
      </c>
      <c r="B17" s="22"/>
      <c r="C17" s="22"/>
      <c r="D17" s="22"/>
      <c r="E17" s="22"/>
      <c r="F17" s="22"/>
      <c r="G17" s="64"/>
      <c r="H17" s="222"/>
      <c r="I17" s="223"/>
      <c r="J17" s="223"/>
      <c r="K17" s="223"/>
      <c r="L17" s="223"/>
      <c r="M17" s="223"/>
      <c r="N17" s="223"/>
      <c r="O17" s="224"/>
      <c r="P17" s="7"/>
      <c r="Q17" s="141"/>
      <c r="R17" s="141"/>
      <c r="S17" s="141"/>
      <c r="T17" s="243" t="s">
        <v>1173</v>
      </c>
      <c r="U17" s="244"/>
      <c r="V17" s="244"/>
      <c r="W17" s="244"/>
      <c r="X17" s="244"/>
      <c r="Y17" s="245"/>
      <c r="Z17" s="86"/>
      <c r="AA17" s="87" t="s">
        <v>116</v>
      </c>
      <c r="AB17" s="88" t="s">
        <v>117</v>
      </c>
      <c r="AC17" s="86"/>
      <c r="AD17" s="77"/>
      <c r="AE17" s="77"/>
      <c r="AF17" s="87"/>
      <c r="AG17" s="88"/>
      <c r="AH17" s="77"/>
      <c r="AI17" s="77"/>
      <c r="AJ17" s="77"/>
      <c r="AK17" s="77"/>
      <c r="AL17" s="77"/>
      <c r="AM17" s="77"/>
      <c r="AN17" s="77"/>
      <c r="AO17" s="77"/>
      <c r="AP17" s="77"/>
      <c r="AQ17" s="77"/>
      <c r="AR17" s="77"/>
      <c r="AS17" s="77"/>
      <c r="AT17" s="77"/>
      <c r="AU17" s="77"/>
      <c r="AV17" s="77"/>
      <c r="AW17" s="77"/>
      <c r="AX17" s="77"/>
      <c r="AY17" s="77"/>
      <c r="AZ17" s="77"/>
    </row>
    <row r="18" spans="1:52" s="9" customFormat="1" ht="21" customHeight="1">
      <c r="A18" s="6"/>
      <c r="B18" s="5"/>
      <c r="C18" s="5"/>
      <c r="D18" s="5"/>
      <c r="E18" s="5"/>
      <c r="F18" s="5"/>
      <c r="G18" s="5"/>
      <c r="H18" s="5"/>
      <c r="I18" s="5"/>
      <c r="J18" s="5"/>
      <c r="K18" s="5"/>
      <c r="L18" s="5"/>
      <c r="M18" s="5"/>
      <c r="N18" s="5"/>
      <c r="O18" s="5"/>
      <c r="P18" s="5"/>
      <c r="Q18" s="5"/>
      <c r="R18" s="5"/>
      <c r="S18" s="5"/>
      <c r="T18" s="243"/>
      <c r="U18" s="244"/>
      <c r="V18" s="244"/>
      <c r="W18" s="244"/>
      <c r="X18" s="244"/>
      <c r="Y18" s="245"/>
      <c r="Z18" s="86"/>
      <c r="AA18" s="87" t="s">
        <v>110</v>
      </c>
      <c r="AB18" s="88" t="s">
        <v>111</v>
      </c>
      <c r="AC18" s="86"/>
      <c r="AD18" s="77"/>
      <c r="AE18" s="77"/>
      <c r="AF18" s="87"/>
      <c r="AG18" s="88"/>
      <c r="AH18" s="77"/>
      <c r="AI18" s="77"/>
      <c r="AJ18" s="77"/>
      <c r="AK18" s="77"/>
      <c r="AL18" s="77"/>
      <c r="AM18" s="77"/>
      <c r="AN18" s="77"/>
      <c r="AO18" s="77"/>
      <c r="AP18" s="77"/>
      <c r="AQ18" s="77"/>
      <c r="AR18" s="77"/>
      <c r="AS18" s="77"/>
      <c r="AT18" s="77"/>
      <c r="AU18" s="77"/>
      <c r="AV18" s="77"/>
      <c r="AW18" s="77"/>
      <c r="AX18" s="77"/>
      <c r="AY18" s="77"/>
      <c r="AZ18" s="77"/>
    </row>
    <row r="19" spans="1:52" s="9" customFormat="1" ht="21" customHeight="1">
      <c r="A19" s="37" t="s">
        <v>22</v>
      </c>
      <c r="B19" s="19"/>
      <c r="C19" s="19"/>
      <c r="D19" s="19"/>
      <c r="E19" s="19"/>
      <c r="F19" s="19"/>
      <c r="G19" s="19"/>
      <c r="H19" s="19"/>
      <c r="I19" s="19"/>
      <c r="J19" s="19"/>
      <c r="K19" s="19"/>
      <c r="L19" s="19"/>
      <c r="M19" s="19"/>
      <c r="N19" s="19"/>
      <c r="O19" s="19"/>
      <c r="P19" s="19"/>
      <c r="Q19" s="19"/>
      <c r="R19" s="19"/>
      <c r="S19" s="19"/>
      <c r="T19" s="122"/>
      <c r="U19" s="143"/>
      <c r="V19" s="143"/>
      <c r="W19" s="143"/>
      <c r="X19" s="143"/>
      <c r="Y19" s="123"/>
      <c r="Z19" s="86"/>
      <c r="AA19" s="87" t="s">
        <v>118</v>
      </c>
      <c r="AB19" s="88" t="s">
        <v>119</v>
      </c>
      <c r="AC19" s="86"/>
      <c r="AD19" s="77"/>
      <c r="AE19" s="77"/>
      <c r="AF19" s="87"/>
      <c r="AG19" s="88"/>
      <c r="AH19" s="77"/>
      <c r="AI19" s="77"/>
      <c r="AJ19" s="77"/>
      <c r="AK19" s="77"/>
      <c r="AL19" s="77"/>
      <c r="AM19" s="77"/>
      <c r="AN19" s="77"/>
      <c r="AO19" s="77"/>
      <c r="AP19" s="77"/>
      <c r="AQ19" s="77"/>
      <c r="AR19" s="77"/>
      <c r="AS19" s="77"/>
      <c r="AT19" s="77"/>
      <c r="AU19" s="77"/>
      <c r="AV19" s="77"/>
      <c r="AW19" s="77"/>
      <c r="AX19" s="77"/>
      <c r="AY19" s="77"/>
      <c r="AZ19" s="77"/>
    </row>
    <row r="20" spans="1:52" s="9" customFormat="1" ht="21" customHeight="1">
      <c r="A20" s="23"/>
      <c r="B20" s="19" t="s">
        <v>23</v>
      </c>
      <c r="C20" s="19"/>
      <c r="D20" s="19"/>
      <c r="E20" s="19"/>
      <c r="F20" s="19"/>
      <c r="G20" s="19"/>
      <c r="H20" s="19"/>
      <c r="I20" s="19"/>
      <c r="J20" s="160"/>
      <c r="K20" s="24"/>
      <c r="L20" s="24"/>
      <c r="M20" s="24"/>
      <c r="N20" s="24"/>
      <c r="O20" s="24"/>
      <c r="P20" s="24"/>
      <c r="Q20" s="24"/>
      <c r="R20" s="24"/>
      <c r="S20" s="24"/>
      <c r="T20" s="246" t="s">
        <v>85</v>
      </c>
      <c r="U20" s="247"/>
      <c r="V20" s="247"/>
      <c r="W20" s="247"/>
      <c r="X20" s="247"/>
      <c r="Y20" s="248"/>
      <c r="Z20" s="79"/>
      <c r="AA20" s="87" t="s">
        <v>120</v>
      </c>
      <c r="AB20" s="88" t="s">
        <v>121</v>
      </c>
      <c r="AC20" s="79"/>
      <c r="AD20" s="79"/>
      <c r="AE20" s="79"/>
      <c r="AF20" s="87"/>
      <c r="AG20" s="88"/>
      <c r="AH20" s="79"/>
      <c r="AI20" s="79"/>
      <c r="AJ20" s="79"/>
      <c r="AK20" s="79"/>
      <c r="AL20" s="79"/>
      <c r="AM20" s="77"/>
      <c r="AN20" s="77"/>
      <c r="AO20" s="77"/>
      <c r="AP20" s="77"/>
      <c r="AQ20" s="77"/>
      <c r="AR20" s="77"/>
      <c r="AS20" s="77"/>
      <c r="AT20" s="77"/>
      <c r="AU20" s="77"/>
      <c r="AV20" s="77"/>
      <c r="AW20" s="77"/>
      <c r="AX20" s="77"/>
      <c r="AY20" s="77"/>
      <c r="AZ20" s="77"/>
    </row>
    <row r="21" spans="1:52" s="9" customFormat="1" ht="15.6" customHeight="1">
      <c r="A21" s="21"/>
      <c r="B21" s="22"/>
      <c r="C21" s="22"/>
      <c r="D21" s="22"/>
      <c r="E21" s="22"/>
      <c r="F21" s="22"/>
      <c r="G21" s="22"/>
      <c r="H21" s="27"/>
      <c r="I21" s="27"/>
      <c r="J21" s="27"/>
      <c r="K21" s="27"/>
      <c r="L21" s="27"/>
      <c r="M21" s="27"/>
      <c r="N21" s="27"/>
      <c r="O21" s="27"/>
      <c r="P21" s="28"/>
      <c r="Q21" s="28"/>
      <c r="R21" s="5"/>
      <c r="S21" s="5"/>
      <c r="T21" s="246"/>
      <c r="U21" s="247"/>
      <c r="V21" s="247"/>
      <c r="W21" s="247"/>
      <c r="X21" s="247"/>
      <c r="Y21" s="248"/>
      <c r="Z21" s="79"/>
      <c r="AA21" s="87" t="s">
        <v>122</v>
      </c>
      <c r="AB21" s="88" t="s">
        <v>123</v>
      </c>
      <c r="AC21" s="79"/>
      <c r="AD21" s="79"/>
      <c r="AE21" s="79"/>
      <c r="AF21" s="87"/>
      <c r="AG21" s="88"/>
      <c r="AH21" s="79"/>
      <c r="AI21" s="79"/>
      <c r="AJ21" s="79"/>
      <c r="AK21" s="79"/>
      <c r="AL21" s="79"/>
      <c r="AM21" s="77"/>
      <c r="AN21" s="77"/>
      <c r="AO21" s="77"/>
      <c r="AP21" s="77"/>
      <c r="AQ21" s="77"/>
      <c r="AR21" s="77"/>
      <c r="AS21" s="77"/>
      <c r="AT21" s="77"/>
      <c r="AU21" s="77"/>
      <c r="AV21" s="77"/>
      <c r="AW21" s="77"/>
      <c r="AX21" s="77"/>
      <c r="AY21" s="77"/>
      <c r="AZ21" s="77"/>
    </row>
    <row r="22" spans="1:52" ht="21" customHeight="1">
      <c r="A22" s="37" t="s">
        <v>24</v>
      </c>
      <c r="B22" s="25"/>
      <c r="C22" s="25"/>
      <c r="D22" s="25"/>
      <c r="E22" s="25"/>
      <c r="F22" s="25"/>
      <c r="G22" s="24"/>
      <c r="H22" s="221"/>
      <c r="I22" s="221"/>
      <c r="J22" s="221"/>
      <c r="K22" s="221"/>
      <c r="L22" s="221"/>
      <c r="M22" s="221"/>
      <c r="N22" s="221"/>
      <c r="O22" s="221"/>
      <c r="P22" s="221"/>
      <c r="Q22" s="221"/>
      <c r="R22" s="221"/>
      <c r="S22" s="24"/>
      <c r="T22" s="122"/>
      <c r="U22" s="144"/>
      <c r="V22" s="249"/>
      <c r="W22" s="249"/>
      <c r="X22" s="145"/>
      <c r="Y22" s="124"/>
      <c r="Z22" s="86"/>
      <c r="AA22" s="87" t="s">
        <v>128</v>
      </c>
      <c r="AB22" s="88" t="s">
        <v>129</v>
      </c>
      <c r="AC22" s="86"/>
      <c r="AD22" s="77"/>
      <c r="AE22" s="77"/>
      <c r="AF22" s="87"/>
      <c r="AG22" s="88"/>
      <c r="AH22" s="77"/>
      <c r="AI22" s="77"/>
      <c r="AJ22" s="77"/>
      <c r="AK22" s="77"/>
      <c r="AL22" s="77"/>
      <c r="AM22" s="77"/>
      <c r="AN22" s="77"/>
      <c r="AO22" s="77"/>
      <c r="AP22" s="77"/>
      <c r="AQ22" s="77"/>
      <c r="AR22" s="77"/>
      <c r="AS22" s="77"/>
      <c r="AT22" s="77"/>
      <c r="AU22" s="77"/>
      <c r="AV22" s="77"/>
      <c r="AW22" s="77"/>
      <c r="AX22" s="77"/>
      <c r="AY22" s="77"/>
      <c r="AZ22" s="77"/>
    </row>
    <row r="23" spans="1:52" ht="21" customHeight="1">
      <c r="A23" s="37" t="s">
        <v>190</v>
      </c>
      <c r="B23" s="25"/>
      <c r="C23" s="25"/>
      <c r="D23" s="25"/>
      <c r="E23" s="25"/>
      <c r="F23" s="25"/>
      <c r="G23" s="24"/>
      <c r="H23" s="206"/>
      <c r="I23" s="206"/>
      <c r="J23" s="206"/>
      <c r="K23" s="206"/>
      <c r="L23" s="206"/>
      <c r="M23" s="206"/>
      <c r="N23" s="206"/>
      <c r="O23" s="206"/>
      <c r="P23" s="206"/>
      <c r="Q23" s="206"/>
      <c r="R23" s="206"/>
      <c r="S23" s="42"/>
      <c r="T23" s="127" t="s">
        <v>27</v>
      </c>
      <c r="U23" s="146"/>
      <c r="V23" s="146"/>
      <c r="W23" s="146"/>
      <c r="X23" s="146"/>
      <c r="Y23" s="147"/>
      <c r="Z23" s="89"/>
      <c r="AA23" s="87" t="s">
        <v>126</v>
      </c>
      <c r="AB23" s="88" t="s">
        <v>127</v>
      </c>
      <c r="AC23" s="86"/>
      <c r="AD23" s="77"/>
      <c r="AE23" s="77"/>
      <c r="AF23" s="87"/>
      <c r="AG23" s="88"/>
      <c r="AH23" s="77"/>
      <c r="AI23" s="77"/>
      <c r="AJ23" s="77"/>
      <c r="AK23" s="77"/>
      <c r="AL23" s="77"/>
      <c r="AM23" s="77"/>
      <c r="AN23" s="77"/>
      <c r="AO23" s="77"/>
      <c r="AP23" s="77"/>
      <c r="AQ23" s="77"/>
      <c r="AR23" s="77"/>
      <c r="AS23" s="77"/>
      <c r="AT23" s="77"/>
      <c r="AU23" s="77"/>
      <c r="AV23" s="77"/>
      <c r="AW23" s="77"/>
      <c r="AX23" s="77"/>
      <c r="AY23" s="77"/>
      <c r="AZ23" s="77"/>
    </row>
    <row r="24" spans="1:52" ht="21" customHeight="1">
      <c r="A24" s="37" t="s">
        <v>75</v>
      </c>
      <c r="B24" s="25"/>
      <c r="C24" s="25"/>
      <c r="D24" s="25"/>
      <c r="E24" s="25"/>
      <c r="F24" s="25"/>
      <c r="G24" s="25"/>
      <c r="H24" s="25"/>
      <c r="I24" s="25"/>
      <c r="J24" s="25"/>
      <c r="K24" s="25"/>
      <c r="L24" s="25"/>
      <c r="M24" s="25"/>
      <c r="N24" s="25"/>
      <c r="O24" s="25"/>
      <c r="P24" s="25"/>
      <c r="Q24" s="25"/>
      <c r="R24" s="25"/>
      <c r="S24" s="65"/>
      <c r="T24" s="148"/>
      <c r="U24" s="149"/>
      <c r="V24" s="150"/>
      <c r="W24" s="150"/>
      <c r="X24" s="150"/>
      <c r="Y24" s="151"/>
      <c r="Z24" s="86"/>
      <c r="AA24" s="87" t="s">
        <v>124</v>
      </c>
      <c r="AB24" s="88" t="s">
        <v>125</v>
      </c>
      <c r="AC24" s="86"/>
      <c r="AD24" s="77"/>
      <c r="AE24" s="77"/>
      <c r="AF24" s="87"/>
      <c r="AG24" s="88"/>
      <c r="AH24" s="77"/>
      <c r="AI24" s="77"/>
      <c r="AJ24" s="77"/>
      <c r="AK24" s="77"/>
      <c r="AL24" s="77"/>
      <c r="AM24" s="77"/>
      <c r="AN24" s="77"/>
      <c r="AO24" s="77"/>
      <c r="AP24" s="77"/>
      <c r="AQ24" s="77"/>
      <c r="AR24" s="77"/>
      <c r="AS24" s="77"/>
      <c r="AT24" s="77"/>
      <c r="AU24" s="77"/>
      <c r="AV24" s="77"/>
      <c r="AW24" s="77"/>
      <c r="AX24" s="77"/>
      <c r="AY24" s="77"/>
      <c r="AZ24" s="77"/>
    </row>
    <row r="25" spans="1:52" ht="21" customHeight="1">
      <c r="A25" s="31"/>
      <c r="B25" s="217"/>
      <c r="C25" s="217"/>
      <c r="D25" s="217"/>
      <c r="E25" s="217"/>
      <c r="F25" s="217"/>
      <c r="G25" s="217"/>
      <c r="H25" s="217"/>
      <c r="I25" s="217"/>
      <c r="J25" s="217"/>
      <c r="K25" s="217"/>
      <c r="L25" s="217"/>
      <c r="M25" s="217"/>
      <c r="N25" s="217"/>
      <c r="O25" s="217"/>
      <c r="P25" s="217"/>
      <c r="Q25" s="217"/>
      <c r="R25" s="217"/>
      <c r="S25" s="66"/>
      <c r="T25" s="152"/>
      <c r="U25" s="61"/>
      <c r="V25" s="153"/>
      <c r="W25" s="153"/>
      <c r="X25" s="150"/>
      <c r="Y25" s="154"/>
      <c r="Z25" s="86"/>
      <c r="AA25" s="87" t="s">
        <v>130</v>
      </c>
      <c r="AB25" s="88" t="s">
        <v>131</v>
      </c>
      <c r="AC25" s="78"/>
      <c r="AD25" s="78"/>
      <c r="AE25" s="78"/>
      <c r="AF25" s="78"/>
      <c r="AG25" s="78"/>
      <c r="AH25" s="78"/>
      <c r="AI25" s="78"/>
      <c r="AJ25" s="78"/>
      <c r="AK25" s="78"/>
      <c r="AL25" s="78"/>
      <c r="AM25" s="78"/>
      <c r="AN25" s="78"/>
      <c r="AO25" s="78"/>
      <c r="AP25" s="78"/>
      <c r="AQ25" s="78"/>
      <c r="AR25" s="78"/>
      <c r="AS25" s="78"/>
      <c r="AT25" s="78"/>
      <c r="AU25" s="78"/>
      <c r="AV25" s="80"/>
      <c r="AW25" s="80"/>
      <c r="AX25" s="80"/>
      <c r="AY25" s="80"/>
      <c r="AZ25" s="77"/>
    </row>
    <row r="26" spans="1:52" ht="21" customHeight="1">
      <c r="A26" s="67" t="s">
        <v>33</v>
      </c>
      <c r="B26" s="25"/>
      <c r="C26" s="206"/>
      <c r="D26" s="206"/>
      <c r="E26" s="206"/>
      <c r="F26" s="206"/>
      <c r="G26" s="206"/>
      <c r="H26" s="206"/>
      <c r="I26" s="206"/>
      <c r="J26" s="40"/>
      <c r="K26" s="40" t="s">
        <v>34</v>
      </c>
      <c r="L26" s="161"/>
      <c r="M26" s="39"/>
      <c r="N26" s="39" t="s">
        <v>35</v>
      </c>
      <c r="O26" s="207"/>
      <c r="P26" s="207"/>
      <c r="Q26" s="29" t="s">
        <v>30</v>
      </c>
      <c r="R26" s="196"/>
      <c r="S26" s="38"/>
      <c r="T26" s="152"/>
      <c r="U26" s="61"/>
      <c r="V26" s="153"/>
      <c r="W26" s="153"/>
      <c r="X26" s="153"/>
      <c r="Y26" s="155"/>
      <c r="Z26" s="86"/>
      <c r="AA26" s="87" t="s">
        <v>132</v>
      </c>
      <c r="AB26" s="88" t="s">
        <v>133</v>
      </c>
      <c r="AC26" s="78"/>
      <c r="AD26" s="197"/>
      <c r="AE26" s="197"/>
      <c r="AF26" s="197"/>
      <c r="AG26" s="197"/>
      <c r="AH26" s="197"/>
      <c r="AI26" s="197"/>
      <c r="AJ26" s="197"/>
      <c r="AK26" s="197"/>
      <c r="AL26" s="197"/>
      <c r="AM26" s="197"/>
      <c r="AN26" s="197"/>
      <c r="AO26" s="197"/>
      <c r="AP26" s="197"/>
      <c r="AQ26" s="197"/>
      <c r="AR26" s="197"/>
      <c r="AS26" s="197"/>
      <c r="AT26" s="197"/>
      <c r="AU26" s="90"/>
      <c r="AV26" s="80"/>
      <c r="AW26" s="80"/>
      <c r="AX26" s="80"/>
      <c r="AY26" s="80"/>
      <c r="AZ26" s="77"/>
    </row>
    <row r="27" spans="1:52" ht="45.6" customHeight="1">
      <c r="A27" s="203" t="s">
        <v>1200</v>
      </c>
      <c r="B27" s="204"/>
      <c r="C27" s="204"/>
      <c r="D27" s="204"/>
      <c r="E27" s="204"/>
      <c r="F27" s="204"/>
      <c r="G27" s="204"/>
      <c r="H27" s="204"/>
      <c r="I27" s="204"/>
      <c r="J27" s="204"/>
      <c r="K27" s="204"/>
      <c r="L27" s="204"/>
      <c r="M27" s="204"/>
      <c r="N27" s="204"/>
      <c r="O27" s="204"/>
      <c r="P27" s="204"/>
      <c r="Q27" s="204"/>
      <c r="R27" s="204"/>
      <c r="S27" s="205"/>
      <c r="T27" s="156" t="s">
        <v>25</v>
      </c>
      <c r="U27" s="157" t="s">
        <v>26</v>
      </c>
      <c r="V27" s="158"/>
      <c r="W27" s="158"/>
      <c r="X27" s="150"/>
      <c r="Y27" s="151"/>
      <c r="Z27" s="86"/>
      <c r="AA27" s="87" t="s">
        <v>136</v>
      </c>
      <c r="AB27" s="88" t="s">
        <v>137</v>
      </c>
      <c r="AC27" s="86"/>
      <c r="AD27" s="77"/>
      <c r="AE27" s="77"/>
      <c r="AF27" s="87"/>
      <c r="AG27" s="88"/>
      <c r="AH27" s="77"/>
      <c r="AI27" s="77"/>
      <c r="AJ27" s="77"/>
      <c r="AK27" s="77"/>
      <c r="AL27" s="77"/>
      <c r="AM27" s="77"/>
      <c r="AN27" s="77"/>
      <c r="AO27" s="77"/>
      <c r="AP27" s="77"/>
      <c r="AQ27" s="77"/>
      <c r="AR27" s="77"/>
      <c r="AS27" s="77"/>
      <c r="AT27" s="77"/>
      <c r="AU27" s="77"/>
      <c r="AV27" s="77"/>
      <c r="AW27" s="77"/>
      <c r="AX27" s="77"/>
      <c r="AY27" s="77"/>
      <c r="AZ27" s="77"/>
    </row>
    <row r="28" spans="1:52" ht="21" customHeight="1">
      <c r="A28" s="67"/>
      <c r="B28" s="217"/>
      <c r="C28" s="217"/>
      <c r="D28" s="217"/>
      <c r="E28" s="217"/>
      <c r="F28" s="217"/>
      <c r="G28" s="217"/>
      <c r="H28" s="217"/>
      <c r="I28" s="217"/>
      <c r="J28" s="217"/>
      <c r="K28" s="217"/>
      <c r="L28" s="217"/>
      <c r="M28" s="217"/>
      <c r="N28" s="217"/>
      <c r="O28" s="217"/>
      <c r="P28" s="217"/>
      <c r="Q28" s="217"/>
      <c r="R28" s="217"/>
      <c r="S28" s="24"/>
      <c r="T28" s="69" t="s">
        <v>32</v>
      </c>
      <c r="U28" s="121"/>
      <c r="V28" s="121"/>
      <c r="W28" s="125"/>
      <c r="X28" s="125"/>
      <c r="Y28" s="126"/>
      <c r="Z28" s="86"/>
      <c r="AA28" s="87" t="s">
        <v>134</v>
      </c>
      <c r="AB28" s="88" t="s">
        <v>135</v>
      </c>
      <c r="AC28" s="86"/>
      <c r="AD28" s="77"/>
      <c r="AE28" s="77"/>
      <c r="AF28" s="87"/>
      <c r="AG28" s="88"/>
      <c r="AH28" s="77"/>
      <c r="AI28" s="77"/>
      <c r="AJ28" s="77"/>
      <c r="AK28" s="77"/>
      <c r="AL28" s="77"/>
      <c r="AM28" s="77"/>
      <c r="AN28" s="77"/>
      <c r="AO28" s="77"/>
      <c r="AP28" s="77"/>
      <c r="AQ28" s="77"/>
      <c r="AR28" s="77"/>
      <c r="AS28" s="77"/>
      <c r="AT28" s="77"/>
      <c r="AU28" s="77"/>
      <c r="AV28" s="77"/>
      <c r="AW28" s="77"/>
      <c r="AX28" s="77"/>
      <c r="AY28" s="77"/>
      <c r="AZ28" s="77"/>
    </row>
    <row r="29" spans="1:52" ht="21" customHeight="1">
      <c r="A29" s="67" t="s">
        <v>33</v>
      </c>
      <c r="B29" s="25"/>
      <c r="C29" s="206"/>
      <c r="D29" s="206"/>
      <c r="E29" s="206"/>
      <c r="F29" s="206"/>
      <c r="G29" s="206"/>
      <c r="H29" s="206"/>
      <c r="I29" s="206"/>
      <c r="J29" s="40"/>
      <c r="K29" s="40" t="s">
        <v>34</v>
      </c>
      <c r="L29" s="161"/>
      <c r="M29" s="39"/>
      <c r="N29" s="39" t="s">
        <v>35</v>
      </c>
      <c r="O29" s="207"/>
      <c r="P29" s="207"/>
      <c r="Q29" s="29" t="s">
        <v>30</v>
      </c>
      <c r="R29" s="196"/>
      <c r="S29" s="38"/>
      <c r="T29" s="218" t="s">
        <v>86</v>
      </c>
      <c r="U29" s="219"/>
      <c r="V29" s="219"/>
      <c r="W29" s="219"/>
      <c r="X29" s="219"/>
      <c r="Y29" s="220"/>
      <c r="Z29" s="79"/>
      <c r="AA29" s="87" t="s">
        <v>138</v>
      </c>
      <c r="AB29" s="88" t="s">
        <v>139</v>
      </c>
      <c r="AC29" s="82"/>
      <c r="AD29" s="82"/>
      <c r="AE29" s="82"/>
      <c r="AF29" s="87"/>
      <c r="AG29" s="88"/>
      <c r="AH29" s="82"/>
      <c r="AI29" s="82"/>
      <c r="AJ29" s="82"/>
      <c r="AK29" s="82"/>
      <c r="AL29" s="82"/>
      <c r="AM29" s="82"/>
      <c r="AN29" s="82"/>
      <c r="AO29" s="82"/>
      <c r="AP29" s="77"/>
      <c r="AQ29" s="77"/>
      <c r="AR29" s="77"/>
      <c r="AS29" s="77"/>
      <c r="AT29" s="77"/>
      <c r="AU29" s="77"/>
      <c r="AV29" s="77"/>
      <c r="AW29" s="77"/>
      <c r="AX29" s="77"/>
      <c r="AY29" s="77"/>
      <c r="AZ29" s="77"/>
    </row>
    <row r="30" spans="1:52" ht="26.45" customHeight="1">
      <c r="A30" s="37" t="s">
        <v>28</v>
      </c>
      <c r="B30" s="25"/>
      <c r="C30" s="25"/>
      <c r="D30" s="25"/>
      <c r="E30" s="25"/>
      <c r="F30" s="24"/>
      <c r="G30" s="221"/>
      <c r="H30" s="221"/>
      <c r="I30" s="221"/>
      <c r="J30" s="221"/>
      <c r="K30" s="221"/>
      <c r="L30" s="221"/>
      <c r="M30" s="221"/>
      <c r="N30" s="221"/>
      <c r="O30" s="221"/>
      <c r="P30" s="221"/>
      <c r="Q30" s="221"/>
      <c r="R30" s="221"/>
      <c r="S30" s="24"/>
      <c r="T30" s="218"/>
      <c r="U30" s="219"/>
      <c r="V30" s="219"/>
      <c r="W30" s="219"/>
      <c r="X30" s="219"/>
      <c r="Y30" s="220"/>
      <c r="Z30" s="79"/>
      <c r="AA30" s="87" t="s">
        <v>144</v>
      </c>
      <c r="AB30" s="88" t="s">
        <v>145</v>
      </c>
      <c r="AC30" s="82"/>
      <c r="AD30" s="82"/>
      <c r="AE30" s="82"/>
      <c r="AF30" s="87"/>
      <c r="AG30" s="88"/>
      <c r="AH30" s="82"/>
      <c r="AI30" s="82"/>
      <c r="AJ30" s="82"/>
      <c r="AK30" s="82"/>
      <c r="AL30" s="82"/>
      <c r="AM30" s="82"/>
      <c r="AN30" s="82"/>
      <c r="AO30" s="82"/>
      <c r="AP30" s="81"/>
      <c r="AQ30" s="81"/>
      <c r="AR30" s="81"/>
      <c r="AS30" s="80"/>
      <c r="AT30" s="80"/>
      <c r="AU30" s="77"/>
      <c r="AV30" s="77"/>
      <c r="AW30" s="77"/>
      <c r="AX30" s="77"/>
      <c r="AY30" s="77"/>
      <c r="AZ30" s="77"/>
    </row>
    <row r="31" spans="1:52" ht="21" customHeight="1">
      <c r="A31" s="37" t="s">
        <v>29</v>
      </c>
      <c r="B31" s="25"/>
      <c r="C31" s="25"/>
      <c r="D31" s="25"/>
      <c r="E31" s="25"/>
      <c r="F31" s="25"/>
      <c r="G31" s="198"/>
      <c r="H31" s="198"/>
      <c r="I31" s="198"/>
      <c r="J31" s="198"/>
      <c r="K31" s="198"/>
      <c r="L31" s="198"/>
      <c r="M31" s="198"/>
      <c r="N31" s="198"/>
      <c r="O31" s="41"/>
      <c r="P31" s="41" t="s">
        <v>31</v>
      </c>
      <c r="Q31" s="66"/>
      <c r="R31" s="162"/>
      <c r="S31" s="68"/>
      <c r="T31" s="218"/>
      <c r="U31" s="219"/>
      <c r="V31" s="219"/>
      <c r="W31" s="219"/>
      <c r="X31" s="219"/>
      <c r="Y31" s="220"/>
      <c r="Z31" s="79"/>
      <c r="AA31" s="87" t="s">
        <v>154</v>
      </c>
      <c r="AB31" s="88" t="s">
        <v>155</v>
      </c>
      <c r="AC31" s="82"/>
      <c r="AD31" s="82"/>
      <c r="AE31" s="82"/>
      <c r="AF31" s="87"/>
      <c r="AG31" s="88"/>
      <c r="AH31" s="82"/>
      <c r="AI31" s="82"/>
      <c r="AJ31" s="82"/>
      <c r="AK31" s="82"/>
      <c r="AL31" s="82"/>
      <c r="AM31" s="82"/>
      <c r="AN31" s="82"/>
      <c r="AO31" s="82"/>
      <c r="AP31" s="81"/>
      <c r="AQ31" s="81"/>
      <c r="AR31" s="81"/>
      <c r="AS31" s="80"/>
      <c r="AT31" s="80"/>
      <c r="AU31" s="77"/>
      <c r="AV31" s="77"/>
      <c r="AW31" s="77"/>
      <c r="AX31" s="77"/>
      <c r="AY31" s="77"/>
      <c r="AZ31" s="77"/>
    </row>
    <row r="32" spans="1:52" ht="21" customHeight="1">
      <c r="A32" s="37" t="s">
        <v>36</v>
      </c>
      <c r="B32" s="25"/>
      <c r="C32" s="25"/>
      <c r="D32" s="25"/>
      <c r="E32" s="25"/>
      <c r="F32" s="25"/>
      <c r="G32" s="198"/>
      <c r="H32" s="198"/>
      <c r="I32" s="198"/>
      <c r="J32" s="199"/>
      <c r="K32" s="199"/>
      <c r="L32" s="198"/>
      <c r="M32" s="199"/>
      <c r="N32" s="199"/>
      <c r="O32" s="26"/>
      <c r="P32" s="26"/>
      <c r="Q32" s="26"/>
      <c r="R32" s="26"/>
      <c r="S32" s="26"/>
      <c r="T32" s="127"/>
      <c r="U32" s="121"/>
      <c r="V32" s="121"/>
      <c r="W32" s="128"/>
      <c r="X32" s="128"/>
      <c r="Y32" s="129"/>
      <c r="Z32" s="82"/>
      <c r="AA32" s="87" t="s">
        <v>146</v>
      </c>
      <c r="AB32" s="88" t="s">
        <v>147</v>
      </c>
      <c r="AC32" s="82"/>
      <c r="AD32" s="82"/>
      <c r="AE32" s="82"/>
      <c r="AF32" s="87"/>
      <c r="AG32" s="88"/>
      <c r="AH32" s="82"/>
      <c r="AI32" s="82"/>
      <c r="AJ32" s="82"/>
      <c r="AK32" s="82"/>
      <c r="AL32" s="82"/>
      <c r="AM32" s="82"/>
      <c r="AN32" s="82"/>
      <c r="AO32" s="82"/>
      <c r="AP32" s="81"/>
      <c r="AQ32" s="81"/>
      <c r="AR32" s="81"/>
      <c r="AS32" s="80"/>
      <c r="AT32" s="80"/>
      <c r="AU32" s="77"/>
      <c r="AV32" s="77"/>
      <c r="AW32" s="77"/>
      <c r="AX32" s="77"/>
      <c r="AY32" s="77"/>
      <c r="AZ32" s="77"/>
    </row>
    <row r="33" spans="1:70" ht="21" customHeight="1">
      <c r="A33" s="37" t="s">
        <v>38</v>
      </c>
      <c r="B33" s="25"/>
      <c r="C33" s="25"/>
      <c r="D33" s="25"/>
      <c r="E33" s="25"/>
      <c r="F33" s="25"/>
      <c r="G33" s="199"/>
      <c r="H33" s="199"/>
      <c r="I33" s="199"/>
      <c r="J33" s="199"/>
      <c r="K33" s="199"/>
      <c r="L33" s="199"/>
      <c r="M33" s="199"/>
      <c r="N33" s="199"/>
      <c r="O33" s="199"/>
      <c r="P33" s="199"/>
      <c r="Q33" s="199"/>
      <c r="R33" s="199"/>
      <c r="S33" s="24"/>
      <c r="T33" s="69" t="s">
        <v>37</v>
      </c>
      <c r="U33" s="121"/>
      <c r="V33" s="38" t="s">
        <v>1206</v>
      </c>
      <c r="W33" s="130"/>
      <c r="X33" s="130"/>
      <c r="Y33" s="126"/>
      <c r="Z33" s="82"/>
      <c r="AA33" s="87" t="s">
        <v>148</v>
      </c>
      <c r="AB33" s="88" t="s">
        <v>149</v>
      </c>
      <c r="AC33" s="82"/>
      <c r="AD33" s="82"/>
      <c r="AE33" s="82"/>
      <c r="AF33" s="87"/>
      <c r="AG33" s="88"/>
      <c r="AH33" s="82"/>
      <c r="AI33" s="82"/>
      <c r="AJ33" s="82"/>
      <c r="AK33" s="82"/>
      <c r="AL33" s="82"/>
      <c r="AM33" s="82"/>
      <c r="AN33" s="82"/>
      <c r="AO33" s="82"/>
      <c r="AP33" s="91"/>
      <c r="AQ33" s="91"/>
      <c r="AR33" s="92"/>
      <c r="AS33" s="80"/>
      <c r="AT33" s="80"/>
      <c r="AU33" s="77"/>
      <c r="AV33" s="77"/>
      <c r="AW33" s="77"/>
      <c r="AX33" s="77"/>
      <c r="AY33" s="77"/>
      <c r="AZ33" s="77"/>
    </row>
    <row r="34" spans="1:70" ht="21" customHeight="1">
      <c r="A34" s="70"/>
      <c r="B34" s="71"/>
      <c r="C34" s="71"/>
      <c r="D34" s="71"/>
      <c r="E34" s="71"/>
      <c r="F34" s="71"/>
      <c r="G34" s="72"/>
      <c r="H34" s="72"/>
      <c r="I34" s="72"/>
      <c r="J34" s="73"/>
      <c r="K34" s="73"/>
      <c r="L34" s="72"/>
      <c r="M34" s="73"/>
      <c r="N34" s="73"/>
      <c r="O34" s="72"/>
      <c r="P34" s="73"/>
      <c r="Q34" s="73"/>
      <c r="R34" s="73"/>
      <c r="S34" s="72"/>
      <c r="T34" s="74"/>
      <c r="U34" s="75"/>
      <c r="V34" s="75"/>
      <c r="W34" s="75"/>
      <c r="X34" s="75"/>
      <c r="Y34" s="76"/>
      <c r="Z34" s="93"/>
      <c r="AA34" s="87" t="s">
        <v>150</v>
      </c>
      <c r="AB34" s="88" t="s">
        <v>151</v>
      </c>
      <c r="AC34" s="93"/>
      <c r="AD34" s="93"/>
      <c r="AE34" s="93"/>
      <c r="AF34" s="87"/>
      <c r="AG34" s="88"/>
      <c r="AH34" s="93"/>
      <c r="AI34" s="93"/>
      <c r="AJ34" s="93"/>
      <c r="AK34" s="93"/>
      <c r="AL34" s="93"/>
      <c r="AM34" s="93"/>
      <c r="AN34" s="93"/>
      <c r="AO34" s="93"/>
      <c r="AP34" s="93"/>
      <c r="AQ34" s="93"/>
      <c r="AR34" s="93"/>
      <c r="AS34" s="93"/>
      <c r="AT34" s="93"/>
      <c r="AU34" s="93"/>
      <c r="AV34" s="93"/>
      <c r="AW34" s="93"/>
      <c r="AX34" s="93"/>
      <c r="AY34" s="93"/>
      <c r="AZ34" s="93"/>
      <c r="BA34" s="94"/>
      <c r="BB34" s="94"/>
      <c r="BC34" s="94"/>
      <c r="BD34" s="94"/>
      <c r="BE34" s="94"/>
      <c r="BF34" s="94"/>
      <c r="BG34" s="94"/>
      <c r="BH34" s="94"/>
      <c r="BI34" s="94"/>
      <c r="BJ34" s="94"/>
      <c r="BK34" s="94"/>
      <c r="BL34" s="94"/>
      <c r="BM34" s="94"/>
      <c r="BN34" s="94"/>
      <c r="BO34" s="94"/>
      <c r="BP34" s="94"/>
      <c r="BQ34" s="94"/>
      <c r="BR34" s="94"/>
    </row>
    <row r="35" spans="1:70" s="97" customFormat="1" ht="24" customHeight="1">
      <c r="A35" s="200" t="s">
        <v>39</v>
      </c>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2"/>
      <c r="Z35" s="95"/>
      <c r="AA35" s="87" t="s">
        <v>156</v>
      </c>
      <c r="AB35" s="88" t="s">
        <v>157</v>
      </c>
      <c r="AC35" s="95"/>
      <c r="AD35" s="95"/>
      <c r="AE35" s="95"/>
      <c r="AF35" s="95"/>
      <c r="AG35" s="95"/>
      <c r="AH35" s="95"/>
      <c r="AI35" s="95"/>
      <c r="AJ35" s="95"/>
      <c r="AK35" s="95"/>
      <c r="AL35" s="95"/>
      <c r="AM35" s="95"/>
      <c r="AN35" s="95"/>
      <c r="AO35" s="95"/>
      <c r="AP35" s="95"/>
      <c r="AQ35" s="95"/>
      <c r="AR35" s="95"/>
      <c r="AS35" s="96"/>
      <c r="AT35" s="96"/>
      <c r="AU35" s="96"/>
      <c r="AV35" s="96"/>
      <c r="AW35" s="96"/>
      <c r="AX35" s="96"/>
      <c r="AY35" s="96"/>
      <c r="AZ35" s="96"/>
      <c r="BA35" s="96"/>
      <c r="BB35" s="96"/>
      <c r="BC35" s="96"/>
      <c r="BD35" s="96"/>
    </row>
    <row r="36" spans="1:70" s="97" customFormat="1" ht="20.45" customHeight="1">
      <c r="A36" s="208"/>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10"/>
      <c r="Z36" s="98"/>
      <c r="AA36" s="87" t="s">
        <v>140</v>
      </c>
      <c r="AB36" s="88" t="s">
        <v>141</v>
      </c>
      <c r="AC36" s="98"/>
      <c r="AD36" s="98"/>
      <c r="AE36" s="98"/>
      <c r="AF36" s="98"/>
      <c r="AG36" s="98"/>
      <c r="AH36" s="98"/>
      <c r="AI36" s="98"/>
      <c r="AJ36" s="98"/>
      <c r="AK36" s="98"/>
      <c r="AL36" s="98"/>
      <c r="AM36" s="98"/>
      <c r="AN36" s="98"/>
      <c r="AO36" s="98"/>
      <c r="AP36" s="98"/>
      <c r="AQ36" s="98"/>
      <c r="AR36" s="98"/>
      <c r="AS36" s="96"/>
      <c r="AT36" s="96"/>
      <c r="AU36" s="96"/>
      <c r="AV36" s="96"/>
      <c r="AW36" s="96"/>
      <c r="AX36" s="96"/>
      <c r="AY36" s="96"/>
      <c r="AZ36" s="96"/>
      <c r="BA36" s="96"/>
      <c r="BB36" s="96"/>
      <c r="BC36" s="96"/>
      <c r="BD36" s="96"/>
    </row>
    <row r="37" spans="1:70" s="97" customFormat="1" ht="20.45" customHeight="1">
      <c r="A37" s="211"/>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3"/>
      <c r="Z37" s="98"/>
      <c r="AA37" s="87" t="s">
        <v>142</v>
      </c>
      <c r="AB37" s="88" t="s">
        <v>143</v>
      </c>
      <c r="AC37" s="98"/>
      <c r="AD37" s="98"/>
      <c r="AE37" s="98"/>
      <c r="AF37" s="98"/>
      <c r="AG37" s="98"/>
      <c r="AH37" s="98"/>
      <c r="AI37" s="98"/>
      <c r="AJ37" s="98"/>
      <c r="AK37" s="98"/>
      <c r="AL37" s="98"/>
      <c r="AM37" s="98"/>
      <c r="AN37" s="98"/>
      <c r="AO37" s="98"/>
      <c r="AP37" s="98"/>
      <c r="AQ37" s="98"/>
      <c r="AR37" s="98"/>
      <c r="AS37" s="96"/>
      <c r="AT37" s="96"/>
      <c r="AU37" s="96"/>
      <c r="AV37" s="96"/>
      <c r="AW37" s="96"/>
      <c r="AX37" s="96"/>
      <c r="AY37" s="96"/>
      <c r="AZ37" s="96"/>
      <c r="BA37" s="96"/>
      <c r="BB37" s="96"/>
      <c r="BC37" s="96"/>
      <c r="BD37" s="96"/>
    </row>
    <row r="38" spans="1:70" s="97" customFormat="1" ht="20.45" customHeight="1">
      <c r="A38" s="211"/>
      <c r="B38" s="212"/>
      <c r="C38" s="212"/>
      <c r="D38" s="212"/>
      <c r="E38" s="212"/>
      <c r="F38" s="212"/>
      <c r="G38" s="212"/>
      <c r="H38" s="212"/>
      <c r="I38" s="212"/>
      <c r="J38" s="212"/>
      <c r="K38" s="212"/>
      <c r="L38" s="212"/>
      <c r="M38" s="212"/>
      <c r="N38" s="212"/>
      <c r="O38" s="212"/>
      <c r="P38" s="212"/>
      <c r="Q38" s="212"/>
      <c r="R38" s="212"/>
      <c r="S38" s="212"/>
      <c r="T38" s="212"/>
      <c r="U38" s="212"/>
      <c r="V38" s="212"/>
      <c r="W38" s="212"/>
      <c r="X38" s="212"/>
      <c r="Y38" s="213"/>
      <c r="Z38" s="98"/>
      <c r="AA38" s="87" t="s">
        <v>158</v>
      </c>
      <c r="AB38" s="88" t="s">
        <v>159</v>
      </c>
      <c r="AC38" s="98"/>
      <c r="AD38" s="98"/>
      <c r="AE38" s="98"/>
      <c r="AF38" s="98"/>
      <c r="AG38" s="98"/>
      <c r="AH38" s="98"/>
      <c r="AI38" s="98"/>
      <c r="AJ38" s="98"/>
      <c r="AK38" s="98"/>
      <c r="AL38" s="98"/>
      <c r="AM38" s="98"/>
      <c r="AN38" s="98"/>
      <c r="AO38" s="98"/>
      <c r="AP38" s="98"/>
      <c r="AQ38" s="98"/>
      <c r="AR38" s="98"/>
      <c r="AS38" s="96"/>
      <c r="AT38" s="96"/>
      <c r="AU38" s="96"/>
      <c r="AV38" s="96"/>
      <c r="AW38" s="96"/>
      <c r="AX38" s="96"/>
      <c r="AY38" s="96"/>
      <c r="AZ38" s="96"/>
      <c r="BA38" s="96"/>
      <c r="BB38" s="96"/>
      <c r="BC38" s="96"/>
      <c r="BD38" s="96"/>
    </row>
    <row r="39" spans="1:70" s="97" customFormat="1" ht="20.45" customHeight="1">
      <c r="A39" s="211"/>
      <c r="B39" s="212"/>
      <c r="C39" s="212"/>
      <c r="D39" s="212"/>
      <c r="E39" s="212"/>
      <c r="F39" s="212"/>
      <c r="G39" s="212"/>
      <c r="H39" s="212"/>
      <c r="I39" s="212"/>
      <c r="J39" s="212"/>
      <c r="K39" s="212"/>
      <c r="L39" s="212"/>
      <c r="M39" s="212"/>
      <c r="N39" s="212"/>
      <c r="O39" s="212"/>
      <c r="P39" s="212"/>
      <c r="Q39" s="212"/>
      <c r="R39" s="212"/>
      <c r="S39" s="212"/>
      <c r="T39" s="212"/>
      <c r="U39" s="212"/>
      <c r="V39" s="212"/>
      <c r="W39" s="212"/>
      <c r="X39" s="212"/>
      <c r="Y39" s="213"/>
      <c r="Z39" s="98"/>
      <c r="AA39" s="87" t="s">
        <v>160</v>
      </c>
      <c r="AB39" s="88" t="s">
        <v>161</v>
      </c>
      <c r="AC39" s="98"/>
      <c r="AD39" s="98"/>
      <c r="AE39" s="98"/>
      <c r="AF39" s="98"/>
      <c r="AG39" s="98"/>
      <c r="AH39" s="98"/>
      <c r="AI39" s="98"/>
      <c r="AJ39" s="98"/>
      <c r="AK39" s="98"/>
      <c r="AL39" s="98"/>
      <c r="AM39" s="98"/>
      <c r="AN39" s="98"/>
      <c r="AO39" s="98"/>
      <c r="AP39" s="98"/>
      <c r="AQ39" s="98"/>
      <c r="AR39" s="98"/>
      <c r="AS39" s="96"/>
      <c r="AT39" s="96"/>
      <c r="AU39" s="96"/>
      <c r="AV39" s="96"/>
      <c r="AW39" s="96"/>
      <c r="AX39" s="96"/>
      <c r="AY39" s="96"/>
      <c r="AZ39" s="96"/>
      <c r="BA39" s="96"/>
      <c r="BB39" s="96"/>
      <c r="BC39" s="96"/>
      <c r="BD39" s="96"/>
    </row>
    <row r="40" spans="1:70" ht="20.45" customHeight="1">
      <c r="A40" s="211"/>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3"/>
      <c r="AA40" s="87" t="s">
        <v>162</v>
      </c>
      <c r="AB40" s="88" t="s">
        <v>163</v>
      </c>
      <c r="AD40" s="30"/>
      <c r="AE40" s="30"/>
      <c r="AF40" s="30"/>
      <c r="AG40" s="30"/>
      <c r="AH40" s="30"/>
      <c r="AI40" s="30"/>
      <c r="AJ40" s="30"/>
      <c r="AK40" s="30"/>
      <c r="AL40" s="30"/>
      <c r="AM40" s="30"/>
      <c r="AN40" s="30"/>
      <c r="AO40" s="30"/>
      <c r="AP40" s="30"/>
      <c r="AQ40" s="30"/>
      <c r="AR40" s="30"/>
      <c r="AS40" s="30"/>
      <c r="AT40" s="30"/>
      <c r="AU40" s="30"/>
      <c r="AV40" s="30"/>
      <c r="AW40" s="30"/>
      <c r="AX40" s="99"/>
      <c r="AY40" s="99"/>
      <c r="AZ40" s="30"/>
      <c r="BA40" s="30"/>
      <c r="BB40" s="30"/>
      <c r="BC40" s="30"/>
      <c r="BD40" s="30"/>
    </row>
    <row r="41" spans="1:70" ht="20.45" customHeight="1">
      <c r="A41" s="211"/>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3"/>
      <c r="AA41" s="87" t="s">
        <v>164</v>
      </c>
      <c r="AB41" s="88" t="s">
        <v>1196</v>
      </c>
      <c r="AD41" s="30"/>
      <c r="AE41" s="30"/>
      <c r="AF41" s="30"/>
      <c r="AG41" s="30"/>
      <c r="AH41" s="30"/>
      <c r="AI41" s="30"/>
      <c r="AJ41" s="30"/>
      <c r="AK41" s="30"/>
      <c r="AL41" s="30"/>
      <c r="AM41" s="30"/>
      <c r="AN41" s="30"/>
      <c r="AO41" s="30"/>
      <c r="AP41" s="30"/>
      <c r="AQ41" s="30"/>
      <c r="AR41" s="30"/>
      <c r="AS41" s="30"/>
      <c r="AT41" s="30"/>
      <c r="AU41" s="30"/>
      <c r="AV41" s="30"/>
      <c r="AW41" s="30"/>
      <c r="AX41" s="99"/>
      <c r="AY41" s="99"/>
      <c r="AZ41" s="30"/>
      <c r="BA41" s="30"/>
      <c r="BB41" s="30"/>
      <c r="BC41" s="30"/>
      <c r="BD41" s="30"/>
    </row>
    <row r="42" spans="1:70" ht="20.45" customHeight="1">
      <c r="A42" s="211"/>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3"/>
      <c r="AA42" s="87" t="s">
        <v>1197</v>
      </c>
      <c r="AB42" s="88" t="s">
        <v>1198</v>
      </c>
      <c r="AD42" s="30"/>
      <c r="AE42" s="30"/>
      <c r="AF42" s="30"/>
      <c r="AG42" s="30"/>
      <c r="AH42" s="30"/>
      <c r="AI42" s="30"/>
      <c r="AJ42" s="30"/>
      <c r="AK42" s="30"/>
      <c r="AL42" s="30"/>
      <c r="AM42" s="30"/>
      <c r="AN42" s="30"/>
      <c r="AO42" s="30"/>
      <c r="AP42" s="30"/>
      <c r="AQ42" s="30"/>
      <c r="AR42" s="30"/>
      <c r="AS42" s="30"/>
      <c r="AT42" s="30"/>
      <c r="AU42" s="30"/>
      <c r="AV42" s="30"/>
      <c r="AW42" s="30"/>
      <c r="AX42" s="99"/>
      <c r="AY42" s="99"/>
      <c r="AZ42" s="30"/>
      <c r="BA42" s="30"/>
      <c r="BB42" s="30"/>
      <c r="BC42" s="30"/>
      <c r="BD42" s="30"/>
    </row>
    <row r="43" spans="1:70" ht="20.45" customHeight="1">
      <c r="A43" s="211"/>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3"/>
      <c r="AA43" s="87" t="s">
        <v>165</v>
      </c>
      <c r="AB43" s="88" t="s">
        <v>166</v>
      </c>
      <c r="AD43" s="30"/>
      <c r="AE43" s="30"/>
      <c r="AF43" s="30"/>
      <c r="AG43" s="30"/>
      <c r="AH43" s="30"/>
      <c r="AI43" s="30"/>
      <c r="AJ43" s="30"/>
      <c r="AK43" s="30"/>
      <c r="AL43" s="30"/>
      <c r="AM43" s="30"/>
      <c r="AN43" s="30"/>
      <c r="AO43" s="30"/>
      <c r="AP43" s="30"/>
      <c r="AQ43" s="30"/>
      <c r="AR43" s="30"/>
      <c r="AS43" s="30"/>
      <c r="AT43" s="30"/>
      <c r="AU43" s="30"/>
      <c r="AV43" s="30"/>
      <c r="AW43" s="30"/>
      <c r="AX43" s="99"/>
      <c r="AY43" s="99"/>
      <c r="AZ43" s="30"/>
      <c r="BA43" s="30"/>
      <c r="BB43" s="30"/>
      <c r="BC43" s="30"/>
      <c r="BD43" s="30"/>
    </row>
    <row r="44" spans="1:70" ht="20.45" customHeight="1">
      <c r="A44" s="211"/>
      <c r="B44" s="212"/>
      <c r="C44" s="212"/>
      <c r="D44" s="212"/>
      <c r="E44" s="212"/>
      <c r="F44" s="212"/>
      <c r="G44" s="212"/>
      <c r="H44" s="212"/>
      <c r="I44" s="212"/>
      <c r="J44" s="212"/>
      <c r="K44" s="212"/>
      <c r="L44" s="212"/>
      <c r="M44" s="212"/>
      <c r="N44" s="212"/>
      <c r="O44" s="212"/>
      <c r="P44" s="212"/>
      <c r="Q44" s="212"/>
      <c r="R44" s="212"/>
      <c r="S44" s="212"/>
      <c r="T44" s="212"/>
      <c r="U44" s="212"/>
      <c r="V44" s="212"/>
      <c r="W44" s="212"/>
      <c r="X44" s="212"/>
      <c r="Y44" s="213"/>
      <c r="AA44" s="87" t="s">
        <v>167</v>
      </c>
      <c r="AB44" s="88" t="s">
        <v>168</v>
      </c>
      <c r="AD44" s="30"/>
      <c r="AE44" s="30"/>
      <c r="AF44" s="30"/>
      <c r="AG44" s="30"/>
      <c r="AH44" s="30"/>
      <c r="AI44" s="30"/>
      <c r="AJ44" s="30"/>
      <c r="AK44" s="30"/>
      <c r="AL44" s="30"/>
      <c r="AM44" s="30"/>
      <c r="AN44" s="30"/>
      <c r="AO44" s="30"/>
      <c r="AP44" s="30"/>
      <c r="AQ44" s="30"/>
      <c r="AR44" s="30"/>
      <c r="AS44" s="30"/>
      <c r="AT44" s="30"/>
      <c r="AU44" s="30"/>
      <c r="AV44" s="30"/>
      <c r="AW44" s="30"/>
      <c r="AX44" s="99"/>
      <c r="AY44" s="99"/>
      <c r="AZ44" s="30"/>
      <c r="BA44" s="30"/>
      <c r="BB44" s="30"/>
      <c r="BC44" s="30"/>
      <c r="BD44" s="30"/>
    </row>
    <row r="45" spans="1:70" ht="20.45" customHeight="1">
      <c r="A45" s="211"/>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3"/>
      <c r="AA45" s="87" t="s">
        <v>169</v>
      </c>
      <c r="AB45" s="88" t="s">
        <v>170</v>
      </c>
      <c r="AD45" s="30"/>
      <c r="AE45" s="30"/>
      <c r="AF45" s="30"/>
      <c r="AG45" s="30"/>
      <c r="AH45" s="30"/>
      <c r="AI45" s="30"/>
      <c r="AJ45" s="30"/>
      <c r="AK45" s="30"/>
      <c r="AL45" s="30"/>
      <c r="AM45" s="30"/>
      <c r="AN45" s="30"/>
      <c r="AO45" s="30"/>
      <c r="AP45" s="30"/>
      <c r="AQ45" s="30"/>
      <c r="AR45" s="30"/>
      <c r="AS45" s="30"/>
      <c r="AT45" s="30"/>
      <c r="AU45" s="30"/>
      <c r="AV45" s="30"/>
      <c r="AW45" s="30"/>
      <c r="AX45" s="99"/>
      <c r="AY45" s="99"/>
      <c r="AZ45" s="30"/>
      <c r="BA45" s="30"/>
      <c r="BB45" s="30"/>
      <c r="BC45" s="30"/>
      <c r="BD45" s="30"/>
    </row>
    <row r="46" spans="1:70" ht="20.45" customHeight="1">
      <c r="A46" s="211"/>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3"/>
      <c r="AA46" s="87" t="s">
        <v>171</v>
      </c>
      <c r="AB46" s="88" t="s">
        <v>172</v>
      </c>
      <c r="AD46" s="30"/>
      <c r="AE46" s="30"/>
      <c r="AF46" s="30"/>
      <c r="AG46" s="30"/>
      <c r="AH46" s="30"/>
      <c r="AI46" s="30"/>
      <c r="AJ46" s="30"/>
      <c r="AK46" s="30"/>
      <c r="AL46" s="30"/>
      <c r="AM46" s="30"/>
      <c r="AN46" s="30"/>
      <c r="AO46" s="30"/>
      <c r="AP46" s="30"/>
      <c r="AQ46" s="30"/>
      <c r="AR46" s="30"/>
      <c r="AS46" s="30"/>
      <c r="AT46" s="30"/>
      <c r="AU46" s="30"/>
      <c r="AV46" s="30"/>
      <c r="AW46" s="30"/>
      <c r="AX46" s="99"/>
      <c r="AY46" s="99"/>
      <c r="AZ46" s="30"/>
      <c r="BA46" s="30"/>
      <c r="BB46" s="30"/>
      <c r="BC46" s="30"/>
      <c r="BD46" s="30"/>
    </row>
    <row r="47" spans="1:70" ht="20.45" customHeight="1">
      <c r="A47" s="211"/>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3"/>
      <c r="AA47" s="87" t="s">
        <v>173</v>
      </c>
      <c r="AB47" s="88" t="s">
        <v>174</v>
      </c>
      <c r="AD47" s="30"/>
      <c r="AE47" s="30"/>
      <c r="AF47" s="30"/>
      <c r="AG47" s="30"/>
      <c r="AH47" s="30"/>
      <c r="AI47" s="30"/>
      <c r="AJ47" s="30"/>
      <c r="AK47" s="30"/>
      <c r="AL47" s="30"/>
      <c r="AM47" s="30"/>
      <c r="AN47" s="30"/>
      <c r="AO47" s="30"/>
      <c r="AP47" s="30"/>
      <c r="AQ47" s="30"/>
      <c r="AR47" s="30"/>
      <c r="AS47" s="30"/>
      <c r="AT47" s="30"/>
      <c r="AU47" s="30"/>
      <c r="AV47" s="30"/>
      <c r="AW47" s="30"/>
      <c r="AX47" s="99"/>
      <c r="AY47" s="99"/>
      <c r="AZ47" s="30"/>
      <c r="BA47" s="30"/>
      <c r="BB47" s="30"/>
      <c r="BC47" s="30"/>
      <c r="BD47" s="30"/>
    </row>
    <row r="48" spans="1:70" ht="20.45" customHeight="1">
      <c r="A48" s="211"/>
      <c r="B48" s="212"/>
      <c r="C48" s="212"/>
      <c r="D48" s="212"/>
      <c r="E48" s="212"/>
      <c r="F48" s="212"/>
      <c r="G48" s="212"/>
      <c r="H48" s="212"/>
      <c r="I48" s="212"/>
      <c r="J48" s="212"/>
      <c r="K48" s="212"/>
      <c r="L48" s="212"/>
      <c r="M48" s="212"/>
      <c r="N48" s="212"/>
      <c r="O48" s="212"/>
      <c r="P48" s="212"/>
      <c r="Q48" s="212"/>
      <c r="R48" s="212"/>
      <c r="S48" s="212"/>
      <c r="T48" s="212"/>
      <c r="U48" s="212"/>
      <c r="V48" s="212"/>
      <c r="W48" s="212"/>
      <c r="X48" s="212"/>
      <c r="Y48" s="213"/>
      <c r="AA48" s="87" t="s">
        <v>175</v>
      </c>
      <c r="AB48" s="88" t="s">
        <v>176</v>
      </c>
      <c r="AD48" s="30"/>
      <c r="AE48" s="30"/>
      <c r="AF48" s="30"/>
      <c r="AG48" s="30"/>
      <c r="AH48" s="30"/>
      <c r="AI48" s="30"/>
      <c r="AJ48" s="30"/>
      <c r="AK48" s="30"/>
      <c r="AL48" s="30"/>
      <c r="AM48" s="30"/>
      <c r="AN48" s="30"/>
      <c r="AO48" s="30"/>
      <c r="AP48" s="30"/>
      <c r="AQ48" s="30"/>
      <c r="AR48" s="30"/>
      <c r="AS48" s="30"/>
      <c r="AT48" s="30"/>
      <c r="AU48" s="30"/>
      <c r="AV48" s="30"/>
      <c r="AW48" s="30"/>
      <c r="AX48" s="99"/>
      <c r="AY48" s="99"/>
      <c r="AZ48" s="30"/>
      <c r="BA48" s="30"/>
      <c r="BB48" s="30"/>
      <c r="BC48" s="30"/>
      <c r="BD48" s="30"/>
    </row>
    <row r="49" spans="1:56" ht="20.45" customHeight="1">
      <c r="A49" s="211"/>
      <c r="B49" s="212"/>
      <c r="C49" s="212"/>
      <c r="D49" s="212"/>
      <c r="E49" s="212"/>
      <c r="F49" s="212"/>
      <c r="G49" s="212"/>
      <c r="H49" s="212"/>
      <c r="I49" s="212"/>
      <c r="J49" s="212"/>
      <c r="K49" s="212"/>
      <c r="L49" s="212"/>
      <c r="M49" s="212"/>
      <c r="N49" s="212"/>
      <c r="O49" s="212"/>
      <c r="P49" s="212"/>
      <c r="Q49" s="212"/>
      <c r="R49" s="212"/>
      <c r="S49" s="212"/>
      <c r="T49" s="212"/>
      <c r="U49" s="212"/>
      <c r="V49" s="212"/>
      <c r="W49" s="212"/>
      <c r="X49" s="212"/>
      <c r="Y49" s="213"/>
      <c r="AA49" s="87" t="s">
        <v>179</v>
      </c>
      <c r="AB49" s="88" t="s">
        <v>180</v>
      </c>
      <c r="AD49" s="30"/>
      <c r="AE49" s="30"/>
      <c r="AF49" s="30"/>
      <c r="AG49" s="30"/>
      <c r="AH49" s="30"/>
      <c r="AI49" s="30"/>
      <c r="AJ49" s="30"/>
      <c r="AK49" s="30"/>
      <c r="AL49" s="30"/>
      <c r="AM49" s="30"/>
      <c r="AN49" s="30"/>
      <c r="AO49" s="30"/>
      <c r="AP49" s="30"/>
      <c r="AQ49" s="30"/>
      <c r="AR49" s="30"/>
      <c r="AS49" s="30"/>
      <c r="AT49" s="30"/>
      <c r="AU49" s="30"/>
      <c r="AV49" s="30"/>
      <c r="AW49" s="30"/>
      <c r="AX49" s="99"/>
      <c r="AY49" s="99"/>
      <c r="AZ49" s="30"/>
      <c r="BA49" s="30"/>
      <c r="BB49" s="30"/>
      <c r="BC49" s="30"/>
      <c r="BD49" s="30"/>
    </row>
    <row r="50" spans="1:56" ht="20.45" customHeight="1">
      <c r="A50" s="211"/>
      <c r="B50" s="212"/>
      <c r="C50" s="212"/>
      <c r="D50" s="212"/>
      <c r="E50" s="212"/>
      <c r="F50" s="212"/>
      <c r="G50" s="212"/>
      <c r="H50" s="212"/>
      <c r="I50" s="212"/>
      <c r="J50" s="212"/>
      <c r="K50" s="212"/>
      <c r="L50" s="212"/>
      <c r="M50" s="212"/>
      <c r="N50" s="212"/>
      <c r="O50" s="212"/>
      <c r="P50" s="212"/>
      <c r="Q50" s="212"/>
      <c r="R50" s="212"/>
      <c r="S50" s="212"/>
      <c r="T50" s="212"/>
      <c r="U50" s="212"/>
      <c r="V50" s="212"/>
      <c r="W50" s="212"/>
      <c r="X50" s="212"/>
      <c r="Y50" s="213"/>
      <c r="AA50" s="87" t="s">
        <v>177</v>
      </c>
      <c r="AB50" s="88" t="s">
        <v>178</v>
      </c>
      <c r="AD50" s="30"/>
      <c r="AE50" s="30"/>
      <c r="AF50" s="30"/>
      <c r="AG50" s="30"/>
      <c r="AH50" s="30"/>
      <c r="AI50" s="30"/>
      <c r="AJ50" s="30"/>
      <c r="AK50" s="30"/>
      <c r="AL50" s="30"/>
      <c r="AM50" s="30"/>
      <c r="AN50" s="30"/>
      <c r="AO50" s="30"/>
      <c r="AP50" s="30"/>
      <c r="AQ50" s="30"/>
      <c r="AR50" s="30"/>
      <c r="AS50" s="30"/>
      <c r="AT50" s="30"/>
      <c r="AU50" s="30"/>
      <c r="AV50" s="30"/>
      <c r="AW50" s="30"/>
      <c r="AX50" s="99"/>
      <c r="AY50" s="99"/>
      <c r="AZ50" s="30"/>
      <c r="BA50" s="30"/>
      <c r="BB50" s="30"/>
      <c r="BC50" s="30"/>
      <c r="BD50" s="30"/>
    </row>
    <row r="51" spans="1:56" ht="20.45" customHeight="1">
      <c r="A51" s="211"/>
      <c r="B51" s="212"/>
      <c r="C51" s="212"/>
      <c r="D51" s="212"/>
      <c r="E51" s="212"/>
      <c r="F51" s="212"/>
      <c r="G51" s="212"/>
      <c r="H51" s="212"/>
      <c r="I51" s="212"/>
      <c r="J51" s="212"/>
      <c r="K51" s="212"/>
      <c r="L51" s="212"/>
      <c r="M51" s="212"/>
      <c r="N51" s="212"/>
      <c r="O51" s="212"/>
      <c r="P51" s="212"/>
      <c r="Q51" s="212"/>
      <c r="R51" s="212"/>
      <c r="S51" s="212"/>
      <c r="T51" s="212"/>
      <c r="U51" s="212"/>
      <c r="V51" s="212"/>
      <c r="W51" s="212"/>
      <c r="X51" s="212"/>
      <c r="Y51" s="213"/>
      <c r="AA51" s="87" t="s">
        <v>181</v>
      </c>
      <c r="AB51" s="88" t="s">
        <v>182</v>
      </c>
      <c r="AD51" s="30"/>
      <c r="AE51" s="30"/>
      <c r="AF51" s="30"/>
      <c r="AG51" s="30"/>
      <c r="AH51" s="30"/>
      <c r="AI51" s="30"/>
      <c r="AJ51" s="30"/>
      <c r="AK51" s="30"/>
      <c r="AL51" s="30"/>
      <c r="AM51" s="30"/>
      <c r="AN51" s="30"/>
      <c r="AO51" s="30"/>
      <c r="AP51" s="30"/>
      <c r="AQ51" s="30"/>
      <c r="AR51" s="30"/>
      <c r="AS51" s="30"/>
      <c r="AT51" s="30"/>
      <c r="AU51" s="30"/>
      <c r="AV51" s="30"/>
      <c r="AW51" s="30"/>
      <c r="AX51" s="99"/>
      <c r="AY51" s="99"/>
      <c r="AZ51" s="30"/>
      <c r="BA51" s="30"/>
      <c r="BB51" s="30"/>
      <c r="BC51" s="30"/>
      <c r="BD51" s="30"/>
    </row>
    <row r="52" spans="1:56" ht="20.45" customHeight="1">
      <c r="A52" s="211"/>
      <c r="B52" s="212"/>
      <c r="C52" s="212"/>
      <c r="D52" s="212"/>
      <c r="E52" s="212"/>
      <c r="F52" s="212"/>
      <c r="G52" s="212"/>
      <c r="H52" s="212"/>
      <c r="I52" s="212"/>
      <c r="J52" s="212"/>
      <c r="K52" s="212"/>
      <c r="L52" s="212"/>
      <c r="M52" s="212"/>
      <c r="N52" s="212"/>
      <c r="O52" s="212"/>
      <c r="P52" s="212"/>
      <c r="Q52" s="212"/>
      <c r="R52" s="212"/>
      <c r="S52" s="212"/>
      <c r="T52" s="212"/>
      <c r="U52" s="212"/>
      <c r="V52" s="212"/>
      <c r="W52" s="212"/>
      <c r="X52" s="212"/>
      <c r="Y52" s="213"/>
      <c r="AA52" s="87" t="s">
        <v>185</v>
      </c>
      <c r="AB52" s="88" t="s">
        <v>186</v>
      </c>
      <c r="AD52" s="30"/>
      <c r="AE52" s="30"/>
      <c r="AF52" s="30"/>
      <c r="AG52" s="30"/>
      <c r="AH52" s="30"/>
      <c r="AI52" s="30"/>
      <c r="AJ52" s="30"/>
      <c r="AK52" s="30"/>
      <c r="AL52" s="30"/>
      <c r="AM52" s="30"/>
      <c r="AN52" s="30"/>
      <c r="AO52" s="30"/>
      <c r="AP52" s="30"/>
      <c r="AQ52" s="30"/>
      <c r="AR52" s="30"/>
      <c r="AS52" s="30"/>
      <c r="AT52" s="30"/>
      <c r="AU52" s="30"/>
      <c r="AV52" s="30"/>
      <c r="AW52" s="30"/>
      <c r="AX52" s="99"/>
      <c r="AY52" s="99"/>
      <c r="AZ52" s="30"/>
      <c r="BA52" s="30"/>
      <c r="BB52" s="30"/>
      <c r="BC52" s="30"/>
      <c r="BD52" s="30"/>
    </row>
    <row r="53" spans="1:56" ht="20.45" customHeight="1">
      <c r="A53" s="211"/>
      <c r="B53" s="212"/>
      <c r="C53" s="212"/>
      <c r="D53" s="212"/>
      <c r="E53" s="212"/>
      <c r="F53" s="212"/>
      <c r="G53" s="212"/>
      <c r="H53" s="212"/>
      <c r="I53" s="212"/>
      <c r="J53" s="212"/>
      <c r="K53" s="212"/>
      <c r="L53" s="212"/>
      <c r="M53" s="212"/>
      <c r="N53" s="212"/>
      <c r="O53" s="212"/>
      <c r="P53" s="212"/>
      <c r="Q53" s="212"/>
      <c r="R53" s="212"/>
      <c r="S53" s="212"/>
      <c r="T53" s="212"/>
      <c r="U53" s="212"/>
      <c r="V53" s="212"/>
      <c r="W53" s="212"/>
      <c r="X53" s="212"/>
      <c r="Y53" s="213"/>
      <c r="AA53" s="87" t="s">
        <v>183</v>
      </c>
      <c r="AB53" s="88" t="s">
        <v>184</v>
      </c>
      <c r="AD53" s="30"/>
      <c r="AE53" s="30"/>
      <c r="AF53" s="30"/>
      <c r="AG53" s="30"/>
      <c r="AH53" s="30"/>
      <c r="AI53" s="30"/>
      <c r="AJ53" s="30"/>
      <c r="AK53" s="30"/>
      <c r="AL53" s="30"/>
      <c r="AM53" s="30"/>
      <c r="AN53" s="30"/>
      <c r="AO53" s="30"/>
      <c r="AP53" s="30"/>
      <c r="AQ53" s="30"/>
      <c r="AR53" s="30"/>
      <c r="AS53" s="30"/>
      <c r="AT53" s="30"/>
      <c r="AU53" s="30"/>
      <c r="AV53" s="30"/>
      <c r="AW53" s="30"/>
      <c r="AX53" s="99"/>
      <c r="AY53" s="99"/>
      <c r="AZ53" s="30"/>
      <c r="BA53" s="30"/>
      <c r="BB53" s="30"/>
      <c r="BC53" s="30"/>
      <c r="BD53" s="30"/>
    </row>
    <row r="54" spans="1:56" ht="20.45" customHeight="1">
      <c r="A54" s="211"/>
      <c r="B54" s="212"/>
      <c r="C54" s="212"/>
      <c r="D54" s="212"/>
      <c r="E54" s="212"/>
      <c r="F54" s="212"/>
      <c r="G54" s="212"/>
      <c r="H54" s="212"/>
      <c r="I54" s="212"/>
      <c r="J54" s="212"/>
      <c r="K54" s="212"/>
      <c r="L54" s="212"/>
      <c r="M54" s="212"/>
      <c r="N54" s="212"/>
      <c r="O54" s="212"/>
      <c r="P54" s="212"/>
      <c r="Q54" s="212"/>
      <c r="R54" s="212"/>
      <c r="S54" s="212"/>
      <c r="T54" s="212"/>
      <c r="U54" s="212"/>
      <c r="V54" s="212"/>
      <c r="W54" s="212"/>
      <c r="X54" s="212"/>
      <c r="Y54" s="213"/>
      <c r="AA54" s="87" t="s">
        <v>152</v>
      </c>
      <c r="AB54" s="88" t="s">
        <v>153</v>
      </c>
      <c r="AD54" s="30"/>
      <c r="AE54" s="30"/>
      <c r="AF54" s="30"/>
      <c r="AG54" s="30"/>
      <c r="AH54" s="30"/>
      <c r="AI54" s="30"/>
      <c r="AJ54" s="30"/>
      <c r="AK54" s="30"/>
      <c r="AL54" s="30"/>
      <c r="AM54" s="30"/>
      <c r="AN54" s="30"/>
      <c r="AO54" s="30"/>
      <c r="AP54" s="30"/>
      <c r="AQ54" s="30"/>
      <c r="AR54" s="30"/>
      <c r="AS54" s="30"/>
      <c r="AT54" s="30"/>
      <c r="AU54" s="30"/>
      <c r="AV54" s="30"/>
      <c r="AW54" s="30"/>
      <c r="AX54" s="100"/>
      <c r="AY54" s="100"/>
      <c r="AZ54" s="30"/>
      <c r="BA54" s="30"/>
      <c r="BB54" s="30"/>
      <c r="BC54" s="30"/>
      <c r="BD54" s="30"/>
    </row>
    <row r="55" spans="1:56" ht="20.45" customHeight="1">
      <c r="A55" s="211"/>
      <c r="B55" s="212"/>
      <c r="C55" s="212"/>
      <c r="D55" s="212"/>
      <c r="E55" s="212"/>
      <c r="F55" s="212"/>
      <c r="G55" s="212"/>
      <c r="H55" s="212"/>
      <c r="I55" s="212"/>
      <c r="J55" s="212"/>
      <c r="K55" s="212"/>
      <c r="L55" s="212"/>
      <c r="M55" s="212"/>
      <c r="N55" s="212"/>
      <c r="O55" s="212"/>
      <c r="P55" s="212"/>
      <c r="Q55" s="212"/>
      <c r="R55" s="212"/>
      <c r="S55" s="212"/>
      <c r="T55" s="212"/>
      <c r="U55" s="212"/>
      <c r="V55" s="212"/>
      <c r="W55" s="212"/>
      <c r="X55" s="212"/>
      <c r="Y55" s="213"/>
      <c r="AD55" s="30"/>
      <c r="AE55" s="30"/>
      <c r="AF55" s="30"/>
      <c r="AG55" s="30"/>
      <c r="AH55" s="30"/>
      <c r="AI55" s="30"/>
      <c r="AJ55" s="30"/>
      <c r="AK55" s="30"/>
      <c r="AL55" s="30"/>
      <c r="AM55" s="30"/>
      <c r="AN55" s="30"/>
      <c r="AO55" s="30"/>
      <c r="AP55" s="30"/>
      <c r="AQ55" s="30"/>
      <c r="AR55" s="30"/>
      <c r="AS55" s="30"/>
      <c r="AT55" s="30"/>
      <c r="AU55" s="30"/>
      <c r="AV55" s="30"/>
      <c r="AW55" s="30"/>
      <c r="AX55" s="100"/>
      <c r="AY55" s="100"/>
      <c r="AZ55" s="30"/>
      <c r="BA55" s="30"/>
      <c r="BB55" s="30"/>
      <c r="BC55" s="30"/>
      <c r="BD55" s="30"/>
    </row>
    <row r="56" spans="1:56" ht="20.45" customHeight="1" thickBot="1">
      <c r="A56" s="214"/>
      <c r="B56" s="215"/>
      <c r="C56" s="215"/>
      <c r="D56" s="215"/>
      <c r="E56" s="215"/>
      <c r="F56" s="215"/>
      <c r="G56" s="215"/>
      <c r="H56" s="215"/>
      <c r="I56" s="215"/>
      <c r="J56" s="215"/>
      <c r="K56" s="215"/>
      <c r="L56" s="215"/>
      <c r="M56" s="215"/>
      <c r="N56" s="215"/>
      <c r="O56" s="215"/>
      <c r="P56" s="215"/>
      <c r="Q56" s="215"/>
      <c r="R56" s="215"/>
      <c r="S56" s="215"/>
      <c r="T56" s="215"/>
      <c r="U56" s="215"/>
      <c r="V56" s="215"/>
      <c r="W56" s="215"/>
      <c r="X56" s="215"/>
      <c r="Y56" s="216"/>
      <c r="AD56" s="30"/>
      <c r="AE56" s="30"/>
      <c r="AF56" s="30"/>
      <c r="AG56" s="30"/>
      <c r="AH56" s="30"/>
      <c r="AI56" s="30"/>
      <c r="AJ56" s="30"/>
      <c r="AK56" s="30"/>
      <c r="AL56" s="30"/>
      <c r="AM56" s="30"/>
      <c r="AN56" s="30"/>
      <c r="AO56" s="30"/>
      <c r="AP56" s="30"/>
      <c r="AQ56" s="30"/>
      <c r="AR56" s="30"/>
      <c r="AS56" s="30"/>
      <c r="AT56" s="30"/>
      <c r="AU56" s="30"/>
      <c r="AV56" s="30"/>
      <c r="AW56" s="30"/>
      <c r="AX56" s="100"/>
      <c r="AY56" s="100"/>
      <c r="AZ56" s="30"/>
      <c r="BA56" s="30"/>
      <c r="BB56" s="30"/>
      <c r="BC56" s="30"/>
      <c r="BD56" s="30"/>
    </row>
    <row r="57" spans="1:56" ht="1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101"/>
      <c r="AD57" s="83"/>
      <c r="AE57" s="83"/>
      <c r="AF57" s="83"/>
      <c r="AG57" s="83"/>
      <c r="AH57" s="83"/>
      <c r="AI57" s="83"/>
      <c r="AJ57" s="83"/>
      <c r="AK57" s="83"/>
      <c r="AL57" s="83"/>
      <c r="AM57" s="83"/>
      <c r="AN57" s="83"/>
      <c r="AO57" s="83"/>
      <c r="AP57" s="83"/>
      <c r="AQ57" s="83"/>
    </row>
    <row r="58" spans="1:56" ht="1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101"/>
    </row>
    <row r="59" spans="1:56" ht="1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101"/>
    </row>
    <row r="60" spans="1:56" ht="1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101"/>
    </row>
    <row r="61" spans="1:56" ht="1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101"/>
    </row>
    <row r="62" spans="1:56" ht="1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101"/>
    </row>
    <row r="63" spans="1:56" ht="1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101"/>
    </row>
    <row r="64" spans="1:56" ht="1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101"/>
    </row>
    <row r="65" spans="1:26" ht="1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101"/>
    </row>
    <row r="66" spans="1:26" ht="1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101"/>
    </row>
    <row r="67" spans="1:26" ht="1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101"/>
    </row>
    <row r="68" spans="1:26">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101"/>
    </row>
    <row r="69" spans="1:26">
      <c r="A69" s="85"/>
      <c r="B69" s="85"/>
      <c r="C69" s="85"/>
      <c r="D69" s="85"/>
      <c r="E69" s="85"/>
      <c r="F69" s="85"/>
      <c r="G69" s="85"/>
      <c r="H69" s="85"/>
      <c r="I69" s="85"/>
      <c r="J69" s="85"/>
      <c r="K69" s="85"/>
      <c r="L69" s="85"/>
      <c r="M69" s="85"/>
      <c r="N69" s="85"/>
      <c r="O69" s="85"/>
      <c r="P69" s="85"/>
      <c r="Q69" s="85"/>
      <c r="R69" s="85"/>
      <c r="S69" s="85"/>
      <c r="T69" s="85"/>
      <c r="U69" s="85"/>
      <c r="V69" s="85"/>
      <c r="W69" s="85"/>
      <c r="X69" s="85"/>
      <c r="Y69" s="85"/>
      <c r="Z69" s="101"/>
    </row>
    <row r="70" spans="1:26">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101"/>
    </row>
    <row r="71" spans="1:26">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101"/>
    </row>
  </sheetData>
  <protectedRanges>
    <protectedRange sqref="K15 X15 H17:O17 J20 H22:R23 B25:R25 C26:I26 L26 O26:P26 R26 B28:R28 C29:I29 L29 O29:P29 R29 G30:R30 G31:N31 R31 G32:N32 G33:R33 A36:Y56" name="Range1"/>
    <protectedRange sqref="O15:Q15" name="Range1_1"/>
  </protectedRanges>
  <mergeCells count="31">
    <mergeCell ref="H17:O17"/>
    <mergeCell ref="H22:R22"/>
    <mergeCell ref="A8:Y8"/>
    <mergeCell ref="A9:Y9"/>
    <mergeCell ref="A10:Y12"/>
    <mergeCell ref="A13:S13"/>
    <mergeCell ref="H14:I14"/>
    <mergeCell ref="K14:L14"/>
    <mergeCell ref="N14:P14"/>
    <mergeCell ref="T17:Y18"/>
    <mergeCell ref="T20:Y21"/>
    <mergeCell ref="V22:W22"/>
    <mergeCell ref="H15:J15"/>
    <mergeCell ref="O15:Q15"/>
    <mergeCell ref="T14:Y14"/>
    <mergeCell ref="H23:R23"/>
    <mergeCell ref="A36:Y56"/>
    <mergeCell ref="B28:R28"/>
    <mergeCell ref="T29:Y31"/>
    <mergeCell ref="C29:I29"/>
    <mergeCell ref="O29:P29"/>
    <mergeCell ref="G30:R30"/>
    <mergeCell ref="G31:N31"/>
    <mergeCell ref="B25:R25"/>
    <mergeCell ref="AD26:AT26"/>
    <mergeCell ref="G32:N32"/>
    <mergeCell ref="G33:R33"/>
    <mergeCell ref="A35:Y35"/>
    <mergeCell ref="A27:S27"/>
    <mergeCell ref="C26:I26"/>
    <mergeCell ref="O26:P26"/>
  </mergeCells>
  <phoneticPr fontId="0" type="noConversion"/>
  <conditionalFormatting sqref="T14:Y14">
    <cfRule type="expression" dxfId="0" priority="1">
      <formula>AND($X$15="X",ISBLANK(Notes))</formula>
    </cfRule>
  </conditionalFormatting>
  <dataValidations count="8">
    <dataValidation type="custom" operator="equal" allowBlank="1" showInputMessage="1" showErrorMessage="1" error="Enter an &quot;X&quot; if any Respondent Identification Data has changed." sqref="J20">
      <formula1>AND(LEN(IDChgChk)=1,IDChgChk="X")</formula1>
    </dataValidation>
    <dataValidation type="textLength" operator="equal" showInputMessage="1" showErrorMessage="1" error="Enter a valid 10 digit EIA ID." sqref="H17:O17">
      <formula1>10</formula1>
    </dataValidation>
    <dataValidation type="custom" allowBlank="1" showInputMessage="1" showErrorMessage="1" error="Enter a valid 10 digit telephone number." sqref="G32:N32">
      <formula1>AND(LEN(fax)=10,ISNUMBER(fax))</formula1>
    </dataValidation>
    <dataValidation type="whole" allowBlank="1" showInputMessage="1" showErrorMessage="1" error="Enter valid month value, 1-12" sqref="K15">
      <formula1>1</formula1>
      <formula2>12</formula2>
    </dataValidation>
    <dataValidation type="custom" allowBlank="1" showInputMessage="1" showErrorMessage="1" error="Enter a valid 10 digit telephone number." sqref="G31:N31">
      <formula1>AND(LEN(phone)=10,ISNUMBER(phone))</formula1>
    </dataValidation>
    <dataValidation type="custom" allowBlank="1" showInputMessage="1" showErrorMessage="1" error="Enter &quot;X&quot; if this is a resubmission." sqref="X15">
      <formula1>AND(LEN(ResubChk)=1,OR(ResubChk="X",ResubChk=" "))</formula1>
    </dataValidation>
    <dataValidation type="list" allowBlank="1" showInputMessage="1" showErrorMessage="1" error="Value must be a valid State Code from the drop down." sqref="L29 L26">
      <formula1>$AA$1:$AA$55</formula1>
    </dataValidation>
    <dataValidation type="custom" allowBlank="1" showInputMessage="1" showErrorMessage="1" error="Enter a valid four-digit year; 2010 or later." sqref="O15:Q15">
      <formula1>AND(ISNUMBER(Year),LEN(Year)=4,Year&gt;2009)</formula1>
    </dataValidation>
  </dataValidations>
  <printOptions horizontalCentered="1"/>
  <pageMargins left="0.5" right="0.5" top="0.88" bottom="0.5" header="0.5" footer="0.25"/>
  <pageSetup scale="56"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55"/>
  <sheetViews>
    <sheetView showRowColHeaders="0" zoomScale="75" zoomScaleNormal="75" workbookViewId="0">
      <pane xSplit="2" ySplit="11" topLeftCell="C12" activePane="bottomRight" state="frozen"/>
      <selection activeCell="A7" sqref="A7:Y7"/>
      <selection pane="topRight" activeCell="A7" sqref="A7:Y7"/>
      <selection pane="bottomLeft" activeCell="A7" sqref="A7:Y7"/>
      <selection pane="bottomRight" activeCell="C12" sqref="C12"/>
    </sheetView>
  </sheetViews>
  <sheetFormatPr defaultColWidth="8.85546875" defaultRowHeight="12.75"/>
  <cols>
    <col min="1" max="1" width="56" style="77" customWidth="1"/>
    <col min="2" max="2" width="10" style="167" customWidth="1"/>
    <col min="3" max="14" width="12.85546875" style="77" customWidth="1"/>
    <col min="15" max="16384" width="8.85546875" style="77"/>
  </cols>
  <sheetData>
    <row r="1" spans="1:14" ht="21" customHeight="1">
      <c r="A1" s="102"/>
      <c r="B1" s="103"/>
      <c r="C1" s="104"/>
      <c r="D1" s="104"/>
      <c r="E1" s="104"/>
      <c r="F1" s="104"/>
      <c r="G1" s="104"/>
      <c r="H1" s="104"/>
      <c r="I1" s="104"/>
      <c r="J1" s="104"/>
      <c r="K1" s="104"/>
      <c r="L1" s="104"/>
      <c r="M1" s="104"/>
      <c r="N1" s="132" t="s">
        <v>1201</v>
      </c>
    </row>
    <row r="2" spans="1:14" ht="21" customHeight="1">
      <c r="A2" s="1"/>
      <c r="B2" s="105"/>
      <c r="C2" s="2"/>
      <c r="D2" s="2"/>
      <c r="E2" s="2"/>
      <c r="F2" s="2"/>
      <c r="G2" s="2"/>
      <c r="H2" s="2"/>
      <c r="I2" s="2"/>
      <c r="J2" s="2"/>
      <c r="K2" s="2"/>
      <c r="L2" s="2"/>
      <c r="M2" s="2"/>
      <c r="N2" s="133" t="s">
        <v>1204</v>
      </c>
    </row>
    <row r="3" spans="1:14" s="80" customFormat="1" ht="21" customHeight="1">
      <c r="A3" s="3"/>
      <c r="B3" s="106"/>
      <c r="C3" s="4"/>
      <c r="D3" s="4"/>
      <c r="E3" s="4"/>
      <c r="F3" s="4"/>
      <c r="G3" s="4"/>
      <c r="H3" s="4"/>
      <c r="I3" s="4"/>
      <c r="J3" s="4"/>
      <c r="K3" s="4"/>
      <c r="L3" s="4"/>
      <c r="M3" s="4"/>
      <c r="N3" s="133" t="s">
        <v>1202</v>
      </c>
    </row>
    <row r="4" spans="1:14" s="80" customFormat="1" ht="21" customHeight="1">
      <c r="A4" s="3"/>
      <c r="B4" s="106"/>
      <c r="C4" s="4"/>
      <c r="D4" s="4"/>
      <c r="E4" s="4"/>
      <c r="F4" s="4"/>
      <c r="G4" s="4"/>
      <c r="H4" s="4"/>
      <c r="I4" s="4"/>
      <c r="J4" s="4"/>
      <c r="K4" s="4"/>
      <c r="L4" s="4"/>
      <c r="M4" s="4"/>
      <c r="N4" s="133" t="s">
        <v>1203</v>
      </c>
    </row>
    <row r="5" spans="1:14" ht="21" customHeight="1">
      <c r="A5" s="44"/>
      <c r="B5" s="45"/>
      <c r="C5" s="226" t="s">
        <v>19</v>
      </c>
      <c r="D5" s="226"/>
      <c r="E5" s="226"/>
      <c r="F5" s="226"/>
      <c r="G5" s="226"/>
      <c r="H5" s="226"/>
      <c r="I5" s="226"/>
      <c r="J5" s="226"/>
      <c r="K5" s="45"/>
      <c r="L5" s="45"/>
      <c r="M5" s="45"/>
      <c r="N5" s="46"/>
    </row>
    <row r="6" spans="1:14" s="166" customFormat="1" ht="21" customHeight="1" thickBot="1">
      <c r="A6" s="163"/>
      <c r="B6" s="164"/>
      <c r="C6" s="229" t="s">
        <v>40</v>
      </c>
      <c r="D6" s="229"/>
      <c r="E6" s="229"/>
      <c r="F6" s="229"/>
      <c r="G6" s="229"/>
      <c r="H6" s="229"/>
      <c r="I6" s="229"/>
      <c r="J6" s="229"/>
      <c r="K6" s="164"/>
      <c r="L6" s="164"/>
      <c r="M6" s="164"/>
      <c r="N6" s="165"/>
    </row>
    <row r="7" spans="1:14" s="80" customFormat="1" ht="36" customHeight="1" thickTop="1">
      <c r="A7" s="107" t="str">
        <f>"REPORTING PERIOD:          Month     "&amp;Month&amp;"          Year     "&amp;Year</f>
        <v xml:space="preserve">REPORTING PERIOD:          Month               Year     </v>
      </c>
      <c r="B7" s="108"/>
      <c r="C7" s="109"/>
      <c r="D7" s="109"/>
      <c r="E7" s="110"/>
      <c r="F7" s="110" t="str">
        <f>"EIA ID NUMBER:   "&amp;ID</f>
        <v xml:space="preserve">EIA ID NUMBER:   </v>
      </c>
      <c r="G7" s="111"/>
      <c r="H7" s="110"/>
      <c r="I7" s="111"/>
      <c r="J7" s="111"/>
      <c r="K7" s="111"/>
      <c r="L7" s="111"/>
      <c r="M7" s="115" t="str">
        <f>"RESUBMISSION:   "&amp;IF(ResubChk="","",UPPER(ResubChk))</f>
        <v xml:space="preserve">RESUBMISSION:   </v>
      </c>
      <c r="N7" s="112"/>
    </row>
    <row r="8" spans="1:14" s="167" customFormat="1" ht="19.899999999999999" customHeight="1">
      <c r="A8" s="258" t="s">
        <v>918</v>
      </c>
      <c r="B8" s="259"/>
      <c r="C8" s="259"/>
      <c r="D8" s="259"/>
      <c r="E8" s="259"/>
      <c r="F8" s="259"/>
      <c r="G8" s="259"/>
      <c r="H8" s="259"/>
      <c r="I8" s="259"/>
      <c r="J8" s="259"/>
      <c r="K8" s="259"/>
      <c r="L8" s="259"/>
      <c r="M8" s="259"/>
      <c r="N8" s="260"/>
    </row>
    <row r="9" spans="1:14" s="167" customFormat="1" ht="20.45" customHeight="1">
      <c r="A9" s="168"/>
      <c r="B9" s="169" t="s">
        <v>4</v>
      </c>
      <c r="C9" s="261">
        <v>1</v>
      </c>
      <c r="D9" s="261"/>
      <c r="E9" s="262"/>
      <c r="F9" s="262">
        <v>2</v>
      </c>
      <c r="G9" s="262"/>
      <c r="H9" s="262">
        <v>3</v>
      </c>
      <c r="I9" s="262"/>
      <c r="J9" s="262"/>
      <c r="K9" s="262"/>
      <c r="L9" s="262"/>
      <c r="M9" s="263">
        <v>5</v>
      </c>
      <c r="N9" s="264"/>
    </row>
    <row r="10" spans="1:14" ht="20.45" customHeight="1">
      <c r="A10" s="170"/>
      <c r="B10" s="171" t="s">
        <v>187</v>
      </c>
      <c r="C10" s="172">
        <v>2</v>
      </c>
      <c r="D10" s="172">
        <v>3</v>
      </c>
      <c r="E10" s="173">
        <v>5</v>
      </c>
      <c r="F10" s="174">
        <v>1</v>
      </c>
      <c r="G10" s="174">
        <v>3</v>
      </c>
      <c r="H10" s="174" t="s">
        <v>41</v>
      </c>
      <c r="I10" s="174" t="s">
        <v>42</v>
      </c>
      <c r="J10" s="174" t="s">
        <v>43</v>
      </c>
      <c r="K10" s="174">
        <v>2</v>
      </c>
      <c r="L10" s="174">
        <v>5</v>
      </c>
      <c r="M10" s="174">
        <v>1</v>
      </c>
      <c r="N10" s="175">
        <v>3</v>
      </c>
    </row>
    <row r="11" spans="1:14" ht="31.5">
      <c r="A11" s="176" t="s">
        <v>5</v>
      </c>
      <c r="B11" s="177" t="s">
        <v>6</v>
      </c>
      <c r="C11" s="113"/>
      <c r="D11" s="113"/>
      <c r="E11" s="113"/>
      <c r="F11" s="113"/>
      <c r="G11" s="113"/>
      <c r="H11" s="113"/>
      <c r="I11" s="113"/>
      <c r="J11" s="113"/>
      <c r="K11" s="113"/>
      <c r="L11" s="113"/>
      <c r="M11" s="113"/>
      <c r="N11" s="114"/>
    </row>
    <row r="12" spans="1:14" ht="17.45" customHeight="1">
      <c r="A12" s="178" t="s">
        <v>44</v>
      </c>
      <c r="B12" s="179" t="s">
        <v>45</v>
      </c>
      <c r="C12" s="180"/>
      <c r="D12" s="180"/>
      <c r="E12" s="180"/>
      <c r="F12" s="180"/>
      <c r="G12" s="180"/>
      <c r="H12" s="180"/>
      <c r="I12" s="180"/>
      <c r="J12" s="180"/>
      <c r="K12" s="180"/>
      <c r="L12" s="180"/>
      <c r="M12" s="180"/>
      <c r="N12" s="181"/>
    </row>
    <row r="13" spans="1:14" ht="17.45" customHeight="1">
      <c r="A13" s="178" t="s">
        <v>77</v>
      </c>
      <c r="B13" s="182"/>
      <c r="C13" s="118"/>
      <c r="D13" s="118"/>
      <c r="E13" s="118"/>
      <c r="F13" s="118"/>
      <c r="G13" s="118"/>
      <c r="H13" s="118"/>
      <c r="I13" s="118"/>
      <c r="J13" s="118"/>
      <c r="K13" s="118"/>
      <c r="L13" s="118"/>
      <c r="M13" s="118"/>
      <c r="N13" s="119"/>
    </row>
    <row r="14" spans="1:14" ht="17.45" customHeight="1">
      <c r="A14" s="183" t="s">
        <v>76</v>
      </c>
      <c r="B14" s="179" t="s">
        <v>81</v>
      </c>
      <c r="C14" s="180"/>
      <c r="D14" s="184"/>
      <c r="E14" s="184"/>
      <c r="F14" s="184"/>
      <c r="G14" s="184"/>
      <c r="H14" s="184"/>
      <c r="I14" s="184"/>
      <c r="J14" s="184"/>
      <c r="K14" s="184"/>
      <c r="L14" s="184"/>
      <c r="M14" s="184"/>
      <c r="N14" s="185"/>
    </row>
    <row r="15" spans="1:14" ht="17.45" customHeight="1">
      <c r="A15" s="183" t="s">
        <v>78</v>
      </c>
      <c r="B15" s="179" t="s">
        <v>82</v>
      </c>
      <c r="C15" s="180"/>
      <c r="D15" s="184"/>
      <c r="E15" s="184"/>
      <c r="F15" s="184"/>
      <c r="G15" s="184"/>
      <c r="H15" s="184"/>
      <c r="I15" s="184"/>
      <c r="J15" s="184"/>
      <c r="K15" s="184"/>
      <c r="L15" s="184"/>
      <c r="M15" s="184"/>
      <c r="N15" s="185"/>
    </row>
    <row r="16" spans="1:14" ht="17.45" customHeight="1">
      <c r="A16" s="183" t="s">
        <v>79</v>
      </c>
      <c r="B16" s="179" t="s">
        <v>83</v>
      </c>
      <c r="C16" s="180"/>
      <c r="D16" s="184"/>
      <c r="E16" s="184"/>
      <c r="F16" s="184"/>
      <c r="G16" s="184"/>
      <c r="H16" s="184"/>
      <c r="I16" s="184"/>
      <c r="J16" s="184"/>
      <c r="K16" s="184"/>
      <c r="L16" s="184"/>
      <c r="M16" s="184"/>
      <c r="N16" s="185"/>
    </row>
    <row r="17" spans="1:14" ht="17.45" customHeight="1">
      <c r="A17" s="183" t="s">
        <v>80</v>
      </c>
      <c r="B17" s="179" t="s">
        <v>84</v>
      </c>
      <c r="C17" s="180"/>
      <c r="D17" s="184"/>
      <c r="E17" s="184"/>
      <c r="F17" s="184"/>
      <c r="G17" s="184"/>
      <c r="H17" s="184"/>
      <c r="I17" s="184"/>
      <c r="J17" s="184"/>
      <c r="K17" s="184"/>
      <c r="L17" s="184"/>
      <c r="M17" s="184"/>
      <c r="N17" s="185"/>
    </row>
    <row r="18" spans="1:14" ht="17.45" customHeight="1">
      <c r="A18" s="178" t="s">
        <v>13</v>
      </c>
      <c r="B18" s="182"/>
      <c r="C18" s="118"/>
      <c r="D18" s="118"/>
      <c r="E18" s="118"/>
      <c r="F18" s="118"/>
      <c r="G18" s="118"/>
      <c r="H18" s="118"/>
      <c r="I18" s="118"/>
      <c r="J18" s="118"/>
      <c r="K18" s="118"/>
      <c r="L18" s="118"/>
      <c r="M18" s="118"/>
      <c r="N18" s="119"/>
    </row>
    <row r="19" spans="1:14" ht="17.45" customHeight="1">
      <c r="A19" s="183" t="s">
        <v>14</v>
      </c>
      <c r="B19" s="179" t="s">
        <v>919</v>
      </c>
      <c r="C19" s="180"/>
      <c r="D19" s="184"/>
      <c r="E19" s="184"/>
      <c r="F19" s="184"/>
      <c r="G19" s="184"/>
      <c r="H19" s="184"/>
      <c r="I19" s="184"/>
      <c r="J19" s="184"/>
      <c r="K19" s="184"/>
      <c r="L19" s="184"/>
      <c r="M19" s="184"/>
      <c r="N19" s="185"/>
    </row>
    <row r="20" spans="1:14" ht="17.45" customHeight="1">
      <c r="A20" s="183" t="s">
        <v>15</v>
      </c>
      <c r="B20" s="179" t="s">
        <v>920</v>
      </c>
      <c r="C20" s="180"/>
      <c r="D20" s="184"/>
      <c r="E20" s="184"/>
      <c r="F20" s="184"/>
      <c r="G20" s="184"/>
      <c r="H20" s="184"/>
      <c r="I20" s="184"/>
      <c r="J20" s="184"/>
      <c r="K20" s="184"/>
      <c r="L20" s="184"/>
      <c r="M20" s="184"/>
      <c r="N20" s="185"/>
    </row>
    <row r="21" spans="1:14" ht="17.45" customHeight="1">
      <c r="A21" s="183" t="s">
        <v>16</v>
      </c>
      <c r="B21" s="179" t="s">
        <v>921</v>
      </c>
      <c r="C21" s="180"/>
      <c r="D21" s="184"/>
      <c r="E21" s="184"/>
      <c r="F21" s="184"/>
      <c r="G21" s="184"/>
      <c r="H21" s="184"/>
      <c r="I21" s="184"/>
      <c r="J21" s="184"/>
      <c r="K21" s="184"/>
      <c r="L21" s="184"/>
      <c r="M21" s="184"/>
      <c r="N21" s="185"/>
    </row>
    <row r="22" spans="1:14" ht="17.45" customHeight="1">
      <c r="A22" s="183" t="s">
        <v>17</v>
      </c>
      <c r="B22" s="179" t="s">
        <v>922</v>
      </c>
      <c r="C22" s="180"/>
      <c r="D22" s="184"/>
      <c r="E22" s="184"/>
      <c r="F22" s="184"/>
      <c r="G22" s="184"/>
      <c r="H22" s="184"/>
      <c r="I22" s="184"/>
      <c r="J22" s="184"/>
      <c r="K22" s="184"/>
      <c r="L22" s="184"/>
      <c r="M22" s="184"/>
      <c r="N22" s="185"/>
    </row>
    <row r="23" spans="1:14" ht="17.45" customHeight="1">
      <c r="A23" s="178" t="s">
        <v>46</v>
      </c>
      <c r="B23" s="179" t="s">
        <v>47</v>
      </c>
      <c r="C23" s="180"/>
      <c r="D23" s="184"/>
      <c r="E23" s="184"/>
      <c r="F23" s="184"/>
      <c r="G23" s="184"/>
      <c r="H23" s="184"/>
      <c r="I23" s="184"/>
      <c r="J23" s="184"/>
      <c r="K23" s="184"/>
      <c r="L23" s="184"/>
      <c r="M23" s="184"/>
      <c r="N23" s="185"/>
    </row>
    <row r="24" spans="1:14" ht="17.45" customHeight="1">
      <c r="A24" s="178" t="s">
        <v>7</v>
      </c>
      <c r="B24" s="182"/>
      <c r="C24" s="118"/>
      <c r="D24" s="118"/>
      <c r="E24" s="118"/>
      <c r="F24" s="118"/>
      <c r="G24" s="118"/>
      <c r="H24" s="118"/>
      <c r="I24" s="118"/>
      <c r="J24" s="118"/>
      <c r="K24" s="118"/>
      <c r="L24" s="118"/>
      <c r="M24" s="118"/>
      <c r="N24" s="119"/>
    </row>
    <row r="25" spans="1:14" ht="17.45" customHeight="1">
      <c r="A25" s="186" t="s">
        <v>923</v>
      </c>
      <c r="B25" s="179" t="s">
        <v>48</v>
      </c>
      <c r="C25" s="180"/>
      <c r="D25" s="184"/>
      <c r="E25" s="184"/>
      <c r="F25" s="184"/>
      <c r="G25" s="184"/>
      <c r="H25" s="184"/>
      <c r="I25" s="184"/>
      <c r="J25" s="184"/>
      <c r="K25" s="184"/>
      <c r="L25" s="184"/>
      <c r="M25" s="184"/>
      <c r="N25" s="185"/>
    </row>
    <row r="26" spans="1:14" ht="17.45" customHeight="1">
      <c r="A26" s="186" t="s">
        <v>924</v>
      </c>
      <c r="B26" s="179" t="s">
        <v>925</v>
      </c>
      <c r="C26" s="180"/>
      <c r="D26" s="184"/>
      <c r="E26" s="184"/>
      <c r="F26" s="184"/>
      <c r="G26" s="184"/>
      <c r="H26" s="184"/>
      <c r="I26" s="184"/>
      <c r="J26" s="184"/>
      <c r="K26" s="184"/>
      <c r="L26" s="184"/>
      <c r="M26" s="184"/>
      <c r="N26" s="185"/>
    </row>
    <row r="27" spans="1:14" ht="17.45" customHeight="1">
      <c r="A27" s="186" t="s">
        <v>926</v>
      </c>
      <c r="B27" s="182"/>
      <c r="C27" s="118"/>
      <c r="D27" s="118"/>
      <c r="E27" s="118"/>
      <c r="F27" s="118"/>
      <c r="G27" s="118"/>
      <c r="H27" s="118"/>
      <c r="I27" s="118"/>
      <c r="J27" s="118"/>
      <c r="K27" s="118"/>
      <c r="L27" s="118"/>
      <c r="M27" s="118"/>
      <c r="N27" s="119"/>
    </row>
    <row r="28" spans="1:14" ht="17.45" customHeight="1">
      <c r="A28" s="187" t="s">
        <v>1187</v>
      </c>
      <c r="B28" s="188" t="s">
        <v>928</v>
      </c>
      <c r="C28" s="180"/>
      <c r="D28" s="184"/>
      <c r="E28" s="184"/>
      <c r="F28" s="184"/>
      <c r="G28" s="184"/>
      <c r="H28" s="184"/>
      <c r="I28" s="184"/>
      <c r="J28" s="184"/>
      <c r="K28" s="184"/>
      <c r="L28" s="184"/>
      <c r="M28" s="184"/>
      <c r="N28" s="185"/>
    </row>
    <row r="29" spans="1:14" ht="17.45" customHeight="1">
      <c r="A29" s="187" t="s">
        <v>927</v>
      </c>
      <c r="B29" s="179" t="s">
        <v>929</v>
      </c>
      <c r="C29" s="180"/>
      <c r="D29" s="184"/>
      <c r="E29" s="184"/>
      <c r="F29" s="184"/>
      <c r="G29" s="184"/>
      <c r="H29" s="184"/>
      <c r="I29" s="184"/>
      <c r="J29" s="184"/>
      <c r="K29" s="184"/>
      <c r="L29" s="184"/>
      <c r="M29" s="184"/>
      <c r="N29" s="185"/>
    </row>
    <row r="30" spans="1:14" ht="17.45" customHeight="1">
      <c r="A30" s="186" t="s">
        <v>930</v>
      </c>
      <c r="B30" s="179" t="s">
        <v>49</v>
      </c>
      <c r="C30" s="180"/>
      <c r="D30" s="184"/>
      <c r="E30" s="184"/>
      <c r="F30" s="184"/>
      <c r="G30" s="184"/>
      <c r="H30" s="184"/>
      <c r="I30" s="184"/>
      <c r="J30" s="184"/>
      <c r="K30" s="184"/>
      <c r="L30" s="184"/>
      <c r="M30" s="184"/>
      <c r="N30" s="185"/>
    </row>
    <row r="31" spans="1:14" ht="17.45" customHeight="1">
      <c r="A31" s="178" t="s">
        <v>8</v>
      </c>
      <c r="B31" s="182"/>
      <c r="C31" s="118"/>
      <c r="D31" s="118"/>
      <c r="E31" s="118"/>
      <c r="F31" s="118"/>
      <c r="G31" s="118"/>
      <c r="H31" s="118"/>
      <c r="I31" s="118"/>
      <c r="J31" s="118"/>
      <c r="K31" s="118"/>
      <c r="L31" s="118"/>
      <c r="M31" s="118"/>
      <c r="N31" s="119"/>
    </row>
    <row r="32" spans="1:14" ht="33" customHeight="1">
      <c r="A32" s="189" t="s">
        <v>931</v>
      </c>
      <c r="B32" s="179" t="s">
        <v>932</v>
      </c>
      <c r="C32" s="180"/>
      <c r="D32" s="184"/>
      <c r="E32" s="184"/>
      <c r="F32" s="184"/>
      <c r="G32" s="184"/>
      <c r="H32" s="184"/>
      <c r="I32" s="184"/>
      <c r="J32" s="184"/>
      <c r="K32" s="184"/>
      <c r="L32" s="184"/>
      <c r="M32" s="184"/>
      <c r="N32" s="185"/>
    </row>
    <row r="33" spans="1:14" ht="33" customHeight="1">
      <c r="A33" s="190" t="s">
        <v>9</v>
      </c>
      <c r="B33" s="179" t="s">
        <v>50</v>
      </c>
      <c r="C33" s="180"/>
      <c r="D33" s="184"/>
      <c r="E33" s="184"/>
      <c r="F33" s="184"/>
      <c r="G33" s="184"/>
      <c r="H33" s="184"/>
      <c r="I33" s="184"/>
      <c r="J33" s="184"/>
      <c r="K33" s="184"/>
      <c r="L33" s="184"/>
      <c r="M33" s="184"/>
      <c r="N33" s="185"/>
    </row>
    <row r="34" spans="1:14" ht="17.45" customHeight="1">
      <c r="A34" s="186" t="s">
        <v>933</v>
      </c>
      <c r="B34" s="179">
        <v>117</v>
      </c>
      <c r="C34" s="180"/>
      <c r="D34" s="184"/>
      <c r="E34" s="184"/>
      <c r="F34" s="184"/>
      <c r="G34" s="184"/>
      <c r="H34" s="184"/>
      <c r="I34" s="184"/>
      <c r="J34" s="184"/>
      <c r="K34" s="184"/>
      <c r="L34" s="184"/>
      <c r="M34" s="184"/>
      <c r="N34" s="185"/>
    </row>
    <row r="35" spans="1:14" ht="17.45" customHeight="1">
      <c r="A35" s="186" t="s">
        <v>934</v>
      </c>
      <c r="B35" s="179" t="s">
        <v>51</v>
      </c>
      <c r="C35" s="180"/>
      <c r="D35" s="184"/>
      <c r="E35" s="184"/>
      <c r="F35" s="184"/>
      <c r="G35" s="184"/>
      <c r="H35" s="184"/>
      <c r="I35" s="184"/>
      <c r="J35" s="184"/>
      <c r="K35" s="184"/>
      <c r="L35" s="184"/>
      <c r="M35" s="184"/>
      <c r="N35" s="185"/>
    </row>
    <row r="36" spans="1:14" ht="17.45" customHeight="1">
      <c r="A36" s="178" t="s">
        <v>10</v>
      </c>
      <c r="B36" s="179" t="s">
        <v>52</v>
      </c>
      <c r="C36" s="180"/>
      <c r="D36" s="184"/>
      <c r="E36" s="184"/>
      <c r="F36" s="184"/>
      <c r="G36" s="184"/>
      <c r="H36" s="184"/>
      <c r="I36" s="184"/>
      <c r="J36" s="184"/>
      <c r="K36" s="184"/>
      <c r="L36" s="184"/>
      <c r="M36" s="184"/>
      <c r="N36" s="185"/>
    </row>
    <row r="37" spans="1:14" ht="17.45" customHeight="1">
      <c r="A37" s="178" t="s">
        <v>53</v>
      </c>
      <c r="B37" s="179" t="s">
        <v>54</v>
      </c>
      <c r="C37" s="180"/>
      <c r="D37" s="184"/>
      <c r="E37" s="184"/>
      <c r="F37" s="184"/>
      <c r="G37" s="184"/>
      <c r="H37" s="184"/>
      <c r="I37" s="184"/>
      <c r="J37" s="184"/>
      <c r="K37" s="184"/>
      <c r="L37" s="184"/>
      <c r="M37" s="184"/>
      <c r="N37" s="185"/>
    </row>
    <row r="38" spans="1:14" ht="17.45" customHeight="1">
      <c r="A38" s="178" t="s">
        <v>11</v>
      </c>
      <c r="B38" s="179" t="s">
        <v>55</v>
      </c>
      <c r="C38" s="180"/>
      <c r="D38" s="184"/>
      <c r="E38" s="184"/>
      <c r="F38" s="184"/>
      <c r="G38" s="184"/>
      <c r="H38" s="184"/>
      <c r="I38" s="184"/>
      <c r="J38" s="184"/>
      <c r="K38" s="184"/>
      <c r="L38" s="184"/>
      <c r="M38" s="184"/>
      <c r="N38" s="185"/>
    </row>
    <row r="39" spans="1:14" ht="17.45" customHeight="1">
      <c r="A39" s="178" t="s">
        <v>12</v>
      </c>
      <c r="B39" s="179" t="s">
        <v>56</v>
      </c>
      <c r="C39" s="180"/>
      <c r="D39" s="184"/>
      <c r="E39" s="184"/>
      <c r="F39" s="184"/>
      <c r="G39" s="184"/>
      <c r="H39" s="184"/>
      <c r="I39" s="184"/>
      <c r="J39" s="184"/>
      <c r="K39" s="184"/>
      <c r="L39" s="184"/>
      <c r="M39" s="184"/>
      <c r="N39" s="185"/>
    </row>
    <row r="40" spans="1:14" ht="17.45" customHeight="1">
      <c r="A40" s="178" t="s">
        <v>1165</v>
      </c>
      <c r="B40" s="182"/>
      <c r="C40" s="118"/>
      <c r="D40" s="118"/>
      <c r="E40" s="118"/>
      <c r="F40" s="118"/>
      <c r="G40" s="118"/>
      <c r="H40" s="118"/>
      <c r="I40" s="118"/>
      <c r="J40" s="118"/>
      <c r="K40" s="118"/>
      <c r="L40" s="118"/>
      <c r="M40" s="118"/>
      <c r="N40" s="119"/>
    </row>
    <row r="41" spans="1:14" ht="17.45" customHeight="1">
      <c r="A41" s="183" t="s">
        <v>1166</v>
      </c>
      <c r="B41" s="179" t="s">
        <v>57</v>
      </c>
      <c r="C41" s="180"/>
      <c r="D41" s="184"/>
      <c r="E41" s="184"/>
      <c r="F41" s="184"/>
      <c r="G41" s="184"/>
      <c r="H41" s="184"/>
      <c r="I41" s="184"/>
      <c r="J41" s="184"/>
      <c r="K41" s="184"/>
      <c r="L41" s="184"/>
      <c r="M41" s="184"/>
      <c r="N41" s="185"/>
    </row>
    <row r="42" spans="1:14" ht="17.45" customHeight="1">
      <c r="A42" s="183" t="s">
        <v>1167</v>
      </c>
      <c r="B42" s="179" t="s">
        <v>58</v>
      </c>
      <c r="C42" s="180"/>
      <c r="D42" s="184"/>
      <c r="E42" s="184"/>
      <c r="F42" s="184"/>
      <c r="G42" s="184"/>
      <c r="H42" s="184"/>
      <c r="I42" s="184"/>
      <c r="J42" s="184"/>
      <c r="K42" s="184"/>
      <c r="L42" s="184"/>
      <c r="M42" s="184"/>
      <c r="N42" s="185"/>
    </row>
    <row r="43" spans="1:14" ht="17.45" customHeight="1">
      <c r="A43" s="183" t="s">
        <v>1168</v>
      </c>
      <c r="B43" s="179" t="s">
        <v>59</v>
      </c>
      <c r="C43" s="180"/>
      <c r="D43" s="184"/>
      <c r="E43" s="184"/>
      <c r="F43" s="184"/>
      <c r="G43" s="184"/>
      <c r="H43" s="184"/>
      <c r="I43" s="184"/>
      <c r="J43" s="184"/>
      <c r="K43" s="184"/>
      <c r="L43" s="184"/>
      <c r="M43" s="184"/>
      <c r="N43" s="185"/>
    </row>
    <row r="44" spans="1:14" ht="17.45" customHeight="1">
      <c r="A44" s="191" t="s">
        <v>1169</v>
      </c>
      <c r="B44" s="182"/>
      <c r="C44" s="118"/>
      <c r="D44" s="118"/>
      <c r="E44" s="118"/>
      <c r="F44" s="118"/>
      <c r="G44" s="118"/>
      <c r="H44" s="118"/>
      <c r="I44" s="118"/>
      <c r="J44" s="118"/>
      <c r="K44" s="118"/>
      <c r="L44" s="118"/>
      <c r="M44" s="118"/>
      <c r="N44" s="119"/>
    </row>
    <row r="45" spans="1:14" ht="17.45" customHeight="1">
      <c r="A45" s="183" t="s">
        <v>1170</v>
      </c>
      <c r="B45" s="179" t="s">
        <v>60</v>
      </c>
      <c r="C45" s="180"/>
      <c r="D45" s="184"/>
      <c r="E45" s="184"/>
      <c r="F45" s="184"/>
      <c r="G45" s="184"/>
      <c r="H45" s="184"/>
      <c r="I45" s="184"/>
      <c r="J45" s="184"/>
      <c r="K45" s="184"/>
      <c r="L45" s="184"/>
      <c r="M45" s="184"/>
      <c r="N45" s="185"/>
    </row>
    <row r="46" spans="1:14" ht="17.45" customHeight="1">
      <c r="A46" s="183" t="s">
        <v>1171</v>
      </c>
      <c r="B46" s="179" t="s">
        <v>61</v>
      </c>
      <c r="C46" s="180"/>
      <c r="D46" s="184"/>
      <c r="E46" s="184"/>
      <c r="F46" s="184"/>
      <c r="G46" s="184"/>
      <c r="H46" s="184"/>
      <c r="I46" s="184"/>
      <c r="J46" s="184"/>
      <c r="K46" s="184"/>
      <c r="L46" s="184"/>
      <c r="M46" s="184"/>
      <c r="N46" s="185"/>
    </row>
    <row r="47" spans="1:14" ht="17.45" customHeight="1">
      <c r="A47" s="183" t="s">
        <v>1172</v>
      </c>
      <c r="B47" s="179" t="s">
        <v>62</v>
      </c>
      <c r="C47" s="180"/>
      <c r="D47" s="184"/>
      <c r="E47" s="184"/>
      <c r="F47" s="184"/>
      <c r="G47" s="184"/>
      <c r="H47" s="184"/>
      <c r="I47" s="184"/>
      <c r="J47" s="184"/>
      <c r="K47" s="184"/>
      <c r="L47" s="184"/>
      <c r="M47" s="184"/>
      <c r="N47" s="185"/>
    </row>
    <row r="48" spans="1:14" ht="17.45" customHeight="1">
      <c r="A48" s="178" t="s">
        <v>63</v>
      </c>
      <c r="B48" s="179" t="s">
        <v>68</v>
      </c>
      <c r="C48" s="180"/>
      <c r="D48" s="184"/>
      <c r="E48" s="184"/>
      <c r="F48" s="184"/>
      <c r="G48" s="184"/>
      <c r="H48" s="184"/>
      <c r="I48" s="184"/>
      <c r="J48" s="184"/>
      <c r="K48" s="184"/>
      <c r="L48" s="184"/>
      <c r="M48" s="184"/>
      <c r="N48" s="185"/>
    </row>
    <row r="49" spans="1:14" ht="17.45" customHeight="1">
      <c r="A49" s="178" t="s">
        <v>65</v>
      </c>
      <c r="B49" s="179" t="s">
        <v>70</v>
      </c>
      <c r="C49" s="180"/>
      <c r="D49" s="184"/>
      <c r="E49" s="184"/>
      <c r="F49" s="184"/>
      <c r="G49" s="184"/>
      <c r="H49" s="184"/>
      <c r="I49" s="184"/>
      <c r="J49" s="184"/>
      <c r="K49" s="184"/>
      <c r="L49" s="184"/>
      <c r="M49" s="184"/>
      <c r="N49" s="185"/>
    </row>
    <row r="50" spans="1:14" ht="17.45" customHeight="1">
      <c r="A50" s="178" t="s">
        <v>64</v>
      </c>
      <c r="B50" s="179" t="s">
        <v>69</v>
      </c>
      <c r="C50" s="180"/>
      <c r="D50" s="184"/>
      <c r="E50" s="184"/>
      <c r="F50" s="184"/>
      <c r="G50" s="184"/>
      <c r="H50" s="184"/>
      <c r="I50" s="184"/>
      <c r="J50" s="184"/>
      <c r="K50" s="184"/>
      <c r="L50" s="184"/>
      <c r="M50" s="184"/>
      <c r="N50" s="185"/>
    </row>
    <row r="51" spans="1:14" ht="17.45" customHeight="1">
      <c r="A51" s="178" t="s">
        <v>66</v>
      </c>
      <c r="B51" s="182"/>
      <c r="C51" s="118"/>
      <c r="D51" s="118"/>
      <c r="E51" s="118"/>
      <c r="F51" s="118"/>
      <c r="G51" s="118"/>
      <c r="H51" s="118"/>
      <c r="I51" s="118"/>
      <c r="J51" s="118"/>
      <c r="K51" s="118"/>
      <c r="L51" s="118"/>
      <c r="M51" s="118"/>
      <c r="N51" s="119"/>
    </row>
    <row r="52" spans="1:14" ht="17.45" customHeight="1">
      <c r="A52" s="183" t="s">
        <v>188</v>
      </c>
      <c r="B52" s="179" t="s">
        <v>71</v>
      </c>
      <c r="C52" s="180"/>
      <c r="D52" s="184"/>
      <c r="E52" s="184"/>
      <c r="F52" s="184"/>
      <c r="G52" s="184"/>
      <c r="H52" s="184"/>
      <c r="I52" s="184"/>
      <c r="J52" s="184"/>
      <c r="K52" s="184"/>
      <c r="L52" s="184"/>
      <c r="M52" s="184"/>
      <c r="N52" s="185"/>
    </row>
    <row r="53" spans="1:14" ht="17.45" customHeight="1">
      <c r="A53" s="183" t="s">
        <v>189</v>
      </c>
      <c r="B53" s="179" t="s">
        <v>72</v>
      </c>
      <c r="C53" s="180"/>
      <c r="D53" s="184"/>
      <c r="E53" s="184"/>
      <c r="F53" s="184"/>
      <c r="G53" s="184"/>
      <c r="H53" s="184"/>
      <c r="I53" s="184"/>
      <c r="J53" s="184"/>
      <c r="K53" s="184"/>
      <c r="L53" s="184"/>
      <c r="M53" s="184"/>
      <c r="N53" s="185"/>
    </row>
    <row r="54" spans="1:14" ht="17.45" customHeight="1">
      <c r="A54" s="178" t="s">
        <v>18</v>
      </c>
      <c r="B54" s="179" t="s">
        <v>73</v>
      </c>
      <c r="C54" s="180"/>
      <c r="D54" s="192"/>
      <c r="E54" s="192"/>
      <c r="F54" s="192"/>
      <c r="G54" s="192"/>
      <c r="H54" s="192"/>
      <c r="I54" s="192"/>
      <c r="J54" s="192"/>
      <c r="K54" s="192"/>
      <c r="L54" s="192"/>
      <c r="M54" s="192"/>
      <c r="N54" s="193"/>
    </row>
    <row r="55" spans="1:14" ht="17.25" thickBot="1">
      <c r="A55" s="194" t="s">
        <v>67</v>
      </c>
      <c r="B55" s="195">
        <v>999</v>
      </c>
      <c r="C55" s="116" t="str">
        <f>IF(SUM(_12)&gt;0,SUM(_12),"")</f>
        <v/>
      </c>
      <c r="D55" s="116" t="str">
        <f>IF(SUM(_13)&gt;0,SUM(_13),"")</f>
        <v/>
      </c>
      <c r="E55" s="116" t="str">
        <f>IF(SUM(_15)&gt;0,SUM(_15),"")</f>
        <v/>
      </c>
      <c r="F55" s="116" t="str">
        <f>IF(SUM(_21)&gt;0,SUM(_21),"")</f>
        <v/>
      </c>
      <c r="G55" s="116" t="str">
        <f>IF(SUM(_23)&gt;0,SUM(_23),"")</f>
        <v/>
      </c>
      <c r="H55" s="116" t="str">
        <f>IF(SUM(_3A)&gt;0,SUM(_3A),"")</f>
        <v/>
      </c>
      <c r="I55" s="116" t="str">
        <f>IF(SUM(_3B)&gt;0,SUM(_3B),"")</f>
        <v/>
      </c>
      <c r="J55" s="116" t="str">
        <f>IF(SUM(_3c)&gt;0,SUM(_3c),"")</f>
        <v/>
      </c>
      <c r="K55" s="116" t="str">
        <f>IF(SUM(_32)&gt;0,SUM(_32),"")</f>
        <v/>
      </c>
      <c r="L55" s="116" t="str">
        <f>IF(SUM(_35)&gt;0,SUM(_35),"")</f>
        <v/>
      </c>
      <c r="M55" s="116" t="str">
        <f>IF(SUM(_51)&gt;0,SUM(_51),"")</f>
        <v/>
      </c>
      <c r="N55" s="117" t="str">
        <f>IF(SUM(_53)&gt;0,SUM(_53),"")</f>
        <v/>
      </c>
    </row>
  </sheetData>
  <sheetProtection password="D366" sheet="1" objects="1" scenarios="1"/>
  <protectedRanges>
    <protectedRange sqref="C12:N12 C14:N17 C19:N23 C25:N26 C28:N30 C32:N39 C41:N43 C45:N50 C52:N54" name="Range1"/>
  </protectedRanges>
  <mergeCells count="7">
    <mergeCell ref="C6:J6"/>
    <mergeCell ref="C5:J5"/>
    <mergeCell ref="A8:N8"/>
    <mergeCell ref="C9:E9"/>
    <mergeCell ref="F9:G9"/>
    <mergeCell ref="H9:L9"/>
    <mergeCell ref="M9:N9"/>
  </mergeCells>
  <phoneticPr fontId="23" type="noConversion"/>
  <dataValidations count="1">
    <dataValidation type="decimal" allowBlank="1" showInputMessage="1" showErrorMessage="1" error="Value must be between 0 and 100,000." sqref="C52:N54 C19:N23 C12:N12 C25:N26 C28:N30 C14:N17 C32:N39 C41:N43 C45:N50">
      <formula1>0</formula1>
      <formula2>100000</formula2>
    </dataValidation>
  </dataValidations>
  <printOptions horizontalCentered="1" verticalCentered="1"/>
  <pageMargins left="0.56000000000000005" right="0.45" top="0.49" bottom="0.49" header="0.5" footer="0.5"/>
  <pageSetup scale="56" orientation="landscape" horizontalDpi="4294967293" r:id="rId1"/>
  <headerFooter alignWithMargins="0"/>
  <ignoredErrors>
    <ignoredError sqref="C55:N5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471</vt:i4>
      </vt:variant>
    </vt:vector>
  </HeadingPairs>
  <TitlesOfParts>
    <vt:vector size="473" baseType="lpstr">
      <vt:lpstr>Parts1-2</vt:lpstr>
      <vt:lpstr>Part3</vt:lpstr>
      <vt:lpstr>_05012</vt:lpstr>
      <vt:lpstr>_05013</vt:lpstr>
      <vt:lpstr>_05015</vt:lpstr>
      <vt:lpstr>_05021</vt:lpstr>
      <vt:lpstr>_05023</vt:lpstr>
      <vt:lpstr>_05032</vt:lpstr>
      <vt:lpstr>_05035</vt:lpstr>
      <vt:lpstr>_0503A</vt:lpstr>
      <vt:lpstr>_0503B</vt:lpstr>
      <vt:lpstr>_0503C</vt:lpstr>
      <vt:lpstr>_05051</vt:lpstr>
      <vt:lpstr>_05053</vt:lpstr>
      <vt:lpstr>_05112</vt:lpstr>
      <vt:lpstr>_05113</vt:lpstr>
      <vt:lpstr>_05115</vt:lpstr>
      <vt:lpstr>_05121</vt:lpstr>
      <vt:lpstr>_05123</vt:lpstr>
      <vt:lpstr>_05132</vt:lpstr>
      <vt:lpstr>_05135</vt:lpstr>
      <vt:lpstr>_0513A</vt:lpstr>
      <vt:lpstr>_0513B</vt:lpstr>
      <vt:lpstr>_0513C</vt:lpstr>
      <vt:lpstr>_05151</vt:lpstr>
      <vt:lpstr>_05153</vt:lpstr>
      <vt:lpstr>_07012</vt:lpstr>
      <vt:lpstr>_07013</vt:lpstr>
      <vt:lpstr>_07015</vt:lpstr>
      <vt:lpstr>_07021</vt:lpstr>
      <vt:lpstr>_07023</vt:lpstr>
      <vt:lpstr>_07032</vt:lpstr>
      <vt:lpstr>_07035</vt:lpstr>
      <vt:lpstr>_0703A</vt:lpstr>
      <vt:lpstr>_0703B</vt:lpstr>
      <vt:lpstr>_0703C</vt:lpstr>
      <vt:lpstr>_07051</vt:lpstr>
      <vt:lpstr>_07053</vt:lpstr>
      <vt:lpstr>_10812</vt:lpstr>
      <vt:lpstr>_10813</vt:lpstr>
      <vt:lpstr>_10815</vt:lpstr>
      <vt:lpstr>_10821</vt:lpstr>
      <vt:lpstr>_10823</vt:lpstr>
      <vt:lpstr>_10832</vt:lpstr>
      <vt:lpstr>_10835</vt:lpstr>
      <vt:lpstr>_1083A</vt:lpstr>
      <vt:lpstr>_1083B</vt:lpstr>
      <vt:lpstr>_1083C</vt:lpstr>
      <vt:lpstr>_10851</vt:lpstr>
      <vt:lpstr>_10853</vt:lpstr>
      <vt:lpstr>_11112</vt:lpstr>
      <vt:lpstr>_11113</vt:lpstr>
      <vt:lpstr>_11115</vt:lpstr>
      <vt:lpstr>_11121</vt:lpstr>
      <vt:lpstr>_11123</vt:lpstr>
      <vt:lpstr>_11132</vt:lpstr>
      <vt:lpstr>_11135</vt:lpstr>
      <vt:lpstr>_1113A</vt:lpstr>
      <vt:lpstr>_1113B</vt:lpstr>
      <vt:lpstr>_1113C</vt:lpstr>
      <vt:lpstr>_11151</vt:lpstr>
      <vt:lpstr>_11153</vt:lpstr>
      <vt:lpstr>_11712</vt:lpstr>
      <vt:lpstr>_11713</vt:lpstr>
      <vt:lpstr>_11715</vt:lpstr>
      <vt:lpstr>_11721</vt:lpstr>
      <vt:lpstr>_11723</vt:lpstr>
      <vt:lpstr>_11732</vt:lpstr>
      <vt:lpstr>_11735</vt:lpstr>
      <vt:lpstr>_1173A</vt:lpstr>
      <vt:lpstr>_1173B</vt:lpstr>
      <vt:lpstr>_1173C</vt:lpstr>
      <vt:lpstr>_11751</vt:lpstr>
      <vt:lpstr>_11753</vt:lpstr>
      <vt:lpstr>_11812</vt:lpstr>
      <vt:lpstr>_11813</vt:lpstr>
      <vt:lpstr>_11815</vt:lpstr>
      <vt:lpstr>_11821</vt:lpstr>
      <vt:lpstr>_11823</vt:lpstr>
      <vt:lpstr>_11832</vt:lpstr>
      <vt:lpstr>_11835</vt:lpstr>
      <vt:lpstr>_1183A</vt:lpstr>
      <vt:lpstr>_1183B</vt:lpstr>
      <vt:lpstr>_1183C</vt:lpstr>
      <vt:lpstr>_11851</vt:lpstr>
      <vt:lpstr>_11853</vt:lpstr>
      <vt:lpstr>_12</vt:lpstr>
      <vt:lpstr>_12512</vt:lpstr>
      <vt:lpstr>_12513</vt:lpstr>
      <vt:lpstr>_12515</vt:lpstr>
      <vt:lpstr>_12521</vt:lpstr>
      <vt:lpstr>_12523</vt:lpstr>
      <vt:lpstr>_12532</vt:lpstr>
      <vt:lpstr>_12535</vt:lpstr>
      <vt:lpstr>_1253A</vt:lpstr>
      <vt:lpstr>_1253B</vt:lpstr>
      <vt:lpstr>_1253C</vt:lpstr>
      <vt:lpstr>_12551</vt:lpstr>
      <vt:lpstr>_12553</vt:lpstr>
      <vt:lpstr>_12712</vt:lpstr>
      <vt:lpstr>_12713</vt:lpstr>
      <vt:lpstr>_12715</vt:lpstr>
      <vt:lpstr>_12721</vt:lpstr>
      <vt:lpstr>_12723</vt:lpstr>
      <vt:lpstr>_12732</vt:lpstr>
      <vt:lpstr>_12735</vt:lpstr>
      <vt:lpstr>_1273A</vt:lpstr>
      <vt:lpstr>_1273B</vt:lpstr>
      <vt:lpstr>_1273C</vt:lpstr>
      <vt:lpstr>_12751</vt:lpstr>
      <vt:lpstr>_12753</vt:lpstr>
      <vt:lpstr>_13</vt:lpstr>
      <vt:lpstr>_13012</vt:lpstr>
      <vt:lpstr>_13013</vt:lpstr>
      <vt:lpstr>_13015</vt:lpstr>
      <vt:lpstr>_13021</vt:lpstr>
      <vt:lpstr>_13023</vt:lpstr>
      <vt:lpstr>_13032</vt:lpstr>
      <vt:lpstr>_13035</vt:lpstr>
      <vt:lpstr>_1303A</vt:lpstr>
      <vt:lpstr>_1303B</vt:lpstr>
      <vt:lpstr>_1303C</vt:lpstr>
      <vt:lpstr>_13051</vt:lpstr>
      <vt:lpstr>_13053</vt:lpstr>
      <vt:lpstr>_13812</vt:lpstr>
      <vt:lpstr>_13813</vt:lpstr>
      <vt:lpstr>_13815</vt:lpstr>
      <vt:lpstr>_13821</vt:lpstr>
      <vt:lpstr>_13823</vt:lpstr>
      <vt:lpstr>_13832</vt:lpstr>
      <vt:lpstr>_13835</vt:lpstr>
      <vt:lpstr>_1383A</vt:lpstr>
      <vt:lpstr>_1383B</vt:lpstr>
      <vt:lpstr>_1383C</vt:lpstr>
      <vt:lpstr>_13851</vt:lpstr>
      <vt:lpstr>_13853</vt:lpstr>
      <vt:lpstr>_13912</vt:lpstr>
      <vt:lpstr>_13913</vt:lpstr>
      <vt:lpstr>_13915</vt:lpstr>
      <vt:lpstr>_13921</vt:lpstr>
      <vt:lpstr>_13923</vt:lpstr>
      <vt:lpstr>_13932</vt:lpstr>
      <vt:lpstr>_13935</vt:lpstr>
      <vt:lpstr>_1393A</vt:lpstr>
      <vt:lpstr>_1393B</vt:lpstr>
      <vt:lpstr>_1393C</vt:lpstr>
      <vt:lpstr>_13951</vt:lpstr>
      <vt:lpstr>_13953</vt:lpstr>
      <vt:lpstr>_14112</vt:lpstr>
      <vt:lpstr>_14113</vt:lpstr>
      <vt:lpstr>_14115</vt:lpstr>
      <vt:lpstr>_14121</vt:lpstr>
      <vt:lpstr>_14123</vt:lpstr>
      <vt:lpstr>_14132</vt:lpstr>
      <vt:lpstr>_14135</vt:lpstr>
      <vt:lpstr>_1413A</vt:lpstr>
      <vt:lpstr>_1413B</vt:lpstr>
      <vt:lpstr>_1413C</vt:lpstr>
      <vt:lpstr>_14151</vt:lpstr>
      <vt:lpstr>_14153</vt:lpstr>
      <vt:lpstr>_14912</vt:lpstr>
      <vt:lpstr>_14913</vt:lpstr>
      <vt:lpstr>_14915</vt:lpstr>
      <vt:lpstr>_14921</vt:lpstr>
      <vt:lpstr>_14923</vt:lpstr>
      <vt:lpstr>_14932</vt:lpstr>
      <vt:lpstr>_14935</vt:lpstr>
      <vt:lpstr>_1493A</vt:lpstr>
      <vt:lpstr>_1493B</vt:lpstr>
      <vt:lpstr>_1493C</vt:lpstr>
      <vt:lpstr>_14951</vt:lpstr>
      <vt:lpstr>_14953</vt:lpstr>
      <vt:lpstr>_15</vt:lpstr>
      <vt:lpstr>_16612</vt:lpstr>
      <vt:lpstr>_16613</vt:lpstr>
      <vt:lpstr>_16615</vt:lpstr>
      <vt:lpstr>_16621</vt:lpstr>
      <vt:lpstr>_16623</vt:lpstr>
      <vt:lpstr>_16632</vt:lpstr>
      <vt:lpstr>_16635</vt:lpstr>
      <vt:lpstr>_1663A</vt:lpstr>
      <vt:lpstr>_1663B</vt:lpstr>
      <vt:lpstr>_1663C</vt:lpstr>
      <vt:lpstr>_16651</vt:lpstr>
      <vt:lpstr>_16653</vt:lpstr>
      <vt:lpstr>_20312</vt:lpstr>
      <vt:lpstr>_20313</vt:lpstr>
      <vt:lpstr>_20315</vt:lpstr>
      <vt:lpstr>_20321</vt:lpstr>
      <vt:lpstr>_20323</vt:lpstr>
      <vt:lpstr>_20332</vt:lpstr>
      <vt:lpstr>_20335</vt:lpstr>
      <vt:lpstr>_2033A</vt:lpstr>
      <vt:lpstr>_2033B</vt:lpstr>
      <vt:lpstr>_2033C</vt:lpstr>
      <vt:lpstr>_20351</vt:lpstr>
      <vt:lpstr>_20353</vt:lpstr>
      <vt:lpstr>_20512</vt:lpstr>
      <vt:lpstr>_20513</vt:lpstr>
      <vt:lpstr>_20515</vt:lpstr>
      <vt:lpstr>_20521</vt:lpstr>
      <vt:lpstr>_20523</vt:lpstr>
      <vt:lpstr>_20532</vt:lpstr>
      <vt:lpstr>_20535</vt:lpstr>
      <vt:lpstr>_2053A</vt:lpstr>
      <vt:lpstr>_2053B</vt:lpstr>
      <vt:lpstr>_2053C</vt:lpstr>
      <vt:lpstr>_20551</vt:lpstr>
      <vt:lpstr>_20553</vt:lpstr>
      <vt:lpstr>_20712</vt:lpstr>
      <vt:lpstr>_20713</vt:lpstr>
      <vt:lpstr>_20715</vt:lpstr>
      <vt:lpstr>_20721</vt:lpstr>
      <vt:lpstr>_20723</vt:lpstr>
      <vt:lpstr>_20732</vt:lpstr>
      <vt:lpstr>_20735</vt:lpstr>
      <vt:lpstr>_2073A</vt:lpstr>
      <vt:lpstr>_2073B</vt:lpstr>
      <vt:lpstr>_2073C</vt:lpstr>
      <vt:lpstr>_20751</vt:lpstr>
      <vt:lpstr>_20753</vt:lpstr>
      <vt:lpstr>_21</vt:lpstr>
      <vt:lpstr>_21312</vt:lpstr>
      <vt:lpstr>_21313</vt:lpstr>
      <vt:lpstr>_21315</vt:lpstr>
      <vt:lpstr>_21321</vt:lpstr>
      <vt:lpstr>_21323</vt:lpstr>
      <vt:lpstr>_21332</vt:lpstr>
      <vt:lpstr>_21335</vt:lpstr>
      <vt:lpstr>_2133A</vt:lpstr>
      <vt:lpstr>_2133B</vt:lpstr>
      <vt:lpstr>_2133C</vt:lpstr>
      <vt:lpstr>_21351</vt:lpstr>
      <vt:lpstr>_21353</vt:lpstr>
      <vt:lpstr>_23</vt:lpstr>
      <vt:lpstr>_24412</vt:lpstr>
      <vt:lpstr>_24413</vt:lpstr>
      <vt:lpstr>_24415</vt:lpstr>
      <vt:lpstr>_24421</vt:lpstr>
      <vt:lpstr>_24423</vt:lpstr>
      <vt:lpstr>_24432</vt:lpstr>
      <vt:lpstr>_24435</vt:lpstr>
      <vt:lpstr>_2443A</vt:lpstr>
      <vt:lpstr>_2443B</vt:lpstr>
      <vt:lpstr>_2443C</vt:lpstr>
      <vt:lpstr>_24451</vt:lpstr>
      <vt:lpstr>_24453</vt:lpstr>
      <vt:lpstr>_24512</vt:lpstr>
      <vt:lpstr>_24513</vt:lpstr>
      <vt:lpstr>_24515</vt:lpstr>
      <vt:lpstr>_24521</vt:lpstr>
      <vt:lpstr>_24523</vt:lpstr>
      <vt:lpstr>_24532</vt:lpstr>
      <vt:lpstr>_24535</vt:lpstr>
      <vt:lpstr>_2453A</vt:lpstr>
      <vt:lpstr>_2453B</vt:lpstr>
      <vt:lpstr>_2453C</vt:lpstr>
      <vt:lpstr>_24551</vt:lpstr>
      <vt:lpstr>_24553</vt:lpstr>
      <vt:lpstr>_24612</vt:lpstr>
      <vt:lpstr>_24613</vt:lpstr>
      <vt:lpstr>_24615</vt:lpstr>
      <vt:lpstr>_24621</vt:lpstr>
      <vt:lpstr>_24623</vt:lpstr>
      <vt:lpstr>_24632</vt:lpstr>
      <vt:lpstr>_24635</vt:lpstr>
      <vt:lpstr>_2463A</vt:lpstr>
      <vt:lpstr>_2463B</vt:lpstr>
      <vt:lpstr>_2463C</vt:lpstr>
      <vt:lpstr>_24651</vt:lpstr>
      <vt:lpstr>_24653</vt:lpstr>
      <vt:lpstr>_31112</vt:lpstr>
      <vt:lpstr>_31113</vt:lpstr>
      <vt:lpstr>_31115</vt:lpstr>
      <vt:lpstr>_31121</vt:lpstr>
      <vt:lpstr>_31123</vt:lpstr>
      <vt:lpstr>_31132</vt:lpstr>
      <vt:lpstr>_31135</vt:lpstr>
      <vt:lpstr>_3113A</vt:lpstr>
      <vt:lpstr>_3113B</vt:lpstr>
      <vt:lpstr>_3113C</vt:lpstr>
      <vt:lpstr>_31151</vt:lpstr>
      <vt:lpstr>_31153</vt:lpstr>
      <vt:lpstr>_32</vt:lpstr>
      <vt:lpstr>_35</vt:lpstr>
      <vt:lpstr>_3A</vt:lpstr>
      <vt:lpstr>_3B</vt:lpstr>
      <vt:lpstr>_3c</vt:lpstr>
      <vt:lpstr>_46512</vt:lpstr>
      <vt:lpstr>_46513</vt:lpstr>
      <vt:lpstr>_46515</vt:lpstr>
      <vt:lpstr>_46521</vt:lpstr>
      <vt:lpstr>_46523</vt:lpstr>
      <vt:lpstr>_46532</vt:lpstr>
      <vt:lpstr>_46535</vt:lpstr>
      <vt:lpstr>_4653A</vt:lpstr>
      <vt:lpstr>_4653B</vt:lpstr>
      <vt:lpstr>_4653C</vt:lpstr>
      <vt:lpstr>_46551</vt:lpstr>
      <vt:lpstr>_46553</vt:lpstr>
      <vt:lpstr>_46612</vt:lpstr>
      <vt:lpstr>_46613</vt:lpstr>
      <vt:lpstr>_46615</vt:lpstr>
      <vt:lpstr>_46621</vt:lpstr>
      <vt:lpstr>_46623</vt:lpstr>
      <vt:lpstr>_46632</vt:lpstr>
      <vt:lpstr>_46635</vt:lpstr>
      <vt:lpstr>_4663A</vt:lpstr>
      <vt:lpstr>_4663B</vt:lpstr>
      <vt:lpstr>_4663C</vt:lpstr>
      <vt:lpstr>_46651</vt:lpstr>
      <vt:lpstr>_46653</vt:lpstr>
      <vt:lpstr>_46712</vt:lpstr>
      <vt:lpstr>_46713</vt:lpstr>
      <vt:lpstr>_46715</vt:lpstr>
      <vt:lpstr>_46721</vt:lpstr>
      <vt:lpstr>_46723</vt:lpstr>
      <vt:lpstr>_46732</vt:lpstr>
      <vt:lpstr>_46735</vt:lpstr>
      <vt:lpstr>_4673A</vt:lpstr>
      <vt:lpstr>_4673B</vt:lpstr>
      <vt:lpstr>_4673C</vt:lpstr>
      <vt:lpstr>_46751</vt:lpstr>
      <vt:lpstr>_46753</vt:lpstr>
      <vt:lpstr>_50812</vt:lpstr>
      <vt:lpstr>_50813</vt:lpstr>
      <vt:lpstr>_50815</vt:lpstr>
      <vt:lpstr>_50821</vt:lpstr>
      <vt:lpstr>_50823</vt:lpstr>
      <vt:lpstr>_50832</vt:lpstr>
      <vt:lpstr>_50835</vt:lpstr>
      <vt:lpstr>_5083A</vt:lpstr>
      <vt:lpstr>_5083B</vt:lpstr>
      <vt:lpstr>_5083C</vt:lpstr>
      <vt:lpstr>_50851</vt:lpstr>
      <vt:lpstr>_50853</vt:lpstr>
      <vt:lpstr>_50912</vt:lpstr>
      <vt:lpstr>_50913</vt:lpstr>
      <vt:lpstr>_50915</vt:lpstr>
      <vt:lpstr>_50921</vt:lpstr>
      <vt:lpstr>_50923</vt:lpstr>
      <vt:lpstr>_50932</vt:lpstr>
      <vt:lpstr>_50935</vt:lpstr>
      <vt:lpstr>_5093A</vt:lpstr>
      <vt:lpstr>_5093B</vt:lpstr>
      <vt:lpstr>_5093C</vt:lpstr>
      <vt:lpstr>_50951</vt:lpstr>
      <vt:lpstr>_50953</vt:lpstr>
      <vt:lpstr>_51</vt:lpstr>
      <vt:lpstr>_51012</vt:lpstr>
      <vt:lpstr>_51013</vt:lpstr>
      <vt:lpstr>_51015</vt:lpstr>
      <vt:lpstr>_51021</vt:lpstr>
      <vt:lpstr>_51023</vt:lpstr>
      <vt:lpstr>_51032</vt:lpstr>
      <vt:lpstr>_51035</vt:lpstr>
      <vt:lpstr>_5103A</vt:lpstr>
      <vt:lpstr>_5103B</vt:lpstr>
      <vt:lpstr>_5103C</vt:lpstr>
      <vt:lpstr>_51051</vt:lpstr>
      <vt:lpstr>_51053</vt:lpstr>
      <vt:lpstr>_53</vt:lpstr>
      <vt:lpstr>_81212</vt:lpstr>
      <vt:lpstr>_81213</vt:lpstr>
      <vt:lpstr>_81215</vt:lpstr>
      <vt:lpstr>_81221</vt:lpstr>
      <vt:lpstr>_81223</vt:lpstr>
      <vt:lpstr>_81232</vt:lpstr>
      <vt:lpstr>_81235</vt:lpstr>
      <vt:lpstr>_8123A</vt:lpstr>
      <vt:lpstr>_8123B</vt:lpstr>
      <vt:lpstr>_8123C</vt:lpstr>
      <vt:lpstr>_81251</vt:lpstr>
      <vt:lpstr>_81253</vt:lpstr>
      <vt:lpstr>_82212</vt:lpstr>
      <vt:lpstr>_82213</vt:lpstr>
      <vt:lpstr>_82215</vt:lpstr>
      <vt:lpstr>_82221</vt:lpstr>
      <vt:lpstr>_82223</vt:lpstr>
      <vt:lpstr>_82232</vt:lpstr>
      <vt:lpstr>_82235</vt:lpstr>
      <vt:lpstr>_8223A</vt:lpstr>
      <vt:lpstr>_8223B</vt:lpstr>
      <vt:lpstr>_8223C</vt:lpstr>
      <vt:lpstr>_82251</vt:lpstr>
      <vt:lpstr>_82253</vt:lpstr>
      <vt:lpstr>_82412</vt:lpstr>
      <vt:lpstr>_82413</vt:lpstr>
      <vt:lpstr>_82415</vt:lpstr>
      <vt:lpstr>_82421</vt:lpstr>
      <vt:lpstr>_82423</vt:lpstr>
      <vt:lpstr>_82432</vt:lpstr>
      <vt:lpstr>_82435</vt:lpstr>
      <vt:lpstr>_8243A</vt:lpstr>
      <vt:lpstr>_8243B</vt:lpstr>
      <vt:lpstr>_8243C</vt:lpstr>
      <vt:lpstr>_82451</vt:lpstr>
      <vt:lpstr>_82453</vt:lpstr>
      <vt:lpstr>_85412</vt:lpstr>
      <vt:lpstr>_85413</vt:lpstr>
      <vt:lpstr>_85415</vt:lpstr>
      <vt:lpstr>_85421</vt:lpstr>
      <vt:lpstr>_85423</vt:lpstr>
      <vt:lpstr>_85432</vt:lpstr>
      <vt:lpstr>_85435</vt:lpstr>
      <vt:lpstr>_8543A</vt:lpstr>
      <vt:lpstr>_8543B</vt:lpstr>
      <vt:lpstr>_8543C</vt:lpstr>
      <vt:lpstr>_85451</vt:lpstr>
      <vt:lpstr>_85453</vt:lpstr>
      <vt:lpstr>_88812</vt:lpstr>
      <vt:lpstr>_88813</vt:lpstr>
      <vt:lpstr>_88815</vt:lpstr>
      <vt:lpstr>_88821</vt:lpstr>
      <vt:lpstr>_88823</vt:lpstr>
      <vt:lpstr>_88832</vt:lpstr>
      <vt:lpstr>_88835</vt:lpstr>
      <vt:lpstr>_8883A</vt:lpstr>
      <vt:lpstr>_8883B</vt:lpstr>
      <vt:lpstr>_8883C</vt:lpstr>
      <vt:lpstr>_88851</vt:lpstr>
      <vt:lpstr>_88853</vt:lpstr>
      <vt:lpstr>_93112</vt:lpstr>
      <vt:lpstr>_93113</vt:lpstr>
      <vt:lpstr>_93115</vt:lpstr>
      <vt:lpstr>_93121</vt:lpstr>
      <vt:lpstr>_93123</vt:lpstr>
      <vt:lpstr>_93132</vt:lpstr>
      <vt:lpstr>_93135</vt:lpstr>
      <vt:lpstr>_9313A</vt:lpstr>
      <vt:lpstr>_9313B</vt:lpstr>
      <vt:lpstr>_9313C</vt:lpstr>
      <vt:lpstr>_93151</vt:lpstr>
      <vt:lpstr>_93153</vt:lpstr>
      <vt:lpstr>_99912</vt:lpstr>
      <vt:lpstr>_99913</vt:lpstr>
      <vt:lpstr>_99915</vt:lpstr>
      <vt:lpstr>_99921</vt:lpstr>
      <vt:lpstr>_99923</vt:lpstr>
      <vt:lpstr>_99932</vt:lpstr>
      <vt:lpstr>_99935</vt:lpstr>
      <vt:lpstr>_9993A</vt:lpstr>
      <vt:lpstr>_9993B</vt:lpstr>
      <vt:lpstr>_9993C</vt:lpstr>
      <vt:lpstr>_99951</vt:lpstr>
      <vt:lpstr>_99953</vt:lpstr>
      <vt:lpstr>_PCITY</vt:lpstr>
      <vt:lpstr>_PSTAT</vt:lpstr>
      <vt:lpstr>_PSTRE</vt:lpstr>
      <vt:lpstr>_PZIP</vt:lpstr>
      <vt:lpstr>_PZIP4</vt:lpstr>
      <vt:lpstr>_VFORM</vt:lpstr>
      <vt:lpstr>cext</vt:lpstr>
      <vt:lpstr>city</vt:lpstr>
      <vt:lpstr>contnm</vt:lpstr>
      <vt:lpstr>DBA</vt:lpstr>
      <vt:lpstr>fax</vt:lpstr>
      <vt:lpstr>ID</vt:lpstr>
      <vt:lpstr>IDChngChk</vt:lpstr>
      <vt:lpstr>intnet</vt:lpstr>
      <vt:lpstr>Month</vt:lpstr>
      <vt:lpstr>Name1</vt:lpstr>
      <vt:lpstr>Notes</vt:lpstr>
      <vt:lpstr>phone</vt:lpstr>
      <vt:lpstr>'Parts1-2'!Print_Area</vt:lpstr>
      <vt:lpstr>ResubChk</vt:lpstr>
      <vt:lpstr>state</vt:lpstr>
      <vt:lpstr>STCodes</vt:lpstr>
      <vt:lpstr>Street</vt:lpstr>
      <vt:lpstr>Version</vt:lpstr>
      <vt:lpstr>Year</vt:lpstr>
      <vt:lpstr>zip</vt:lpstr>
      <vt:lpstr>zip4</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EIA-817</dc:title>
  <dc:creator>EIA</dc:creator>
  <cp:lastModifiedBy>Conner, Michael (EIA)</cp:lastModifiedBy>
  <cp:lastPrinted>2009-07-16T04:22:17Z</cp:lastPrinted>
  <dcterms:created xsi:type="dcterms:W3CDTF">2006-08-16T14:08:25Z</dcterms:created>
  <dcterms:modified xsi:type="dcterms:W3CDTF">2017-11-03T18:17:35Z</dcterms:modified>
</cp:coreProperties>
</file>