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240 Karnal Bunt 2008\2017\"/>
    </mc:Choice>
  </mc:AlternateContent>
  <bookViews>
    <workbookView xWindow="0" yWindow="0" windowWidth="23040" windowHeight="940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 fullCalcOnLoad="1"/>
</workbook>
</file>

<file path=xl/calcChain.xml><?xml version="1.0" encoding="utf-8"?>
<calcChain xmlns="http://schemas.openxmlformats.org/spreadsheetml/2006/main">
  <c r="H7" i="2" l="1"/>
  <c r="I7" i="2"/>
  <c r="E14" i="2"/>
  <c r="H14" i="2"/>
  <c r="E15" i="2"/>
  <c r="H15" i="2"/>
  <c r="E16" i="2"/>
  <c r="H16" i="2"/>
  <c r="J16" i="2"/>
  <c r="E38" i="2"/>
  <c r="H38" i="2"/>
  <c r="E37" i="2"/>
  <c r="E35" i="2"/>
  <c r="H35" i="2"/>
  <c r="I35" i="2"/>
  <c r="E28" i="2"/>
  <c r="H28" i="2"/>
  <c r="E17" i="2"/>
  <c r="H17" i="2"/>
  <c r="H37" i="2"/>
  <c r="I37" i="2"/>
  <c r="H8" i="2"/>
  <c r="I8" i="2"/>
  <c r="J8" i="2"/>
  <c r="E11" i="2"/>
  <c r="H11" i="2"/>
  <c r="E10" i="2"/>
  <c r="E39" i="2"/>
  <c r="E34" i="2"/>
  <c r="H34" i="2"/>
  <c r="J34" i="2"/>
  <c r="E13" i="2"/>
  <c r="H13" i="2"/>
  <c r="E12" i="2"/>
  <c r="H12" i="2"/>
  <c r="I12" i="2"/>
  <c r="E29" i="2"/>
  <c r="H29" i="2"/>
  <c r="E26" i="2"/>
  <c r="H26" i="2"/>
  <c r="I26" i="2"/>
  <c r="J26" i="2"/>
  <c r="E21" i="2"/>
  <c r="H21" i="2"/>
  <c r="E24" i="2"/>
  <c r="H24" i="2"/>
  <c r="I24" i="2"/>
  <c r="E22" i="2"/>
  <c r="H22" i="2"/>
  <c r="J22" i="2"/>
  <c r="E23" i="2"/>
  <c r="H23" i="2"/>
  <c r="J23" i="2"/>
  <c r="E25" i="2"/>
  <c r="H25" i="2"/>
  <c r="E36" i="2"/>
  <c r="H36" i="2"/>
  <c r="I36" i="2"/>
  <c r="E32" i="2"/>
  <c r="H32" i="2"/>
  <c r="E33" i="2"/>
  <c r="H33" i="2"/>
  <c r="I33" i="2"/>
  <c r="J33" i="2"/>
  <c r="E30" i="2"/>
  <c r="H30" i="2"/>
  <c r="E18" i="2"/>
  <c r="H18" i="2"/>
  <c r="I18" i="2"/>
  <c r="E19" i="2"/>
  <c r="H19" i="2"/>
  <c r="E20" i="2"/>
  <c r="H20" i="2"/>
  <c r="J20" i="2"/>
  <c r="E27" i="2"/>
  <c r="H27" i="2"/>
  <c r="E31" i="2"/>
  <c r="H31" i="2"/>
  <c r="I31" i="2"/>
  <c r="J6" i="2"/>
  <c r="I20" i="2"/>
  <c r="I23" i="2"/>
  <c r="I34" i="2"/>
  <c r="I22" i="2"/>
  <c r="I16" i="2"/>
  <c r="I14" i="2"/>
  <c r="J14" i="2"/>
  <c r="I21" i="2"/>
  <c r="J21" i="2"/>
  <c r="I17" i="2"/>
  <c r="J17" i="2"/>
  <c r="I15" i="2"/>
  <c r="J15" i="2"/>
  <c r="I25" i="2"/>
  <c r="J25" i="2"/>
  <c r="I28" i="2"/>
  <c r="J28" i="2"/>
  <c r="I38" i="2"/>
  <c r="J38" i="2"/>
  <c r="J19" i="2"/>
  <c r="I30" i="2"/>
  <c r="J30" i="2"/>
  <c r="I27" i="2"/>
  <c r="J27" i="2"/>
  <c r="J29" i="2"/>
  <c r="I13" i="2"/>
  <c r="J13" i="2"/>
  <c r="I11" i="2"/>
  <c r="J11" i="2"/>
  <c r="J7" i="2"/>
  <c r="H10" i="2"/>
  <c r="I32" i="2"/>
  <c r="J32" i="2"/>
  <c r="I19" i="2"/>
  <c r="J31" i="2"/>
  <c r="J18" i="2"/>
  <c r="J36" i="2"/>
  <c r="J24" i="2"/>
  <c r="J12" i="2"/>
  <c r="J35" i="2"/>
  <c r="J37" i="2"/>
  <c r="I29" i="2"/>
  <c r="I10" i="2"/>
  <c r="I39" i="2"/>
  <c r="H39" i="2"/>
  <c r="J10" i="2"/>
  <c r="J39" i="2"/>
</calcChain>
</file>

<file path=xl/sharedStrings.xml><?xml version="1.0" encoding="utf-8"?>
<sst xmlns="http://schemas.openxmlformats.org/spreadsheetml/2006/main" count="33" uniqueCount="33">
  <si>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</si>
  <si>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</si>
  <si>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</si>
  <si>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</si>
  <si>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</si>
  <si>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</si>
  <si>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</si>
  <si>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</si>
  <si>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</si>
  <si>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</si>
  <si>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</si>
  <si>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</si>
  <si>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</si>
  <si>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</si>
  <si>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</si>
  <si>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</si>
  <si>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</si>
  <si>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</si>
  <si>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</si>
  <si>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</si>
  <si>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</si>
  <si>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</si>
  <si>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</si>
  <si>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</si>
  <si>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</si>
  <si>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</si>
  <si>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</si>
  <si>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</si>
  <si>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</si>
  <si>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Karnal Bunt; Revision of Regulations for Importing Wheat</t>
  </si>
  <si>
    <t>Phytosanitary Certificate</t>
  </si>
  <si>
    <t>11</t>
  </si>
  <si>
    <t>OMB Control No.
0579-240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</si>
</sst>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"/>
    <numFmt numFmtId="166" formatCode="&quot;$&quot;#,##0"/>
    <numFmt numFmtId="167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5" fontId="0" fillId="0" borderId="0" xfId="0" applyNumberFormat="1"/>
    <xf numFmtId="165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6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7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7" fontId="1" fillId="0" borderId="1" xfId="0" applyNumberFormat="1" applyFont="1" applyFill="1" applyBorder="1"/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6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6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C18" sqref="C18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29</v>
      </c>
      <c r="B2" s="44"/>
      <c r="C2" s="44"/>
      <c r="D2" s="44"/>
      <c r="E2" s="44"/>
      <c r="F2" s="44"/>
      <c r="G2" s="44"/>
      <c r="H2" s="50" t="s">
        <v>32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/>
      <c r="F6" s="21"/>
      <c r="G6" s="25"/>
      <c r="H6" s="25"/>
      <c r="I6" s="36"/>
      <c r="J6" s="36">
        <f>+H6+I6</f>
        <v>0</v>
      </c>
      <c r="K6" s="2"/>
    </row>
    <row r="7" spans="1:11" x14ac:dyDescent="0.2">
      <c r="A7" s="2"/>
      <c r="B7" s="2"/>
      <c r="C7" s="5"/>
      <c r="D7" s="29"/>
      <c r="E7" s="5"/>
      <c r="F7" s="21"/>
      <c r="G7" s="25"/>
      <c r="H7" s="36">
        <f>+E7*G7</f>
        <v>0</v>
      </c>
      <c r="I7" s="36">
        <f>+H7*0.139</f>
        <v>0</v>
      </c>
      <c r="J7" s="36">
        <f>+H7+I7</f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ref="H8:H17" si="0">+E8*G8</f>
        <v>0</v>
      </c>
      <c r="I8" s="36">
        <f t="shared" ref="I8:I17" si="1">+H8*0.139</f>
        <v>0</v>
      </c>
      <c r="J8" s="36">
        <f t="shared" ref="J8:J17" si="2">+H8+I8</f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v>0</v>
      </c>
      <c r="K9" s="30"/>
    </row>
    <row r="10" spans="1:11" s="31" customFormat="1" x14ac:dyDescent="0.2">
      <c r="A10" s="30"/>
      <c r="B10" s="2" t="s">
        <v>30</v>
      </c>
      <c r="C10" s="5">
        <v>150</v>
      </c>
      <c r="D10" s="29">
        <v>0.5</v>
      </c>
      <c r="E10" s="5">
        <f t="shared" ref="E10:E17" si="3">+C10*D10</f>
        <v>75</v>
      </c>
      <c r="F10" s="21" t="s">
        <v>31</v>
      </c>
      <c r="G10" s="25">
        <v>35.06</v>
      </c>
      <c r="H10" s="26">
        <f t="shared" si="0"/>
        <v>2629.5</v>
      </c>
      <c r="I10" s="26">
        <f t="shared" si="1"/>
        <v>365.50050000000005</v>
      </c>
      <c r="J10" s="26">
        <f t="shared" si="2"/>
        <v>2995.0005000000001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3"/>
        <v>0</v>
      </c>
      <c r="F11" s="21"/>
      <c r="G11" s="25"/>
      <c r="H11" s="26">
        <f t="shared" si="0"/>
        <v>0</v>
      </c>
      <c r="I11" s="26">
        <f t="shared" si="1"/>
        <v>0</v>
      </c>
      <c r="J11" s="26">
        <f t="shared" si="2"/>
        <v>0</v>
      </c>
      <c r="K11" s="2"/>
    </row>
    <row r="12" spans="1:11" x14ac:dyDescent="0.2">
      <c r="A12" s="2"/>
      <c r="B12" s="2"/>
      <c r="C12" s="5"/>
      <c r="D12" s="29"/>
      <c r="E12" s="5">
        <f t="shared" si="3"/>
        <v>0</v>
      </c>
      <c r="F12" s="21"/>
      <c r="G12" s="25"/>
      <c r="H12" s="26">
        <f t="shared" si="0"/>
        <v>0</v>
      </c>
      <c r="I12" s="26">
        <f t="shared" si="1"/>
        <v>0</v>
      </c>
      <c r="J12" s="26">
        <f t="shared" si="2"/>
        <v>0</v>
      </c>
      <c r="K12" s="2"/>
    </row>
    <row r="13" spans="1:11" x14ac:dyDescent="0.2">
      <c r="A13" s="2"/>
      <c r="B13" s="2"/>
      <c r="C13" s="5"/>
      <c r="D13" s="29"/>
      <c r="E13" s="5">
        <f t="shared" si="3"/>
        <v>0</v>
      </c>
      <c r="F13" s="21"/>
      <c r="G13" s="25"/>
      <c r="H13" s="26">
        <f t="shared" si="0"/>
        <v>0</v>
      </c>
      <c r="I13" s="26">
        <f t="shared" si="1"/>
        <v>0</v>
      </c>
      <c r="J13" s="26">
        <f t="shared" si="2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3"/>
        <v>0</v>
      </c>
      <c r="F14" s="34"/>
      <c r="G14" s="35"/>
      <c r="H14" s="36">
        <f t="shared" si="0"/>
        <v>0</v>
      </c>
      <c r="I14" s="36">
        <f t="shared" si="1"/>
        <v>0</v>
      </c>
      <c r="J14" s="36">
        <f t="shared" si="2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3"/>
        <v>0</v>
      </c>
      <c r="F15" s="34"/>
      <c r="G15" s="35"/>
      <c r="H15" s="36">
        <f t="shared" si="0"/>
        <v>0</v>
      </c>
      <c r="I15" s="36">
        <f t="shared" si="1"/>
        <v>0</v>
      </c>
      <c r="J15" s="36">
        <f t="shared" si="2"/>
        <v>0</v>
      </c>
      <c r="K15" s="30"/>
    </row>
    <row r="16" spans="1:11" x14ac:dyDescent="0.2">
      <c r="A16" s="30"/>
      <c r="B16" s="30"/>
      <c r="C16" s="32"/>
      <c r="D16" s="33"/>
      <c r="E16" s="32">
        <f t="shared" si="3"/>
        <v>0</v>
      </c>
      <c r="F16" s="34"/>
      <c r="G16" s="35"/>
      <c r="H16" s="36">
        <f t="shared" si="0"/>
        <v>0</v>
      </c>
      <c r="I16" s="36">
        <f t="shared" si="1"/>
        <v>0</v>
      </c>
      <c r="J16" s="36">
        <f t="shared" si="2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3"/>
        <v>0</v>
      </c>
      <c r="F17" s="34"/>
      <c r="G17" s="35"/>
      <c r="H17" s="36">
        <f t="shared" si="0"/>
        <v>0</v>
      </c>
      <c r="I17" s="36">
        <f t="shared" si="1"/>
        <v>0</v>
      </c>
      <c r="J17" s="36">
        <f t="shared" si="2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75.319999999999993</v>
      </c>
      <c r="F39" s="27"/>
      <c r="G39" s="25"/>
      <c r="H39" s="26">
        <f>SUM(H6:H38)</f>
        <v>2629.5</v>
      </c>
      <c r="I39" s="26">
        <f>SUM(I6:I38)</f>
        <v>365.50050000000005</v>
      </c>
      <c r="J39" s="26">
        <f>SUM(J6:J38)</f>
        <v>2995.0005000000001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5BF5F0F7C2A45A314A117841627F4" ma:contentTypeVersion="7" ma:contentTypeDescription="Create a new document." ma:contentTypeScope="" ma:versionID="8e6d30b4b62a15b16a24bae5b1b219ab">
  <xsd:schema xmlns:xsd="http://www.w3.org/2001/XMLSchema" xmlns:xs="http://www.w3.org/2001/XMLSchema" xmlns:p="http://schemas.microsoft.com/office/2006/metadata/properties" xmlns:ns2="7e5b9ae7-a347-4d92-9f74-fe480936de16" xmlns:ns3="30fd08c8-6eec-448f-b918-567415d0039b" targetNamespace="http://schemas.microsoft.com/office/2006/metadata/properties" ma:root="true" ma:fieldsID="5d82304e02c969d61536444d35d12ab5" ns2:_="" ns3:_="">
    <xsd:import namespace="7e5b9ae7-a347-4d92-9f74-fe480936de16"/>
    <xsd:import namespace="30fd08c8-6eec-448f-b918-567415d0039b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9ae7-a347-4d92-9f74-fe480936de16" elementFormDefault="qualified">
    <xsd:import namespace="http://schemas.microsoft.com/office/2006/documentManagement/types"/>
    <xsd:import namespace="http://schemas.microsoft.com/office/infopath/2007/PartnerControls"/>
    <xsd:element name="Content_x0020_Type" ma:index="4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5" nillable="true" ma:displayName="APHIS docket #" ma:description="The docket number should go in here" ma:internalName="APHIS_x0020_docket_x0020__x0023_" ma:readOnly="false">
      <xsd:simpleType>
        <xsd:restriction base="dms:Text">
          <xsd:maxLength value="255"/>
        </xsd:restriction>
      </xsd:simpleType>
    </xsd:element>
    <xsd:element name="OMB_x0020_control_x0020__x0023_" ma:index="6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7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8" nillable="true" ma:displayName="Project Type" ma:default="Domestic" ma:format="Dropdown" ma:internalName="Prject_x0020_Type" ma:readOnly="fals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9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d08c8-6eec-448f-b918-567415d0039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7e5b9ae7-a347-4d92-9f74-fe480936de16">Karnal Bunt; Revision of Import Wheat Regulations</Project_x0020_Name>
    <Content_x0020_Type xmlns="7e5b9ae7-a347-4d92-9f74-fe480936de16">Renewal</Content_x0020_Type>
    <OMB_x0020_control_x0020__x0023_ xmlns="7e5b9ae7-a347-4d92-9f74-fe480936de16">0579-0240</OMB_x0020_control_x0020__x0023_>
    <Prject_x0020_Type xmlns="7e5b9ae7-a347-4d92-9f74-fe480936de16">Imports- Q56 and Q37</Prject_x0020_Type>
    <APHIS_x0020_docket_x0020__x0023_ xmlns="7e5b9ae7-a347-4d92-9f74-fe480936de16" xsi:nil="true"/>
    <Document_x0020_type xmlns="7e5b9ae7-a347-4d92-9f74-fe480936de16">APHIS 79</Document_x0020_type>
  </documentManagement>
</p:properties>
</file>

<file path=customXml/itemProps1.xml><?xml version="1.0" encoding="utf-8"?>
<ds:datastoreItem xmlns:ds="http://schemas.openxmlformats.org/officeDocument/2006/customXml" ds:itemID="{EB62E276-68C5-4763-93D8-437093665FA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D9C240D-2D65-49F9-B5C4-D6C02CCE39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9ACE59-33B3-4AAE-AA33-696AEAAB9EB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0AC92DD-388C-44B4-B3A3-F770E9514E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9ae7-a347-4d92-9f74-fe480936de16"/>
    <ds:schemaRef ds:uri="30fd08c8-6eec-448f-b918-567415d00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80DEF02F-B12C-40E2-B7E3-123124BDAA6D}">
  <ds:schemaRefs>
    <ds:schemaRef ds:uri="http://schemas.microsoft.com/office/2006/metadata/properties"/>
    <ds:schemaRef ds:uri="http://schemas.microsoft.com/office/infopath/2007/PartnerControls"/>
    <ds:schemaRef ds:uri="30fd08c8-6eec-448f-b918-567415d0039b"/>
    <ds:schemaRef ds:uri="http://www.w3.org/XML/1998/namespace"/>
    <ds:schemaRef ds:uri="http://schemas.microsoft.com/office/2006/documentManagement/types"/>
    <ds:schemaRef ds:uri="7e5b9ae7-a347-4d92-9f74-fe480936de16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2014-04-02T13:25:42Z</cp:lastPrinted>
  <dcterms:created xsi:type="dcterms:W3CDTF">2001-05-15T11:23:39Z</dcterms:created>
  <dcterms:modified xsi:type="dcterms:W3CDTF">2017-12-20T18:42:38Z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23AXXXC3UW4Z-1926130773-789</vt:lpwstr>
  </property>
  <property fmtid="{D5CDD505-2E9C-101B-9397-08002B2CF9AE}" pid="3" name="_dlc_DocIdItemGuid">
    <vt:lpwstr>65af1a56-f442-4961-bdd6-eb5fe3ff6192</vt:lpwstr>
  </property>
  <property fmtid="{D5CDD505-2E9C-101B-9397-08002B2CF9AE}" pid="4" name="_dlc_DocIdUrl">
    <vt:lpwstr>https://ems-team.usda.gov/sites/aphis-ppq-policy/php/PCC/Paperwork Burden/_layouts/15/DocIdRedir.aspx?ID=23AXXXC3UW4Z-1926130773-789, 23AXXXC3UW4Z-1926130773-789</vt:lpwstr>
  </property>
</Properties>
</file>