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tables/table1.xml" ContentType="application/vnd.openxmlformats-officedocument.spreadsheetml.table+xml"/>
  <Override PartName="/xl/drawings/drawing2.xml" ContentType="application/vnd.openxmlformats-officedocument.drawing+xml"/>
  <Override PartName="/xl/ctrlProps/ctrlProp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codeName="{1AED2BDD-1FA3-CEF2-32D4-FBADEFEB71EE}"/>
  <workbookPr codeName="ThisWorkbook" defaultThemeVersion="153222"/>
  <mc:AlternateContent xmlns:mc="http://schemas.openxmlformats.org/markup-compatibility/2006">
    <mc:Choice Requires="x15">
      <x15ac:absPath xmlns:x15ac="http://schemas.microsoft.com/office/spreadsheetml/2010/11/ac" url="T:\RDG\PRA\PACKAGES\10351 - 10400\10398 Generic\2020\3- GenIC #59 - Section 1115 Severe Mental Illness\04-20-2020 #2 - OSORA PRA\revised\"/>
    </mc:Choice>
  </mc:AlternateContent>
  <bookViews>
    <workbookView xWindow="-110" yWindow="-110" windowWidth="23260" windowHeight="12580" tabRatio="543"/>
  </bookViews>
  <sheets>
    <sheet name="PRA Disclosure Statement" sheetId="12" r:id="rId1"/>
    <sheet name="Protocol-Planned metrics" sheetId="6" r:id="rId2"/>
    <sheet name="Protocol-SMI &amp; SED definitions" sheetId="7" r:id="rId3"/>
    <sheet name="Report-Metrics reporting" sheetId="8" r:id="rId4"/>
    <sheet name="Report-Data &amp; reporting issues" sheetId="9" r:id="rId5"/>
    <sheet name="Instructions - Avail assessment" sheetId="10" r:id="rId6"/>
    <sheet name="Definitions - Avail assessment" sheetId="11" r:id="rId7"/>
    <sheet name="Availability Asesssment" sheetId="5" r:id="rId8"/>
  </sheets>
  <definedNames>
    <definedName name="_xlnm._FilterDatabase" localSheetId="5" hidden="1">'Instructions - Avail assessment'!$B$2:$O$94</definedName>
    <definedName name="_xlnm._FilterDatabase" localSheetId="1" hidden="1">'Protocol-Planned metrics'!$12:$53</definedName>
    <definedName name="_xlnm._FilterDatabase" localSheetId="3" hidden="1">'Report-Metrics reporting'!$A$13:$BI$93</definedName>
    <definedName name="_xlnm.Print_Area" localSheetId="7">'Availability Asesssment'!$A$1:$DL$19</definedName>
    <definedName name="_xlnm.Print_Area" localSheetId="6">'Definitions - Avail assessment'!$A$1:$C$30</definedName>
    <definedName name="_xlnm.Print_Area" localSheetId="5">'Instructions - Avail assessment'!$A$1:$M$94</definedName>
    <definedName name="_xlnm.Print_Area" localSheetId="0">'PRA Disclosure Statement'!$A$1</definedName>
    <definedName name="_xlnm.Print_Titles" localSheetId="7">'Availability Asesssment'!$1:$7</definedName>
    <definedName name="_xlnm.Print_Titles" localSheetId="6">'Definitions - Avail assessment'!$1:$2</definedName>
    <definedName name="_xlnm.Print_Titles" localSheetId="5">'Instructions - Avail assessment'!$1:$7</definedName>
    <definedName name="TitleRegion1.A12.G24.5">'Report-Data &amp; reporting issues'!$A$12</definedName>
    <definedName name="TitleRegion1.A12.U56.1">'Protocol-Planned metrics'!$A$12</definedName>
    <definedName name="TitleRegion1.A13.BI93.3">'Report-Metrics reporting'!$A$13</definedName>
    <definedName name="TitleRegion1.A13.C16.3">'Protocol-SMI &amp; SED definitions'!$A$13</definedName>
    <definedName name="TitleRegion1.A5.DL19.5">'Availability Asesssment'!$A$5</definedName>
    <definedName name="TitleRegion1.B2.C30.7">'Definitions - Avail assessment'!$B$2</definedName>
    <definedName name="TitleRegion1.B7.M94.6">'Instructions - Avail assessment'!$B$7</definedName>
    <definedName name="Z_88783F5E_9D18_43A0_B405_3DCF4A4E4AD6_.wvu.FilterData" localSheetId="5" hidden="1">'Instructions - Avail assessment'!$B$2:$N$93</definedName>
  </definedNames>
  <calcPr calcId="162913"/>
  <customWorkbookViews>
    <customWorkbookView name="Alexandra Dulin - Personal View" guid="{88783F5E-9D18-43A0-B405-3DCF4A4E4AD6}" mergeInterval="0" personalView="1" maximized="1" xWindow="-11" yWindow="-11" windowWidth="2182" windowHeight="1312" tabRatio="5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15" i="8" l="1"/>
  <c r="S15" i="8"/>
  <c r="P16" i="8"/>
  <c r="S16" i="8"/>
  <c r="P17" i="8"/>
  <c r="S17" i="8"/>
  <c r="P19" i="8"/>
  <c r="S19" i="8"/>
  <c r="P20" i="8"/>
  <c r="S20" i="8"/>
  <c r="P21" i="8"/>
  <c r="S21" i="8"/>
  <c r="P23" i="8"/>
  <c r="S23" i="8"/>
  <c r="P24" i="8"/>
  <c r="S24" i="8"/>
  <c r="P26" i="8"/>
  <c r="S26" i="8"/>
  <c r="P27" i="8"/>
  <c r="S27" i="8"/>
  <c r="P29" i="8"/>
  <c r="S29" i="8"/>
  <c r="P30" i="8"/>
  <c r="S30" i="8"/>
  <c r="P32" i="8"/>
  <c r="S32" i="8"/>
  <c r="P33" i="8"/>
  <c r="S33" i="8"/>
  <c r="P38" i="8"/>
  <c r="S38" i="8"/>
  <c r="AB38" i="8"/>
  <c r="AE38" i="8"/>
  <c r="AH38" i="8"/>
  <c r="AK38" i="8"/>
  <c r="P39" i="8"/>
  <c r="S39" i="8"/>
  <c r="AB39" i="8"/>
  <c r="AE39" i="8"/>
  <c r="AH39" i="8"/>
  <c r="AK39" i="8"/>
  <c r="P59" i="8"/>
  <c r="S59" i="8"/>
  <c r="P60" i="8"/>
  <c r="S60" i="8"/>
  <c r="P61" i="8"/>
  <c r="S61" i="8"/>
  <c r="P63" i="8"/>
  <c r="S63" i="8"/>
  <c r="P64" i="8"/>
  <c r="S64" i="8"/>
  <c r="P65" i="8"/>
  <c r="S65" i="8"/>
  <c r="P71" i="8"/>
  <c r="S71" i="8"/>
  <c r="P72" i="8"/>
  <c r="S72" i="8"/>
  <c r="P73" i="8"/>
  <c r="S73" i="8"/>
  <c r="P74" i="8"/>
  <c r="S74" i="8"/>
  <c r="P76" i="8"/>
  <c r="S76" i="8"/>
  <c r="P77" i="8"/>
  <c r="S77" i="8"/>
  <c r="P78" i="8"/>
  <c r="S78" i="8"/>
  <c r="P79" i="8"/>
  <c r="S79" i="8"/>
  <c r="P80" i="8"/>
  <c r="S80" i="8"/>
  <c r="P81" i="8"/>
  <c r="S81" i="8"/>
  <c r="K19" i="5" l="1"/>
  <c r="J19" i="5"/>
  <c r="H19" i="5"/>
  <c r="G19" i="5"/>
  <c r="F19" i="5"/>
  <c r="AV8" i="5" l="1"/>
  <c r="BV8" i="5" l="1"/>
  <c r="CF8" i="5"/>
  <c r="CG8" i="5"/>
  <c r="CH8" i="5"/>
  <c r="CI8" i="5"/>
  <c r="CN8" i="5"/>
  <c r="CS8" i="5"/>
  <c r="CT8" i="5"/>
  <c r="CU8" i="5"/>
  <c r="BV9" i="5"/>
  <c r="CF9" i="5"/>
  <c r="CG9" i="5"/>
  <c r="CH9" i="5"/>
  <c r="CI9" i="5"/>
  <c r="CN9" i="5"/>
  <c r="CS9" i="5"/>
  <c r="CT9" i="5"/>
  <c r="CU9" i="5"/>
  <c r="BV10" i="5"/>
  <c r="CF10" i="5"/>
  <c r="CG10" i="5"/>
  <c r="CH10" i="5"/>
  <c r="CI10" i="5"/>
  <c r="CN10" i="5"/>
  <c r="CS10" i="5"/>
  <c r="CT10" i="5"/>
  <c r="CU10" i="5"/>
  <c r="BV11" i="5"/>
  <c r="CF11" i="5"/>
  <c r="CG11" i="5"/>
  <c r="CH11" i="5"/>
  <c r="CI11" i="5"/>
  <c r="CN11" i="5"/>
  <c r="CS11" i="5"/>
  <c r="CT11" i="5"/>
  <c r="CU11" i="5"/>
  <c r="BV12" i="5"/>
  <c r="CF12" i="5"/>
  <c r="CG12" i="5"/>
  <c r="CH12" i="5"/>
  <c r="CI12" i="5"/>
  <c r="CN12" i="5"/>
  <c r="CS12" i="5"/>
  <c r="CT12" i="5"/>
  <c r="CU12" i="5"/>
  <c r="BV13" i="5"/>
  <c r="CF13" i="5"/>
  <c r="CG13" i="5"/>
  <c r="CH13" i="5"/>
  <c r="CI13" i="5"/>
  <c r="CN13" i="5"/>
  <c r="CS13" i="5"/>
  <c r="CT13" i="5"/>
  <c r="CU13" i="5"/>
  <c r="BV14" i="5"/>
  <c r="CF14" i="5"/>
  <c r="CG14" i="5"/>
  <c r="CH14" i="5"/>
  <c r="CI14" i="5"/>
  <c r="CN14" i="5"/>
  <c r="CS14" i="5"/>
  <c r="CT14" i="5"/>
  <c r="CU14" i="5"/>
  <c r="BV15" i="5"/>
  <c r="CF15" i="5"/>
  <c r="CG15" i="5"/>
  <c r="CH15" i="5"/>
  <c r="CI15" i="5"/>
  <c r="CN15" i="5"/>
  <c r="CS15" i="5"/>
  <c r="CT15" i="5"/>
  <c r="CU15" i="5"/>
  <c r="BV16" i="5"/>
  <c r="CF16" i="5"/>
  <c r="CG16" i="5"/>
  <c r="CH16" i="5"/>
  <c r="CI16" i="5"/>
  <c r="CN16" i="5"/>
  <c r="CS16" i="5"/>
  <c r="CT16" i="5"/>
  <c r="CU16" i="5"/>
  <c r="BV17" i="5"/>
  <c r="CF17" i="5"/>
  <c r="CG17" i="5"/>
  <c r="CH17" i="5"/>
  <c r="CI17" i="5"/>
  <c r="CN17" i="5"/>
  <c r="CS17" i="5"/>
  <c r="CT17" i="5"/>
  <c r="CU17" i="5"/>
  <c r="BV18" i="5"/>
  <c r="CF18" i="5"/>
  <c r="CG18" i="5"/>
  <c r="CH18" i="5"/>
  <c r="CI18" i="5"/>
  <c r="CN18" i="5"/>
  <c r="CS18" i="5"/>
  <c r="CT18" i="5"/>
  <c r="CU18" i="5"/>
  <c r="BO9" i="5" l="1"/>
  <c r="BO10" i="5"/>
  <c r="BO11" i="5"/>
  <c r="BO12" i="5"/>
  <c r="BO13" i="5"/>
  <c r="BO14" i="5"/>
  <c r="BO15" i="5"/>
  <c r="BO16" i="5"/>
  <c r="BO17" i="5"/>
  <c r="BO18" i="5"/>
  <c r="BO8" i="5"/>
  <c r="BP8" i="5" l="1"/>
  <c r="U9" i="5" l="1"/>
  <c r="U10" i="5"/>
  <c r="U11" i="5"/>
  <c r="U12" i="5"/>
  <c r="U13" i="5"/>
  <c r="U14" i="5"/>
  <c r="U15" i="5"/>
  <c r="U16" i="5"/>
  <c r="U17" i="5"/>
  <c r="U18" i="5"/>
  <c r="U8" i="5"/>
  <c r="V9" i="5"/>
  <c r="V10" i="5"/>
  <c r="V11" i="5"/>
  <c r="V12" i="5"/>
  <c r="V13" i="5"/>
  <c r="V14" i="5"/>
  <c r="V15" i="5"/>
  <c r="V16" i="5"/>
  <c r="V17" i="5"/>
  <c r="V18" i="5"/>
  <c r="V8" i="5"/>
  <c r="BK9" i="5" l="1"/>
  <c r="BK10" i="5"/>
  <c r="BK11" i="5"/>
  <c r="BK12" i="5"/>
  <c r="BK13" i="5"/>
  <c r="BK14" i="5"/>
  <c r="BK15" i="5"/>
  <c r="BK16" i="5"/>
  <c r="BK17" i="5"/>
  <c r="BK18" i="5"/>
  <c r="BQ9" i="5" l="1"/>
  <c r="BQ10" i="5"/>
  <c r="BQ11" i="5"/>
  <c r="BQ12" i="5"/>
  <c r="BQ13" i="5"/>
  <c r="BQ14" i="5"/>
  <c r="BQ15" i="5"/>
  <c r="BQ16" i="5"/>
  <c r="BQ17" i="5"/>
  <c r="BQ18" i="5"/>
  <c r="BQ8" i="5"/>
  <c r="BP9" i="5"/>
  <c r="BP10" i="5"/>
  <c r="BP11" i="5"/>
  <c r="BP12" i="5"/>
  <c r="BP13" i="5"/>
  <c r="BP14" i="5"/>
  <c r="BP15" i="5"/>
  <c r="BP16" i="5"/>
  <c r="BP17" i="5"/>
  <c r="BP18" i="5"/>
  <c r="BK8" i="5"/>
  <c r="BJ9" i="5"/>
  <c r="BJ10" i="5"/>
  <c r="BJ11" i="5"/>
  <c r="BJ12" i="5"/>
  <c r="BJ13" i="5"/>
  <c r="BJ14" i="5"/>
  <c r="BJ15" i="5"/>
  <c r="BJ16" i="5"/>
  <c r="BJ17" i="5"/>
  <c r="BJ18" i="5"/>
  <c r="BJ8" i="5"/>
  <c r="BI9" i="5"/>
  <c r="BI10" i="5"/>
  <c r="BI11" i="5"/>
  <c r="BI12" i="5"/>
  <c r="BI13" i="5"/>
  <c r="BI14" i="5"/>
  <c r="BI15" i="5"/>
  <c r="BI16" i="5"/>
  <c r="BI17" i="5"/>
  <c r="BI18" i="5"/>
  <c r="BD9" i="5"/>
  <c r="BD10" i="5"/>
  <c r="BD11" i="5"/>
  <c r="BD12" i="5"/>
  <c r="BD13" i="5"/>
  <c r="BD14" i="5"/>
  <c r="BD15" i="5"/>
  <c r="BD16" i="5"/>
  <c r="BD17" i="5"/>
  <c r="BD18" i="5"/>
  <c r="BD8" i="5"/>
  <c r="BC18" i="5"/>
  <c r="BC9" i="5"/>
  <c r="BC10" i="5"/>
  <c r="BC11" i="5"/>
  <c r="BC12" i="5"/>
  <c r="BC13" i="5"/>
  <c r="BC14" i="5"/>
  <c r="BC15" i="5"/>
  <c r="BC16" i="5"/>
  <c r="BC17" i="5"/>
  <c r="BC8" i="5"/>
  <c r="BB9" i="5"/>
  <c r="BB10" i="5"/>
  <c r="BB11" i="5"/>
  <c r="BB12" i="5"/>
  <c r="BB13" i="5"/>
  <c r="BB14" i="5"/>
  <c r="BB15" i="5"/>
  <c r="BB16" i="5"/>
  <c r="BB17" i="5"/>
  <c r="BB18" i="5"/>
  <c r="AX9" i="5"/>
  <c r="AX10" i="5"/>
  <c r="AX11" i="5"/>
  <c r="AX12" i="5"/>
  <c r="AX13" i="5"/>
  <c r="AX14" i="5"/>
  <c r="AX15" i="5"/>
  <c r="AX16" i="5"/>
  <c r="AX17" i="5"/>
  <c r="AX18" i="5"/>
  <c r="AX8" i="5"/>
  <c r="AW9" i="5"/>
  <c r="AW10" i="5"/>
  <c r="AW11" i="5"/>
  <c r="AW12" i="5"/>
  <c r="AW13" i="5"/>
  <c r="AW14" i="5"/>
  <c r="AW15" i="5"/>
  <c r="AW16" i="5"/>
  <c r="AW17" i="5"/>
  <c r="AW18" i="5"/>
  <c r="AW8" i="5"/>
  <c r="AV9" i="5"/>
  <c r="AV10" i="5"/>
  <c r="AV11" i="5"/>
  <c r="AV12" i="5"/>
  <c r="AV13" i="5"/>
  <c r="AV14" i="5"/>
  <c r="AV15" i="5"/>
  <c r="AV16" i="5"/>
  <c r="AV17" i="5"/>
  <c r="AV18" i="5"/>
  <c r="AQ9" i="5"/>
  <c r="AQ10" i="5"/>
  <c r="AQ11" i="5"/>
  <c r="AQ12" i="5"/>
  <c r="AQ13" i="5"/>
  <c r="AQ14" i="5"/>
  <c r="AQ15" i="5"/>
  <c r="AQ16" i="5"/>
  <c r="AQ17" i="5"/>
  <c r="AQ18" i="5"/>
  <c r="AQ8" i="5"/>
  <c r="AP9" i="5"/>
  <c r="AP10" i="5"/>
  <c r="AP11" i="5"/>
  <c r="AP12" i="5"/>
  <c r="AP13" i="5"/>
  <c r="AP14" i="5"/>
  <c r="AP15" i="5"/>
  <c r="AP16" i="5"/>
  <c r="AP17" i="5"/>
  <c r="AP18" i="5"/>
  <c r="AP8" i="5"/>
  <c r="AJ9" i="5"/>
  <c r="AJ10" i="5"/>
  <c r="AJ11" i="5"/>
  <c r="AJ12" i="5"/>
  <c r="AJ13" i="5"/>
  <c r="AJ14" i="5"/>
  <c r="AJ15" i="5"/>
  <c r="AJ16" i="5"/>
  <c r="AJ17" i="5"/>
  <c r="AJ18" i="5"/>
  <c r="AI9" i="5"/>
  <c r="AI10" i="5"/>
  <c r="AI11" i="5"/>
  <c r="AI12" i="5"/>
  <c r="AI13" i="5"/>
  <c r="AI14" i="5"/>
  <c r="AI15" i="5"/>
  <c r="AI16" i="5"/>
  <c r="AI17" i="5"/>
  <c r="AI18" i="5"/>
  <c r="AC9" i="5"/>
  <c r="AC10" i="5"/>
  <c r="AC11" i="5"/>
  <c r="AC12" i="5"/>
  <c r="AC13" i="5"/>
  <c r="AC14" i="5"/>
  <c r="AC15" i="5"/>
  <c r="AC16" i="5"/>
  <c r="AC17" i="5"/>
  <c r="AC18" i="5"/>
  <c r="AB9" i="5"/>
  <c r="AB10" i="5"/>
  <c r="AB11" i="5"/>
  <c r="AB12" i="5"/>
  <c r="AB13" i="5"/>
  <c r="AB14" i="5"/>
  <c r="AB15" i="5"/>
  <c r="AB16" i="5"/>
  <c r="AB17" i="5"/>
  <c r="AB18" i="5"/>
  <c r="AJ8" i="5"/>
  <c r="AI8" i="5"/>
  <c r="AC8" i="5"/>
  <c r="AB8" i="5" l="1"/>
  <c r="BT19" i="5" l="1"/>
  <c r="BI8" i="5" l="1"/>
  <c r="BB8" i="5"/>
  <c r="N18" i="5" l="1"/>
  <c r="BU18" i="5" s="1"/>
  <c r="M18" i="5"/>
  <c r="L18" i="5"/>
  <c r="I18" i="5"/>
  <c r="DB19" i="5"/>
  <c r="CM18" i="5" l="1"/>
  <c r="DE18" i="5"/>
  <c r="CD18" i="5"/>
  <c r="DG18" i="5"/>
  <c r="DF18" i="5"/>
  <c r="CE18" i="5"/>
  <c r="DH18" i="5"/>
  <c r="DK18" i="5"/>
  <c r="CW18" i="5"/>
  <c r="DD18" i="5"/>
  <c r="AA18" i="5"/>
  <c r="AO18" i="5"/>
  <c r="T18" i="5"/>
  <c r="AH18" i="5"/>
  <c r="O18" i="5"/>
  <c r="M14" i="5"/>
  <c r="L17" i="5"/>
  <c r="L16" i="5"/>
  <c r="L15" i="5"/>
  <c r="L14" i="5"/>
  <c r="L13" i="5"/>
  <c r="L12" i="5"/>
  <c r="L11" i="5"/>
  <c r="L10" i="5"/>
  <c r="L9" i="5"/>
  <c r="N17" i="5"/>
  <c r="BU17" i="5" s="1"/>
  <c r="N16" i="5"/>
  <c r="BU16" i="5" s="1"/>
  <c r="N15" i="5"/>
  <c r="BU15" i="5" s="1"/>
  <c r="N14" i="5"/>
  <c r="BU14" i="5" s="1"/>
  <c r="N13" i="5"/>
  <c r="BU13" i="5" s="1"/>
  <c r="N12" i="5"/>
  <c r="BU12" i="5" s="1"/>
  <c r="N11" i="5"/>
  <c r="BU11" i="5" s="1"/>
  <c r="N10" i="5"/>
  <c r="BU10" i="5" s="1"/>
  <c r="N9" i="5"/>
  <c r="BU9" i="5" s="1"/>
  <c r="N8" i="5"/>
  <c r="BU8" i="5" s="1"/>
  <c r="I17" i="5"/>
  <c r="I16" i="5"/>
  <c r="I15" i="5"/>
  <c r="I14" i="5"/>
  <c r="I13" i="5"/>
  <c r="I12" i="5"/>
  <c r="I11" i="5"/>
  <c r="I10" i="5"/>
  <c r="I9" i="5"/>
  <c r="M17" i="5"/>
  <c r="M16" i="5"/>
  <c r="M15" i="5"/>
  <c r="M13" i="5"/>
  <c r="M12" i="5"/>
  <c r="M11" i="5"/>
  <c r="M10" i="5"/>
  <c r="M9" i="5"/>
  <c r="M8" i="5"/>
  <c r="L8" i="5"/>
  <c r="I8" i="5"/>
  <c r="M19" i="5" l="1"/>
  <c r="N19" i="5"/>
  <c r="BU19" i="5" s="1"/>
  <c r="DD8" i="5"/>
  <c r="CM8" i="5"/>
  <c r="DE8" i="5"/>
  <c r="DF8" i="5"/>
  <c r="CD8" i="5"/>
  <c r="DG8" i="5"/>
  <c r="CE8" i="5"/>
  <c r="DH8" i="5"/>
  <c r="DK8" i="5"/>
  <c r="CW8" i="5"/>
  <c r="DD16" i="5"/>
  <c r="CM16" i="5"/>
  <c r="DE16" i="5"/>
  <c r="DF16" i="5"/>
  <c r="CD16" i="5"/>
  <c r="DG16" i="5"/>
  <c r="CE16" i="5"/>
  <c r="DH16" i="5"/>
  <c r="CW16" i="5"/>
  <c r="DK16" i="5"/>
  <c r="AA16" i="5"/>
  <c r="AO16" i="5"/>
  <c r="T16" i="5"/>
  <c r="AH16" i="5"/>
  <c r="DD17" i="5"/>
  <c r="DF17" i="5"/>
  <c r="CM17" i="5"/>
  <c r="DE17" i="5"/>
  <c r="CD17" i="5"/>
  <c r="DG17" i="5"/>
  <c r="CE17" i="5"/>
  <c r="DH17" i="5"/>
  <c r="CW17" i="5"/>
  <c r="DK17" i="5"/>
  <c r="AA17" i="5"/>
  <c r="AH17" i="5"/>
  <c r="AO17" i="5"/>
  <c r="T17" i="5"/>
  <c r="DD9" i="5"/>
  <c r="CM9" i="5"/>
  <c r="DE9" i="5"/>
  <c r="DF9" i="5"/>
  <c r="CD9" i="5"/>
  <c r="DG9" i="5"/>
  <c r="CE9" i="5"/>
  <c r="DH9" i="5"/>
  <c r="DK9" i="5"/>
  <c r="CW9" i="5"/>
  <c r="CM10" i="5"/>
  <c r="DE10" i="5"/>
  <c r="DF10" i="5"/>
  <c r="CD10" i="5"/>
  <c r="DG10" i="5"/>
  <c r="CE10" i="5"/>
  <c r="DH10" i="5"/>
  <c r="DK10" i="5"/>
  <c r="CW10" i="5"/>
  <c r="DD10" i="5"/>
  <c r="AA10" i="5"/>
  <c r="AO10" i="5"/>
  <c r="T10" i="5"/>
  <c r="AH10" i="5"/>
  <c r="DF11" i="5"/>
  <c r="CD11" i="5"/>
  <c r="DG11" i="5"/>
  <c r="DD11" i="5"/>
  <c r="CE11" i="5"/>
  <c r="DH11" i="5"/>
  <c r="DK11" i="5"/>
  <c r="CW11" i="5"/>
  <c r="CM11" i="5"/>
  <c r="DE11" i="5"/>
  <c r="AA11" i="5"/>
  <c r="AO11" i="5"/>
  <c r="T11" i="5"/>
  <c r="AH11" i="5"/>
  <c r="CD12" i="5"/>
  <c r="DG12" i="5"/>
  <c r="DE12" i="5"/>
  <c r="CE12" i="5"/>
  <c r="DH12" i="5"/>
  <c r="DK12" i="5"/>
  <c r="CW12" i="5"/>
  <c r="CM12" i="5"/>
  <c r="DD12" i="5"/>
  <c r="DF12" i="5"/>
  <c r="AA12" i="5"/>
  <c r="T12" i="5"/>
  <c r="AH12" i="5"/>
  <c r="AO12" i="5"/>
  <c r="CW15" i="5"/>
  <c r="DD15" i="5"/>
  <c r="CM15" i="5"/>
  <c r="DE15" i="5"/>
  <c r="DF15" i="5"/>
  <c r="DH15" i="5"/>
  <c r="CD15" i="5"/>
  <c r="DG15" i="5"/>
  <c r="CE15" i="5"/>
  <c r="DK15" i="5"/>
  <c r="CE13" i="5"/>
  <c r="DH13" i="5"/>
  <c r="DK13" i="5"/>
  <c r="CW13" i="5"/>
  <c r="DD13" i="5"/>
  <c r="CM13" i="5"/>
  <c r="DE13" i="5"/>
  <c r="DF13" i="5"/>
  <c r="CD13" i="5"/>
  <c r="DG13" i="5"/>
  <c r="AA13" i="5"/>
  <c r="AH13" i="5"/>
  <c r="AO13" i="5"/>
  <c r="T13" i="5"/>
  <c r="DK14" i="5"/>
  <c r="CW14" i="5"/>
  <c r="DD14" i="5"/>
  <c r="CM14" i="5"/>
  <c r="DE14" i="5"/>
  <c r="DG14" i="5"/>
  <c r="DF14" i="5"/>
  <c r="CE14" i="5"/>
  <c r="DH14" i="5"/>
  <c r="CD14" i="5"/>
  <c r="AA14" i="5"/>
  <c r="AO14" i="5"/>
  <c r="AH14" i="5"/>
  <c r="T14" i="5"/>
  <c r="AA9" i="5"/>
  <c r="AO9" i="5"/>
  <c r="AH9" i="5"/>
  <c r="T9" i="5"/>
  <c r="AA15" i="5"/>
  <c r="AO15" i="5"/>
  <c r="AH15" i="5"/>
  <c r="T15" i="5"/>
  <c r="AO8" i="5"/>
  <c r="AA8" i="5"/>
  <c r="AH8" i="5"/>
  <c r="T8" i="5"/>
  <c r="L19" i="5"/>
  <c r="DJ19" i="5" l="1"/>
  <c r="DC19" i="5"/>
  <c r="DA19" i="5"/>
  <c r="CZ19" i="5"/>
  <c r="CY19" i="5"/>
  <c r="CL19" i="5"/>
  <c r="CK19" i="5"/>
  <c r="CC19" i="5"/>
  <c r="CB19" i="5"/>
  <c r="CA19" i="5"/>
  <c r="BZ19" i="5"/>
  <c r="BY19" i="5"/>
  <c r="BX19" i="5"/>
  <c r="CV19" i="5"/>
  <c r="BS19" i="5"/>
  <c r="BN19" i="5"/>
  <c r="BO19" i="5" s="1"/>
  <c r="BM19" i="5"/>
  <c r="BL19" i="5"/>
  <c r="BH19" i="5"/>
  <c r="BG19" i="5"/>
  <c r="BF19" i="5"/>
  <c r="CR19" i="5"/>
  <c r="CQ19" i="5"/>
  <c r="CP19" i="5"/>
  <c r="BA19" i="5"/>
  <c r="AZ19" i="5"/>
  <c r="AY19" i="5"/>
  <c r="AU19" i="5"/>
  <c r="AT19" i="5"/>
  <c r="AS19" i="5"/>
  <c r="AN19" i="5"/>
  <c r="AM19" i="5"/>
  <c r="AL19" i="5"/>
  <c r="AG19" i="5"/>
  <c r="AF19" i="5"/>
  <c r="AE19" i="5"/>
  <c r="Z19" i="5"/>
  <c r="Y19" i="5"/>
  <c r="X19" i="5"/>
  <c r="S19" i="5"/>
  <c r="R19" i="5"/>
  <c r="Q19" i="5"/>
  <c r="E19" i="5"/>
  <c r="A8" i="5"/>
  <c r="A9" i="5" s="1"/>
  <c r="A10" i="5" s="1"/>
  <c r="A11" i="5" s="1"/>
  <c r="A12" i="5" s="1"/>
  <c r="A13" i="5" s="1"/>
  <c r="A14" i="5" s="1"/>
  <c r="A15" i="5" s="1"/>
  <c r="A16" i="5" s="1"/>
  <c r="A17" i="5" s="1"/>
  <c r="A18" i="5" s="1"/>
  <c r="CN19" i="5" l="1"/>
  <c r="CT19" i="5"/>
  <c r="CS19" i="5"/>
  <c r="CU19" i="5"/>
  <c r="CG19" i="5"/>
  <c r="AP19" i="5"/>
  <c r="AX19" i="5"/>
  <c r="BJ19" i="5"/>
  <c r="CF19" i="5"/>
  <c r="CH19" i="5"/>
  <c r="CI19" i="5"/>
  <c r="BV19" i="5"/>
  <c r="AW19" i="5"/>
  <c r="BP19" i="5"/>
  <c r="BQ19" i="5"/>
  <c r="BI19" i="5"/>
  <c r="BK19" i="5"/>
  <c r="BD19" i="5"/>
  <c r="BC19" i="5"/>
  <c r="BB19" i="5"/>
  <c r="AQ19" i="5"/>
  <c r="U19" i="5"/>
  <c r="AI19" i="5"/>
  <c r="V19" i="5"/>
  <c r="AB19" i="5"/>
  <c r="AJ19" i="5"/>
  <c r="AC19" i="5"/>
  <c r="AV19" i="5"/>
  <c r="I19" i="5"/>
  <c r="O17" i="5" l="1"/>
  <c r="O16" i="5"/>
  <c r="O15" i="5"/>
  <c r="O14" i="5"/>
  <c r="O13" i="5"/>
  <c r="O12" i="5"/>
  <c r="O11" i="5"/>
  <c r="O10" i="5"/>
  <c r="DG19" i="5" l="1"/>
  <c r="DE19" i="5"/>
  <c r="DK19" i="5"/>
  <c r="CD19" i="5"/>
  <c r="AA19" i="5"/>
  <c r="CM19" i="5"/>
  <c r="AO19" i="5"/>
  <c r="T19" i="5"/>
  <c r="DD19" i="5"/>
  <c r="CE19" i="5"/>
  <c r="CW19" i="5"/>
  <c r="DF19" i="5"/>
  <c r="AH19" i="5"/>
  <c r="DH19" i="5"/>
  <c r="O9" i="5"/>
  <c r="O19" i="5"/>
  <c r="O8" i="5"/>
</calcChain>
</file>

<file path=xl/sharedStrings.xml><?xml version="1.0" encoding="utf-8"?>
<sst xmlns="http://schemas.openxmlformats.org/spreadsheetml/2006/main" count="1351" uniqueCount="648">
  <si>
    <t>Inpatient</t>
  </si>
  <si>
    <t>Crisis Stabilization Services</t>
  </si>
  <si>
    <t>Providers</t>
  </si>
  <si>
    <t>Number of Crisis Call Centers</t>
  </si>
  <si>
    <t>Number of Mobile Crisis Units</t>
  </si>
  <si>
    <t>Beneficiaries</t>
  </si>
  <si>
    <t>Number of Psychiatric Units in Critical Access Hospitals (CAHs)</t>
  </si>
  <si>
    <t>Total Number of PRTF Beds</t>
  </si>
  <si>
    <t>Number of CMHCs</t>
  </si>
  <si>
    <t>Number of Medicaid-Enrolled CMHCs Accepting New Medicaid Patients</t>
  </si>
  <si>
    <t>Number of Psychiatrists or Other Practitioners Who Are Authorized to Prescribe</t>
  </si>
  <si>
    <t>Total</t>
  </si>
  <si>
    <t>Adult</t>
  </si>
  <si>
    <t>Percent with SMI (Adult)</t>
  </si>
  <si>
    <t>Geographic designation</t>
  </si>
  <si>
    <t>State Name</t>
  </si>
  <si>
    <t>Psychiatrists or Other Practitioners Who Are Authorized to Prescribe</t>
  </si>
  <si>
    <t>Number of Medicaid-Enrolled Psychiatrists or Other Practitioners Who Are Authorized to Prescribe Accepting New Medicaid Patients</t>
  </si>
  <si>
    <t>Community Mental Health Centers</t>
  </si>
  <si>
    <t>Number of Medicaid- Enrolled PRTFs</t>
  </si>
  <si>
    <t>Number of Medicaid- Enrolled Psychiatric Units in Acute Care Hospitals</t>
  </si>
  <si>
    <t>Number of Crisis Observation/ Assessment Centers</t>
  </si>
  <si>
    <t>Number FQHCs that Offer Behavioral Health Services</t>
  </si>
  <si>
    <t xml:space="preserve">Residential Mental Health Treatment Facilities </t>
  </si>
  <si>
    <t>Psychiatric Units</t>
  </si>
  <si>
    <t>Psychiatric Beds</t>
  </si>
  <si>
    <t>Number of Licensed Psychiatric  Hospital Beds (Psychiatric Hospital + Psychiatric Units)</t>
  </si>
  <si>
    <t>Number of Coordinated Community Crisis Response Teams</t>
  </si>
  <si>
    <t>Number of Psychiatric Units in Acute Care Hospitals</t>
  </si>
  <si>
    <t xml:space="preserve">Number of Medicaid- Enrolled CMHCs </t>
  </si>
  <si>
    <t>Number of Medicaid beneficiaries (Total)</t>
  </si>
  <si>
    <t>Percent with SMI or SED (Total)</t>
  </si>
  <si>
    <t>Number of Medicaid beneficiaries with SMI or SED (Total)</t>
  </si>
  <si>
    <t>Intensive Outpatient or Partial Hospitalization Providers</t>
  </si>
  <si>
    <t>Number of Medicaid-Enrolled PRTF Beds</t>
  </si>
  <si>
    <t>Residential Mental Health Treatment Facilities (Adult)</t>
  </si>
  <si>
    <t>Psychiatric Residential Treatment Facilities</t>
  </si>
  <si>
    <t>CMHC Category Notes</t>
  </si>
  <si>
    <t>Psychiatric Residential Treatment Facility (Under 21) Category Notes</t>
  </si>
  <si>
    <t>Other Practitioner Category Notes</t>
  </si>
  <si>
    <t>Beneficiary Category Notes</t>
  </si>
  <si>
    <t>Psychiatrists or Other Practitioners Who Are Authorized to Prescribe Category Notes</t>
  </si>
  <si>
    <t>Psychiatric Hospitals</t>
  </si>
  <si>
    <t>Psychiatric Hospitals That Qualify As IMDs</t>
  </si>
  <si>
    <t>Psychiatric Unit Category Notes</t>
  </si>
  <si>
    <t>Psychiatric Hospital Category Notes</t>
  </si>
  <si>
    <t>Crisis Stabilization Services Category Notes</t>
  </si>
  <si>
    <t>Psychiatric Beds Category Notes</t>
  </si>
  <si>
    <t>FQHC Category Notes</t>
  </si>
  <si>
    <t>Federally Qualified Health Centers</t>
  </si>
  <si>
    <t>Number of Medicaid-Enrolled Psychiatric Units in CAHs</t>
  </si>
  <si>
    <t>Number of Medicaid-Enrolled Psychiatric Units in Acute Care Hospitals Accepting New Medicaid Patients</t>
  </si>
  <si>
    <t>Number of Medicaid-Enrolled Psychiatric Units in CAHs Accepting New Medicaid Patients</t>
  </si>
  <si>
    <t>Number of Medicaid-Enrolled Intensive Outpatient/Partial Hospitalization Providers Accepting New Medicaid Patients</t>
  </si>
  <si>
    <r>
      <t>Number of Medicaid-Enrolled</t>
    </r>
    <r>
      <rPr>
        <sz val="9"/>
        <color rgb="FFFF0000"/>
        <rFont val="Arial"/>
        <family val="2"/>
      </rPr>
      <t xml:space="preserve"> </t>
    </r>
    <r>
      <rPr>
        <sz val="9"/>
        <color theme="1"/>
        <rFont val="Arial"/>
        <family val="2"/>
      </rPr>
      <t>Psychiatrists or Other Practitioners Who Are Authorized to Prescribe</t>
    </r>
  </si>
  <si>
    <t>Date of Assessment</t>
  </si>
  <si>
    <t>Time Period Reflected in Assessment</t>
  </si>
  <si>
    <t xml:space="preserve">Instructions for Completing the Assessment of the Availability of Mental Health Services ("Availability Assessment" tab)  </t>
  </si>
  <si>
    <r>
      <t xml:space="preserve">An </t>
    </r>
    <r>
      <rPr>
        <b/>
        <i/>
        <sz val="11"/>
        <color theme="1"/>
        <rFont val="Calibri"/>
        <family val="2"/>
        <scheme val="minor"/>
      </rPr>
      <t>adult</t>
    </r>
    <r>
      <rPr>
        <sz val="11"/>
        <color theme="1"/>
        <rFont val="Calibri"/>
        <family val="2"/>
        <scheme val="minor"/>
      </rPr>
      <t xml:space="preserve"> is a person age 18 and over [SMDL].</t>
    </r>
  </si>
  <si>
    <r>
      <rPr>
        <b/>
        <i/>
        <sz val="11"/>
        <color theme="1"/>
        <rFont val="Calibri"/>
        <family val="2"/>
        <scheme val="minor"/>
      </rPr>
      <t xml:space="preserve">Coordinated community crisis response </t>
    </r>
    <r>
      <rPr>
        <sz val="11"/>
        <color theme="1"/>
        <rFont val="Calibri"/>
        <family val="2"/>
        <scheme val="minor"/>
      </rPr>
      <t>means a community-based program or entity that manages crisis response across various community entities or programs, as defined by the state.</t>
    </r>
  </si>
  <si>
    <r>
      <rPr>
        <b/>
        <i/>
        <sz val="11"/>
        <rFont val="Calibri"/>
        <family val="2"/>
        <scheme val="minor"/>
      </rPr>
      <t>Federally qualified health center (FQHC)</t>
    </r>
    <r>
      <rPr>
        <sz val="11"/>
        <rFont val="Calibri"/>
        <family val="2"/>
        <scheme val="minor"/>
      </rPr>
      <t xml:space="preserve"> means an entity that has entered into an agreement with CMS to meet Medicare program requirements under 42 CFR §405.2434 and 42 CFR §405.2401</t>
    </r>
  </si>
  <si>
    <r>
      <rPr>
        <b/>
        <i/>
        <sz val="11"/>
        <color theme="1"/>
        <rFont val="Calibri"/>
        <family val="2"/>
        <scheme val="minor"/>
      </rPr>
      <t>Medicaid-enrolled</t>
    </r>
    <r>
      <rPr>
        <sz val="11"/>
        <color theme="1"/>
        <rFont val="Calibri"/>
        <family val="2"/>
        <scheme val="minor"/>
      </rPr>
      <t xml:space="preserve"> means any provider enrolled in Medicaid to obtain Medicaid billing privileges, as defined in 42 CFR §455.410.</t>
    </r>
  </si>
  <si>
    <r>
      <t xml:space="preserve">A </t>
    </r>
    <r>
      <rPr>
        <b/>
        <i/>
        <sz val="11"/>
        <color theme="1"/>
        <rFont val="Calibri"/>
        <family val="2"/>
        <scheme val="minor"/>
      </rPr>
      <t>psychiatrist</t>
    </r>
    <r>
      <rPr>
        <sz val="11"/>
        <color theme="1"/>
        <rFont val="Calibri"/>
        <family val="2"/>
        <scheme val="minor"/>
      </rPr>
      <t xml:space="preserve"> is any psychiatrist licensed to practice in the state under state licensure laws</t>
    </r>
  </si>
  <si>
    <r>
      <t xml:space="preserve">A </t>
    </r>
    <r>
      <rPr>
        <b/>
        <i/>
        <sz val="11"/>
        <color theme="1"/>
        <rFont val="Calibri"/>
        <family val="2"/>
        <scheme val="minor"/>
      </rPr>
      <t>residential mental health treatment facilities (adult)</t>
    </r>
    <r>
      <rPr>
        <sz val="11"/>
        <color theme="1"/>
        <rFont val="Calibri"/>
        <family val="2"/>
        <scheme val="minor"/>
      </rPr>
      <t xml:space="preserve"> is a facility not licensed as a psychiatric hospital, whose primary purpose is to provide individually planned programs of mental health treatment services in a residential care setting for adults as defined for SAMHSA's N-MHSS. Please exclude residential SUD treatment facilities.</t>
    </r>
  </si>
  <si>
    <t>Instructions</t>
  </si>
  <si>
    <t>Before you begin:</t>
  </si>
  <si>
    <t>B</t>
  </si>
  <si>
    <t>C</t>
  </si>
  <si>
    <t>D</t>
  </si>
  <si>
    <t>E</t>
  </si>
  <si>
    <t>F</t>
  </si>
  <si>
    <t>G</t>
  </si>
  <si>
    <t>H</t>
  </si>
  <si>
    <t>I</t>
  </si>
  <si>
    <t>J</t>
  </si>
  <si>
    <t>K</t>
  </si>
  <si>
    <t>L</t>
  </si>
  <si>
    <t>M</t>
  </si>
  <si>
    <t>N</t>
  </si>
  <si>
    <t>O</t>
  </si>
  <si>
    <t>AY</t>
  </si>
  <si>
    <t>BY</t>
  </si>
  <si>
    <t>BZ</t>
  </si>
  <si>
    <t>CL</t>
  </si>
  <si>
    <t>CX</t>
  </si>
  <si>
    <t>CY</t>
  </si>
  <si>
    <r>
      <t xml:space="preserve">A </t>
    </r>
    <r>
      <rPr>
        <b/>
        <i/>
        <sz val="11"/>
        <color theme="1"/>
        <rFont val="Calibri"/>
        <family val="2"/>
        <scheme val="minor"/>
      </rPr>
      <t>mobile crisis unit</t>
    </r>
    <r>
      <rPr>
        <sz val="11"/>
        <color theme="1"/>
        <rFont val="Calibri"/>
        <family val="2"/>
        <scheme val="minor"/>
      </rPr>
      <t xml:space="preserve"> is a team that intervenes during mental health crises, as defined by the state.</t>
    </r>
  </si>
  <si>
    <r>
      <t xml:space="preserve">A </t>
    </r>
    <r>
      <rPr>
        <b/>
        <i/>
        <sz val="11"/>
        <color theme="1"/>
        <rFont val="Calibri"/>
        <family val="2"/>
        <scheme val="minor"/>
      </rPr>
      <t>psychiatric hospital</t>
    </r>
    <r>
      <rPr>
        <sz val="11"/>
        <color theme="1"/>
        <rFont val="Calibri"/>
        <family val="2"/>
        <scheme val="minor"/>
      </rPr>
      <t xml:space="preserve"> is an institution which provides diagnosis and treatment of mentally ill person, as defined at 42 USC §1395x. </t>
    </r>
  </si>
  <si>
    <t>Number of Medicaid- Enrolled Residential Mental Health Treatment Facilities (Adult) that Qualify as IMDs Accepting Medicaid Patients</t>
  </si>
  <si>
    <t>Total Number of Residential Mental Health Treatment Facility Beds (Adult)</t>
  </si>
  <si>
    <t>Total Number of Medicaid- Enrolled Residential Mental Health Treatment Beds (Adult)</t>
  </si>
  <si>
    <t>Number of Medicaid- Enrolled Residential Mental Health Treatment Facilities (Adult) that Qualify as IMDs</t>
  </si>
  <si>
    <t xml:space="preserve">To add rows for additional geographic designations, click the "Add row" button.  </t>
  </si>
  <si>
    <t>Accepting new Medicaid patients</t>
  </si>
  <si>
    <t>Federally qualified health center</t>
  </si>
  <si>
    <t>Medicaid beneficiary</t>
  </si>
  <si>
    <t>Medicaid-enrolled</t>
  </si>
  <si>
    <t>Serious emotional disturbance</t>
  </si>
  <si>
    <t>Serious mental illness</t>
  </si>
  <si>
    <t>Definitions of terms used in the Availability Assessment</t>
  </si>
  <si>
    <t>Term</t>
  </si>
  <si>
    <t>Definition</t>
  </si>
  <si>
    <t>Geographic Designation</t>
  </si>
  <si>
    <t>Crisis call center</t>
  </si>
  <si>
    <t>Critical access hospital</t>
  </si>
  <si>
    <t xml:space="preserve">Geographic designation </t>
  </si>
  <si>
    <t>Licensed psychiatric hospital bed</t>
  </si>
  <si>
    <t>Mobile crisis unit</t>
  </si>
  <si>
    <t>Mental health practitioners other than psychiatrists who are authorized to prescribe</t>
  </si>
  <si>
    <t xml:space="preserve">Observation or assessment centers </t>
  </si>
  <si>
    <t xml:space="preserve">Psychiatric hospital </t>
  </si>
  <si>
    <t xml:space="preserve">Psychiatrist </t>
  </si>
  <si>
    <t xml:space="preserve">Residential mental health treatment facilities (adult) </t>
  </si>
  <si>
    <r>
      <t xml:space="preserve">A </t>
    </r>
    <r>
      <rPr>
        <b/>
        <i/>
        <sz val="11"/>
        <color theme="1"/>
        <rFont val="Calibri"/>
        <family val="2"/>
        <scheme val="minor"/>
      </rPr>
      <t>psychiatric unit</t>
    </r>
    <r>
      <rPr>
        <sz val="11"/>
        <color theme="1"/>
        <rFont val="Calibri"/>
        <family val="2"/>
        <scheme val="minor"/>
      </rPr>
      <t xml:space="preserve"> is a separate inpatient psychiatric unit of a general hospital that provides inpatient mental health services and has specifically allocated staff and space (beds) for the treatment of persons with mental illness, as defined for SAMHSA's </t>
    </r>
    <r>
      <rPr>
        <sz val="11"/>
        <rFont val="Calibri"/>
        <family val="2"/>
        <scheme val="minor"/>
      </rPr>
      <t>National Mental Health Services Survey (N-MHSS).</t>
    </r>
  </si>
  <si>
    <t>Enter the state name, data entry date(s), and time period reflected in the availability assessment in cells C1-3.</t>
  </si>
  <si>
    <r>
      <rPr>
        <b/>
        <i/>
        <sz val="11"/>
        <rFont val="Calibri"/>
        <family val="2"/>
        <scheme val="minor"/>
      </rPr>
      <t>Licensed psychiatric hospital beds</t>
    </r>
    <r>
      <rPr>
        <sz val="11"/>
        <rFont val="Calibri"/>
        <family val="2"/>
        <scheme val="minor"/>
      </rPr>
      <t xml:space="preserve">are defined by state licensure requirements.  </t>
    </r>
  </si>
  <si>
    <r>
      <rPr>
        <b/>
        <i/>
        <sz val="11"/>
        <rFont val="Calibri"/>
        <family val="2"/>
        <scheme val="minor"/>
      </rPr>
      <t>Mental health practitioners other than psychiatrists who are authorized to prescribe</t>
    </r>
    <r>
      <rPr>
        <sz val="11"/>
        <rFont val="Calibri"/>
        <family val="2"/>
        <scheme val="minor"/>
      </rPr>
      <t xml:space="preserve"> are defined by state licensure laws.</t>
    </r>
  </si>
  <si>
    <r>
      <rPr>
        <b/>
        <sz val="11"/>
        <rFont val="Calibri"/>
        <family val="2"/>
        <scheme val="minor"/>
      </rPr>
      <t>O</t>
    </r>
    <r>
      <rPr>
        <b/>
        <i/>
        <sz val="11"/>
        <rFont val="Calibri"/>
        <family val="2"/>
        <scheme val="minor"/>
      </rPr>
      <t>bservation or assessment centers</t>
    </r>
    <r>
      <rPr>
        <sz val="11"/>
        <rFont val="Calibri"/>
        <family val="2"/>
        <scheme val="minor"/>
      </rPr>
      <t xml:space="preserve"> are defined by the state.</t>
    </r>
  </si>
  <si>
    <r>
      <rPr>
        <b/>
        <i/>
        <sz val="11"/>
        <color theme="1"/>
        <rFont val="Calibri"/>
        <family val="2"/>
        <scheme val="minor"/>
      </rPr>
      <t xml:space="preserve">Geographic designation </t>
    </r>
    <r>
      <rPr>
        <sz val="11"/>
        <color theme="1"/>
        <rFont val="Calibri"/>
        <family val="2"/>
        <scheme val="minor"/>
      </rPr>
      <t>means a state-defined geographic unit for reporting data, such as county, region, or catchment area.</t>
    </r>
  </si>
  <si>
    <t>Number of Medicaid beneficiaries (0 - 17)</t>
  </si>
  <si>
    <t>Children</t>
  </si>
  <si>
    <t>P</t>
  </si>
  <si>
    <t>Q</t>
  </si>
  <si>
    <t>W</t>
  </si>
  <si>
    <t>X</t>
  </si>
  <si>
    <t>AD</t>
  </si>
  <si>
    <t>AE</t>
  </si>
  <si>
    <t>AK</t>
  </si>
  <si>
    <t>AL</t>
  </si>
  <si>
    <t>AR</t>
  </si>
  <si>
    <t>AS</t>
  </si>
  <si>
    <t>BR</t>
  </si>
  <si>
    <t>CA</t>
  </si>
  <si>
    <t>CB</t>
  </si>
  <si>
    <t>DB</t>
  </si>
  <si>
    <t xml:space="preserve"> </t>
  </si>
  <si>
    <t xml:space="preserve">Column   </t>
  </si>
  <si>
    <t xml:space="preserve">Number of Psychiatric Residential Treatment Facilities (PRTF) </t>
  </si>
  <si>
    <r>
      <rPr>
        <b/>
        <i/>
        <sz val="11"/>
        <color theme="1"/>
        <rFont val="Calibri"/>
        <family val="2"/>
        <scheme val="minor"/>
      </rPr>
      <t xml:space="preserve">Medicaid beneficiary </t>
    </r>
    <r>
      <rPr>
        <sz val="11"/>
        <color theme="1"/>
        <rFont val="Calibri"/>
        <family val="2"/>
        <scheme val="minor"/>
      </rPr>
      <t>means a person who has been determined to be eligible to receive Medicaid services as defined at 42 CFR §400.200.</t>
    </r>
  </si>
  <si>
    <t>Number of Crisis Stabilization Units</t>
  </si>
  <si>
    <t>Percent with SED (0-17)</t>
  </si>
  <si>
    <r>
      <t xml:space="preserve">A </t>
    </r>
    <r>
      <rPr>
        <b/>
        <i/>
        <sz val="11"/>
        <color theme="1"/>
        <rFont val="Calibri"/>
        <family val="2"/>
        <scheme val="minor"/>
      </rPr>
      <t>community mental health center (CMHC)</t>
    </r>
    <r>
      <rPr>
        <sz val="11"/>
        <color theme="1"/>
        <rFont val="Calibri"/>
        <family val="2"/>
        <scheme val="minor"/>
      </rPr>
      <t xml:space="preserve"> is an entity that provides outpatient mental health services, 24 hour emergency care services, day treatment, screenings, and consultation and educational services, as defined at 42 CFR §410.2.</t>
    </r>
  </si>
  <si>
    <t>Coordinated community crisis response</t>
  </si>
  <si>
    <t>Community mental health center (CMHC)</t>
  </si>
  <si>
    <t>Institution for mental diseases (IMD)</t>
  </si>
  <si>
    <t>Number of adult Medicaid beneficiaries (18 - 20)</t>
  </si>
  <si>
    <t>Number of adult Medicaid beneficiaries with SMI 
(18 - 20)</t>
  </si>
  <si>
    <t>Number of adult Medicaid beneficiaries (21+)</t>
  </si>
  <si>
    <t>Number of adult Medicaid beneficiaries with SMI (21+)</t>
  </si>
  <si>
    <r>
      <t xml:space="preserve">A </t>
    </r>
    <r>
      <rPr>
        <b/>
        <i/>
        <sz val="11"/>
        <color theme="1"/>
        <rFont val="Calibri"/>
        <family val="2"/>
        <scheme val="minor"/>
      </rPr>
      <t>critical access hospital</t>
    </r>
    <r>
      <rPr>
        <sz val="11"/>
        <color theme="1"/>
        <rFont val="Calibri"/>
        <family val="2"/>
        <scheme val="minor"/>
      </rPr>
      <t xml:space="preserve"> is a small facility that provides 24-hour emergency care, outpatient services, as well as inpatient services to people in rural areas, as defined in 42 CFR §485.606.  </t>
    </r>
  </si>
  <si>
    <t xml:space="preserve">Adult  </t>
  </si>
  <si>
    <t xml:space="preserve">The state will submit multiple availability assessments. The state will submit an initial assessment at the time of application and annual assessments thereafter. </t>
  </si>
  <si>
    <t xml:space="preserve">The state should select a consistent month in each year to populate the information in the availability assessment (e.g. provide initial information based on counts covering August 2019, and update the information based on counts covering August 2020, August 2021, August 2022, and August 2023).  </t>
  </si>
  <si>
    <t xml:space="preserve">Ratio of Medicaid beneficiaries with SMI/SED to Medicaid-Enrolled Psychiatrists or Other Prescribers </t>
  </si>
  <si>
    <t xml:space="preserve">Ratio of Medicaid Beneficiaries with SMI/SED to Medicaid- Enrolled CMHCs </t>
  </si>
  <si>
    <t xml:space="preserve">Ratio of Medicaid Beneficiaries with SMI (Adult) to Medicaid- Enrolled Residential Mental Health Treatment Facilities that Qualify as IMDs </t>
  </si>
  <si>
    <t xml:space="preserve">Ratio of Medicaid Beneficiaries with SED to Medicaid-Enrolled PTRFs </t>
  </si>
  <si>
    <t xml:space="preserve">Ratio of Medicaid Beneficiaries with SMI/SED to Medicaid-Enrolled Psychiatric Units in Acute Care Hospitals </t>
  </si>
  <si>
    <t xml:space="preserve">Ratio of Medicaid Beneficiaries with SMI/SED to Crisis Call Centers  </t>
  </si>
  <si>
    <t xml:space="preserve">Ratio of Medicaid Beneficiaries with SMI/SED to Mobile Crisis Units </t>
  </si>
  <si>
    <t xml:space="preserve">Ratio of Medicaid Beneficiaries with SMI/SED to Crisis Stabilization Units </t>
  </si>
  <si>
    <t xml:space="preserve">Ratio of Medicaid Beneficiaries with SMI/SED to Crisis Observation/ Assessment Centers </t>
  </si>
  <si>
    <t xml:space="preserve">Ratio of Medicaid Beneficiaries with SMI/SED to Coordinated Community Crisis Response Teams </t>
  </si>
  <si>
    <t xml:space="preserve">Ratio of Medicaid Beneficiaries with SMI/SED to FQHCs that Offer Behavioral Health Services </t>
  </si>
  <si>
    <t>Facilities That Qualify As IMDs Category Notes</t>
  </si>
  <si>
    <t>Institutions for Mental Diseases</t>
  </si>
  <si>
    <t>Residential Treatment Facilities That Qualify As IMDs</t>
  </si>
  <si>
    <t>Number of Medicaid-Enrolled PRTF Beds Available to Medicaid Patients</t>
  </si>
  <si>
    <t>Ratio of Total CMHCs to Medicaid- Enrolled CMHCs</t>
  </si>
  <si>
    <t>Ratio of Medicaid-Enrolled CMHCs to Medicaid-Enrolled CMHCs Accepting New Patients</t>
  </si>
  <si>
    <t>Ratio of Total Residential Mental Health Treatment Beds to Medicaid-Enrolled Residential Mental Health Treatment Beds</t>
  </si>
  <si>
    <t>Ratio of Total PTRFs to Medicaid- Enrolled PRTFs</t>
  </si>
  <si>
    <t>Ratio of Medicaid-Enrolled PRTFs to Medicaid-Enrolled PRTFs Accepting New Medicaid Patients</t>
  </si>
  <si>
    <t>Ratio of Psychiatric Units in Acute Care Hospitals to Medicaid-Enrolled Psychiatric Units in Acute Care Hospitals</t>
  </si>
  <si>
    <t>Ratio of Medicaid-Enrolled Psychiatric Units in Acute Care Hospitals to Medicaid-Enrolled Psychiatric Units in Acute Care Hospitals Accepting New Medicaid Patients</t>
  </si>
  <si>
    <t>Ratio of Medicaid Beneficiaries with SMI/SED to Licensed Psychiatric Hospital Beds Available to Medicaid Patients</t>
  </si>
  <si>
    <t xml:space="preserve">Ratio of Licensed Psychiatric Hospital Beds to Licensed Psychiatric Hospital Beds Available to Medicaid Patients </t>
  </si>
  <si>
    <t>Number of Licensed Psychiatric Hospital Beds (Psychiatric Hospital + Psychiatric Units) Available to Medicaid Patients</t>
  </si>
  <si>
    <t>Total Number of Medicaid-Enrolled Residential Mental Health Treatment Beds Available to Adult Medicaid Patients</t>
  </si>
  <si>
    <t xml:space="preserve">Ratio of Medicaid Beneficiaries with SMI (Adult) to Medicaid-Enrolled Residential Mental Health Treatment Beds </t>
  </si>
  <si>
    <t>Number of Medicaid-Enrolled PRTFs Accepting New Medicaid Patients</t>
  </si>
  <si>
    <t>Ratio of Medicaid- Enrolled PRTF Beds to Medicaid- Enrolled PRTFs Available to Medicaid Patients</t>
  </si>
  <si>
    <t>Ratio of Total Number of PRTF Beds to Medicaid- Enrolled PRTF Beds</t>
  </si>
  <si>
    <t xml:space="preserve">Number of Residential Mental Health Treatment Facilities (Adult) that Qualify as IMDs </t>
  </si>
  <si>
    <t>Ratio of Medicaid-Enrolled Residential Mental Health Treatment Facilities (Adult) that Qualify as IMDs to Medicaid- Enrolled Residential Mental Health Treatment Facilities (Adult) that Qualify as IMDs Accepting New Medicaid Patients</t>
  </si>
  <si>
    <r>
      <t xml:space="preserve">A </t>
    </r>
    <r>
      <rPr>
        <b/>
        <i/>
        <sz val="11"/>
        <color theme="1"/>
        <rFont val="Calibri"/>
        <family val="2"/>
        <scheme val="minor"/>
      </rPr>
      <t>psychiatric residential treatment facility</t>
    </r>
    <r>
      <rPr>
        <sz val="11"/>
        <color theme="1"/>
        <rFont val="Calibri"/>
        <family val="2"/>
        <scheme val="minor"/>
      </rPr>
      <t xml:space="preserve"> is a non-hospital facility with a provider agreement with a state Medicaid agency to provide the inpatient psychiatric services to individuals under age 21 benefit (psych under 21 benefit). The facility must be accredited by the Joint Commission, the Council on Accreditation of Services for Families and Children, the Commission on Accreditation of Rehabilitation Facilities, or any other accrediting organization with comparable standards recognized by the State. PRTFs must also meet the requirements at 42 CFR §441.151 - §441.182, and 42 CFR §483.350 – §483.376.</t>
    </r>
  </si>
  <si>
    <r>
      <t>An</t>
    </r>
    <r>
      <rPr>
        <b/>
        <i/>
        <sz val="11"/>
        <color theme="1"/>
        <rFont val="Calibri"/>
        <family val="2"/>
        <scheme val="minor"/>
      </rPr>
      <t xml:space="preserve"> institution for mental diseases </t>
    </r>
    <r>
      <rPr>
        <sz val="11"/>
        <color theme="1"/>
        <rFont val="Calibri"/>
        <family val="2"/>
        <scheme val="minor"/>
      </rPr>
      <t>is a hospital, nursing facility, or other institution of more than 16 beds that is primarily engaged in providing diagnosis, treatment or care of persons with mental diseases, including medical attention, nursing care and related services per section 1905(i) of the Social Security Act. See also 42 CFR §435.1010 and section 4390 of the State Medicaid Manual.</t>
    </r>
  </si>
  <si>
    <t>Ratio of Medicaid Beneficiaries with SED to Medicaid-Enrolled PRTF Beds Available to Medicaid Patients</t>
  </si>
  <si>
    <t>BE</t>
  </si>
  <si>
    <t>BF</t>
  </si>
  <si>
    <t>BL</t>
  </si>
  <si>
    <t>BS</t>
  </si>
  <si>
    <t>BT</t>
  </si>
  <si>
    <t>CC</t>
  </si>
  <si>
    <t>CQ</t>
  </si>
  <si>
    <t>CR</t>
  </si>
  <si>
    <t>DC</t>
  </si>
  <si>
    <t>DM</t>
  </si>
  <si>
    <t>Available to Medicaid patients</t>
  </si>
  <si>
    <t>Crisis stabilization unit</t>
  </si>
  <si>
    <r>
      <t>Crisis stabilization units</t>
    </r>
    <r>
      <rPr>
        <sz val="11"/>
        <rFont val="Calibri"/>
        <family val="2"/>
        <scheme val="minor"/>
      </rPr>
      <t xml:space="preserve"> offer medically monitored short-term crisis stabilization services, as defined by the state. </t>
    </r>
  </si>
  <si>
    <r>
      <rPr>
        <b/>
        <i/>
        <sz val="11"/>
        <color theme="1"/>
        <rFont val="Calibri"/>
        <family val="2"/>
        <scheme val="minor"/>
      </rPr>
      <t xml:space="preserve">Available to Medicaid patients </t>
    </r>
    <r>
      <rPr>
        <sz val="11"/>
        <color theme="1"/>
        <rFont val="Calibri"/>
        <family val="2"/>
        <scheme val="minor"/>
      </rPr>
      <t xml:space="preserve">means any facility or bed available to serve Medicaid patients. </t>
    </r>
  </si>
  <si>
    <t>Ratio of Medicaid-Enrolled Psychiatrists or Other Prescribers to Medicaid-Enrolled Psychiatrists or Other Prescribers Accepting New Medicaid Patients</t>
  </si>
  <si>
    <t>Ratio of Total Psychiatrists or Other Prescribers to Medicaid-Enrolled Psychiatrists or Other Prescribers</t>
  </si>
  <si>
    <t>Ratio of Medicaid Beneficiaries with SMI/SED to Medicaid-Enrolled Psychiatric Units in CAHs</t>
  </si>
  <si>
    <t>Number of Intensive Outpatient/ Partial Hospitalization Providers</t>
  </si>
  <si>
    <t>Number of Medicaid-Enrolled Intensive Outpatient/ Partial Hospitalization Providers</t>
  </si>
  <si>
    <t>Ratio of Total Partial Hospitalization/ Day Treatment Providers to Medicaid-Enrolled Intensive Outpatient/ Partial Hospitalization Providers</t>
  </si>
  <si>
    <t>Ratio of Medicaid-Enrolled Partial Hospitalization/ Day Treatment Providers to Medicaid- Enrolled Intensive Outpatient/ Partial Hospitalization Providers Accepting New Medicaid Patients</t>
  </si>
  <si>
    <t>Intensive Outpatient/  Partial Hospitalization Category Notes</t>
  </si>
  <si>
    <t xml:space="preserve">Ratio of Medicaid Beneficiaries with SMI/SED to Medicaid- Enrolled Intensive Outpatient/ Partial Hospitalization Providers </t>
  </si>
  <si>
    <t>Number of Medicaid beneficiaries with SED 
(0 - 17)</t>
  </si>
  <si>
    <t>Ratio of Psychiatric Units in CAHs to Medicaid-Enrolled Psychiatric Units in CAHs</t>
  </si>
  <si>
    <t>Ratio of Medicaid-Enrolled Psychiatric Units in CAHs to Medicaid-Enrolled Psychiatric Units in CAHs Accepting New Medicaid Patients</t>
  </si>
  <si>
    <t>Other Practitioners Certified and Licensed to Independently Treat Mental Illness</t>
  </si>
  <si>
    <t>Number of Medicaid- Enrolled Residential Mental Health Treatment Facilities (Adult)</t>
  </si>
  <si>
    <t xml:space="preserve">Ratio of Medicaid Beneficiaries with SMI (Adult) to Medicaid- Enrolled Residential Mental Health Treatment Facilities (Adult) </t>
  </si>
  <si>
    <t>Residential Mental Health Treatment Facility Category Notes (Adult)</t>
  </si>
  <si>
    <t>Number of Residential Mental Health Treatment Facilities (Adult)</t>
  </si>
  <si>
    <t>Number of Medicaid-Enrolled Residential Mental Health Treatment Facilities Accepting New Medicaid Patients (Adult)</t>
  </si>
  <si>
    <t>Ratio of Total Residential Mental Health Treatment Facilities (Adult) to Medicaid-Enrolled Residential Mental Health Treatment Facilities (Adult)</t>
  </si>
  <si>
    <t>Ratio of Medicaid-Enrolled Residential Mental Health Treatment Facilities (Adult) to Medicaid- Enrolled Residential Mental Health Treatment Facilities (Adult) Accepting New Patients</t>
  </si>
  <si>
    <t>Ratio of Medicaid-Enrolled Residential Mental Health Treatment Beds to Medicaid- Enrolled Residential Mental Health Treatment Beds Available to Medicaid Patients</t>
  </si>
  <si>
    <t>Ratio of Total Residential Mental Health Treatment Facilities (Adult) that Qualify as IMDs to Medicaid-Enrolled Residential Mental Health Treatment Facilities (Adult) that Qualify as IMDs</t>
  </si>
  <si>
    <t>Ratio of Psychiatric Hospitals to Psychiatric Hospitals Available to Medicaid Patients</t>
  </si>
  <si>
    <t>Number of Psychiatric Hospitals that Qualify as IMDs</t>
  </si>
  <si>
    <t xml:space="preserve">Ratio of Medicaid Beneficiaries with SMI/SED to Psychiatric Hospitals that Qualify as IMDs </t>
  </si>
  <si>
    <t>R</t>
  </si>
  <si>
    <t>Y</t>
  </si>
  <si>
    <t>AF</t>
  </si>
  <si>
    <t>AM</t>
  </si>
  <si>
    <t>AT</t>
  </si>
  <si>
    <t>AZ</t>
  </si>
  <si>
    <t>BG</t>
  </si>
  <si>
    <t>BM</t>
  </si>
  <si>
    <t>BW</t>
  </si>
  <si>
    <t>BX</t>
  </si>
  <si>
    <t>CJ</t>
  </si>
  <si>
    <t>CK</t>
  </si>
  <si>
    <t>CO</t>
  </si>
  <si>
    <t>CP</t>
  </si>
  <si>
    <t>CV</t>
  </si>
  <si>
    <t>CW</t>
  </si>
  <si>
    <t>CZ</t>
  </si>
  <si>
    <t>DA</t>
  </si>
  <si>
    <t>DI</t>
  </si>
  <si>
    <t>DJ</t>
  </si>
  <si>
    <t>DK</t>
  </si>
  <si>
    <t>DL</t>
  </si>
  <si>
    <t>Urban</t>
  </si>
  <si>
    <t>Rural</t>
  </si>
  <si>
    <t>S</t>
  </si>
  <si>
    <t>T-V</t>
  </si>
  <si>
    <t>Z</t>
  </si>
  <si>
    <t>AA-AC</t>
  </si>
  <si>
    <t>AG</t>
  </si>
  <si>
    <t>AH-AJ</t>
  </si>
  <si>
    <t>AN</t>
  </si>
  <si>
    <t>AO-AQ</t>
  </si>
  <si>
    <t>AU</t>
  </si>
  <si>
    <t>AV-AX</t>
  </si>
  <si>
    <t>BA</t>
  </si>
  <si>
    <t>BB-BD</t>
  </si>
  <si>
    <t>BH</t>
  </si>
  <si>
    <t>BI-BK</t>
  </si>
  <si>
    <t>BN</t>
  </si>
  <si>
    <t>BO-BQ</t>
  </si>
  <si>
    <t xml:space="preserve">Number of Psychiatric  Hospitals    </t>
  </si>
  <si>
    <t>Psychiatric Hospitals Available to Medicaid Patients</t>
  </si>
  <si>
    <t>BU-BV</t>
  </si>
  <si>
    <t>CD-CI</t>
  </si>
  <si>
    <t>CM-CN</t>
  </si>
  <si>
    <t>CS-CU</t>
  </si>
  <si>
    <t>DD-DH</t>
  </si>
  <si>
    <t xml:space="preserve">In column I, starting in cell I8, the availability assessment will automatically calculate the percent of adult Medicaid beneficiaries who have SMI in each geographic designation. The state should not input any values into this column or modify the formulas in this column. </t>
  </si>
  <si>
    <r>
      <t xml:space="preserve">In column J, starting in cell J8, enter the total number of Medicaid beneficiaries </t>
    </r>
    <r>
      <rPr>
        <b/>
        <sz val="11"/>
        <rFont val="Calibri"/>
        <family val="2"/>
        <scheme val="minor"/>
      </rPr>
      <t xml:space="preserve">under the age of 18 </t>
    </r>
    <r>
      <rPr>
        <sz val="11"/>
        <rFont val="Calibri"/>
        <family val="2"/>
        <scheme val="minor"/>
      </rPr>
      <t xml:space="preserve">in each geographic designation at the selected point in time. </t>
    </r>
  </si>
  <si>
    <r>
      <t xml:space="preserve">In column L starting in cell L8, the availability assessment will automatically calculate the percent of beneficiaries </t>
    </r>
    <r>
      <rPr>
        <b/>
        <sz val="11"/>
        <color theme="1"/>
        <rFont val="Calibri"/>
        <family val="2"/>
        <scheme val="minor"/>
      </rPr>
      <t>under the age of 18 who have SED</t>
    </r>
    <r>
      <rPr>
        <sz val="11"/>
        <color theme="1"/>
        <rFont val="Calibri"/>
        <family val="2"/>
        <scheme val="minor"/>
      </rPr>
      <t xml:space="preserve"> in each geographic designation. The state should not input any values into this column or modify the formulas in this column. </t>
    </r>
  </si>
  <si>
    <t xml:space="preserve">In column M, starting in cell M8, the availability assessment will automatically calculate the number of Medicaid beneficiaries (total) in each geographic designation. </t>
  </si>
  <si>
    <t>In column N, starting in cell N8, the availability assessment will automatically calculate the percent with Medicaid beneficiaries with SMI or SED (total) in each geographic designation.</t>
  </si>
  <si>
    <t>In column O, starting in cell O8, the availability assessment will automatically calculate the percent with SMI or SED (total) in each geographic designation.</t>
  </si>
  <si>
    <t xml:space="preserve">In column P, beginning in cell P8, please use this space to provide notes about or qualifications to beneficiary data. For example, use this cell to explain data limitations or missing data. </t>
  </si>
  <si>
    <r>
      <t xml:space="preserve">In column Q, starting in cell Q8, enter the number of </t>
    </r>
    <r>
      <rPr>
        <b/>
        <sz val="11"/>
        <rFont val="Calibri"/>
        <family val="2"/>
        <scheme val="minor"/>
      </rPr>
      <t>psychiatrists or other practitioners who are authorized to prescribe</t>
    </r>
    <r>
      <rPr>
        <sz val="11"/>
        <rFont val="Calibri"/>
        <family val="2"/>
        <scheme val="minor"/>
      </rPr>
      <t xml:space="preserve"> in each geographic designation.  A psychiatrist is any psychiatrist licensed to practice in the state under state licensure laws.  Other prescribers authorized to prescribe means the number of mental health practitioners other than psychiatrists who are authorized to prescribe as defined by state licensure laws.</t>
    </r>
  </si>
  <si>
    <r>
      <t xml:space="preserve">In column R, starting in cell R8, enter the number of </t>
    </r>
    <r>
      <rPr>
        <b/>
        <sz val="11"/>
        <rFont val="Calibri"/>
        <family val="2"/>
        <scheme val="minor"/>
      </rPr>
      <t>Medicaid-enrolled psychiatrists or other practitioners who are authorized to prescribe</t>
    </r>
    <r>
      <rPr>
        <sz val="11"/>
        <rFont val="Calibri"/>
        <family val="2"/>
        <scheme val="minor"/>
      </rPr>
      <t xml:space="preserve"> in each geographic designation.  Medicaid-enrolled means any provider enrolled in Medicaid to obtain Medicaid billing privileges, as defined in 42 CFR §455.410.</t>
    </r>
  </si>
  <si>
    <r>
      <t xml:space="preserve">In column S, starting in cell S8, enter the number of </t>
    </r>
    <r>
      <rPr>
        <b/>
        <sz val="11"/>
        <rFont val="Calibri"/>
        <family val="2"/>
        <scheme val="minor"/>
      </rPr>
      <t>Medicaid-enrolled psychiatrists or other practitioners who are authorized to prescribe and are accepting new Medicaid patients</t>
    </r>
    <r>
      <rPr>
        <sz val="11"/>
        <rFont val="Calibri"/>
        <family val="2"/>
        <scheme val="minor"/>
      </rPr>
      <t xml:space="preserve"> in each geographic designation.  Accepting new Medicaid patients means any provider enrolled in Medicaid to obtain Medicaid billing privileges who will treat new Medicaid-enrolled patients.</t>
    </r>
  </si>
  <si>
    <t xml:space="preserve">In column W, beginning in cell W8, please use this space to provide notes about or qualifications to category data.  For example, use this cell to explain data limitations or missing data. </t>
  </si>
  <si>
    <r>
      <t xml:space="preserve">In column Y, starting in cell Y8, enter the number of </t>
    </r>
    <r>
      <rPr>
        <b/>
        <sz val="11"/>
        <rFont val="Calibri"/>
        <family val="2"/>
        <scheme val="minor"/>
      </rPr>
      <t>Medicaid-enrolled other types of practitioners certified and licensed to independently treat mental illness</t>
    </r>
    <r>
      <rPr>
        <sz val="11"/>
        <rFont val="Calibri"/>
        <family val="2"/>
        <scheme val="minor"/>
      </rPr>
      <t xml:space="preserve"> in each geographic designation.</t>
    </r>
  </si>
  <si>
    <r>
      <t xml:space="preserve">In column Z, starting in cell Z8, enter the number of </t>
    </r>
    <r>
      <rPr>
        <b/>
        <sz val="11"/>
        <rFont val="Calibri"/>
        <family val="2"/>
        <scheme val="minor"/>
      </rPr>
      <t>Medicaid-enrolled other types of practitioners certified and licensed to independently treat mental illness accepting new Medicaid patients</t>
    </r>
    <r>
      <rPr>
        <sz val="11"/>
        <rFont val="Calibri"/>
        <family val="2"/>
        <scheme val="minor"/>
      </rPr>
      <t xml:space="preserve"> in each geographic designation.</t>
    </r>
  </si>
  <si>
    <t xml:space="preserve">In columns AA-AC, starting in cell AA8, the availability assessment will automatically calculate the ratios in each geographic designation. The state should not input any values into these columns or modify the formulas in these columns. </t>
  </si>
  <si>
    <t xml:space="preserve">In column AD, beginning in cell AD8, please use this space to provide notes about or qualifications to category data.  For example, use this cell to explain data limitations or missing data. </t>
  </si>
  <si>
    <r>
      <t>In column AF, starting in cell AF8, enter the number of</t>
    </r>
    <r>
      <rPr>
        <b/>
        <sz val="11"/>
        <rFont val="Calibri"/>
        <family val="2"/>
        <scheme val="minor"/>
      </rPr>
      <t xml:space="preserve"> Medicaid-enrolled CMHCs</t>
    </r>
    <r>
      <rPr>
        <sz val="11"/>
        <rFont val="Calibri"/>
        <family val="2"/>
        <scheme val="minor"/>
      </rPr>
      <t xml:space="preserve"> in each geographic designation.</t>
    </r>
  </si>
  <si>
    <r>
      <t xml:space="preserve">In column AG, starting in cell AG8, enter the number of </t>
    </r>
    <r>
      <rPr>
        <b/>
        <sz val="11"/>
        <rFont val="Calibri"/>
        <family val="2"/>
        <scheme val="minor"/>
      </rPr>
      <t>Medicaid-enrolled CMHCs accepting new Medicaid patients</t>
    </r>
    <r>
      <rPr>
        <sz val="11"/>
        <rFont val="Calibri"/>
        <family val="2"/>
        <scheme val="minor"/>
      </rPr>
      <t xml:space="preserve"> in each geographic designation.</t>
    </r>
  </si>
  <si>
    <t xml:space="preserve">In column AK, beginning in cell AK8, please use this space to provide notes about or qualifications to category data.  For example, use this cell to explain data limitations or missing data. </t>
  </si>
  <si>
    <r>
      <t xml:space="preserve">In column AM, starting in cell AM8, enter the number of </t>
    </r>
    <r>
      <rPr>
        <b/>
        <sz val="11"/>
        <rFont val="Calibri"/>
        <family val="2"/>
        <scheme val="minor"/>
      </rPr>
      <t>Medicaid-enrolled intensive outpatient/partial hospitalization providers</t>
    </r>
    <r>
      <rPr>
        <sz val="11"/>
        <rFont val="Calibri"/>
        <family val="2"/>
        <scheme val="minor"/>
      </rPr>
      <t xml:space="preserve"> in each geographic designation.</t>
    </r>
  </si>
  <si>
    <r>
      <t>In column AN, starting in cell AN8, enter the number of</t>
    </r>
    <r>
      <rPr>
        <b/>
        <sz val="11"/>
        <rFont val="Calibri"/>
        <family val="2"/>
        <scheme val="minor"/>
      </rPr>
      <t xml:space="preserve"> Medicaid-enrolled intensive outpatient/partial hospitalization providers accepting new Medicaid patients</t>
    </r>
    <r>
      <rPr>
        <sz val="11"/>
        <rFont val="Calibri"/>
        <family val="2"/>
        <scheme val="minor"/>
      </rPr>
      <t xml:space="preserve"> in each geographic designation.</t>
    </r>
  </si>
  <si>
    <t xml:space="preserve">In column AO-AQ, starting in cell AO8, the availability assessment will automatically calculate the ratios in each geographic designation. The state should not input any values into these columns or modify the formulas in these columns. </t>
  </si>
  <si>
    <t xml:space="preserve">In column AR, beginning in cell AR8, please use this space to provide notes about or qualifications to category data. For example, use this cell to explain data limitations or missing data. </t>
  </si>
  <si>
    <r>
      <t xml:space="preserve">In column AS, starting in cell AS8, enter the number of </t>
    </r>
    <r>
      <rPr>
        <b/>
        <sz val="11"/>
        <rFont val="Calibri"/>
        <family val="2"/>
        <scheme val="minor"/>
      </rPr>
      <t>residential mental health treatment facilities (adult)</t>
    </r>
    <r>
      <rPr>
        <sz val="11"/>
        <rFont val="Calibri"/>
        <family val="2"/>
        <scheme val="minor"/>
      </rPr>
      <t xml:space="preserve"> in each geographic designation.  A residential mental health treatment facilities (adult) is a facility not licensed as a psychiatric hospital, whose primary purpose is to provide individually planned programs of mental health treatment services in a residential care setting for adults as defined for SAMHSA's N-MHSS. Please exclude residential SUD treatment facilities.</t>
    </r>
  </si>
  <si>
    <r>
      <t xml:space="preserve">In column AT, starting in cell AT8, enter the number of </t>
    </r>
    <r>
      <rPr>
        <b/>
        <sz val="11"/>
        <rFont val="Calibri"/>
        <family val="2"/>
        <scheme val="minor"/>
      </rPr>
      <t>Medicaid-enrolled residential mental health treatment facilities (adult)</t>
    </r>
    <r>
      <rPr>
        <sz val="11"/>
        <rFont val="Calibri"/>
        <family val="2"/>
        <scheme val="minor"/>
      </rPr>
      <t xml:space="preserve"> in each geographic designation.</t>
    </r>
  </si>
  <si>
    <r>
      <t xml:space="preserve">In column AU, starting in cell AU8, enter the number of </t>
    </r>
    <r>
      <rPr>
        <b/>
        <sz val="11"/>
        <rFont val="Calibri"/>
        <family val="2"/>
        <scheme val="minor"/>
      </rPr>
      <t>Medicaid-enrolled residential mental health treatment facilities (adult) accepting new Medicaid patients</t>
    </r>
    <r>
      <rPr>
        <sz val="11"/>
        <rFont val="Calibri"/>
        <family val="2"/>
        <scheme val="minor"/>
      </rPr>
      <t xml:space="preserve"> in each geographic designation.</t>
    </r>
  </si>
  <si>
    <t xml:space="preserve">In column AV-AX, starting in cell AV8, the availability assessment will automatically calculate the ratios in each geographic designation. The state should not input any values into these columns or modify the formulas in these columns. </t>
  </si>
  <si>
    <r>
      <t xml:space="preserve">In column AY, starting in cell AY8, enter the total number of </t>
    </r>
    <r>
      <rPr>
        <b/>
        <sz val="11"/>
        <rFont val="Calibri"/>
        <family val="2"/>
        <scheme val="minor"/>
      </rPr>
      <t>residential mental health treatment facility beds (adult)</t>
    </r>
    <r>
      <rPr>
        <sz val="11"/>
        <rFont val="Calibri"/>
        <family val="2"/>
        <scheme val="minor"/>
      </rPr>
      <t xml:space="preserve"> in each geographic designation.</t>
    </r>
  </si>
  <si>
    <r>
      <t>In column AZ, starting in cell AZ8, enter the total number of</t>
    </r>
    <r>
      <rPr>
        <b/>
        <sz val="11"/>
        <rFont val="Calibri"/>
        <family val="2"/>
        <scheme val="minor"/>
      </rPr>
      <t xml:space="preserve"> Medicaid-enrolled residential mental health treatment beds (adult)</t>
    </r>
    <r>
      <rPr>
        <sz val="11"/>
        <rFont val="Calibri"/>
        <family val="2"/>
        <scheme val="minor"/>
      </rPr>
      <t xml:space="preserve"> in each geographic designation.</t>
    </r>
  </si>
  <si>
    <r>
      <t xml:space="preserve">In column BA, starting in cell BA8, enter the total number of </t>
    </r>
    <r>
      <rPr>
        <b/>
        <sz val="11"/>
        <rFont val="Calibri"/>
        <family val="2"/>
        <scheme val="minor"/>
      </rPr>
      <t>Medicaid-enrolled residential mental health treatment beds available to adult Medicaid patients</t>
    </r>
    <r>
      <rPr>
        <sz val="11"/>
        <rFont val="Calibri"/>
        <family val="2"/>
        <scheme val="minor"/>
      </rPr>
      <t xml:space="preserve"> in each geographic designation. Available to Medicaid adult Medicaid patients means any facility or bed available to serve Medicaid patients over the age of 18. </t>
    </r>
  </si>
  <si>
    <t>In column BB-BD, starting in cell BB8, the availability assessment will automatically calculate the ratios in each geographic designation. The state should not input any values into these columns or modify the formulas in these columns.</t>
  </si>
  <si>
    <t xml:space="preserve">In column BE, beginning in cell BE8, please use this space to provide notes about or qualifications to category data. For example, use this cell to explain data limitations or missing data. </t>
  </si>
  <si>
    <r>
      <t>In column BF, starting in cell BF8, enter the number of</t>
    </r>
    <r>
      <rPr>
        <b/>
        <sz val="11"/>
        <rFont val="Calibri"/>
        <family val="2"/>
        <scheme val="minor"/>
      </rPr>
      <t xml:space="preserve"> psychiatric residential treatment facilities (PRTF)</t>
    </r>
    <r>
      <rPr>
        <sz val="11"/>
        <rFont val="Calibri"/>
        <family val="2"/>
        <scheme val="minor"/>
      </rPr>
      <t xml:space="preserve"> in each geographic designation. A PRTF is a non-hospital facility with a provider agreement with a state Medicaid agency to provide the inpatient psychiatric services to individuals under age 21 benefit (psych under 21 benefit). The facility must be accredited by the Joint Commission, the Council on Accreditation of Services for Families and Children, the Commission on Accreditation of Rehabilitation Facilities, or any other accrediting organization with comparable standards recognized by the State. PRTFs must also meet the requirements at 42 CFR §441.151 - §441.182, and 42 CFR §483.350 – §483.376.</t>
    </r>
  </si>
  <si>
    <r>
      <t>In column BG, starting in cell BG8, enter the number of</t>
    </r>
    <r>
      <rPr>
        <b/>
        <sz val="11"/>
        <rFont val="Calibri"/>
        <family val="2"/>
        <scheme val="minor"/>
      </rPr>
      <t xml:space="preserve"> Medicaid-enrolled PRTFs</t>
    </r>
    <r>
      <rPr>
        <sz val="11"/>
        <rFont val="Calibri"/>
        <family val="2"/>
        <scheme val="minor"/>
      </rPr>
      <t xml:space="preserve"> in each geographic designation.</t>
    </r>
  </si>
  <si>
    <r>
      <t xml:space="preserve">In column BH, starting in cell BH8, enter the number of </t>
    </r>
    <r>
      <rPr>
        <b/>
        <sz val="11"/>
        <rFont val="Calibri"/>
        <family val="2"/>
        <scheme val="minor"/>
      </rPr>
      <t xml:space="preserve">Medicaid-enrolled PRTFs accepting new Medicaid patients </t>
    </r>
    <r>
      <rPr>
        <sz val="11"/>
        <rFont val="Calibri"/>
        <family val="2"/>
        <scheme val="minor"/>
      </rPr>
      <t>in each geographic designation.</t>
    </r>
  </si>
  <si>
    <t>In column BI-BK, starting in cell BI8, the availability assessment will automatically calculate the ratios in each geographic designation. The state should not input any values into these columns or modify the formulas in these columns.</t>
  </si>
  <si>
    <r>
      <t>In column BL, starting in cell BL8, enter the total number of</t>
    </r>
    <r>
      <rPr>
        <b/>
        <sz val="11"/>
        <rFont val="Calibri"/>
        <family val="2"/>
        <scheme val="minor"/>
      </rPr>
      <t xml:space="preserve"> PRTF beds</t>
    </r>
    <r>
      <rPr>
        <sz val="11"/>
        <rFont val="Calibri"/>
        <family val="2"/>
        <scheme val="minor"/>
      </rPr>
      <t xml:space="preserve"> in each geographic designation.</t>
    </r>
  </si>
  <si>
    <r>
      <t xml:space="preserve">In column BM, starting in cell BM8, enter the number of </t>
    </r>
    <r>
      <rPr>
        <b/>
        <sz val="11"/>
        <rFont val="Calibri"/>
        <family val="2"/>
        <scheme val="minor"/>
      </rPr>
      <t xml:space="preserve">Medicaid-enrolled PRTF beds </t>
    </r>
    <r>
      <rPr>
        <sz val="11"/>
        <rFont val="Calibri"/>
        <family val="2"/>
        <scheme val="minor"/>
      </rPr>
      <t>in each geographic designation.</t>
    </r>
  </si>
  <si>
    <r>
      <t xml:space="preserve">In column BN, starting in cell BN8, enter the number of </t>
    </r>
    <r>
      <rPr>
        <b/>
        <sz val="11"/>
        <rFont val="Calibri"/>
        <family val="2"/>
        <scheme val="minor"/>
      </rPr>
      <t>Medicaid-enrolled PRTF beds available to Medicaid patients</t>
    </r>
    <r>
      <rPr>
        <sz val="11"/>
        <rFont val="Calibri"/>
        <family val="2"/>
        <scheme val="minor"/>
      </rPr>
      <t xml:space="preserve"> in each geographic designation. Available to Medicaid patients means any facility or bed available to serve Medicaid patients.</t>
    </r>
  </si>
  <si>
    <t xml:space="preserve">In column BO-BQ, starting in cell BO8, the availability assessment will automatically calculate the ratios in each geographic designation. The state should not input any values into these columns or modify the formulas in these columns. </t>
  </si>
  <si>
    <t xml:space="preserve">In column BR, beginning in cell BR8, please use this space to provide notes about or qualifications to category data. For example, use this cell to explain data limitations or missing data. </t>
  </si>
  <si>
    <r>
      <t>In column BT, starting in cell BT8, enter the number of</t>
    </r>
    <r>
      <rPr>
        <b/>
        <sz val="11"/>
        <rFont val="Calibri"/>
        <family val="2"/>
        <scheme val="minor"/>
      </rPr>
      <t xml:space="preserve"> psychiatric hospitals available to Medicaid patients </t>
    </r>
    <r>
      <rPr>
        <sz val="11"/>
        <rFont val="Calibri"/>
        <family val="2"/>
        <scheme val="minor"/>
      </rPr>
      <t>in each geographic designation.</t>
    </r>
  </si>
  <si>
    <t xml:space="preserve">In column BU-BV, starting in cell BU8, the availability assessment will automatically calculate the ratios in each geographic designation. The state should not input any values into these columns or modify the formulas in these columns. </t>
  </si>
  <si>
    <t xml:space="preserve">In column BW, beginning in cell BW8, please use this space to provide notes about or qualifications to category data. For example, use this cell to explain data limitations or missing data. </t>
  </si>
  <si>
    <r>
      <t>In column BX, starting in cell BX8, enter the number of</t>
    </r>
    <r>
      <rPr>
        <b/>
        <sz val="11"/>
        <rFont val="Calibri"/>
        <family val="2"/>
        <scheme val="minor"/>
      </rPr>
      <t xml:space="preserve"> psychiatric units in acute care hospitals</t>
    </r>
    <r>
      <rPr>
        <sz val="11"/>
        <rFont val="Calibri"/>
        <family val="2"/>
        <scheme val="minor"/>
      </rPr>
      <t xml:space="preserve"> in each geographic designation.  A psychiatric unit is a separate inpatient psychiatric unit of a general hospital that provides inpatient mental health services and has specifically allocated staff and space (beds) for the treatment of persons with mental illness, as defined for SAMHSA's N-MHSS.</t>
    </r>
  </si>
  <si>
    <r>
      <t>In column BY, starting in cell BY8, enter the number of</t>
    </r>
    <r>
      <rPr>
        <b/>
        <sz val="11"/>
        <rFont val="Calibri"/>
        <family val="2"/>
        <scheme val="minor"/>
      </rPr>
      <t xml:space="preserve"> psychiatric units in critical access hospitals (CAHs)</t>
    </r>
    <r>
      <rPr>
        <sz val="11"/>
        <rFont val="Calibri"/>
        <family val="2"/>
        <scheme val="minor"/>
      </rPr>
      <t xml:space="preserve"> in each geographic designation.  A critical access hospital is a small facility that provides 24-hour emergency care, outpatient services, as well as inpatient services to people in rural areas, as defined in 42 CFR §485.606.  </t>
    </r>
  </si>
  <si>
    <r>
      <t xml:space="preserve">In column BZ, starting in cell BZ8, enter the number of </t>
    </r>
    <r>
      <rPr>
        <b/>
        <sz val="11"/>
        <rFont val="Calibri"/>
        <family val="2"/>
        <scheme val="minor"/>
      </rPr>
      <t>Medicaid-enrolled psychiatric units in acute care hospitals</t>
    </r>
    <r>
      <rPr>
        <sz val="11"/>
        <rFont val="Calibri"/>
        <family val="2"/>
        <scheme val="minor"/>
      </rPr>
      <t xml:space="preserve"> in each geographic designation.</t>
    </r>
  </si>
  <si>
    <r>
      <t>In column CA, starting in cell CA8, enter the number of</t>
    </r>
    <r>
      <rPr>
        <b/>
        <sz val="11"/>
        <rFont val="Calibri"/>
        <family val="2"/>
        <scheme val="minor"/>
      </rPr>
      <t xml:space="preserve"> Medicaid-enrolled psychiatric units in CAHs </t>
    </r>
    <r>
      <rPr>
        <sz val="11"/>
        <rFont val="Calibri"/>
        <family val="2"/>
        <scheme val="minor"/>
      </rPr>
      <t>in each geographic designation.</t>
    </r>
  </si>
  <si>
    <r>
      <t xml:space="preserve">In column CB, starting in cell CB8, enter the number of </t>
    </r>
    <r>
      <rPr>
        <b/>
        <sz val="11"/>
        <rFont val="Calibri"/>
        <family val="2"/>
        <scheme val="minor"/>
      </rPr>
      <t>Medicaid-enrolled psychiatric units in acute care hospitals accepting new Medicaid patients</t>
    </r>
    <r>
      <rPr>
        <sz val="11"/>
        <rFont val="Calibri"/>
        <family val="2"/>
        <scheme val="minor"/>
      </rPr>
      <t xml:space="preserve"> in each geographic designation.</t>
    </r>
  </si>
  <si>
    <r>
      <t>In column CC starting in cell CC8, enter the number of</t>
    </r>
    <r>
      <rPr>
        <b/>
        <sz val="11"/>
        <rFont val="Calibri"/>
        <family val="2"/>
        <scheme val="minor"/>
      </rPr>
      <t xml:space="preserve"> Medicaid-enrolled psychiatric units in CAHs accepting new Medicaid patients</t>
    </r>
    <r>
      <rPr>
        <sz val="11"/>
        <rFont val="Calibri"/>
        <family val="2"/>
        <scheme val="minor"/>
      </rPr>
      <t xml:space="preserve"> in each geographic designation.</t>
    </r>
  </si>
  <si>
    <t xml:space="preserve">In column CD-CI, starting in cell CD8, the availability assessment will automatically calculate the ratios in each geographic designation. The state should not input any values into these columns or modify the formulas in these columns. </t>
  </si>
  <si>
    <t xml:space="preserve">In column CJ, beginning in cell CJ8, please use this space to provide notes about or qualifications to category data. For example, use this cell to explain data limitations or missing data. </t>
  </si>
  <si>
    <r>
      <t xml:space="preserve">In column CK, starting in cell CK8, enter the number of </t>
    </r>
    <r>
      <rPr>
        <b/>
        <sz val="11"/>
        <rFont val="Calibri"/>
        <family val="2"/>
        <scheme val="minor"/>
      </rPr>
      <t>licensed psychiatric hospital beds (psychiatric hospital + psychiatric units)</t>
    </r>
    <r>
      <rPr>
        <sz val="11"/>
        <rFont val="Calibri"/>
        <family val="2"/>
        <scheme val="minor"/>
      </rPr>
      <t xml:space="preserve"> in each geographic designation. Please enter the number of licensed psychiatric hospital beds as defined by state licensure requirements.  </t>
    </r>
  </si>
  <si>
    <r>
      <t>In column CL, starting in cell CL8, enter the number of</t>
    </r>
    <r>
      <rPr>
        <b/>
        <sz val="11"/>
        <rFont val="Calibri"/>
        <family val="2"/>
        <scheme val="minor"/>
      </rPr>
      <t xml:space="preserve"> licensed psychiatric hospital beds (psychiatric hospital + psychiatric units) available to Medicaid patients </t>
    </r>
    <r>
      <rPr>
        <sz val="11"/>
        <rFont val="Calibri"/>
        <family val="2"/>
        <scheme val="minor"/>
      </rPr>
      <t>in each geographic designation.</t>
    </r>
  </si>
  <si>
    <t xml:space="preserve">In column CO, beginning in cell CO8, please use this space to provide notes about or qualifications to category data. For example, use this cell to explain data limitations or missing data. </t>
  </si>
  <si>
    <r>
      <t xml:space="preserve">In column CP, starting in cell CP8, enter the number of </t>
    </r>
    <r>
      <rPr>
        <b/>
        <sz val="11"/>
        <rFont val="Calibri"/>
        <family val="2"/>
        <scheme val="minor"/>
      </rPr>
      <t xml:space="preserve">residential mental health treatment facilities (adult) that qualify as an institution for mental diseases (IMDs) </t>
    </r>
    <r>
      <rPr>
        <sz val="11"/>
        <rFont val="Calibri"/>
        <family val="2"/>
        <scheme val="minor"/>
      </rPr>
      <t>in each geographic designation. An IMD is a hospital, nursing facility, or other institution of more than 16 beds that is primarily engaged in providing diagnosis, treatment or care of persons with mental diseases, including medical attention, nursing care and related services per section 1905(i) of the Social Security Act. See also 42 CFR §435.1010 and section 4390 of the State Medicaid Manual.</t>
    </r>
  </si>
  <si>
    <r>
      <t xml:space="preserve">In column CQ, starting in cell CQ8, enter the number of </t>
    </r>
    <r>
      <rPr>
        <b/>
        <sz val="11"/>
        <rFont val="Calibri"/>
        <family val="2"/>
        <scheme val="minor"/>
      </rPr>
      <t>Medicaid-enrolled residential mental health treatment facilities (adult) that qualify as IMDs</t>
    </r>
    <r>
      <rPr>
        <sz val="11"/>
        <rFont val="Calibri"/>
        <family val="2"/>
        <scheme val="minor"/>
      </rPr>
      <t xml:space="preserve"> in each geographic designation.</t>
    </r>
  </si>
  <si>
    <r>
      <t xml:space="preserve">In column CR, starting in cell CR8, enter the number of </t>
    </r>
    <r>
      <rPr>
        <b/>
        <sz val="11"/>
        <rFont val="Calibri"/>
        <family val="2"/>
        <scheme val="minor"/>
      </rPr>
      <t xml:space="preserve">Medicaid-enrolled residential mental health treatment facilities (adult) that qualify as IMDs accepting Medicaid patients </t>
    </r>
    <r>
      <rPr>
        <sz val="11"/>
        <rFont val="Calibri"/>
        <family val="2"/>
        <scheme val="minor"/>
      </rPr>
      <t>in each geographic designation.</t>
    </r>
  </si>
  <si>
    <t>In column CS-CU, starting in cell CS8, the availability assessment will automatically calculate the ratios in each geographic designation. The state should not input any values into these columns or modify the formulas in these columns.</t>
  </si>
  <si>
    <r>
      <t xml:space="preserve">In column CV, starting in cell CV8, enter the number of </t>
    </r>
    <r>
      <rPr>
        <b/>
        <sz val="11"/>
        <rFont val="Calibri"/>
        <family val="2"/>
        <scheme val="minor"/>
      </rPr>
      <t>psychiatric hospitals that qualify as IMDs</t>
    </r>
    <r>
      <rPr>
        <sz val="11"/>
        <rFont val="Calibri"/>
        <family val="2"/>
        <scheme val="minor"/>
      </rPr>
      <t xml:space="preserve"> in each geographic designation.</t>
    </r>
  </si>
  <si>
    <t>In column CW, starting in cell CW8, the availability assessment will automatically calculate the ratios in each geographic designation. The state should not input any values into these columns or modify the formulas in these columns.</t>
  </si>
  <si>
    <t xml:space="preserve">In column CX, beginning in cell CX8, please use this space to provide notes about or qualifications to category data. For example, use this cell to explain data limitations or missing data. </t>
  </si>
  <si>
    <r>
      <t>In column CY, starting in cell CY8, enter the number of</t>
    </r>
    <r>
      <rPr>
        <b/>
        <sz val="11"/>
        <rFont val="Calibri"/>
        <family val="2"/>
        <scheme val="minor"/>
      </rPr>
      <t xml:space="preserve"> crisis call centers</t>
    </r>
    <r>
      <rPr>
        <sz val="11"/>
        <rFont val="Calibri"/>
        <family val="2"/>
        <scheme val="minor"/>
      </rPr>
      <t xml:space="preserve"> in each geographic designation. Please enter the number of crisis call centers as defined by the state. </t>
    </r>
  </si>
  <si>
    <r>
      <t xml:space="preserve">In column CZ, starting in cell CZ8, enter the number of </t>
    </r>
    <r>
      <rPr>
        <b/>
        <sz val="11"/>
        <rFont val="Calibri"/>
        <family val="2"/>
        <scheme val="minor"/>
      </rPr>
      <t>mobile crisis units</t>
    </r>
    <r>
      <rPr>
        <sz val="11"/>
        <rFont val="Calibri"/>
        <family val="2"/>
        <scheme val="minor"/>
      </rPr>
      <t xml:space="preserve"> in each geographic designation. A mobile crisis unit is a team that intervenes during mental health crises, as defined by the state.</t>
    </r>
  </si>
  <si>
    <r>
      <t xml:space="preserve">In column DA, starting in cell DA8, enter the number of </t>
    </r>
    <r>
      <rPr>
        <b/>
        <sz val="11"/>
        <rFont val="Calibri"/>
        <family val="2"/>
        <scheme val="minor"/>
      </rPr>
      <t>crisis observation/ assessment centers</t>
    </r>
    <r>
      <rPr>
        <sz val="11"/>
        <rFont val="Calibri"/>
        <family val="2"/>
        <scheme val="minor"/>
      </rPr>
      <t xml:space="preserve"> in each geographic designation. Please enter the number of observation or assessment centers as defined by the state.</t>
    </r>
  </si>
  <si>
    <r>
      <t xml:space="preserve">In column DB, starting in cell DB8, enter the number of </t>
    </r>
    <r>
      <rPr>
        <b/>
        <sz val="11"/>
        <rFont val="Calibri"/>
        <family val="2"/>
        <scheme val="minor"/>
      </rPr>
      <t xml:space="preserve">crisis stabilization units </t>
    </r>
    <r>
      <rPr>
        <sz val="11"/>
        <rFont val="Calibri"/>
        <family val="2"/>
        <scheme val="minor"/>
      </rPr>
      <t xml:space="preserve">in each geographic designation. Crisis stabilization units offer medically monitored short-term crisis stabilization services, as defined by the state. </t>
    </r>
  </si>
  <si>
    <r>
      <t xml:space="preserve">In column DC, starting in cell DC8, enter the number of </t>
    </r>
    <r>
      <rPr>
        <b/>
        <sz val="11"/>
        <rFont val="Calibri"/>
        <family val="2"/>
        <scheme val="minor"/>
      </rPr>
      <t xml:space="preserve">coordinated community crisis response teams </t>
    </r>
    <r>
      <rPr>
        <sz val="11"/>
        <rFont val="Calibri"/>
        <family val="2"/>
        <scheme val="minor"/>
      </rPr>
      <t>in each geographic designation. Coordinated community crisis response means a community-based program or entity that manages crisis response across various community entities or programs, as defined by the state.</t>
    </r>
  </si>
  <si>
    <t>In column DD-DH, starting in cell DD8, the availability assessment will automatically calculate the ratios in each geographic designation. The state should not input any values into these columns or modify the formulas in these columns.</t>
  </si>
  <si>
    <t xml:space="preserve">In column DI, beginning in cell DI8, please use this space to provide notes about or qualifications to category data. For example, use this cell to explain data limitations or missing data. </t>
  </si>
  <si>
    <r>
      <t xml:space="preserve">In column DJ, starting in cell DJ8, enter the number </t>
    </r>
    <r>
      <rPr>
        <b/>
        <sz val="11"/>
        <rFont val="Calibri"/>
        <family val="2"/>
        <scheme val="minor"/>
      </rPr>
      <t>FQHCs that offer behavioral health services</t>
    </r>
    <r>
      <rPr>
        <sz val="11"/>
        <rFont val="Calibri"/>
        <family val="2"/>
        <scheme val="minor"/>
      </rPr>
      <t xml:space="preserve"> in each geographic designation. Federally qualified health center (FQHC) means an entity that has entered into an agreement with CMS to meet Medicare program requirements under 42 CFR §405.2434 and 42 CFR §405.2401.</t>
    </r>
  </si>
  <si>
    <t xml:space="preserve">In column DK, starting in cell DK8,the availability assessment will automatically calculate the ratios in each geographic designation. The state should not input any values into these columns or modify the formulas in these columns. </t>
  </si>
  <si>
    <t>In column DL, beginning in cell DL8, please use this space to provide notes about or qualifications to category data.</t>
  </si>
  <si>
    <t xml:space="preserve">Beginning in column DM, add additional counts and ratios for provider and setting types that the state considers important to its mental health system.  The state should not modify any of the previous columns. </t>
  </si>
  <si>
    <r>
      <t>In column BS, starting in cell BS8, enter the number of</t>
    </r>
    <r>
      <rPr>
        <b/>
        <sz val="11"/>
        <rFont val="Calibri"/>
        <family val="2"/>
        <scheme val="minor"/>
      </rPr>
      <t xml:space="preserve"> psychiatric hospitals</t>
    </r>
    <r>
      <rPr>
        <sz val="11"/>
        <rFont val="Calibri"/>
        <family val="2"/>
        <scheme val="minor"/>
      </rPr>
      <t xml:space="preserve"> in each geographic designation. A psychiatric hospital is an institution which provides diagnosis and treatment of mentally ill persons, as defined at 42 USC §1395x.  </t>
    </r>
  </si>
  <si>
    <r>
      <t xml:space="preserve">In column B, enter each geographic designation starting in cell B8. Add rows as needed to capture all geographic designations. Geographic designation means a state-defined geographic unit for reporting data, such as county, region, or catchment area. The state should consider how it divides its mental health system into smaller units or catchment areas to select geographic designations that will yield meaningful, actionable information. </t>
    </r>
    <r>
      <rPr>
        <strike/>
        <sz val="11"/>
        <color theme="1"/>
        <rFont val="Calibri"/>
        <family val="2"/>
        <scheme val="minor"/>
      </rPr>
      <t/>
    </r>
  </si>
  <si>
    <t xml:space="preserve">In columns T-V, starting in cell T8, the availability assessment will automatically calculate the ratios in each geographic designation. The state should not input any values into these columns or modify the formulas in these columns. </t>
  </si>
  <si>
    <r>
      <t xml:space="preserve">In column AE, starting in cell AE8, enter the number of </t>
    </r>
    <r>
      <rPr>
        <b/>
        <sz val="11"/>
        <rFont val="Calibri"/>
        <family val="2"/>
        <scheme val="minor"/>
      </rPr>
      <t>community mental health centers (CMHCs)</t>
    </r>
    <r>
      <rPr>
        <sz val="11"/>
        <rFont val="Calibri"/>
        <family val="2"/>
        <scheme val="minor"/>
      </rPr>
      <t xml:space="preserve"> in each geographic designation. A community mental health center is an entity that provides outpatient mental health services, 24 hour emergency care services, day treatment, screenings, and consultation and educational services, as defined at 42 CFR §410.2.</t>
    </r>
  </si>
  <si>
    <t xml:space="preserve">In columns AH-AJ, starting in cell AH8, the availability assessment will automatically calculate the ratios in each geographic designation. The state should not input any values into these columns or modify the formulas in these columns. </t>
  </si>
  <si>
    <t xml:space="preserve">In column CM-CN, starting in cell CM8, the availability assessment will automatically calculate the ratios in each geographic designation. The state should not input any values into these columns or modify the formulas in these columns. </t>
  </si>
  <si>
    <t>Ratio of Medicaid-Enrolled Other Practitioners Certified and Licensed to Independently Treat Mental Illness to Medicaid-Enrolled Other Practitioners Certified and Licensed to Independently Treat Mental Illness Accepting New Patients</t>
  </si>
  <si>
    <t>Psychiatric residential treatment facility (PRTF)</t>
  </si>
  <si>
    <t>Psychiatric unit</t>
  </si>
  <si>
    <r>
      <rPr>
        <b/>
        <i/>
        <sz val="11"/>
        <color theme="1"/>
        <rFont val="Calibri"/>
        <family val="2"/>
        <scheme val="minor"/>
      </rPr>
      <t>Accepting new Medicaid patients</t>
    </r>
    <r>
      <rPr>
        <sz val="11"/>
        <color theme="1"/>
        <rFont val="Calibri"/>
        <family val="2"/>
        <scheme val="minor"/>
      </rPr>
      <t xml:space="preserve"> means any provider enrolled in Medicaid to obtain Medicaid billing privileges who will treat new Medicaid-enrolled patients.</t>
    </r>
  </si>
  <si>
    <t xml:space="preserve">Mental health practitioners other than psychiatrists who are certified or licensed by the state to independently treat mental illness. </t>
  </si>
  <si>
    <t>In column D, beginning in cell D8, please use this space to explain the state's response if the state selects 'Other-please explain' in column C.</t>
  </si>
  <si>
    <t>Geographic Designation Notes</t>
  </si>
  <si>
    <t>Number of Other Practitioners Certified or Licensed to Independently Treat Mental Illness</t>
  </si>
  <si>
    <t>Number of Medicaid-Enrolled Other Practitioners Certified or Licensed to Independently Treat Mental Illness</t>
  </si>
  <si>
    <t>Number of Medicaid-Enrolled Other Practitioners Certified or Licensed to Independently Treat Mental Illness Accepting New Medicaid Patients</t>
  </si>
  <si>
    <t>Ratio of Medicaid Beneficiaries with SMI/SED to Medicaid-Enrolled Other Practitioners Certified or Licensed to Independently Treat Mental Illness</t>
  </si>
  <si>
    <t>Ratio of Other Practitioners Certified or Licensed to Independently Treat Mental Illness to Medicaid-Enrolled Other Practitioners Certified or Licensed to Independently Treat Mental Illness</t>
  </si>
  <si>
    <t>Ratio of Medicaid Beneficiaries with SMI/SED to Psychiatric Hospitals Available to Medicaid Patients</t>
  </si>
  <si>
    <r>
      <rPr>
        <b/>
        <i/>
        <sz val="11"/>
        <color theme="1"/>
        <rFont val="Calibri"/>
        <family val="2"/>
        <scheme val="minor"/>
      </rPr>
      <t>Rural</t>
    </r>
    <r>
      <rPr>
        <sz val="11"/>
        <color theme="1"/>
        <rFont val="Calibri"/>
        <family val="2"/>
        <scheme val="minor"/>
      </rPr>
      <t xml:space="preserve"> means any area outside an urban area as defined in 42 CFR § 412.64(b)</t>
    </r>
  </si>
  <si>
    <r>
      <t xml:space="preserve">Urban </t>
    </r>
    <r>
      <rPr>
        <sz val="11"/>
        <rFont val="Calibri"/>
        <family val="2"/>
        <scheme val="minor"/>
      </rPr>
      <t>means a Metropolitan Statistical Area or a Metropolitan division (in the case where a Metropolitan Statistical Area is divided into Metropolitan Divisions), as defined by the Executive Office of Management and Budget (42 CFR § 412.64(b)).</t>
    </r>
  </si>
  <si>
    <t>Is this geographic designation primarily urban or rural?</t>
  </si>
  <si>
    <r>
      <t xml:space="preserve">In column X, starting in cell X8, enter the number of </t>
    </r>
    <r>
      <rPr>
        <b/>
        <sz val="11"/>
        <rFont val="Calibri"/>
        <family val="2"/>
        <scheme val="minor"/>
      </rPr>
      <t>other practitioners certified or licensed to independently treat mental illness</t>
    </r>
    <r>
      <rPr>
        <sz val="11"/>
        <rFont val="Calibri"/>
        <family val="2"/>
        <scheme val="minor"/>
      </rPr>
      <t xml:space="preserve"> in each geographic designation. Other types of practitioners certified or licensed to independently treat mental illness means non-psychiatrist mental health providers who are certified or licensed to independently treat mental illness as defined by state licensure laws. This may include, but is not limited to, licensed psychologists, clinical social workers, and professional counselors.</t>
    </r>
  </si>
  <si>
    <r>
      <rPr>
        <b/>
        <i/>
        <sz val="11"/>
        <rFont val="Calibri"/>
        <family val="2"/>
        <scheme val="minor"/>
      </rPr>
      <t xml:space="preserve">Mental health practitioners other than psychiatrists who are certified or licensed to treat mental illness </t>
    </r>
    <r>
      <rPr>
        <sz val="11"/>
        <rFont val="Calibri"/>
        <family val="2"/>
        <scheme val="minor"/>
      </rPr>
      <t>are non-psychiatrist mental health providers who are certified or licensed to independently treat mental illness as defined by state licensure laws. This may include, but is not limited to, licensed psychologists, clinical social workers, and professional counselors .</t>
    </r>
  </si>
  <si>
    <t>In column C, starting in cell C8, please select whether geographic designation entered in the corresponding cell in column B could be considered urban or rural.  If the geographic designation should be categorized as something other than urban or rural, select "Other-please explain" and record an explanation in the notes box in column D. Urban is defined as a Metropolitan Statistical Area or a Metropolitan division (in the case where a Metropolitan Statistical Area is divided into Metropolitan Divisions), as defined by the Executive Office of Management and Budget (42 CFR § 412.64(b))  Rural is defined as any area outside an urban area as defined in 42 CFR § 412.64(b).</t>
  </si>
  <si>
    <t>End of worksheet</t>
  </si>
  <si>
    <t>Intensive outpatient services or partial hospitalization</t>
  </si>
  <si>
    <r>
      <rPr>
        <b/>
        <i/>
        <sz val="11"/>
        <color theme="1"/>
        <rFont val="Calibri"/>
        <family val="2"/>
        <scheme val="minor"/>
      </rPr>
      <t xml:space="preserve">Intensive outpatient services or partial hospitalization </t>
    </r>
    <r>
      <rPr>
        <sz val="11"/>
        <color theme="1"/>
        <rFont val="Calibri"/>
        <family val="2"/>
        <scheme val="minor"/>
      </rPr>
      <t>means a distinct and organized intensive ambulatory treatment program that offers less than 24-hour daily care other than in an individual's home or in an inpatient or residential setting.</t>
    </r>
    <r>
      <rPr>
        <sz val="11"/>
        <color rgb="FFFF0000"/>
        <rFont val="Calibri"/>
        <family val="2"/>
        <scheme val="minor"/>
      </rPr>
      <t xml:space="preserve"> </t>
    </r>
  </si>
  <si>
    <r>
      <t>In column G, starting in cell G8, enter the total number of adult Medicaid beneficiaries</t>
    </r>
    <r>
      <rPr>
        <b/>
        <sz val="11"/>
        <color theme="1"/>
        <rFont val="Calibri"/>
        <family val="2"/>
        <scheme val="minor"/>
      </rPr>
      <t xml:space="preserve"> age 21 and older</t>
    </r>
    <r>
      <rPr>
        <sz val="11"/>
        <color theme="1"/>
        <rFont val="Calibri"/>
        <family val="2"/>
        <scheme val="minor"/>
      </rPr>
      <t xml:space="preserve"> in each geographic designation at the selected point in time.</t>
    </r>
  </si>
  <si>
    <r>
      <t xml:space="preserve">In column K, starting in cell K8, enter the number of beneficiaries </t>
    </r>
    <r>
      <rPr>
        <b/>
        <sz val="11"/>
        <rFont val="Calibri"/>
        <family val="2"/>
        <scheme val="minor"/>
      </rPr>
      <t>under the age of 18 with SED</t>
    </r>
    <r>
      <rPr>
        <sz val="11"/>
        <rFont val="Calibri"/>
        <family val="2"/>
        <scheme val="minor"/>
      </rPr>
      <t xml:space="preserve"> in each geographic designation at the selected point in time. As defined on page 2 of the SMDL, individuals with SED are those from birth up to age 18 who currently, or at any time during the past year, have had a diagnosable mental, behavioral, or emotional disorder of sufficient duration to meet diagnostic criteria that resulted in functional impairment which substantially interferes with or limits the child’s role or functioning in family, school, or community activities. Functional impairment” is defined as difficulties that substantially interfere with or limit a child or adolescent from achieving or maintaining one or more developmentally-appropriate social, behavioral, cognitive, communicative, or adaptive skills. </t>
    </r>
  </si>
  <si>
    <r>
      <rPr>
        <i/>
        <sz val="11"/>
        <color theme="1"/>
        <rFont val="Calibri"/>
        <family val="2"/>
        <scheme val="minor"/>
      </rPr>
      <t>Persons with</t>
    </r>
    <r>
      <rPr>
        <b/>
        <i/>
        <sz val="11"/>
        <color theme="1"/>
        <rFont val="Calibri"/>
        <family val="2"/>
        <scheme val="minor"/>
      </rPr>
      <t>serious emotional disturbance</t>
    </r>
    <r>
      <rPr>
        <sz val="11"/>
        <color theme="1"/>
        <rFont val="Calibri"/>
        <family val="2"/>
        <scheme val="minor"/>
      </rPr>
      <t xml:space="preserve"> means individuals from birth up to age 18 who currently, or at any time during the past year, have had a diagnosable mental, behavioral, or emotional disorder of sufficient duration to meet diagnostic criteria that resulted in functional impairment which substantially interferes with or limits the child’s role or functioning in family, school, or community activities. Functional impairment” is defined as difficulties that substantially interfere with or limit a child or adolescent from achieving or maintaining one or more developmentally-appropriate social, behavioral, cognitive, communicative, or adaptive skills [SMDL]. </t>
    </r>
  </si>
  <si>
    <r>
      <t>In column E, starting in cell E8, enter the total number of adult Medicaid beneficiaries</t>
    </r>
    <r>
      <rPr>
        <b/>
        <sz val="11"/>
        <rFont val="Calibri"/>
        <family val="2"/>
        <scheme val="minor"/>
      </rPr>
      <t xml:space="preserve"> ages 18-20</t>
    </r>
    <r>
      <rPr>
        <sz val="11"/>
        <rFont val="Calibri"/>
        <family val="2"/>
        <scheme val="minor"/>
      </rPr>
      <t xml:space="preserve"> in each geographic designation at the selected point in time. Medicaid beneficiary means a person who has been determined to be eligible to receive Medicaid services as defined at 42 CFR §400.200. Note: this age category is separate in order to avoid double counting beneficiaries in the residential treatment category and to facilitate the calculation of certain ratios in the assessment. See the note in the following cell for additional explanation </t>
    </r>
  </si>
  <si>
    <r>
      <t>In column AL, starting in cell AL8, enter the number of</t>
    </r>
    <r>
      <rPr>
        <b/>
        <sz val="11"/>
        <rFont val="Calibri"/>
        <family val="2"/>
        <scheme val="minor"/>
      </rPr>
      <t xml:space="preserve"> intensive outpatient/partial hospitalization providers</t>
    </r>
    <r>
      <rPr>
        <sz val="11"/>
        <rFont val="Calibri"/>
        <family val="2"/>
        <scheme val="minor"/>
      </rPr>
      <t xml:space="preserve"> in each geographic designation. Partial hospitalization or intensive outpatient services means a distinct and organized intensive ambulatory treatment program that offers less than 24-hour daily care other than in an individual's home or in an inpatient or residential setting.</t>
    </r>
  </si>
  <si>
    <r>
      <rPr>
        <i/>
        <sz val="11"/>
        <color theme="1"/>
        <rFont val="Calibri"/>
        <family val="2"/>
        <scheme val="minor"/>
      </rPr>
      <t xml:space="preserve">Persons with </t>
    </r>
    <r>
      <rPr>
        <b/>
        <i/>
        <sz val="11"/>
        <color theme="1"/>
        <rFont val="Calibri"/>
        <family val="2"/>
        <scheme val="minor"/>
      </rPr>
      <t xml:space="preserve">serious mental illness </t>
    </r>
    <r>
      <rPr>
        <sz val="11"/>
        <color theme="1"/>
        <rFont val="Calibri"/>
        <family val="2"/>
        <scheme val="minor"/>
      </rPr>
      <t>means individuals, age 18 and over, who currently, or at any time during the past year, have had a diagnosable mental, behavioral, or emotional disorder of sufficient duration to meet diagnostic criteria, that has resulted in functional impairment which substantially interferes with or limits one or more major life activities. [SMDL]
Note: in the SMDL, SMI is defined to include individuals age 18 years and older, and SED includes children younger than 18. However, the residential treatment section of the availability assessment requests data on PRTFs, and the federal definition for PRTFs includes facilities that serve individuals under the age of 21. In order to avoid double counting beneficiaries in the residential treatment category, the assessment requests data on beneficiaries age 0-17, 18-20, and 21 and older separately.</t>
    </r>
  </si>
  <si>
    <r>
      <t>In column H, starting in cell H8, enter the number of adult Medicaid beneficiaries</t>
    </r>
    <r>
      <rPr>
        <b/>
        <sz val="11"/>
        <color theme="1"/>
        <rFont val="Calibri"/>
        <family val="2"/>
        <scheme val="minor"/>
      </rPr>
      <t xml:space="preserve"> age 21 and older</t>
    </r>
    <r>
      <rPr>
        <sz val="11"/>
        <color theme="1"/>
        <rFont val="Calibri"/>
        <family val="2"/>
        <scheme val="minor"/>
      </rPr>
      <t xml:space="preserve"> </t>
    </r>
    <r>
      <rPr>
        <b/>
        <sz val="11"/>
        <color theme="1"/>
        <rFont val="Calibri"/>
        <family val="2"/>
        <scheme val="minor"/>
      </rPr>
      <t>with SMI</t>
    </r>
    <r>
      <rPr>
        <sz val="11"/>
        <color theme="1"/>
        <rFont val="Calibri"/>
        <family val="2"/>
        <scheme val="minor"/>
      </rPr>
      <t xml:space="preserve"> in each geographic designation at the selected point in time. 
Note: in the SMDL, SMI is defined to include individuals age 18 years and older, and SED includes children younger than 18. However, the residential treatment section of the availability assessment requests data on PRTFs, and the federal definition for PRTFs includes facilities that serve individuals under the age of 21. In order to avoid double counting beneficiaries in the residential treatment category, the assessment requests data on beneficiaries age 0-17, 18-20, and 21 and older separately. </t>
    </r>
  </si>
  <si>
    <r>
      <t>In column F, starting in cell F8, enter the number of adult Medicaid beneficiaries</t>
    </r>
    <r>
      <rPr>
        <b/>
        <sz val="11"/>
        <color theme="1"/>
        <rFont val="Calibri"/>
        <family val="2"/>
        <scheme val="minor"/>
      </rPr>
      <t xml:space="preserve"> ages 18-20</t>
    </r>
    <r>
      <rPr>
        <sz val="11"/>
        <color theme="1"/>
        <rFont val="Calibri"/>
        <family val="2"/>
        <scheme val="minor"/>
      </rPr>
      <t xml:space="preserve"> </t>
    </r>
    <r>
      <rPr>
        <b/>
        <sz val="11"/>
        <color theme="1"/>
        <rFont val="Calibri"/>
        <family val="2"/>
        <scheme val="minor"/>
      </rPr>
      <t>with SMI</t>
    </r>
    <r>
      <rPr>
        <sz val="11"/>
        <color theme="1"/>
        <rFont val="Calibri"/>
        <family val="2"/>
        <scheme val="minor"/>
      </rPr>
      <t xml:space="preserve"> in each geographic designation at the selected point in time. As defined on page 1 of the State Medicaid Directors Letter, serious mental illness means persons age 18 and over who currently, or at any time during the past year, have had a diagnosable mental, behavioral, or emotional disorder of sufficient duration to meet diagnostic criteria, that has resulted in functional impairment which substantially interferes with or limits one or more major life activities. 
Note: in the State Medicaid Directors letter (SMDL #18-011), SMI is defined to include individuals age 18 years and older, and SED includes children younger than 18. However, the residential treatment section of the availability assessment requests data on PRTFs, and the federal definition for PRTFs includes facilities that serve individuals under the age of 21. In order to avoid double counting beneficiaries in the residential treatment category, the assessment requests data on beneficiaries age 0-17, 18-20, and 21 and older separately.
</t>
    </r>
  </si>
  <si>
    <t>End of workbook</t>
  </si>
  <si>
    <t>Required</t>
  </si>
  <si>
    <t>State-identified</t>
  </si>
  <si>
    <t>Health IT</t>
  </si>
  <si>
    <t>[Insert selected metric(s) for health IT question 3]</t>
  </si>
  <si>
    <t>Q3</t>
  </si>
  <si>
    <t>[Insert selected metric(s) for health IT question 2]</t>
  </si>
  <si>
    <t>Q2</t>
  </si>
  <si>
    <t>[Insert selected metric(s) for health IT question 1]</t>
  </si>
  <si>
    <t>Q1</t>
  </si>
  <si>
    <t>Annually</t>
  </si>
  <si>
    <t>Year</t>
  </si>
  <si>
    <t>Claims</t>
  </si>
  <si>
    <t>Other annual metrics</t>
  </si>
  <si>
    <t>CMS-constructed</t>
  </si>
  <si>
    <t>Other SMI/SED metrics</t>
  </si>
  <si>
    <t>Per capita Medicaid costs for beneficiaries with SMI/SED who had claims for inpatient or residential treatment for mental health in an IMD during the reporting year.</t>
  </si>
  <si>
    <t>Per Capita Costs Associated With Treatment for Mental Health in an IMD Among Beneficiaries With SMI/SED</t>
  </si>
  <si>
    <t>Total Medicaid costs for beneficiaries with SMI/SED who had claims for inpatient or residential treatment for mental health in an IMD during the reporting year.</t>
  </si>
  <si>
    <t>Total Costs Associated With Treatment for Mental Health in an IMD Among Beneficiaries With SMI/SED</t>
  </si>
  <si>
    <t>Quarterly</t>
  </si>
  <si>
    <t>Quarter</t>
  </si>
  <si>
    <t>Administrative records</t>
  </si>
  <si>
    <t>Grievances and appeals</t>
  </si>
  <si>
    <t>Number of critical incidents filed during the measurement period that are related to services for SMI/SED.</t>
  </si>
  <si>
    <t xml:space="preserve">Critical Incidents Related to Services for SMI/SED </t>
  </si>
  <si>
    <t>Number of appeals filed during the measurement period that are related to services for SMI/SED.</t>
  </si>
  <si>
    <t>Appeals Related to Services for SMI/SED</t>
  </si>
  <si>
    <t>Number of grievances filed during the measurement period that are related to services for SMI/SED.</t>
  </si>
  <si>
    <t xml:space="preserve">Grievances Related to Services for SMI/SED </t>
  </si>
  <si>
    <t>Per capita costs for not inpatient or residential services for mental health, among beneficiaries with SMI/SED during the measurement period.</t>
  </si>
  <si>
    <t xml:space="preserve">Per Capita Costs Associated With Mental Health Services Among Beneficiaries With SMI/SED - Inpatient or Residential </t>
  </si>
  <si>
    <t>Per capita costs for non-inpatient, non-residential services for mental health, among beneficiaries with SMI/SED during the measurement period.</t>
  </si>
  <si>
    <t xml:space="preserve">Per Capita Costs Associated With Mental Health Services Among Beneficiaries With SMI/SED - Not Inpatient or Residential </t>
  </si>
  <si>
    <t xml:space="preserve">Total Medicaid costs for inpatient or residential services for mental health among beneficiaries with SMI/SED during the measurement period. </t>
  </si>
  <si>
    <t xml:space="preserve">Total Costs Associated With Mental Health Services Among Beneficiaries With SMI/SED - Inpatient or Residential   </t>
  </si>
  <si>
    <t xml:space="preserve">Total Medicaid costs for non-inpatient or residential services for mental health, among beneficiaries in the demonstration or with SMI/SED during the measurement period. </t>
  </si>
  <si>
    <t xml:space="preserve">Total Costs Associated With Mental Health Services Among Beneficiaries With SMI/SED - Not Inpatient or Residential  </t>
  </si>
  <si>
    <t>Annual metrics that are an established quality measure</t>
  </si>
  <si>
    <t>Established quality measure</t>
  </si>
  <si>
    <t>Milestone 4</t>
  </si>
  <si>
    <t>Percentage of children and adolescents ages 1 to 17 who were treated with antipsychotic medications and who were on two or more concurrent antipsychotic medications for at least 90 consecutive days during the measurement year.</t>
  </si>
  <si>
    <t>Use of Multiple Concurrent Antipsychotics in Children and Adolescents (APC-CH)</t>
  </si>
  <si>
    <t>Percentage of new antipsychotic prescriptions for Medicaid beneficiaries age 18 years and older who have completed a follow-up visit with a provider with prescribing authority within four weeks (28 days) of prescription of an antipsychotic medication.</t>
  </si>
  <si>
    <t>Follow-Up Care for Adult Medicaid Beneficiaries Who are Newly Prescribed an Antipsychotic Medication</t>
  </si>
  <si>
    <t>The percentage of children and adolescents 1-17 years of age with ongoing antipsychotic medication use who had metabolic testing during the year.</t>
  </si>
  <si>
    <t>Metabolic Monitoring for Children and Adolescents on Antipsychotics</t>
  </si>
  <si>
    <t>Recommended</t>
  </si>
  <si>
    <t>The percentage of patients 18 years and older with a serious mental illness, who were screened for unhealthy alcohol use and received brief counseling or other follow-up care if identified as an unhealthy alcohol user.</t>
  </si>
  <si>
    <t>Alcohol Screening and Follow-up for People with SMI</t>
  </si>
  <si>
    <t>The percentage of patients 18 years and older with a serious mental illness or alcohol or other drug dependence who received a screening for tobacco use and follow-up for those identified as a current tobacco user. Two rates are reported:
• Percentage of adults with SMI who received a screening for tobacco use and follow-up for those identified as a current tobacco user
• Percentage of adults with AOD who received a screening for tobacco use and follow-up for those identified as a current tobacco user</t>
  </si>
  <si>
    <t>Tobacco Use Screening and Follow-up for People with SMI or Alcohol or Other Drug Dependence</t>
  </si>
  <si>
    <t>The percentage of Medicaid beneficiaries with SMI who had an ambulatory or preventive care visit during the measurement period.</t>
  </si>
  <si>
    <t>Access to Preventive/Ambulatory Health Services for Medicaid Beneficiaries With SMI</t>
  </si>
  <si>
    <t>Claims
Electronic medical records</t>
  </si>
  <si>
    <t>Percentage of beneficiaries ages 12 to 17 screened for depression on the date of the encounter using an age appropriate standardized depression screening tool, AND if positive, a follow-up plan is documented on the date of the positive screen.</t>
  </si>
  <si>
    <t>Screening for Depression and Follow-Up Plan: Ages 12–17 (CDF-CH)</t>
  </si>
  <si>
    <t>Claims
Medical records</t>
  </si>
  <si>
    <t>Percentage of beneficiaries age 18 and older screened for depression on the date of the encounter using an age appropriate standardized depression screening tool, AND if positive, a follow-up plan is documented on the date of the positive screen.</t>
  </si>
  <si>
    <t>Screening for Depression and Follow-Up Plan: Age 18 and Older (CDF-AD)</t>
  </si>
  <si>
    <t>Percentage of beneficiaries ages 18 to 75 with a serious mental illness and diabetes (type 1 and type 2) whose most recent Hemoglobin A1c (HbA1c) level during the measurement year is &gt;9.0%.</t>
  </si>
  <si>
    <t>Diabetes Care for Patients with Serious Mental Illness: Hemoglobin A1c (HbA1c) Poor Control (&gt;9.0%) (HPCMI-AD)</t>
  </si>
  <si>
    <t>Number of beneficiaries in the demonstration (with a diagnosis and service history indicating SMI/SED) during the measurement period and/or in the 11 months before the measurement period.</t>
  </si>
  <si>
    <t>Count of Beneficiaries With SMI/SED (annually)</t>
  </si>
  <si>
    <t>Month</t>
  </si>
  <si>
    <t>Other monthly and quarterly metrics</t>
  </si>
  <si>
    <t>Count the number of unique beneficiaries (de-duplicated total) enrolled in the measurement period who have qualifying facility, or provider claims have sufficient qualifying facility, or provider claims to qualify as having SMI/SED-related treatment during the measurement period and/or in the 11 months before the measurement period.</t>
  </si>
  <si>
    <t>Count of Beneficiaries With SMI/SED (monthly)</t>
  </si>
  <si>
    <t>Milestone 3</t>
  </si>
  <si>
    <t>Number of beneficiaries with SMI/SED who have a claim for inpatient or residential treatment for mental health in an IMD during the reporting year.</t>
  </si>
  <si>
    <t xml:space="preserve">Beneficiaries With SMI/SED Treated in an IMD for Mental Health </t>
  </si>
  <si>
    <t>Claims 
State-specific IMD database</t>
  </si>
  <si>
    <t>Average length of stay (ALOS) for beneficiaries with SMI discharged from an inpatient or residential stay in an IMD receiving federal financial participation (FFP). Three rates are reported:
• ALOS for all IMDs and populations
• ALOS among short-term stays (less than or equal to 60 days)
• ALOS among long-term stays (greater than 60 days)</t>
  </si>
  <si>
    <t>Average Length of Stay in IMDs (IMDs receiving FFP only)</t>
  </si>
  <si>
    <t>19b</t>
  </si>
  <si>
    <t>Average length of stay (ALOS) for beneficiaries with SMI discharged from an inpatient or residential stay in an IMD. Three rates are reported:
• ALOS for all IMDs and populations
• ALOS among short-term stays (less than or equal to 60 days)
• ALOS among long-term stays (greater than 60 days)</t>
  </si>
  <si>
    <t>Average Length of Stay in IMDs</t>
  </si>
  <si>
    <t>19a</t>
  </si>
  <si>
    <t xml:space="preserve">Number of beneficiaries in the demonstration or with SMI/SED who used any services related to mental health during the measurement period. </t>
  </si>
  <si>
    <t>Mental Health Services Utilization -  Any Services</t>
  </si>
  <si>
    <t>Number of beneficiaries in the demonstration or with SMI/SED who used telehealth services related to mental health during the measurement period.</t>
  </si>
  <si>
    <t>Mental Health Services Utilization -  Telehealth</t>
  </si>
  <si>
    <t>Number of beneficiaries in the demonstration or with SMI/SED who use emergency department services for mental health during the measurement period.</t>
  </si>
  <si>
    <t>Mental Health Services Utilization -  ED</t>
  </si>
  <si>
    <t>Number of beneficiaries in the demonstration or with SMI/SED who used outpatient services related to mental health during the measurement period.</t>
  </si>
  <si>
    <t>Mental Health Services Utilization -  Outpatient</t>
  </si>
  <si>
    <t>Number of beneficiaries in the demonstration or with SMI/SED who used intensive outpatient and/or partial hospitalization services related to mental health during the measurement period.</t>
  </si>
  <si>
    <t>Mental Health Services Utilization -  Intensive Outpatient and Partial Hospitalization</t>
  </si>
  <si>
    <t>Number of beneficiaries in the demonstration or with SMI/SED who use inpatient services related to mental health during the measurement period.</t>
  </si>
  <si>
    <t>Mental Health Services Utilization -  Inpatient</t>
  </si>
  <si>
    <t>State data on cause of death</t>
  </si>
  <si>
    <t>Milestone 2</t>
  </si>
  <si>
    <t xml:space="preserve">Rate of suicide or overdose deaths among Medicaid beneficiaries with SMI or SED within 7 and 30 days of discharge from an inpatient facility or residential stay for mental health. </t>
  </si>
  <si>
    <t xml:space="preserve">Suicide or Overdose Death Within 7 and 30 Days of Discharge From an Inpatient Facility or Residential Treatment for Mental Health Among Beneficiaries With SMI or SED (rate) </t>
  </si>
  <si>
    <t xml:space="preserve">Number of suicide or overdose deaths among Medicaid beneficiaries with SMI or SED within 7 and 30 days of discharge from an inpatient facility or residential stay for mental health. </t>
  </si>
  <si>
    <t xml:space="preserve">Suicide or Overdose Death Within 7 and 30 Days of Discharge From an Inpatient Facility or Residential Treatment for Mental Health Among Beneficiaries With SMI or SED (count) </t>
  </si>
  <si>
    <t>Percentage of emergency department (ED) visits for beneficiaries age 18 and older with a principal diagnosis of mental illness or intentional self-harm and who had a follow-up visit for mental illness. Two rates are reported: 
• Percentage of ED visits for mental illness for which the beneficiary received follow-up within 30 days of the ED visit 
•  Percentage of ED visits for mental illness for which the beneficiary received follow-up within 7 days of the ED visit</t>
  </si>
  <si>
    <t>Follow-Up After Emergency Department Visit for Mental Illness  (FUM-AD)</t>
  </si>
  <si>
    <t>Percentage of emergency department (ED) visits for beneficiaries age 18 and older with a principal diagnosis of alcohol or other drug (AOD) abuse dependence who had a follow-up visit for AOD abuse or dependence. Two rates are reported: 
• Percentage of ED visits for AOD abuse or dependence for which the beneficiary received follow-up within 30 days of the ED visit 
• Percentage of ED visits for AOD abuse or dependence for which the beneficiary received follow-up within 7 days of the ED visit</t>
  </si>
  <si>
    <t>Follow-up After Emergency Department Visit for Alcohol and Other Drug Abuse (FUA-AD)</t>
  </si>
  <si>
    <t>Percentage of discharges for beneficiaries age 18 years and older who were hospitalized for treatment of selected mental illness diagnoses or intentional self-harm and who had a follow-up visit with a mental health practitioner. Two rates are reported:
• Percentage of discharges for which the beneficiary received follow-up within 30 days after discharge 
• Percentage of discharges for which the beneficiary received follow-up within 7 days after discharge</t>
  </si>
  <si>
    <t>Follow-up After Hospitalization for Mental Illness: Age 18 and older (FUH-AD)</t>
  </si>
  <si>
    <t>Percentage of discharges for children ages 6 to 17 who were hospitalized for treatment of selected mental illness or intentional self-harm diagnoses and who had a follow-up visit with a mental health practitioner. Two rates are reported: 
• Percentage of discharges for which the child received follow-up within 30 days after discharge 
• Percentage of discharges for which the child received follow-up within 7 days after discharge</t>
  </si>
  <si>
    <t xml:space="preserve">Follow-up After Hospitalization for Mental Illness: Ages 6-17 (FUH-CH)  </t>
  </si>
  <si>
    <t xml:space="preserve">This measure assesses whether psychiatric patients admitted to an inpatient psychiatric facility (IPF) for major depressive disorder (MDD), schizophrenia, or bipolar disorder filled a prescription for evidence-based medication within 2 days prior to discharge and 30 days post-discharge. </t>
  </si>
  <si>
    <t>Medication Continuation Following Inpatient Psychiatric Discharge</t>
  </si>
  <si>
    <t>Electronic/paper medical records</t>
  </si>
  <si>
    <t>Percentage of patients for whom a designated prior to admission (PTA) medication list was generated by referencing one or more external sources of PTA medications and for which all PTA medications have a documented reconciliation action by the end of Day 2 of the hospitalization.</t>
  </si>
  <si>
    <t>Medication Reconciliation Upon Admission</t>
  </si>
  <si>
    <t xml:space="preserve">The rate of unplanned, 30-day, readmission rate for demonstration beneficiaries with a primary discharge diagnosis of a psychiatric disorder or dementia/Alzheimer’s disease. The measurement period used to identify cases in the measure population is 12 months from January 1 through December 31. </t>
  </si>
  <si>
    <t>30-Day All-Cause Unplanned Readmission Following Psychiatric Hospitalization in an Inpatient Psychiatric Facility (IPF)</t>
  </si>
  <si>
    <t>Number of all-cause ED visits per 1,000 beneficiary months among adult Medicaid beneficiaries age 18 and older who meet the eligibility criteria of beneficiaries with SMI.</t>
  </si>
  <si>
    <t>All-Cause Emergency Department Utilization Rate for Medicaid Beneficiaries who may Benefit From Integrated Physical and Behavioral Health Care (PMH-20)</t>
  </si>
  <si>
    <t>Milestone 1</t>
  </si>
  <si>
    <t xml:space="preserve">Percentage of children and adolescents ages 1 to 17 who had a new prescription for an antipsychotic medication and had documentation of psychosocial care as first-line treatment. </t>
  </si>
  <si>
    <t>Use of First-Line Psychosocial Care for Children and Adolescents on Antipsychotics (APP-CH)</t>
  </si>
  <si>
    <t>Medical record review or claims</t>
  </si>
  <si>
    <t>Two rates will be reported for this measure:
1. SUB-2: Patients who screened positive for unhealthy alcohol use who received or refused a brief intervention during the hospital stay.
2. SUB-2a: Patients who received the brief intervention during the hospital stay.</t>
  </si>
  <si>
    <t>SUD Screening of Beneficiaries Admitted to Psychiatric Hospitals or Residential Treatment Settings (SUB-2)</t>
  </si>
  <si>
    <t>Explanation of any plans to phase in reporting over time</t>
  </si>
  <si>
    <t>State plans to phase in reporting (Y/N)</t>
  </si>
  <si>
    <t>Submission date of first report in which the metric will be reported (MM/DD/YYYY)</t>
  </si>
  <si>
    <t xml:space="preserve">Name of first report in which the metric will be submitted (Format: DY1 Q3 report) </t>
  </si>
  <si>
    <t>Dates covered by first measurement period for metric (MM/DD/YYYY - MM/DD/YYYY)</t>
  </si>
  <si>
    <t>Explanation of any deviations from the CMS-provided specifications (different data source, definition, codes, target population, etc.)</t>
  </si>
  <si>
    <t>Attest that planned reporting matches the CMS-provided specification (Y/N)</t>
  </si>
  <si>
    <t>Overall demonstration target</t>
  </si>
  <si>
    <t>Annual goal</t>
  </si>
  <si>
    <t>Baseline Reporting Period (MM/DD/YYYY--MM/DD/YYYY)</t>
  </si>
  <si>
    <t>State will report (Y/N)</t>
  </si>
  <si>
    <t>Reporting priority</t>
  </si>
  <si>
    <t>Reporting frequency</t>
  </si>
  <si>
    <t>Measurement period</t>
  </si>
  <si>
    <t>Data source</t>
  </si>
  <si>
    <t>Reporting category</t>
  </si>
  <si>
    <t>Metric type</t>
  </si>
  <si>
    <t>Milestone or reporting topic</t>
  </si>
  <si>
    <t>Metric description</t>
  </si>
  <si>
    <t>Metric name</t>
  </si>
  <si>
    <t>#</t>
  </si>
  <si>
    <t>Initial reporting date</t>
  </si>
  <si>
    <t>Alignment with CMS-provided technical specifications</t>
  </si>
  <si>
    <t>Baseline, annual goals, and demonstration target</t>
  </si>
  <si>
    <t>Standard information on CMS-provided metrics</t>
  </si>
  <si>
    <t>[Enter Date] (Format: MM/DD/YYYY)</t>
  </si>
  <si>
    <t xml:space="preserve">Submitted on </t>
  </si>
  <si>
    <t>[Enter Calendar Dates for Reporting Period (Format: MM/DD/YYYY - MM/DD/YYYY)</t>
  </si>
  <si>
    <t xml:space="preserve">Calendar Dates for Reporting Period </t>
  </si>
  <si>
    <t>[Enter Reporting Period] (Format: Q1, Q2, Q3, Q4)</t>
  </si>
  <si>
    <t>Reporting Period</t>
  </si>
  <si>
    <t>[Enter Calendar Dates for Demonstration Year] (Format: MM/DD/YYYY - MM/DD/YYYY)</t>
  </si>
  <si>
    <t>Calendar Dates for  DY</t>
  </si>
  <si>
    <t>[Enter Demonstration Year] (Format: DY1, DY2, DY3, etc.)</t>
  </si>
  <si>
    <t>Demonstration Year (DY)</t>
  </si>
  <si>
    <t>[Enter Demonstration Name]</t>
  </si>
  <si>
    <t>Demonstration Name</t>
  </si>
  <si>
    <t>[Enter State Name]</t>
  </si>
  <si>
    <t>State</t>
  </si>
  <si>
    <t>Medicaid Section 1115 SMI/SED Demonstration Protocol - Planned metrics</t>
  </si>
  <si>
    <t xml:space="preserve">   </t>
  </si>
  <si>
    <r>
      <rPr>
        <vertAlign val="superscript"/>
        <sz val="11"/>
        <rFont val="Calibri"/>
        <family val="2"/>
        <scheme val="minor"/>
      </rPr>
      <t>b</t>
    </r>
    <r>
      <rPr>
        <sz val="11"/>
        <rFont val="Calibri"/>
        <family val="2"/>
        <scheme val="minor"/>
      </rPr>
      <t>States may choose to include codes as separate tabs in this workbook.</t>
    </r>
  </si>
  <si>
    <r>
      <rPr>
        <vertAlign val="superscript"/>
        <sz val="11"/>
        <rFont val="Calibri"/>
        <family val="2"/>
        <scheme val="minor"/>
      </rPr>
      <t>a</t>
    </r>
    <r>
      <rPr>
        <sz val="11"/>
        <rFont val="Calibri"/>
        <family val="2"/>
        <scheme val="minor"/>
      </rPr>
      <t xml:space="preserve">The examples are based on a definition of SMI from the National Committee for Quality Assurance (NCQA). The examples provided are intended to be illustrative only. The example codes provided are not comprehensive. </t>
    </r>
  </si>
  <si>
    <t>See SMI example for format and required information</t>
  </si>
  <si>
    <r>
      <t>EXAMPLE</t>
    </r>
    <r>
      <rPr>
        <vertAlign val="superscript"/>
        <sz val="12"/>
        <color rgb="FF646464"/>
        <rFont val="Calibri"/>
        <family val="2"/>
        <scheme val="minor"/>
      </rPr>
      <t>a</t>
    </r>
    <r>
      <rPr>
        <i/>
        <sz val="11"/>
        <color rgb="FF646464"/>
        <rFont val="Calibri"/>
        <family val="2"/>
        <scheme val="minor"/>
      </rPr>
      <t xml:space="preserve">
*Outpatient: 98960-98962, 99211-99215, G0155, G0176, G0177, G0409, 0510, 0513, 0515-0517</t>
    </r>
  </si>
  <si>
    <r>
      <t>Procedure (e.g., CPT, HCPCS) or revenue codes used to identify/define service requirements</t>
    </r>
    <r>
      <rPr>
        <b/>
        <vertAlign val="superscript"/>
        <sz val="11"/>
        <rFont val="Calibri"/>
        <family val="2"/>
        <scheme val="minor"/>
      </rPr>
      <t xml:space="preserve">b </t>
    </r>
    <r>
      <rPr>
        <b/>
        <sz val="11"/>
        <rFont val="Calibri"/>
        <family val="2"/>
        <scheme val="minor"/>
      </rPr>
      <t xml:space="preserve">
</t>
    </r>
    <r>
      <rPr>
        <i/>
        <sz val="11"/>
        <rFont val="Calibri"/>
        <family val="2"/>
        <scheme val="minor"/>
      </rPr>
      <t>If the state is not using procedure or revenue codes, the state should include the data source(s) (e.g., state-specific codes) used to identify/define service requirements.</t>
    </r>
  </si>
  <si>
    <r>
      <t>EXAMPLE</t>
    </r>
    <r>
      <rPr>
        <vertAlign val="superscript"/>
        <sz val="12"/>
        <color rgb="FF646464"/>
        <rFont val="Calibri"/>
        <family val="2"/>
        <scheme val="minor"/>
      </rPr>
      <t>a</t>
    </r>
    <r>
      <rPr>
        <i/>
        <sz val="11"/>
        <color rgb="FF646464"/>
        <rFont val="Calibri"/>
        <family val="2"/>
        <scheme val="minor"/>
      </rPr>
      <t xml:space="preserve">
*Schizophrenia: F20.0-F20.5, F20.81, F20.89
*Major depression: F32.0 - F32.4, F33.0 - F33.3
*Bipolar I disorder: F30.10-F30.13, F30.2 - F30.9</t>
    </r>
  </si>
  <si>
    <r>
      <t>Codes used to identify population</t>
    </r>
    <r>
      <rPr>
        <b/>
        <vertAlign val="superscript"/>
        <sz val="11"/>
        <rFont val="Calibri"/>
        <family val="2"/>
        <scheme val="minor"/>
      </rPr>
      <t xml:space="preserve">b
</t>
    </r>
    <r>
      <rPr>
        <i/>
        <vertAlign val="superscript"/>
        <sz val="11"/>
        <rFont val="Calibri"/>
        <family val="2"/>
        <scheme val="minor"/>
      </rPr>
      <t xml:space="preserve">
</t>
    </r>
    <r>
      <rPr>
        <i/>
        <sz val="11"/>
        <rFont val="Calibri"/>
        <family val="2"/>
        <scheme val="minor"/>
      </rPr>
      <t>States may use ICD-10 diagnosis codes or state-specific treatment, diagnosis, or other types of codes to identify the population. When applicable, states should supplement ICD-10 codes with state-specific codes.</t>
    </r>
  </si>
  <si>
    <r>
      <t>EXAMPLE</t>
    </r>
    <r>
      <rPr>
        <vertAlign val="superscript"/>
        <sz val="12"/>
        <color rgb="FF646464"/>
        <rFont val="Calibri"/>
        <family val="2"/>
        <scheme val="minor"/>
      </rPr>
      <t>a</t>
    </r>
    <r>
      <rPr>
        <i/>
        <sz val="11"/>
        <color rgb="FF646464"/>
        <rFont val="Calibri"/>
        <family val="2"/>
        <scheme val="minor"/>
      </rPr>
      <t xml:space="preserve">
*At least one acute inpatient claim/encounter with any diagnosis of schizophrenia, bipolar I disorder, or major depression, OR
*At least two visits in an outpatient, intensive outpatient (IOP), partial hospitalization (PH), emergency department (ED), or nonacute inpatient setting, on different dates of service, with any diagnosis of schizophrenia, OR
*At least two visits in an outpatient, IOP, PH, ED, or nonacute inpatient setting on different dates of service with a diagnosis of bipolar I disorder. </t>
    </r>
  </si>
  <si>
    <t>Narrative description of how the state defines the population for purposes of monitoring (including included ages, diagnosis groups and associated service use requirements)</t>
  </si>
  <si>
    <t>Serious Emotional Disturbance (SED)</t>
  </si>
  <si>
    <t>Serious Mental Illness (SMI)</t>
  </si>
  <si>
    <t>.</t>
  </si>
  <si>
    <r>
      <t>EXAMPLE</t>
    </r>
    <r>
      <rPr>
        <vertAlign val="superscript"/>
        <sz val="12"/>
        <color rgb="FF646464"/>
        <rFont val="Calibri"/>
        <family val="2"/>
        <scheme val="minor"/>
      </rPr>
      <t>a</t>
    </r>
    <r>
      <rPr>
        <i/>
        <sz val="11"/>
        <color rgb="FF646464"/>
        <rFont val="Calibri"/>
        <family val="2"/>
        <scheme val="minor"/>
      </rPr>
      <t xml:space="preserve">
Adults age 18 or older with serious mental illness or children under the age of 18 with a serious emotional disturbance living within the state.</t>
    </r>
  </si>
  <si>
    <t>Narrative description of the SMI/SED demonstration population</t>
  </si>
  <si>
    <t>Medicaid Section 1115 SMI/SED Demonstration Protocol - SMI &amp; SED definitions</t>
  </si>
  <si>
    <t xml:space="preserve">Numerator in #40 is equal to #39. </t>
  </si>
  <si>
    <t>Denominator in #34 and #35 is equal to #21 and #22.</t>
  </si>
  <si>
    <t>Numerator in #33 is equal to the numerator in #35</t>
  </si>
  <si>
    <t>Numerator in #32 is equal to the numerator in #34</t>
  </si>
  <si>
    <t xml:space="preserve">Numerator in #11 is equal to the numerator in #12. </t>
  </si>
  <si>
    <t>Checks:</t>
  </si>
  <si>
    <r>
      <t>e</t>
    </r>
    <r>
      <rPr>
        <sz val="11"/>
        <rFont val="Calibri"/>
        <family val="2"/>
        <scheme val="minor"/>
      </rPr>
      <t xml:space="preserve"> Enter any new models that will be reported after column BI; create new columns as needed.</t>
    </r>
  </si>
  <si>
    <r>
      <rPr>
        <vertAlign val="superscript"/>
        <sz val="11"/>
        <rFont val="Calibri"/>
        <family val="2"/>
        <scheme val="minor"/>
      </rPr>
      <t xml:space="preserve">d </t>
    </r>
    <r>
      <rPr>
        <sz val="11"/>
        <rFont val="Calibri"/>
        <family val="2"/>
        <scheme val="minor"/>
      </rPr>
      <t>If applicable. See CMS-provided technical specifications.</t>
    </r>
  </si>
  <si>
    <r>
      <t xml:space="preserve">c </t>
    </r>
    <r>
      <rPr>
        <sz val="11"/>
        <rFont val="Calibri"/>
        <family val="2"/>
        <scheme val="minor"/>
      </rPr>
      <t xml:space="preserve">Report metrics that are one annual value for a demonstration year only in the report specified in the reporting schedule. </t>
    </r>
  </si>
  <si>
    <r>
      <rPr>
        <vertAlign val="superscript"/>
        <sz val="11"/>
        <color theme="1"/>
        <rFont val="Calibri"/>
        <family val="2"/>
        <scheme val="minor"/>
      </rPr>
      <t>b</t>
    </r>
    <r>
      <rPr>
        <sz val="11"/>
        <color theme="1"/>
        <rFont val="Calibri"/>
        <family val="2"/>
        <scheme val="minor"/>
      </rPr>
      <t xml:space="preserve"> For state-identified metrics or the SMI &amp; SED definitions states should attest that it is reporting as specified in its monitoring protocol.</t>
    </r>
  </si>
  <si>
    <r>
      <rPr>
        <vertAlign val="superscript"/>
        <sz val="11"/>
        <rFont val="Calibri"/>
        <family val="2"/>
        <scheme val="minor"/>
      </rPr>
      <t>a</t>
    </r>
    <r>
      <rPr>
        <sz val="11"/>
        <rFont val="Calibri"/>
        <family val="2"/>
        <scheme val="minor"/>
      </rPr>
      <t xml:space="preserve"> States should create a new metrics report for each reporting quarter.</t>
    </r>
  </si>
  <si>
    <r>
      <t xml:space="preserve">Note: Licensee and states must prominently display the following notice on any display of Measure rates: 
</t>
    </r>
    <r>
      <rPr>
        <i/>
        <sz val="11"/>
        <rFont val="Calibri"/>
        <family val="2"/>
        <scheme val="minor"/>
      </rPr>
      <t xml:space="preserve">The MPT, FUH-CH, FUH-AD, FUA-AD, FUM-AD, AAP, APM, and APC measures (metrics #13, 14, 15, 16, 17, 18, 7, 8, 9, 10, 26, 29, 31) are Healthcare Effectiveness Data and Information Set (“HEDIS®”) measures that are owned and copyrighted by the National Committee for Quality Assurance (“NCQA”). NCQA makes no representations, warranties, or endorsement about the quality of any organization or physician that uses or reports performance measures and NCQA has no liability to anyone who relies on such measures or specifications.
The measure specification methodology used by CMS is different from NCQA’s methodology. NCQA has not validated the adjusted measure specifications but has granted CMS permission to adjust. Calculated measure results, based on the </t>
    </r>
    <r>
      <rPr>
        <i/>
        <u/>
        <sz val="11"/>
        <rFont val="Calibri"/>
        <family val="2"/>
        <scheme val="minor"/>
      </rPr>
      <t>adjusted</t>
    </r>
    <r>
      <rPr>
        <i/>
        <sz val="11"/>
        <rFont val="Calibri"/>
        <family val="2"/>
        <scheme val="minor"/>
      </rPr>
      <t xml:space="preserve"> HEDIS specifications, may be called only “Uncertified, Unaudited HEDIS rates.”
Certain non-NCQA measures in the CMS 1115  Serious Mental Illness/Serious Emotional Disturbance Demonstration contain HEDIS Value Sets (VS) developed by and included with the permission of the NCQA. Proprietary coding is contained in the VS. Users of the proprietary code sets should obtain all necessary licenses from the owners of these code sets. NCQA disclaims all liability for use or accuracy of the VS with the non-NCQA measures and any coding contained in the VS. </t>
    </r>
    <r>
      <rPr>
        <sz val="11"/>
        <rFont val="Calibri"/>
        <family val="2"/>
        <scheme val="minor"/>
      </rPr>
      <t xml:space="preserve">
</t>
    </r>
  </si>
  <si>
    <t>Insert selected metric(s) related to key health IT question 3</t>
  </si>
  <si>
    <t>Insert selected metric(s) related to key health IT question 2</t>
  </si>
  <si>
    <t>Insert selected metric(s) related to key health IT question 1</t>
  </si>
  <si>
    <t xml:space="preserve">Grievances and appeals </t>
  </si>
  <si>
    <t xml:space="preserve">Number of grievances filed during the measurement period that are related to services for SMI/SED. </t>
  </si>
  <si>
    <t>Alcohol Screening and Follow-up for People with Serious Mental Illness</t>
  </si>
  <si>
    <t>Percentage of adults with AOD who received a screening for tobacco use and follow-up for those identified as a current tobacco user</t>
  </si>
  <si>
    <t>Percentage of adults with SMI who received a screening for tobacco use and follow-up for those identified as a current tobacco user</t>
  </si>
  <si>
    <t>The percentage of patients 18 years and older with a serious mental illness or alcohol or other drug dependence who received a screening for tobacco use and follow-up for those identified as a current tobacco user. Two rates are reported:</t>
  </si>
  <si>
    <t>Tobacco Use Screening and Follow-up for People with Serious Mental Illness or Alcohol or Other Drug Dependence</t>
  </si>
  <si>
    <t>Month 3</t>
  </si>
  <si>
    <t>Month 2</t>
  </si>
  <si>
    <t>Month 1</t>
  </si>
  <si>
    <t>ALOS among long-term stays (greater than 60 days)</t>
  </si>
  <si>
    <t>ALOS among short-term stays (less than or equal to 60 days)</t>
  </si>
  <si>
    <t>ALOS for all IMDs and populations</t>
  </si>
  <si>
    <t>Average length of stay (ALOS) for beneficiaries with SMI discharged from an inpatient or residential stay in an IMD receiving federal financial participation (FFP). Three rates are reported:</t>
  </si>
  <si>
    <t>Average length of stay (ALOS) for beneficiaries with SMI discharged from an inpatient or residential stay in an IMD. Three rates are reported:</t>
  </si>
  <si>
    <t xml:space="preserve">30 days of discharge from an inpatient facility or residential stay for mental health. </t>
  </si>
  <si>
    <t xml:space="preserve">7  days of discharge from an inpatient facility or residential stay for mental health. </t>
  </si>
  <si>
    <t>Percentage of ED visits for mental illness for which the beneficiary received follow-up within 7 days of the ED visit.</t>
  </si>
  <si>
    <t xml:space="preserve"> Percentage of ED visits for mental illness for which the beneficiary received follow-up within 30 days of the ED visit.</t>
  </si>
  <si>
    <t xml:space="preserve">Percentage of emergency department (ED) visits for beneficiaries age 18 and older with a principal diagnosis of mental illness or intentional self-harm and who had a follow-up visit for mental illness. Two rates are reported: 
</t>
  </si>
  <si>
    <t xml:space="preserve"> Percentage of ED visits for AOD abuse or dependence for which the beneficiary received follow-up within 7 days of the ED visit.</t>
  </si>
  <si>
    <t>Percentage of ED visits for AOD abuse or dependence for which the beneficiary received follow-up within 30 days of the ED visit.</t>
  </si>
  <si>
    <t xml:space="preserve">Percentage of emergency department (ED) visits for beneficiaries age 18 and older with a principal diagnosis of alcohol or other drug (AOD) abuse dependence who had a follow-up visit for AOD abuse or dependence. Two rates are reported: </t>
  </si>
  <si>
    <t xml:space="preserve">Percentage of discharges for which the beneficiary received follow-up within 7 days after discharge. </t>
  </si>
  <si>
    <t xml:space="preserve">Percentage of discharges for which the beneficiary received follow-up within 30 days after discharge. </t>
  </si>
  <si>
    <t xml:space="preserve">Percentage of discharges for beneficiaries age 18 years and older who were hospitalized for treatment of selected mental illness diagnoses or intentional self-harm and who had a follow-up visit with a mental health practitioner. Two rates are reported:
</t>
  </si>
  <si>
    <t>Follow-up After Hospitalization for Mental Illness: Age 18 and Older (FUH-AD)</t>
  </si>
  <si>
    <t>Percentage of discharges for which the child received follow-up within 7 days after discharge.</t>
  </si>
  <si>
    <t>Percentage of discharges for which the child received follow-up within 30 days after discharge.</t>
  </si>
  <si>
    <t xml:space="preserve">Percentage of discharges for children ages 6 to 17 who were hospitalized for treatment of selected mental illness or intentional self-harm diagnoses and who had a follow-up visit with a mental health practitioner. Two rates are reported: 
</t>
  </si>
  <si>
    <t>SUB-2a: Patients who received the brief intervention during the hospital stay.</t>
  </si>
  <si>
    <t xml:space="preserve">
SUB-2: Patients who screened positive for unhealthy alcohol use who received or refused a brief intervention during the hospital stay.
</t>
  </si>
  <si>
    <t>SMI &amp; SED definitions</t>
  </si>
  <si>
    <r>
      <t>Rate/Percentage</t>
    </r>
    <r>
      <rPr>
        <b/>
        <vertAlign val="superscript"/>
        <sz val="11"/>
        <color theme="0"/>
        <rFont val="Calibri"/>
        <family val="2"/>
        <scheme val="minor"/>
      </rPr>
      <t>d</t>
    </r>
  </si>
  <si>
    <t>Numerator or count</t>
  </si>
  <si>
    <t>Denominator</t>
  </si>
  <si>
    <t>Dates covered by measurement period (MM/DD/YYYY-MM/DD/YYYY)</t>
  </si>
  <si>
    <r>
      <t>Measurement period (month, quarter, year</t>
    </r>
    <r>
      <rPr>
        <b/>
        <vertAlign val="superscript"/>
        <sz val="11"/>
        <color theme="0"/>
        <rFont val="Calibri"/>
        <family val="2"/>
        <scheme val="minor"/>
      </rPr>
      <t>c</t>
    </r>
    <r>
      <rPr>
        <b/>
        <sz val="11"/>
        <color theme="0"/>
        <rFont val="Calibri"/>
        <family val="2"/>
        <scheme val="minor"/>
      </rPr>
      <t>)</t>
    </r>
  </si>
  <si>
    <t>Reporting issue  (Y/N)
(further describe in data and reporting issues tab)</t>
  </si>
  <si>
    <t>Describe any deviations from CMS-provided specifications</t>
  </si>
  <si>
    <r>
      <t>Attest that reporting matches CMS-provided specification (Y/N)</t>
    </r>
    <r>
      <rPr>
        <b/>
        <vertAlign val="superscript"/>
        <sz val="11"/>
        <color theme="0"/>
        <rFont val="Calibri"/>
        <family val="2"/>
        <scheme val="minor"/>
      </rPr>
      <t>b</t>
    </r>
  </si>
  <si>
    <t>Technical specification manual version</t>
  </si>
  <si>
    <t xml:space="preserve"># </t>
  </si>
  <si>
    <t>Co-occurring physical conditions</t>
  </si>
  <si>
    <t>Co-occurring SUD</t>
  </si>
  <si>
    <t>Not criminally involved</t>
  </si>
  <si>
    <t>Criminally involved</t>
  </si>
  <si>
    <t xml:space="preserve">Not eligible for Medicaid on the basis of disability </t>
  </si>
  <si>
    <t xml:space="preserve">Eligible for Medicaid on the basis of disability </t>
  </si>
  <si>
    <t>Medicaid only</t>
  </si>
  <si>
    <t>Dual-eligible (Medicare-Medicaid eligible)</t>
  </si>
  <si>
    <t>Older adults (Age 65+)</t>
  </si>
  <si>
    <t>Adults (Age 25-64)</t>
  </si>
  <si>
    <t>Transition-age youth (Age 16-24)</t>
  </si>
  <si>
    <t>Children (Age &lt;16)</t>
  </si>
  <si>
    <t>State-specific definition of SMI</t>
  </si>
  <si>
    <t>Standardized definition of SMI</t>
  </si>
  <si>
    <r>
      <t>Model</t>
    </r>
    <r>
      <rPr>
        <b/>
        <vertAlign val="superscript"/>
        <sz val="11"/>
        <color theme="0"/>
        <rFont val="Calibri"/>
        <family val="2"/>
        <scheme val="minor"/>
      </rPr>
      <t>ed</t>
    </r>
  </si>
  <si>
    <t>Demonstration</t>
  </si>
  <si>
    <r>
      <t>Serious Mental Illness/Serious Emotional Disturbance (SMI/SED) Metrics</t>
    </r>
    <r>
      <rPr>
        <b/>
        <vertAlign val="superscript"/>
        <sz val="16"/>
        <color theme="1"/>
        <rFont val="Calibri"/>
        <family val="2"/>
        <scheme val="minor"/>
      </rPr>
      <t>a</t>
    </r>
  </si>
  <si>
    <t>Medicaid Section 1115 SED/SMI Demonstration Report - Metrics reporting</t>
  </si>
  <si>
    <r>
      <rPr>
        <vertAlign val="superscript"/>
        <sz val="9"/>
        <rFont val="Calibri"/>
        <family val="2"/>
        <scheme val="minor"/>
      </rPr>
      <t>a</t>
    </r>
    <r>
      <rPr>
        <sz val="9"/>
        <rFont val="Calibri"/>
        <family val="2"/>
        <scheme val="minor"/>
      </rPr>
      <t>The state should also use this column to provide updates on any data or reporting issues described in previous reports. When applicable, the state should note when issues are resolved. If an issue was noted as resolved in the previous report, it should not be reported in the current report.</t>
    </r>
  </si>
  <si>
    <t>[Add rows as needed]</t>
  </si>
  <si>
    <t>Other SMI/SED-related metric</t>
  </si>
  <si>
    <t>SMI/SED health IT</t>
  </si>
  <si>
    <r>
      <t>Remediation plan and timeline for resolution (if applicable)/status update if issue previously reported</t>
    </r>
    <r>
      <rPr>
        <b/>
        <vertAlign val="superscript"/>
        <sz val="11"/>
        <color theme="0"/>
        <rFont val="Calibri"/>
        <family val="2"/>
        <scheme val="minor"/>
      </rPr>
      <t>a</t>
    </r>
  </si>
  <si>
    <t>Known or suspected cause(s) of issue (if applicable)</t>
  </si>
  <si>
    <t>Estimated number of impacted beneficiaries</t>
  </si>
  <si>
    <t xml:space="preserve">Date and report in which issue was first reported </t>
  </si>
  <si>
    <t>Summary of issue</t>
  </si>
  <si>
    <t>Metric(s) impacted</t>
  </si>
  <si>
    <t>Calendar Dates for DY</t>
  </si>
  <si>
    <t>Medicaid Section 1115 SMI/SED Demonstration Report - Data &amp; reporting issues</t>
  </si>
  <si>
    <r>
      <rPr>
        <b/>
        <i/>
        <sz val="11"/>
        <rFont val="Calibri"/>
        <family val="2"/>
        <scheme val="minor"/>
      </rPr>
      <t xml:space="preserve">Crisis call centers </t>
    </r>
    <r>
      <rPr>
        <sz val="11"/>
        <rFont val="Calibri"/>
        <family val="2"/>
        <scheme val="minor"/>
      </rPr>
      <t xml:space="preserve">are defined by the state. </t>
    </r>
  </si>
  <si>
    <r>
      <t xml:space="preserve">PRA Disclosure Statement </t>
    </r>
    <r>
      <rPr>
        <i/>
        <sz val="10"/>
        <color rgb="FF000000"/>
        <rFont val="Calibri"/>
        <family val="2"/>
        <scheme val="minor"/>
      </rPr>
      <t>This information is being collected to assist the Centers for Medicare &amp; Medicaid Services in program monitoring of Medicaid Section 1115 Severe Mental Illness and Severe Emotional Disturbance Demonstrations. This mandatory information collection (42 CFR § 431.428) will be used to support more efficient, timely and accurate review of states’ monitoring report submissions of Medicaid Section 1115 Severe Mental Illness and Severe Emotional Disturbance Demonstrations, and also support consistency in monitoring and evaluation,  increase in reporting accuracy, and reduction in timeframes required for monitoring and evaluation. Under the Privacy Act of 1974 any personally identifying information obtained will be kept private to the extent of the law.</t>
    </r>
  </si>
  <si>
    <t>According to the Paperwork Reduction Act of 1995, no persons are required to respond to a collection of information unless it displays a valid OMB control number. The valid OMB control number for this information collection is 0938-1148 (CMS-10398 #59). The time required to complete this information collection is estimated to average 29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</si>
</sst>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3" x14ac:knownFonts="1">
    <font>
      <sz val="11"/>
      <color theme="1"/>
      <name val="Calibri"/>
      <family val="2"/>
      <scheme val="minor"/>
    </font>
    <font>
      <sz val="11"/>
      <color theme="1"/>
      <name val="Calibri"/>
      <family val="2"/>
      <scheme val="minor"/>
    </font>
    <font>
      <sz val="9"/>
      <color theme="1"/>
      <name val="Arial"/>
      <family val="2"/>
    </font>
    <font>
      <b/>
      <sz val="9"/>
      <color theme="0"/>
      <name val="Arial"/>
      <family val="2"/>
    </font>
    <font>
      <b/>
      <sz val="12"/>
      <color theme="0"/>
      <name val="Arial"/>
      <family val="2"/>
    </font>
    <font>
      <sz val="11"/>
      <color rgb="FF7030A0"/>
      <name val="Calibri"/>
      <family val="2"/>
      <scheme val="minor"/>
    </font>
    <font>
      <sz val="10"/>
      <color theme="1"/>
      <name val="Arial"/>
      <family val="2"/>
    </font>
    <font>
      <b/>
      <sz val="10"/>
      <color theme="0"/>
      <name val="Arial"/>
      <family val="2"/>
    </font>
    <font>
      <sz val="12"/>
      <color theme="1"/>
      <name val="Arial"/>
      <family val="2"/>
    </font>
    <font>
      <sz val="9"/>
      <color rgb="FFFF0000"/>
      <name val="Arial"/>
      <family val="2"/>
    </font>
    <font>
      <strike/>
      <sz val="11"/>
      <color theme="1"/>
      <name val="Calibri"/>
      <family val="2"/>
      <scheme val="minor"/>
    </font>
    <font>
      <sz val="9"/>
      <name val="Arial"/>
      <family val="2"/>
    </font>
    <font>
      <sz val="11"/>
      <name val="Calibri"/>
      <family val="2"/>
      <scheme val="minor"/>
    </font>
    <font>
      <sz val="11"/>
      <color rgb="FF000000"/>
      <name val="Calibri"/>
      <family val="2"/>
    </font>
    <font>
      <sz val="11"/>
      <color rgb="FFFF0000"/>
      <name val="Calibri"/>
      <family val="2"/>
      <scheme val="minor"/>
    </font>
    <font>
      <b/>
      <sz val="11"/>
      <color theme="1"/>
      <name val="Calibri"/>
      <family val="2"/>
      <scheme val="minor"/>
    </font>
    <font>
      <b/>
      <i/>
      <sz val="11"/>
      <color theme="1"/>
      <name val="Calibri"/>
      <family val="2"/>
      <scheme val="minor"/>
    </font>
    <font>
      <b/>
      <i/>
      <sz val="11"/>
      <name val="Calibri"/>
      <family val="2"/>
      <scheme val="minor"/>
    </font>
    <font>
      <b/>
      <sz val="10"/>
      <name val="Arial"/>
      <family val="2"/>
    </font>
    <font>
      <sz val="10"/>
      <name val="Calibri"/>
      <family val="2"/>
      <scheme val="minor"/>
    </font>
    <font>
      <b/>
      <sz val="11"/>
      <name val="Calibri"/>
      <family val="2"/>
      <scheme val="minor"/>
    </font>
    <font>
      <b/>
      <sz val="11"/>
      <color rgb="FF7030A0"/>
      <name val="Calibri"/>
      <family val="2"/>
      <scheme val="minor"/>
    </font>
    <font>
      <sz val="11"/>
      <color rgb="FF00B050"/>
      <name val="Calibri"/>
      <family val="2"/>
      <scheme val="minor"/>
    </font>
    <font>
      <sz val="11"/>
      <color theme="0"/>
      <name val="Calibri"/>
      <family val="2"/>
      <scheme val="minor"/>
    </font>
    <font>
      <i/>
      <sz val="11"/>
      <color theme="1"/>
      <name val="Calibri"/>
      <family val="2"/>
      <scheme val="minor"/>
    </font>
    <font>
      <sz val="11"/>
      <color rgb="FF000000"/>
      <name val="Calibri"/>
      <family val="2"/>
      <scheme val="minor"/>
    </font>
    <font>
      <b/>
      <sz val="11"/>
      <color theme="0"/>
      <name val="Calibri"/>
      <family val="2"/>
      <scheme val="minor"/>
    </font>
    <font>
      <vertAlign val="superscript"/>
      <sz val="11"/>
      <name val="Calibri"/>
      <family val="2"/>
      <scheme val="minor"/>
    </font>
    <font>
      <i/>
      <sz val="11"/>
      <name val="Calibri"/>
      <family val="2"/>
      <scheme val="minor"/>
    </font>
    <font>
      <b/>
      <sz val="11"/>
      <color rgb="FFFFFFFF"/>
      <name val="Calibri"/>
      <family val="2"/>
      <scheme val="minor"/>
    </font>
    <font>
      <sz val="11"/>
      <color theme="5"/>
      <name val="Calibri"/>
      <family val="2"/>
      <scheme val="minor"/>
    </font>
    <font>
      <sz val="7"/>
      <color rgb="FF000000"/>
      <name val="Times New Roman"/>
      <family val="1"/>
    </font>
    <font>
      <i/>
      <sz val="11"/>
      <color rgb="FF646464"/>
      <name val="Calibri"/>
      <family val="2"/>
      <scheme val="minor"/>
    </font>
    <font>
      <vertAlign val="superscript"/>
      <sz val="12"/>
      <color rgb="FF646464"/>
      <name val="Calibri"/>
      <family val="2"/>
      <scheme val="minor"/>
    </font>
    <font>
      <b/>
      <vertAlign val="superscript"/>
      <sz val="11"/>
      <name val="Calibri"/>
      <family val="2"/>
      <scheme val="minor"/>
    </font>
    <font>
      <i/>
      <vertAlign val="superscript"/>
      <sz val="11"/>
      <name val="Calibri"/>
      <family val="2"/>
      <scheme val="minor"/>
    </font>
    <font>
      <sz val="11"/>
      <color rgb="FF6C6F70"/>
      <name val="Calibri"/>
      <family val="2"/>
      <scheme val="minor"/>
    </font>
    <font>
      <vertAlign val="superscript"/>
      <sz val="11"/>
      <color theme="1"/>
      <name val="Calibri"/>
      <family val="2"/>
      <scheme val="minor"/>
    </font>
    <font>
      <i/>
      <u/>
      <sz val="11"/>
      <name val="Calibri"/>
      <family val="2"/>
      <scheme val="minor"/>
    </font>
    <font>
      <b/>
      <vertAlign val="superscript"/>
      <sz val="11"/>
      <color theme="0"/>
      <name val="Calibri"/>
      <family val="2"/>
      <scheme val="minor"/>
    </font>
    <font>
      <b/>
      <sz val="16"/>
      <color theme="0"/>
      <name val="Calibri"/>
      <family val="2"/>
      <scheme val="minor"/>
    </font>
    <font>
      <b/>
      <sz val="16"/>
      <color theme="1"/>
      <name val="Calibri"/>
      <family val="2"/>
      <scheme val="minor"/>
    </font>
    <font>
      <b/>
      <sz val="11"/>
      <color rgb="FFFF0000"/>
      <name val="Calibri"/>
      <family val="2"/>
      <scheme val="minor"/>
    </font>
    <font>
      <b/>
      <vertAlign val="superscript"/>
      <sz val="16"/>
      <color theme="1"/>
      <name val="Calibri"/>
      <family val="2"/>
      <scheme val="minor"/>
    </font>
    <font>
      <sz val="9"/>
      <name val="Calibri"/>
      <family val="2"/>
      <scheme val="minor"/>
    </font>
    <font>
      <vertAlign val="superscript"/>
      <sz val="9"/>
      <name val="Calibri"/>
      <family val="2"/>
      <scheme val="minor"/>
    </font>
    <font>
      <i/>
      <sz val="11"/>
      <color rgb="FFA6A6A6"/>
      <name val="Calibri"/>
      <family val="2"/>
      <scheme val="minor"/>
    </font>
    <font>
      <sz val="8"/>
      <color rgb="FF000000"/>
      <name val="Segoe UI"/>
      <family val="2"/>
    </font>
    <font>
      <b/>
      <sz val="11"/>
      <color rgb="FF000000"/>
      <name val="Calibri"/>
      <family val="2"/>
      <scheme val="minor"/>
    </font>
    <font>
      <b/>
      <i/>
      <sz val="10"/>
      <color rgb="FF000000"/>
      <name val="Calibri"/>
      <family val="2"/>
      <scheme val="minor"/>
    </font>
    <font>
      <i/>
      <sz val="10"/>
      <color rgb="FF000000"/>
      <name val="Calibri"/>
      <family val="2"/>
      <scheme val="minor"/>
    </font>
    <font>
      <i/>
      <sz val="10"/>
      <color theme="0"/>
      <name val="Calibri"/>
      <family val="2"/>
      <scheme val="minor"/>
    </font>
    <font>
      <i/>
      <sz val="10"/>
      <color theme="1"/>
      <name val="Calibri"/>
      <family val="2"/>
      <scheme val="minor"/>
    </font>
  </fonts>
  <fills count="11">
    <fill>
      <patternFill patternType="none"/>
    </fill>
    <fill>
      <patternFill patternType="gray125"/>
    </fill>
    <fill>
      <patternFill patternType="solid">
        <fgColor theme="1"/>
        <bgColor indexed="64"/>
      </patternFill>
    </fill>
    <fill>
      <patternFill patternType="solid">
        <fgColor theme="2" tint="-9.9978637043366805E-2"/>
        <bgColor indexed="64"/>
      </patternFill>
    </fill>
    <fill>
      <patternFill patternType="solid">
        <fgColor theme="0" tint="-0.499984740745262"/>
        <bgColor indexed="64"/>
      </patternFill>
    </fill>
    <fill>
      <patternFill patternType="solid">
        <fgColor theme="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lightUp">
        <bgColor theme="2"/>
      </patternFill>
    </fill>
    <fill>
      <patternFill patternType="solid">
        <fgColor rgb="FF6C6F7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thin">
        <color indexed="64"/>
      </left>
      <right/>
      <top/>
      <bottom style="thin">
        <color auto="1"/>
      </bottom>
      <diagonal/>
    </border>
    <border>
      <left/>
      <right/>
      <top/>
      <bottom style="thin">
        <color auto="1"/>
      </bottom>
      <diagonal/>
    </border>
    <border>
      <left/>
      <right/>
      <top style="thin">
        <color auto="1"/>
      </top>
      <bottom/>
      <diagonal/>
    </border>
    <border>
      <left/>
      <right style="thick">
        <color indexed="64"/>
      </right>
      <top/>
      <bottom/>
      <diagonal/>
    </border>
    <border>
      <left style="thin">
        <color indexed="64"/>
      </left>
      <right style="thick">
        <color indexed="64"/>
      </right>
      <top/>
      <bottom/>
      <diagonal/>
    </border>
    <border>
      <left style="mediumDashDot">
        <color indexed="64"/>
      </left>
      <right/>
      <top/>
      <bottom/>
      <diagonal/>
    </border>
    <border>
      <left style="thick">
        <color indexed="64"/>
      </left>
      <right/>
      <top/>
      <bottom/>
      <diagonal/>
    </border>
    <border>
      <left/>
      <right style="mediumDashDot">
        <color indexed="64"/>
      </right>
      <top/>
      <bottom/>
      <diagonal/>
    </border>
    <border>
      <left style="thin">
        <color indexed="64"/>
      </left>
      <right style="mediumDashDot">
        <color indexed="64"/>
      </right>
      <top style="thin">
        <color indexed="64"/>
      </top>
      <bottom style="thin">
        <color indexed="64"/>
      </bottom>
      <diagonal/>
    </border>
    <border>
      <left style="thin">
        <color indexed="64"/>
      </left>
      <right style="mediumDashDot">
        <color indexed="64"/>
      </right>
      <top style="thin">
        <color indexed="64"/>
      </top>
      <bottom/>
      <diagonal/>
    </border>
    <border>
      <left style="mediumDashDot">
        <color indexed="64"/>
      </left>
      <right/>
      <top style="thin">
        <color indexed="64"/>
      </top>
      <bottom style="thin">
        <color indexed="64"/>
      </bottom>
      <diagonal/>
    </border>
    <border>
      <left/>
      <right style="mediumDashDot">
        <color indexed="64"/>
      </right>
      <top style="thin">
        <color indexed="64"/>
      </top>
      <bottom style="thin">
        <color indexed="64"/>
      </bottom>
      <diagonal/>
    </border>
    <border>
      <left/>
      <right style="thick">
        <color theme="0"/>
      </right>
      <top/>
      <bottom/>
      <diagonal/>
    </border>
    <border>
      <left style="thick">
        <color theme="0"/>
      </left>
      <right style="thick">
        <color theme="0"/>
      </right>
      <top/>
      <bottom/>
      <diagonal/>
    </border>
    <border>
      <left style="thick">
        <color theme="0"/>
      </left>
      <right/>
      <top/>
      <bottom/>
      <diagonal/>
    </border>
    <border>
      <left/>
      <right style="thick">
        <color indexed="64"/>
      </right>
      <top style="thin">
        <color indexed="64"/>
      </top>
      <bottom/>
      <diagonal/>
    </border>
    <border>
      <left/>
      <right style="mediumDashDot">
        <color theme="0"/>
      </right>
      <top/>
      <bottom/>
      <diagonal/>
    </border>
    <border>
      <left style="thin">
        <color indexed="64"/>
      </left>
      <right style="mediumDashDot">
        <color theme="0"/>
      </right>
      <top/>
      <bottom/>
      <diagonal/>
    </border>
    <border>
      <left/>
      <right style="thin">
        <color indexed="64"/>
      </right>
      <top/>
      <bottom/>
      <diagonal/>
    </border>
    <border>
      <left style="thin">
        <color indexed="64"/>
      </left>
      <right/>
      <top/>
      <bottom/>
      <diagonal/>
    </border>
    <border>
      <left style="mediumDashDot">
        <color indexed="64"/>
      </left>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ck">
        <color auto="1"/>
      </right>
      <top style="thin">
        <color auto="1"/>
      </top>
      <bottom/>
      <diagonal/>
    </border>
    <border>
      <left style="thin">
        <color indexed="64"/>
      </left>
      <right style="thick">
        <color indexed="64"/>
      </right>
      <top style="thin">
        <color indexed="64"/>
      </top>
      <bottom style="thin">
        <color indexed="64"/>
      </bottom>
      <diagonal/>
    </border>
    <border>
      <left/>
      <right style="mediumDashDot">
        <color auto="1"/>
      </right>
      <top style="thin">
        <color auto="1"/>
      </top>
      <bottom/>
      <diagonal/>
    </border>
    <border>
      <left style="thin">
        <color auto="1"/>
      </left>
      <right style="mediumDashDot">
        <color indexed="64"/>
      </right>
      <top/>
      <bottom/>
      <diagonal/>
    </border>
    <border>
      <left style="thin">
        <color theme="0"/>
      </left>
      <right/>
      <top/>
      <bottom/>
      <diagonal/>
    </border>
    <border>
      <left/>
      <right style="thin">
        <color theme="0"/>
      </right>
      <top/>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style="thin">
        <color theme="0" tint="-0.499984740745262"/>
      </right>
      <top/>
      <bottom style="medium">
        <color indexed="64"/>
      </bottom>
      <diagonal/>
    </border>
    <border>
      <left/>
      <right/>
      <top/>
      <bottom style="medium">
        <color indexed="64"/>
      </bottom>
      <diagonal/>
    </border>
    <border>
      <left/>
      <right style="thin">
        <color theme="0" tint="-0.499984740745262"/>
      </right>
      <top/>
      <bottom/>
      <diagonal/>
    </border>
    <border>
      <left/>
      <right style="thin">
        <color theme="0" tint="-0.499984740745262"/>
      </right>
      <top/>
      <bottom style="thin">
        <color theme="0" tint="-0.499984740745262"/>
      </bottom>
      <diagonal/>
    </border>
    <border>
      <left/>
      <right/>
      <top/>
      <bottom style="thin">
        <color theme="0" tint="-0.499984740745262"/>
      </bottom>
      <diagonal/>
    </border>
  </borders>
  <cellStyleXfs count="2">
    <xf numFmtId="0" fontId="0" fillId="0" borderId="0"/>
    <xf numFmtId="9" fontId="1" fillId="0" borderId="0" applyFont="0" applyFill="0" applyBorder="0" applyAlignment="0" applyProtection="0"/>
  </cellStyleXfs>
  <cellXfs count="394">
    <xf numFmtId="0" fontId="0" fillId="0" borderId="0" xfId="0"/>
    <xf numFmtId="0" fontId="2" fillId="0" borderId="0" xfId="0" applyFont="1"/>
    <xf numFmtId="1" fontId="2" fillId="0" borderId="0" xfId="0" applyNumberFormat="1" applyFont="1"/>
    <xf numFmtId="0" fontId="3" fillId="2" borderId="0" xfId="0" applyFont="1" applyFill="1"/>
    <xf numFmtId="1" fontId="3" fillId="2" borderId="0" xfId="0" applyNumberFormat="1" applyFont="1" applyFill="1" applyBorder="1"/>
    <xf numFmtId="9" fontId="2" fillId="0" borderId="0" xfId="1" applyFont="1"/>
    <xf numFmtId="9" fontId="2" fillId="3" borderId="3" xfId="1" applyFont="1" applyFill="1" applyBorder="1" applyAlignment="1">
      <alignment horizontal="right"/>
    </xf>
    <xf numFmtId="9" fontId="3" fillId="2" borderId="0" xfId="1" applyFont="1" applyFill="1" applyBorder="1" applyAlignment="1">
      <alignment horizontal="right"/>
    </xf>
    <xf numFmtId="9" fontId="2" fillId="0" borderId="0" xfId="1" applyFont="1" applyAlignment="1">
      <alignment horizontal="right"/>
    </xf>
    <xf numFmtId="0" fontId="2" fillId="0" borderId="0" xfId="0" applyFont="1" applyAlignment="1">
      <alignment vertical="center"/>
    </xf>
    <xf numFmtId="1" fontId="2" fillId="0" borderId="5" xfId="0" applyNumberFormat="1" applyFont="1" applyFill="1" applyBorder="1" applyAlignment="1">
      <alignment horizontal="center" wrapText="1"/>
    </xf>
    <xf numFmtId="49" fontId="2" fillId="0" borderId="0" xfId="0" applyNumberFormat="1" applyFont="1" applyAlignment="1">
      <alignment horizontal="right"/>
    </xf>
    <xf numFmtId="49" fontId="2" fillId="0" borderId="0" xfId="0" applyNumberFormat="1" applyFont="1" applyAlignment="1">
      <alignment horizontal="right" vertical="center"/>
    </xf>
    <xf numFmtId="1" fontId="2" fillId="0" borderId="1" xfId="0" applyNumberFormat="1" applyFont="1" applyFill="1" applyBorder="1" applyAlignment="1">
      <alignment horizontal="center" wrapText="1"/>
    </xf>
    <xf numFmtId="0" fontId="3" fillId="2" borderId="1" xfId="0" applyFont="1" applyFill="1" applyBorder="1"/>
    <xf numFmtId="0" fontId="0" fillId="0" borderId="0" xfId="0" applyAlignment="1">
      <alignment wrapText="1"/>
    </xf>
    <xf numFmtId="0" fontId="5" fillId="0" borderId="0" xfId="0" applyFont="1" applyAlignment="1">
      <alignment wrapText="1"/>
    </xf>
    <xf numFmtId="0" fontId="5" fillId="0" borderId="0" xfId="0" applyFont="1" applyAlignment="1">
      <alignment vertical="top" wrapText="1"/>
    </xf>
    <xf numFmtId="0" fontId="0" fillId="0" borderId="0" xfId="0" applyAlignment="1">
      <alignment vertical="top" wrapText="1"/>
    </xf>
    <xf numFmtId="0" fontId="7" fillId="2" borderId="0" xfId="0" applyFont="1" applyFill="1" applyAlignment="1">
      <alignment vertical="center"/>
    </xf>
    <xf numFmtId="0" fontId="2" fillId="0" borderId="0" xfId="0" applyFont="1" applyBorder="1" applyAlignment="1">
      <alignment wrapText="1"/>
    </xf>
    <xf numFmtId="0" fontId="2" fillId="0" borderId="0" xfId="0" applyFont="1" applyFill="1" applyBorder="1" applyAlignment="1">
      <alignment wrapText="1"/>
    </xf>
    <xf numFmtId="0" fontId="3" fillId="4" borderId="0" xfId="0" applyFont="1" applyFill="1" applyBorder="1" applyAlignment="1">
      <alignment horizontal="center" vertical="center"/>
    </xf>
    <xf numFmtId="0" fontId="3" fillId="2" borderId="0" xfId="0" applyFont="1" applyFill="1" applyBorder="1"/>
    <xf numFmtId="0" fontId="3" fillId="4" borderId="0" xfId="0" applyFont="1" applyFill="1" applyBorder="1" applyAlignment="1">
      <alignment vertical="center"/>
    </xf>
    <xf numFmtId="0" fontId="2" fillId="0" borderId="10" xfId="0" applyFont="1" applyBorder="1" applyAlignment="1">
      <alignment wrapText="1"/>
    </xf>
    <xf numFmtId="0" fontId="2" fillId="0" borderId="12" xfId="0" applyFont="1" applyBorder="1" applyAlignment="1">
      <alignment wrapText="1"/>
    </xf>
    <xf numFmtId="0" fontId="2" fillId="0" borderId="13" xfId="0" applyFont="1" applyBorder="1" applyAlignment="1">
      <alignment wrapText="1"/>
    </xf>
    <xf numFmtId="9" fontId="2" fillId="0" borderId="3" xfId="1" applyFont="1" applyFill="1" applyBorder="1" applyAlignment="1">
      <alignment horizontal="center" wrapText="1"/>
    </xf>
    <xf numFmtId="1" fontId="2" fillId="0" borderId="2" xfId="0" applyNumberFormat="1" applyFont="1" applyBorder="1" applyAlignment="1">
      <alignment horizontal="center" wrapText="1"/>
    </xf>
    <xf numFmtId="9" fontId="2" fillId="0" borderId="16" xfId="1" applyFont="1" applyFill="1" applyBorder="1" applyAlignment="1">
      <alignment horizontal="center" wrapText="1"/>
    </xf>
    <xf numFmtId="9" fontId="3" fillId="2" borderId="14" xfId="1" applyFont="1" applyFill="1" applyBorder="1" applyAlignment="1">
      <alignment horizontal="right"/>
    </xf>
    <xf numFmtId="9" fontId="2" fillId="0" borderId="1" xfId="1" applyFont="1" applyFill="1" applyBorder="1" applyAlignment="1">
      <alignment horizontal="center" wrapText="1"/>
    </xf>
    <xf numFmtId="0" fontId="2" fillId="0" borderId="14" xfId="0" applyFont="1" applyBorder="1" applyAlignment="1">
      <alignment wrapText="1"/>
    </xf>
    <xf numFmtId="1" fontId="3" fillId="4" borderId="10" xfId="0" applyNumberFormat="1" applyFont="1" applyFill="1" applyBorder="1" applyAlignment="1">
      <alignment horizontal="center" vertical="center"/>
    </xf>
    <xf numFmtId="0" fontId="3" fillId="4" borderId="13" xfId="0" applyFont="1" applyFill="1" applyBorder="1" applyAlignment="1">
      <alignment horizontal="center" vertical="center"/>
    </xf>
    <xf numFmtId="0" fontId="3" fillId="4" borderId="10" xfId="0" applyFont="1" applyFill="1" applyBorder="1" applyAlignment="1">
      <alignment vertical="center"/>
    </xf>
    <xf numFmtId="49" fontId="8" fillId="2" borderId="0" xfId="0" applyNumberFormat="1" applyFont="1" applyFill="1" applyAlignment="1">
      <alignment horizontal="right"/>
    </xf>
    <xf numFmtId="0" fontId="2" fillId="0" borderId="10" xfId="0" applyFont="1" applyFill="1" applyBorder="1" applyAlignment="1">
      <alignment wrapText="1"/>
    </xf>
    <xf numFmtId="49" fontId="3" fillId="2" borderId="0" xfId="0" applyNumberFormat="1" applyFont="1" applyFill="1" applyAlignment="1">
      <alignment horizontal="right"/>
    </xf>
    <xf numFmtId="0" fontId="3" fillId="2" borderId="3" xfId="0" applyFont="1" applyFill="1" applyBorder="1"/>
    <xf numFmtId="0" fontId="3" fillId="2" borderId="10" xfId="0" applyFont="1" applyFill="1" applyBorder="1"/>
    <xf numFmtId="0" fontId="11" fillId="0" borderId="0" xfId="0" applyFont="1"/>
    <xf numFmtId="0" fontId="2" fillId="3" borderId="1" xfId="0" applyFont="1" applyFill="1" applyBorder="1" applyProtection="1">
      <protection hidden="1"/>
    </xf>
    <xf numFmtId="9" fontId="2" fillId="3" borderId="15" xfId="1" applyFont="1" applyFill="1" applyBorder="1" applyAlignment="1" applyProtection="1">
      <alignment horizontal="right"/>
      <protection hidden="1"/>
    </xf>
    <xf numFmtId="1" fontId="2" fillId="3" borderId="2" xfId="0" applyNumberFormat="1" applyFont="1" applyFill="1" applyBorder="1" applyProtection="1">
      <protection hidden="1"/>
    </xf>
    <xf numFmtId="1" fontId="2" fillId="3" borderId="1" xfId="0" applyNumberFormat="1" applyFont="1" applyFill="1" applyBorder="1" applyProtection="1">
      <protection hidden="1"/>
    </xf>
    <xf numFmtId="9" fontId="2" fillId="3" borderId="3" xfId="1" applyFont="1" applyFill="1" applyBorder="1" applyAlignment="1" applyProtection="1">
      <alignment horizontal="right"/>
      <protection hidden="1"/>
    </xf>
    <xf numFmtId="0" fontId="2" fillId="5" borderId="2" xfId="0" applyFont="1" applyFill="1" applyBorder="1" applyProtection="1">
      <protection locked="0"/>
    </xf>
    <xf numFmtId="0" fontId="2" fillId="5" borderId="1" xfId="0" applyFont="1" applyFill="1" applyBorder="1" applyProtection="1">
      <protection locked="0"/>
    </xf>
    <xf numFmtId="0" fontId="2" fillId="0" borderId="1" xfId="0" applyFont="1" applyBorder="1" applyProtection="1">
      <protection locked="0"/>
    </xf>
    <xf numFmtId="1" fontId="2" fillId="5" borderId="1" xfId="0" applyNumberFormat="1" applyFont="1" applyFill="1" applyBorder="1" applyProtection="1">
      <protection locked="0"/>
    </xf>
    <xf numFmtId="0" fontId="2" fillId="3" borderId="3" xfId="0" applyFont="1" applyFill="1" applyBorder="1" applyProtection="1">
      <protection hidden="1"/>
    </xf>
    <xf numFmtId="2" fontId="2" fillId="0" borderId="0" xfId="0" applyNumberFormat="1" applyFont="1" applyAlignment="1">
      <alignment horizontal="right"/>
    </xf>
    <xf numFmtId="9" fontId="2" fillId="0" borderId="11" xfId="1" applyFont="1" applyFill="1" applyBorder="1" applyAlignment="1">
      <alignment horizontal="center" wrapText="1"/>
    </xf>
    <xf numFmtId="9" fontId="3" fillId="2" borderId="19" xfId="1" applyFont="1" applyFill="1" applyBorder="1" applyAlignment="1">
      <alignment horizontal="right"/>
    </xf>
    <xf numFmtId="0" fontId="3" fillId="2" borderId="19" xfId="0" applyFont="1" applyFill="1" applyBorder="1"/>
    <xf numFmtId="0" fontId="3" fillId="2" borderId="23" xfId="0" applyFont="1" applyFill="1" applyBorder="1"/>
    <xf numFmtId="0" fontId="3" fillId="2" borderId="24" xfId="0" applyFont="1" applyFill="1" applyBorder="1"/>
    <xf numFmtId="0" fontId="12" fillId="0" borderId="0" xfId="0" applyFont="1" applyAlignment="1">
      <alignment wrapText="1"/>
    </xf>
    <xf numFmtId="0" fontId="14" fillId="0" borderId="0" xfId="0" applyFont="1" applyAlignment="1">
      <alignment wrapText="1"/>
    </xf>
    <xf numFmtId="0" fontId="19" fillId="0" borderId="0" xfId="0" applyFont="1" applyAlignment="1">
      <alignment vertical="center" wrapText="1"/>
    </xf>
    <xf numFmtId="0" fontId="15" fillId="0" borderId="0" xfId="0" applyFont="1" applyAlignment="1">
      <alignment vertical="center" wrapText="1"/>
    </xf>
    <xf numFmtId="0" fontId="21" fillId="0" borderId="0" xfId="0" applyFont="1" applyAlignment="1">
      <alignment vertical="center" wrapText="1"/>
    </xf>
    <xf numFmtId="0" fontId="15" fillId="0" borderId="0" xfId="0" applyFont="1" applyAlignment="1">
      <alignment horizontal="center" vertical="center" wrapText="1"/>
    </xf>
    <xf numFmtId="0" fontId="18" fillId="3" borderId="9" xfId="0" applyFont="1" applyFill="1" applyBorder="1" applyAlignment="1" applyProtection="1">
      <alignment horizontal="center" vertical="center" wrapText="1"/>
    </xf>
    <xf numFmtId="0" fontId="15" fillId="0" borderId="1" xfId="0" applyFont="1" applyBorder="1" applyAlignment="1">
      <alignment horizontal="center" vertical="center" wrapText="1"/>
    </xf>
    <xf numFmtId="0" fontId="15" fillId="6" borderId="1"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5" fillId="0" borderId="0" xfId="0" applyFont="1"/>
    <xf numFmtId="0" fontId="21" fillId="0" borderId="26" xfId="0" applyFont="1" applyBorder="1" applyAlignment="1">
      <alignment vertical="center" wrapText="1"/>
    </xf>
    <xf numFmtId="0" fontId="21" fillId="0" borderId="0" xfId="0" applyFont="1" applyBorder="1" applyAlignment="1">
      <alignment vertical="center"/>
    </xf>
    <xf numFmtId="0" fontId="5" fillId="0" borderId="0" xfId="0" applyFont="1" applyAlignment="1"/>
    <xf numFmtId="0" fontId="5" fillId="0" borderId="0" xfId="0" applyFont="1" applyAlignment="1">
      <alignment horizontal="left" wrapText="1"/>
    </xf>
    <xf numFmtId="0" fontId="14" fillId="0" borderId="0" xfId="0" applyFont="1"/>
    <xf numFmtId="1" fontId="2" fillId="0" borderId="27" xfId="0" applyNumberFormat="1" applyFont="1" applyFill="1" applyBorder="1" applyAlignment="1">
      <alignment horizontal="center" wrapText="1"/>
    </xf>
    <xf numFmtId="1" fontId="2" fillId="5" borderId="17" xfId="0" applyNumberFormat="1" applyFont="1" applyFill="1" applyBorder="1" applyProtection="1">
      <protection locked="0"/>
    </xf>
    <xf numFmtId="0" fontId="3" fillId="4" borderId="0" xfId="0" applyFont="1" applyFill="1" applyBorder="1" applyAlignment="1">
      <alignment horizontal="center" vertical="center"/>
    </xf>
    <xf numFmtId="0" fontId="15" fillId="0" borderId="1" xfId="0" applyFont="1" applyFill="1" applyBorder="1" applyAlignment="1">
      <alignment horizontal="center" vertical="center" wrapText="1"/>
    </xf>
    <xf numFmtId="0" fontId="5" fillId="0" borderId="0" xfId="0" applyFont="1" applyFill="1" applyAlignment="1">
      <alignment wrapText="1"/>
    </xf>
    <xf numFmtId="0" fontId="0" fillId="0" borderId="0" xfId="0" applyFill="1" applyAlignment="1">
      <alignment wrapText="1"/>
    </xf>
    <xf numFmtId="0" fontId="3" fillId="2" borderId="7" xfId="0" applyFont="1" applyFill="1" applyBorder="1"/>
    <xf numFmtId="0" fontId="22" fillId="0" borderId="0" xfId="0" applyFont="1" applyAlignment="1">
      <alignment wrapText="1"/>
    </xf>
    <xf numFmtId="0" fontId="2" fillId="0" borderId="1" xfId="0" applyFont="1" applyBorder="1" applyAlignment="1">
      <alignment wrapText="1"/>
    </xf>
    <xf numFmtId="0" fontId="7" fillId="2" borderId="19" xfId="0" applyFont="1" applyFill="1" applyBorder="1" applyAlignment="1">
      <alignment vertical="center"/>
    </xf>
    <xf numFmtId="1" fontId="2" fillId="0" borderId="2" xfId="0" applyNumberFormat="1" applyFont="1" applyFill="1" applyBorder="1" applyAlignment="1">
      <alignment horizontal="center" wrapText="1"/>
    </xf>
    <xf numFmtId="1" fontId="2" fillId="5" borderId="2" xfId="0" applyNumberFormat="1" applyFont="1" applyFill="1" applyBorder="1" applyProtection="1">
      <protection locked="0"/>
    </xf>
    <xf numFmtId="0" fontId="2" fillId="0" borderId="10" xfId="0" applyFont="1" applyBorder="1" applyAlignment="1">
      <alignment vertical="center"/>
    </xf>
    <xf numFmtId="0" fontId="2" fillId="0" borderId="32" xfId="0" applyFont="1" applyBorder="1" applyAlignment="1">
      <alignment wrapText="1"/>
    </xf>
    <xf numFmtId="0" fontId="2" fillId="5" borderId="32" xfId="0" applyFont="1" applyFill="1" applyBorder="1" applyProtection="1">
      <protection locked="0"/>
    </xf>
    <xf numFmtId="0" fontId="2" fillId="0" borderId="8" xfId="0" applyFont="1" applyBorder="1" applyAlignment="1">
      <alignment wrapText="1"/>
    </xf>
    <xf numFmtId="0" fontId="5" fillId="0" borderId="0" xfId="0" applyFont="1" applyFill="1"/>
    <xf numFmtId="0" fontId="0" fillId="0" borderId="0" xfId="0" applyFill="1"/>
    <xf numFmtId="0" fontId="2" fillId="0" borderId="14" xfId="0" applyFont="1" applyFill="1" applyBorder="1" applyAlignment="1">
      <alignment wrapText="1"/>
    </xf>
    <xf numFmtId="0" fontId="2" fillId="0" borderId="8" xfId="0" applyFont="1" applyFill="1" applyBorder="1" applyAlignment="1">
      <alignment wrapText="1"/>
    </xf>
    <xf numFmtId="0" fontId="12" fillId="0" borderId="0" xfId="0" applyFont="1" applyFill="1"/>
    <xf numFmtId="0" fontId="23" fillId="0" borderId="0" xfId="0" applyFont="1"/>
    <xf numFmtId="0" fontId="23" fillId="0" borderId="0" xfId="0" applyFont="1" applyAlignment="1">
      <alignment wrapText="1"/>
    </xf>
    <xf numFmtId="0" fontId="0" fillId="0" borderId="2" xfId="0" applyFill="1" applyBorder="1" applyAlignment="1">
      <alignment vertical="top" wrapText="1"/>
    </xf>
    <xf numFmtId="0" fontId="0" fillId="0" borderId="3" xfId="0" applyFont="1" applyFill="1" applyBorder="1" applyAlignment="1">
      <alignment vertical="top" wrapText="1"/>
    </xf>
    <xf numFmtId="0" fontId="17" fillId="0" borderId="3" xfId="0" applyFont="1" applyFill="1" applyBorder="1" applyAlignment="1">
      <alignment vertical="top" wrapText="1"/>
    </xf>
    <xf numFmtId="0" fontId="12" fillId="0" borderId="3" xfId="0" applyFont="1" applyFill="1" applyBorder="1" applyAlignment="1">
      <alignment vertical="top" wrapText="1"/>
    </xf>
    <xf numFmtId="0" fontId="12" fillId="0" borderId="29" xfId="0" applyFont="1" applyFill="1" applyBorder="1" applyAlignment="1">
      <alignment vertical="top" wrapText="1"/>
    </xf>
    <xf numFmtId="0" fontId="17" fillId="0" borderId="28" xfId="0" applyFont="1" applyFill="1" applyBorder="1" applyAlignment="1">
      <alignment vertical="top" wrapText="1"/>
    </xf>
    <xf numFmtId="0" fontId="15" fillId="0" borderId="30" xfId="0" applyFont="1" applyFill="1" applyBorder="1" applyAlignment="1">
      <alignment wrapText="1"/>
    </xf>
    <xf numFmtId="0" fontId="15" fillId="0" borderId="7" xfId="0" applyFont="1" applyFill="1" applyBorder="1" applyAlignment="1">
      <alignment horizontal="center" wrapText="1"/>
    </xf>
    <xf numFmtId="1" fontId="2" fillId="0" borderId="0" xfId="0" applyNumberFormat="1" applyFont="1" applyProtection="1">
      <protection locked="0"/>
    </xf>
    <xf numFmtId="9" fontId="2" fillId="0" borderId="0" xfId="1" applyFont="1" applyProtection="1">
      <protection locked="0"/>
    </xf>
    <xf numFmtId="9" fontId="2" fillId="0" borderId="0" xfId="1" applyFont="1" applyAlignment="1" applyProtection="1">
      <alignment horizontal="right"/>
      <protection locked="0"/>
    </xf>
    <xf numFmtId="0" fontId="2" fillId="0" borderId="0" xfId="0" applyFont="1" applyProtection="1">
      <protection locked="0"/>
    </xf>
    <xf numFmtId="1" fontId="2" fillId="0" borderId="0" xfId="0" applyNumberFormat="1" applyFont="1" applyFill="1" applyBorder="1" applyProtection="1">
      <protection locked="0"/>
    </xf>
    <xf numFmtId="0" fontId="7" fillId="0" borderId="13" xfId="0" applyFont="1" applyFill="1" applyBorder="1" applyAlignment="1" applyProtection="1">
      <alignment vertical="center"/>
      <protection locked="0"/>
    </xf>
    <xf numFmtId="0" fontId="7" fillId="0" borderId="0" xfId="0" applyFont="1" applyFill="1" applyBorder="1" applyAlignment="1" applyProtection="1">
      <alignment vertical="center"/>
      <protection locked="0"/>
    </xf>
    <xf numFmtId="0" fontId="6" fillId="0" borderId="0" xfId="0" applyFont="1" applyProtection="1">
      <protection locked="0"/>
    </xf>
    <xf numFmtId="0" fontId="3" fillId="0" borderId="13" xfId="0" applyFont="1" applyFill="1" applyBorder="1" applyAlignment="1" applyProtection="1">
      <alignment vertical="center"/>
      <protection locked="0"/>
    </xf>
    <xf numFmtId="0" fontId="3" fillId="0" borderId="0" xfId="0" applyFont="1" applyFill="1" applyBorder="1" applyAlignment="1" applyProtection="1">
      <alignment vertical="center"/>
      <protection locked="0"/>
    </xf>
    <xf numFmtId="0" fontId="3" fillId="0" borderId="6" xfId="0" applyFont="1" applyFill="1" applyBorder="1" applyAlignment="1" applyProtection="1">
      <alignment vertical="center"/>
      <protection locked="0"/>
    </xf>
    <xf numFmtId="0" fontId="2" fillId="0" borderId="0" xfId="0" applyFont="1" applyAlignment="1" applyProtection="1">
      <alignment vertical="center"/>
      <protection locked="0"/>
    </xf>
    <xf numFmtId="0" fontId="2" fillId="0" borderId="0" xfId="0" applyFont="1" applyAlignment="1" applyProtection="1">
      <protection locked="0"/>
    </xf>
    <xf numFmtId="0" fontId="3" fillId="0" borderId="0" xfId="0" applyFont="1" applyFill="1" applyProtection="1">
      <protection locked="0"/>
    </xf>
    <xf numFmtId="0" fontId="0" fillId="0" borderId="0" xfId="0" applyFill="1" applyProtection="1">
      <protection locked="0"/>
    </xf>
    <xf numFmtId="0" fontId="0" fillId="0" borderId="0" xfId="0" applyFill="1" applyBorder="1" applyProtection="1">
      <protection locked="0"/>
    </xf>
    <xf numFmtId="0" fontId="0" fillId="0" borderId="0" xfId="0" applyProtection="1">
      <protection locked="0"/>
    </xf>
    <xf numFmtId="0" fontId="0" fillId="0" borderId="0" xfId="0" applyBorder="1" applyProtection="1">
      <protection locked="0"/>
    </xf>
    <xf numFmtId="0" fontId="0" fillId="0" borderId="0" xfId="0" applyAlignment="1" applyProtection="1">
      <alignment wrapText="1"/>
      <protection locked="0"/>
    </xf>
    <xf numFmtId="0" fontId="0" fillId="0" borderId="0" xfId="0" applyAlignment="1" applyProtection="1">
      <alignment horizontal="center" vertical="center"/>
      <protection locked="0"/>
    </xf>
    <xf numFmtId="0" fontId="27" fillId="0" borderId="0" xfId="0" applyFont="1" applyProtection="1">
      <protection locked="0"/>
    </xf>
    <xf numFmtId="0" fontId="23" fillId="0" borderId="0" xfId="0" applyFont="1" applyProtection="1">
      <protection locked="0"/>
    </xf>
    <xf numFmtId="0" fontId="0" fillId="8" borderId="0" xfId="0" applyFill="1" applyProtection="1">
      <protection locked="0"/>
    </xf>
    <xf numFmtId="0" fontId="0" fillId="8" borderId="0" xfId="0" applyFill="1" applyBorder="1" applyProtection="1">
      <protection locked="0"/>
    </xf>
    <xf numFmtId="0" fontId="0" fillId="8" borderId="0" xfId="0" applyFill="1" applyBorder="1" applyAlignment="1" applyProtection="1">
      <alignment wrapText="1"/>
      <protection locked="0"/>
    </xf>
    <xf numFmtId="0" fontId="0" fillId="0" borderId="0" xfId="0" applyFont="1" applyProtection="1">
      <protection locked="0"/>
    </xf>
    <xf numFmtId="0" fontId="0" fillId="0" borderId="0" xfId="0" applyFont="1" applyFill="1" applyProtection="1">
      <protection locked="0"/>
    </xf>
    <xf numFmtId="0" fontId="12" fillId="0" borderId="0" xfId="0" applyFont="1" applyFill="1" applyProtection="1">
      <protection locked="0"/>
    </xf>
    <xf numFmtId="0" fontId="12" fillId="0" borderId="0" xfId="0" applyFont="1" applyProtection="1">
      <protection locked="0"/>
    </xf>
    <xf numFmtId="0" fontId="12" fillId="9" borderId="0" xfId="0" applyFont="1" applyFill="1" applyAlignment="1" applyProtection="1">
      <alignment horizontal="left" wrapText="1"/>
      <protection locked="0"/>
    </xf>
    <xf numFmtId="0" fontId="0" fillId="0" borderId="0" xfId="0" applyFont="1" applyBorder="1" applyAlignment="1" applyProtection="1">
      <alignment vertical="center" wrapText="1"/>
      <protection locked="0"/>
    </xf>
    <xf numFmtId="0" fontId="12" fillId="0" borderId="0" xfId="0" applyFont="1" applyFill="1" applyBorder="1" applyAlignment="1" applyProtection="1">
      <alignment vertical="center" wrapText="1"/>
      <protection locked="0"/>
    </xf>
    <xf numFmtId="0" fontId="12" fillId="0" borderId="0" xfId="0" applyFont="1" applyAlignment="1" applyProtection="1">
      <alignment vertical="center"/>
      <protection locked="0"/>
    </xf>
    <xf numFmtId="0" fontId="28" fillId="0" borderId="0" xfId="0" applyFont="1" applyAlignment="1" applyProtection="1">
      <alignment vertical="center"/>
      <protection locked="0"/>
    </xf>
    <xf numFmtId="0" fontId="12" fillId="0" borderId="0" xfId="0" applyFont="1" applyAlignment="1" applyProtection="1">
      <alignment horizontal="left" vertical="center"/>
      <protection locked="0"/>
    </xf>
    <xf numFmtId="0" fontId="28" fillId="0" borderId="0" xfId="0" applyFont="1" applyAlignment="1" applyProtection="1">
      <alignment horizontal="left" vertical="center" wrapText="1"/>
      <protection locked="0"/>
    </xf>
    <xf numFmtId="0" fontId="12" fillId="0" borderId="0" xfId="0" applyFont="1" applyFill="1" applyBorder="1" applyAlignment="1" applyProtection="1">
      <alignment horizontal="center" vertical="center" wrapText="1"/>
      <protection locked="0"/>
    </xf>
    <xf numFmtId="0" fontId="0" fillId="0" borderId="0" xfId="0" applyFont="1" applyAlignment="1" applyProtection="1">
      <alignment vertical="center"/>
      <protection locked="0"/>
    </xf>
    <xf numFmtId="0" fontId="0" fillId="0" borderId="0" xfId="0" applyFont="1" applyFill="1" applyAlignment="1" applyProtection="1">
      <alignment vertical="center"/>
      <protection locked="0"/>
    </xf>
    <xf numFmtId="0" fontId="0" fillId="0" borderId="0" xfId="0" applyFont="1" applyFill="1" applyBorder="1" applyAlignment="1" applyProtection="1">
      <alignment vertical="center"/>
      <protection locked="0"/>
    </xf>
    <xf numFmtId="0" fontId="0" fillId="0" borderId="0" xfId="0" applyFont="1" applyBorder="1" applyAlignment="1" applyProtection="1">
      <alignment vertical="center"/>
      <protection locked="0"/>
    </xf>
    <xf numFmtId="0" fontId="0" fillId="0" borderId="0" xfId="0" applyFont="1" applyFill="1" applyBorder="1" applyAlignment="1" applyProtection="1">
      <alignment vertical="center" wrapText="1"/>
      <protection locked="0"/>
    </xf>
    <xf numFmtId="0" fontId="0" fillId="0" borderId="0" xfId="0" applyFont="1" applyBorder="1" applyAlignment="1" applyProtection="1">
      <alignment vertical="center" wrapText="1"/>
    </xf>
    <xf numFmtId="0" fontId="0" fillId="0" borderId="0" xfId="0" applyFont="1" applyAlignment="1" applyProtection="1">
      <alignment vertical="center" wrapText="1"/>
    </xf>
    <xf numFmtId="0" fontId="0" fillId="0" borderId="0" xfId="0" applyFont="1" applyBorder="1" applyAlignment="1" applyProtection="1">
      <alignment horizontal="left" vertical="center" wrapText="1"/>
    </xf>
    <xf numFmtId="0" fontId="0" fillId="0" borderId="0" xfId="0" applyFont="1" applyAlignment="1" applyProtection="1">
      <alignment horizontal="left" vertical="center" wrapText="1"/>
    </xf>
    <xf numFmtId="0" fontId="12" fillId="0" borderId="0" xfId="0" applyFont="1" applyBorder="1" applyAlignment="1" applyProtection="1">
      <alignment horizontal="center" vertical="center" wrapText="1"/>
    </xf>
    <xf numFmtId="0" fontId="12" fillId="0" borderId="0" xfId="0" applyFont="1" applyBorder="1" applyAlignment="1" applyProtection="1">
      <alignment vertical="center" wrapText="1"/>
    </xf>
    <xf numFmtId="0" fontId="12" fillId="0" borderId="0" xfId="0" applyFont="1" applyAlignment="1" applyProtection="1">
      <alignment vertical="center" wrapText="1"/>
    </xf>
    <xf numFmtId="0" fontId="12" fillId="0" borderId="0" xfId="0" applyFont="1" applyBorder="1" applyAlignment="1" applyProtection="1">
      <alignment horizontal="left" vertical="center" wrapText="1"/>
    </xf>
    <xf numFmtId="0" fontId="0" fillId="0" borderId="0" xfId="0" applyFont="1" applyFill="1" applyBorder="1" applyAlignment="1" applyProtection="1">
      <alignment horizontal="left" vertical="center" wrapText="1"/>
    </xf>
    <xf numFmtId="0" fontId="0" fillId="0" borderId="0" xfId="0" applyFont="1" applyFill="1" applyAlignment="1" applyProtection="1">
      <alignment horizontal="left" vertical="center" wrapText="1"/>
    </xf>
    <xf numFmtId="0" fontId="0" fillId="0" borderId="0" xfId="0" applyFont="1" applyFill="1" applyAlignment="1" applyProtection="1">
      <alignment horizontal="left" vertical="center" wrapText="1"/>
      <protection locked="0"/>
    </xf>
    <xf numFmtId="0" fontId="12" fillId="0" borderId="0" xfId="0" applyFont="1" applyFill="1" applyBorder="1" applyAlignment="1" applyProtection="1">
      <alignment vertical="center" wrapText="1"/>
    </xf>
    <xf numFmtId="0" fontId="12" fillId="0" borderId="0" xfId="0" applyFont="1" applyAlignment="1" applyProtection="1">
      <alignment horizontal="left" vertical="center" wrapText="1"/>
    </xf>
    <xf numFmtId="0" fontId="26" fillId="6" borderId="0" xfId="0" applyFont="1" applyFill="1" applyAlignment="1" applyProtection="1">
      <alignment horizontal="center" wrapText="1"/>
      <protection locked="0"/>
    </xf>
    <xf numFmtId="0" fontId="26" fillId="0" borderId="0" xfId="0" applyFont="1" applyFill="1" applyAlignment="1" applyProtection="1">
      <alignment horizontal="center" wrapText="1"/>
      <protection locked="0"/>
    </xf>
    <xf numFmtId="0" fontId="26" fillId="0" borderId="0" xfId="0" applyFont="1" applyFill="1" applyBorder="1" applyAlignment="1" applyProtection="1">
      <alignment horizontal="center" wrapText="1"/>
      <protection locked="0"/>
    </xf>
    <xf numFmtId="0" fontId="26" fillId="0" borderId="35" xfId="0" applyFont="1" applyFill="1" applyBorder="1" applyAlignment="1" applyProtection="1">
      <alignment horizontal="center" wrapText="1"/>
      <protection locked="0"/>
    </xf>
    <xf numFmtId="0" fontId="26" fillId="10" borderId="0" xfId="0" applyFont="1" applyFill="1" applyBorder="1" applyAlignment="1" applyProtection="1">
      <alignment horizontal="center" wrapText="1"/>
      <protection locked="0"/>
    </xf>
    <xf numFmtId="0" fontId="29" fillId="10" borderId="35" xfId="0" applyFont="1" applyFill="1" applyBorder="1" applyAlignment="1" applyProtection="1">
      <alignment horizontal="center" wrapText="1"/>
      <protection locked="0"/>
    </xf>
    <xf numFmtId="0" fontId="26" fillId="10" borderId="35" xfId="0" applyFont="1" applyFill="1" applyBorder="1" applyAlignment="1" applyProtection="1">
      <alignment horizontal="center" wrapText="1"/>
      <protection locked="0"/>
    </xf>
    <xf numFmtId="0" fontId="0" fillId="0" borderId="0" xfId="0" applyFill="1" applyAlignment="1" applyProtection="1">
      <alignment wrapText="1"/>
      <protection locked="0"/>
    </xf>
    <xf numFmtId="0" fontId="0" fillId="0" borderId="0" xfId="0" applyFill="1" applyBorder="1" applyAlignment="1" applyProtection="1">
      <alignment wrapText="1"/>
      <protection locked="0"/>
    </xf>
    <xf numFmtId="0" fontId="0" fillId="0" borderId="35" xfId="0" applyFill="1" applyBorder="1" applyAlignment="1" applyProtection="1">
      <alignment wrapText="1"/>
      <protection locked="0"/>
    </xf>
    <xf numFmtId="0" fontId="15" fillId="8" borderId="0" xfId="0" applyFont="1" applyFill="1" applyAlignment="1" applyProtection="1">
      <protection locked="0"/>
    </xf>
    <xf numFmtId="0" fontId="0" fillId="8" borderId="0" xfId="0" applyFill="1" applyBorder="1" applyAlignment="1" applyProtection="1">
      <protection locked="0"/>
    </xf>
    <xf numFmtId="0" fontId="15" fillId="8" borderId="0" xfId="0" applyFont="1" applyFill="1" applyBorder="1" applyAlignment="1" applyProtection="1">
      <protection locked="0"/>
    </xf>
    <xf numFmtId="0" fontId="0" fillId="0" borderId="0" xfId="0" applyBorder="1" applyAlignment="1" applyProtection="1">
      <alignment wrapText="1"/>
      <protection locked="0"/>
    </xf>
    <xf numFmtId="0" fontId="12" fillId="0" borderId="0" xfId="0" applyFont="1" applyFill="1" applyAlignment="1" applyProtection="1">
      <alignment horizontal="left" vertical="center"/>
      <protection locked="0"/>
    </xf>
    <xf numFmtId="0" fontId="12" fillId="0" borderId="0" xfId="0" applyFont="1" applyAlignment="1" applyProtection="1">
      <alignment horizontal="center" vertical="center" wrapText="1"/>
      <protection locked="0"/>
    </xf>
    <xf numFmtId="0" fontId="0" fillId="0" borderId="0" xfId="0" applyFont="1" applyAlignment="1" applyProtection="1">
      <alignment horizontal="left" vertical="center"/>
      <protection locked="0"/>
    </xf>
    <xf numFmtId="0" fontId="12" fillId="0" borderId="0" xfId="0" applyFont="1" applyAlignment="1" applyProtection="1">
      <alignment horizontal="center" vertical="center"/>
      <protection locked="0"/>
    </xf>
    <xf numFmtId="0" fontId="30" fillId="0" borderId="0" xfId="0" applyFont="1"/>
    <xf numFmtId="0" fontId="25" fillId="0" borderId="0" xfId="0" applyFont="1"/>
    <xf numFmtId="0" fontId="31" fillId="0" borderId="0" xfId="0" applyFont="1" applyAlignment="1">
      <alignment horizontal="left" vertical="center" indent="8"/>
    </xf>
    <xf numFmtId="0" fontId="12" fillId="0" borderId="0" xfId="0" applyFont="1"/>
    <xf numFmtId="0" fontId="32" fillId="0" borderId="0" xfId="0" applyFont="1" applyAlignment="1">
      <alignment vertical="top"/>
    </xf>
    <xf numFmtId="0" fontId="32" fillId="0" borderId="0" xfId="0" applyFont="1" applyAlignment="1">
      <alignment vertical="top" wrapText="1"/>
    </xf>
    <xf numFmtId="0" fontId="20" fillId="7" borderId="0" xfId="0" applyFont="1" applyFill="1" applyAlignment="1">
      <alignment vertical="top" wrapText="1"/>
    </xf>
    <xf numFmtId="0" fontId="26" fillId="10" borderId="0" xfId="0" applyFont="1" applyFill="1" applyAlignment="1">
      <alignment horizontal="center"/>
    </xf>
    <xf numFmtId="0" fontId="36" fillId="10" borderId="0" xfId="0" applyFont="1" applyFill="1"/>
    <xf numFmtId="0" fontId="12" fillId="0" borderId="0" xfId="0" applyFont="1" applyFill="1" applyAlignment="1">
      <alignment horizontal="left" vertical="center"/>
    </xf>
    <xf numFmtId="0" fontId="12" fillId="0" borderId="0" xfId="0" applyFont="1" applyAlignment="1">
      <alignment vertical="center"/>
    </xf>
    <xf numFmtId="0" fontId="0" fillId="0" borderId="0" xfId="0" applyAlignment="1" applyProtection="1">
      <alignment horizontal="right"/>
      <protection locked="0"/>
    </xf>
    <xf numFmtId="0" fontId="0" fillId="0" borderId="0" xfId="0" applyFont="1" applyFill="1" applyBorder="1" applyAlignment="1" applyProtection="1">
      <alignment horizontal="left" wrapText="1"/>
      <protection locked="0"/>
    </xf>
    <xf numFmtId="0" fontId="0" fillId="0" borderId="0" xfId="0" applyFont="1" applyFill="1" applyBorder="1" applyAlignment="1" applyProtection="1">
      <alignment horizontal="left" vertical="center" wrapText="1"/>
      <protection locked="0"/>
    </xf>
    <xf numFmtId="0" fontId="0" fillId="0" borderId="0" xfId="0" applyFont="1" applyAlignment="1" applyProtection="1">
      <alignment horizontal="left" wrapText="1"/>
      <protection locked="0"/>
    </xf>
    <xf numFmtId="0" fontId="12" fillId="0" borderId="0" xfId="0" applyFont="1" applyAlignment="1" applyProtection="1">
      <alignment wrapText="1"/>
      <protection locked="0"/>
    </xf>
    <xf numFmtId="0" fontId="12" fillId="0" borderId="0" xfId="0" applyFont="1" applyFill="1" applyAlignment="1" applyProtection="1">
      <alignment wrapText="1"/>
      <protection locked="0"/>
    </xf>
    <xf numFmtId="0" fontId="12" fillId="0" borderId="0" xfId="0" applyFont="1" applyFill="1" applyBorder="1" applyAlignment="1" applyProtection="1">
      <alignment horizontal="left" wrapText="1"/>
      <protection locked="0"/>
    </xf>
    <xf numFmtId="0" fontId="0" fillId="0" borderId="0" xfId="0" applyFont="1" applyBorder="1" applyAlignment="1" applyProtection="1">
      <alignment horizontal="left" vertical="center"/>
      <protection locked="0"/>
    </xf>
    <xf numFmtId="0" fontId="12" fillId="0" borderId="0" xfId="0" applyFont="1" applyFill="1" applyBorder="1" applyAlignment="1" applyProtection="1">
      <alignment horizontal="left" vertical="center" wrapText="1"/>
      <protection locked="0"/>
    </xf>
    <xf numFmtId="0" fontId="12" fillId="0" borderId="0" xfId="0" applyFont="1" applyFill="1" applyBorder="1" applyAlignment="1" applyProtection="1">
      <alignment horizontal="left" vertical="center"/>
      <protection locked="0"/>
    </xf>
    <xf numFmtId="0" fontId="12" fillId="0" borderId="0" xfId="0" applyFont="1" applyFill="1" applyAlignment="1" applyProtection="1">
      <alignment horizontal="left" wrapText="1"/>
      <protection locked="0"/>
    </xf>
    <xf numFmtId="0" fontId="12" fillId="0" borderId="0" xfId="0" applyFont="1" applyAlignment="1" applyProtection="1">
      <protection locked="0"/>
    </xf>
    <xf numFmtId="0" fontId="12" fillId="0" borderId="0" xfId="0" applyFont="1" applyFill="1" applyAlignment="1" applyProtection="1">
      <protection locked="0"/>
    </xf>
    <xf numFmtId="0" fontId="12" fillId="0" borderId="0" xfId="0" applyFont="1" applyFill="1" applyBorder="1" applyAlignment="1" applyProtection="1">
      <alignment horizontal="left"/>
      <protection locked="0"/>
    </xf>
    <xf numFmtId="0" fontId="0" fillId="0" borderId="0" xfId="0" applyFont="1" applyFill="1" applyBorder="1" applyAlignment="1" applyProtection="1">
      <alignment horizontal="left" vertical="center"/>
      <protection locked="0"/>
    </xf>
    <xf numFmtId="0" fontId="12" fillId="0" borderId="0" xfId="0" applyFont="1" applyFill="1" applyAlignment="1" applyProtection="1">
      <alignment horizontal="left"/>
      <protection locked="0"/>
    </xf>
    <xf numFmtId="0" fontId="20" fillId="0" borderId="0" xfId="0" applyFont="1" applyFill="1" applyAlignment="1" applyProtection="1">
      <alignment horizontal="left" vertical="center" wrapText="1"/>
      <protection locked="0"/>
    </xf>
    <xf numFmtId="0" fontId="12" fillId="0" borderId="0" xfId="0" applyFont="1" applyFill="1" applyAlignment="1" applyProtection="1">
      <alignment horizontal="left" vertical="center" wrapText="1"/>
      <protection locked="0"/>
    </xf>
    <xf numFmtId="0" fontId="27" fillId="0" borderId="0" xfId="0" applyFont="1" applyFill="1" applyAlignment="1" applyProtection="1">
      <alignment horizontal="left"/>
      <protection locked="0"/>
    </xf>
    <xf numFmtId="0" fontId="0" fillId="0" borderId="0" xfId="0" applyAlignment="1" applyProtection="1">
      <alignment horizontal="left" wrapText="1"/>
      <protection locked="0"/>
    </xf>
    <xf numFmtId="0" fontId="0" fillId="0" borderId="0" xfId="0" applyAlignment="1" applyProtection="1">
      <protection locked="0"/>
    </xf>
    <xf numFmtId="0" fontId="0" fillId="0" borderId="0" xfId="0" applyAlignment="1" applyProtection="1">
      <alignment horizontal="left" vertical="center" wrapText="1"/>
      <protection locked="0"/>
    </xf>
    <xf numFmtId="0" fontId="12" fillId="8" borderId="0" xfId="0" applyFont="1" applyFill="1" applyAlignment="1" applyProtection="1">
      <alignment horizontal="left" wrapText="1"/>
      <protection locked="0"/>
    </xf>
    <xf numFmtId="0" fontId="12" fillId="8" borderId="0" xfId="0" applyFont="1" applyFill="1" applyAlignment="1" applyProtection="1">
      <alignment wrapText="1"/>
      <protection locked="0"/>
    </xf>
    <xf numFmtId="0" fontId="12" fillId="8" borderId="0" xfId="0" applyFont="1" applyFill="1" applyAlignment="1" applyProtection="1">
      <alignment horizontal="left" vertical="center" wrapText="1"/>
      <protection locked="0"/>
    </xf>
    <xf numFmtId="0" fontId="28" fillId="0" borderId="0" xfId="0" applyFont="1" applyProtection="1">
      <protection locked="0"/>
    </xf>
    <xf numFmtId="0" fontId="0" fillId="0" borderId="0" xfId="0" applyAlignment="1" applyProtection="1">
      <alignment vertical="center"/>
      <protection locked="0"/>
    </xf>
    <xf numFmtId="0" fontId="0" fillId="9" borderId="0" xfId="0" applyFont="1" applyFill="1" applyAlignment="1" applyProtection="1">
      <alignment horizontal="left" wrapText="1"/>
      <protection locked="0"/>
    </xf>
    <xf numFmtId="0" fontId="0" fillId="0" borderId="0" xfId="0" applyFont="1" applyAlignment="1" applyProtection="1">
      <alignment horizontal="left" vertical="center" wrapText="1"/>
      <protection locked="0"/>
    </xf>
    <xf numFmtId="0" fontId="0" fillId="0" borderId="0" xfId="0" applyAlignment="1" applyProtection="1">
      <alignment horizontal="left" vertical="center"/>
    </xf>
    <xf numFmtId="0" fontId="0" fillId="0" borderId="0" xfId="0" applyAlignment="1" applyProtection="1">
      <alignment vertical="center"/>
    </xf>
    <xf numFmtId="0" fontId="0" fillId="9" borderId="0" xfId="0" applyFont="1" applyFill="1" applyAlignment="1" applyProtection="1">
      <alignment horizontal="left" wrapText="1"/>
    </xf>
    <xf numFmtId="0" fontId="0" fillId="9" borderId="0" xfId="0" applyFont="1" applyFill="1" applyAlignment="1" applyProtection="1">
      <alignment horizontal="left" vertical="center" wrapText="1"/>
      <protection locked="0"/>
    </xf>
    <xf numFmtId="0" fontId="0" fillId="9" borderId="0" xfId="0" applyFont="1" applyFill="1" applyAlignment="1" applyProtection="1">
      <alignment horizontal="left" vertical="center" wrapText="1"/>
    </xf>
    <xf numFmtId="0" fontId="0" fillId="0" borderId="0" xfId="0" applyFont="1" applyAlignment="1" applyProtection="1">
      <alignment vertical="center" wrapText="1"/>
      <protection locked="0"/>
    </xf>
    <xf numFmtId="0" fontId="0" fillId="0" borderId="0" xfId="0" applyFont="1" applyFill="1" applyAlignment="1" applyProtection="1">
      <alignment horizontal="left" wrapText="1"/>
    </xf>
    <xf numFmtId="0" fontId="0" fillId="0" borderId="0" xfId="0" applyFill="1" applyAlignment="1" applyProtection="1">
      <alignment vertical="center"/>
      <protection locked="0"/>
    </xf>
    <xf numFmtId="0" fontId="0" fillId="0" borderId="0" xfId="0" applyFont="1" applyFill="1" applyAlignment="1" applyProtection="1">
      <alignment horizontal="left" wrapText="1"/>
      <protection locked="0"/>
    </xf>
    <xf numFmtId="0" fontId="0" fillId="0" borderId="0" xfId="0" applyFont="1" applyFill="1" applyAlignment="1" applyProtection="1">
      <alignment horizontal="right" vertical="center" wrapText="1"/>
      <protection locked="0"/>
    </xf>
    <xf numFmtId="0" fontId="0" fillId="0" borderId="0" xfId="0" applyFont="1" applyFill="1" applyAlignment="1" applyProtection="1">
      <alignment horizontal="right" vertical="center"/>
      <protection locked="0"/>
    </xf>
    <xf numFmtId="0" fontId="0" fillId="0" borderId="0" xfId="0" applyFont="1" applyBorder="1" applyAlignment="1" applyProtection="1">
      <alignment horizontal="left" vertical="center" wrapText="1"/>
      <protection locked="0"/>
    </xf>
    <xf numFmtId="0" fontId="20" fillId="0" borderId="0" xfId="0" applyFont="1" applyFill="1" applyAlignment="1" applyProtection="1">
      <alignment wrapText="1"/>
      <protection locked="0"/>
    </xf>
    <xf numFmtId="0" fontId="20" fillId="0" borderId="0" xfId="0" applyFont="1" applyFill="1" applyAlignment="1" applyProtection="1">
      <alignment horizontal="left" wrapText="1"/>
      <protection locked="0"/>
    </xf>
    <xf numFmtId="0" fontId="12" fillId="0" borderId="0" xfId="0" applyFont="1" applyFill="1" applyAlignment="1" applyProtection="1">
      <alignment horizontal="left" vertical="center"/>
    </xf>
    <xf numFmtId="0" fontId="26" fillId="0" borderId="0" xfId="0" applyFont="1" applyAlignment="1" applyProtection="1">
      <alignment horizontal="center" wrapText="1"/>
      <protection locked="0"/>
    </xf>
    <xf numFmtId="0" fontId="26" fillId="10" borderId="36" xfId="0" applyFont="1" applyFill="1" applyBorder="1" applyAlignment="1" applyProtection="1">
      <alignment horizontal="center" wrapText="1"/>
      <protection locked="0"/>
    </xf>
    <xf numFmtId="0" fontId="26" fillId="10" borderId="0" xfId="0" applyFont="1" applyFill="1" applyAlignment="1" applyProtection="1">
      <alignment horizontal="center" wrapText="1"/>
      <protection locked="0"/>
    </xf>
    <xf numFmtId="0" fontId="26" fillId="10" borderId="0" xfId="0" applyFont="1" applyFill="1" applyAlignment="1" applyProtection="1">
      <alignment horizontal="right" wrapText="1"/>
      <protection locked="0"/>
    </xf>
    <xf numFmtId="0" fontId="26" fillId="4" borderId="0" xfId="0" applyFont="1" applyFill="1" applyAlignment="1" applyProtection="1">
      <alignment wrapText="1"/>
      <protection locked="0"/>
    </xf>
    <xf numFmtId="0" fontId="26" fillId="0" borderId="0" xfId="0" applyFont="1" applyFill="1" applyAlignment="1" applyProtection="1">
      <alignment wrapText="1"/>
      <protection locked="0"/>
    </xf>
    <xf numFmtId="0" fontId="26" fillId="10" borderId="0" xfId="0" applyFont="1" applyFill="1" applyBorder="1" applyAlignment="1" applyProtection="1">
      <alignment wrapText="1"/>
      <protection locked="0"/>
    </xf>
    <xf numFmtId="0" fontId="26" fillId="10" borderId="0" xfId="0" applyFont="1" applyFill="1" applyAlignment="1" applyProtection="1">
      <alignment horizontal="left" wrapText="1"/>
      <protection locked="0"/>
    </xf>
    <xf numFmtId="0" fontId="26" fillId="10" borderId="0" xfId="0" applyFont="1" applyFill="1" applyAlignment="1" applyProtection="1">
      <alignment wrapText="1"/>
      <protection locked="0"/>
    </xf>
    <xf numFmtId="0" fontId="26" fillId="10" borderId="0" xfId="0" applyFont="1" applyFill="1" applyAlignment="1" applyProtection="1">
      <alignment horizontal="left" vertical="center" wrapText="1"/>
      <protection locked="0"/>
    </xf>
    <xf numFmtId="0" fontId="23" fillId="0" borderId="0" xfId="0" applyFont="1" applyFill="1" applyAlignment="1" applyProtection="1">
      <alignment wrapText="1"/>
      <protection locked="0"/>
    </xf>
    <xf numFmtId="0" fontId="40" fillId="0" borderId="0" xfId="0" applyFont="1" applyAlignment="1" applyProtection="1">
      <alignment horizontal="left" wrapText="1"/>
      <protection locked="0"/>
    </xf>
    <xf numFmtId="0" fontId="41" fillId="0" borderId="0" xfId="0" applyFont="1" applyAlignment="1" applyProtection="1">
      <alignment horizontal="left" wrapText="1"/>
      <protection locked="0"/>
    </xf>
    <xf numFmtId="0" fontId="42" fillId="0" borderId="0" xfId="0" applyFont="1" applyAlignment="1" applyProtection="1">
      <alignment horizontal="left" wrapText="1"/>
      <protection locked="0"/>
    </xf>
    <xf numFmtId="0" fontId="41" fillId="0" borderId="0" xfId="0" applyFont="1" applyAlignment="1" applyProtection="1">
      <protection locked="0"/>
    </xf>
    <xf numFmtId="0" fontId="23" fillId="0" borderId="0" xfId="0" applyFont="1" applyAlignment="1" applyProtection="1">
      <alignment wrapText="1"/>
      <protection locked="0"/>
    </xf>
    <xf numFmtId="0" fontId="12" fillId="0" borderId="0" xfId="0" applyFont="1" applyAlignment="1" applyProtection="1">
      <alignment horizontal="left" wrapText="1"/>
      <protection locked="0"/>
    </xf>
    <xf numFmtId="0" fontId="12" fillId="0" borderId="0" xfId="0" applyFont="1" applyAlignment="1" applyProtection="1">
      <alignment horizontal="right" wrapText="1"/>
      <protection locked="0"/>
    </xf>
    <xf numFmtId="0" fontId="14" fillId="0" borderId="0" xfId="0" applyFont="1" applyAlignment="1" applyProtection="1">
      <alignment horizontal="left" wrapText="1"/>
      <protection locked="0"/>
    </xf>
    <xf numFmtId="0" fontId="0" fillId="0" borderId="0" xfId="0" applyFont="1" applyAlignment="1" applyProtection="1">
      <alignment horizontal="right" vertical="center" wrapText="1"/>
      <protection locked="0"/>
    </xf>
    <xf numFmtId="0" fontId="0" fillId="0" borderId="0" xfId="0" applyAlignment="1" applyProtection="1">
      <alignment horizontal="right" wrapText="1"/>
      <protection locked="0"/>
    </xf>
    <xf numFmtId="0" fontId="0" fillId="0" borderId="0" xfId="0" applyFont="1"/>
    <xf numFmtId="0" fontId="44" fillId="0" borderId="0" xfId="0" applyFont="1"/>
    <xf numFmtId="0" fontId="0" fillId="0" borderId="0" xfId="0" applyBorder="1"/>
    <xf numFmtId="0" fontId="0" fillId="0" borderId="40" xfId="0" applyBorder="1"/>
    <xf numFmtId="0" fontId="0" fillId="0" borderId="41" xfId="0" applyBorder="1"/>
    <xf numFmtId="0" fontId="46" fillId="0" borderId="42" xfId="0" applyFont="1" applyBorder="1" applyAlignment="1">
      <alignment vertical="center" wrapText="1"/>
    </xf>
    <xf numFmtId="0" fontId="46" fillId="0" borderId="0" xfId="0" applyFont="1" applyBorder="1" applyAlignment="1">
      <alignment vertical="center" wrapText="1"/>
    </xf>
    <xf numFmtId="0" fontId="28" fillId="0" borderId="0" xfId="0" applyFont="1" applyBorder="1" applyAlignment="1">
      <alignment vertical="center" wrapText="1"/>
    </xf>
    <xf numFmtId="0" fontId="0" fillId="0" borderId="0" xfId="0" applyBorder="1" applyAlignment="1">
      <alignment wrapText="1"/>
    </xf>
    <xf numFmtId="0" fontId="0" fillId="0" borderId="43" xfId="0" applyBorder="1"/>
    <xf numFmtId="0" fontId="46" fillId="0" borderId="44" xfId="0" applyFont="1" applyBorder="1" applyAlignment="1">
      <alignment vertical="center" wrapText="1"/>
    </xf>
    <xf numFmtId="0" fontId="28" fillId="0" borderId="44" xfId="0" applyFont="1" applyBorder="1" applyAlignment="1">
      <alignment vertical="center" wrapText="1"/>
    </xf>
    <xf numFmtId="0" fontId="0" fillId="0" borderId="0" xfId="0" applyAlignment="1"/>
    <xf numFmtId="0" fontId="26" fillId="10" borderId="42" xfId="0" applyFont="1" applyFill="1" applyBorder="1" applyAlignment="1">
      <alignment horizontal="center" wrapText="1"/>
    </xf>
    <xf numFmtId="0" fontId="29" fillId="10" borderId="0" xfId="0" applyFont="1" applyFill="1" applyBorder="1" applyAlignment="1">
      <alignment horizontal="center" wrapText="1"/>
    </xf>
    <xf numFmtId="0" fontId="26" fillId="10" borderId="0" xfId="0" applyFont="1" applyFill="1" applyAlignment="1">
      <alignment horizontal="center" wrapText="1"/>
    </xf>
    <xf numFmtId="0" fontId="14" fillId="0" borderId="0" xfId="0" applyFont="1" applyFill="1" applyAlignment="1">
      <alignment horizontal="left" vertical="center"/>
    </xf>
    <xf numFmtId="0" fontId="12" fillId="0" borderId="0" xfId="0" applyFont="1" applyAlignment="1">
      <alignment horizontal="left" vertical="center"/>
    </xf>
    <xf numFmtId="0" fontId="23" fillId="0" borderId="0" xfId="0" applyFont="1" applyAlignment="1">
      <alignment horizontal="center" vertical="center" wrapText="1"/>
    </xf>
    <xf numFmtId="0" fontId="48" fillId="0" borderId="0" xfId="0" applyFont="1" applyAlignment="1">
      <alignment wrapText="1"/>
    </xf>
    <xf numFmtId="0" fontId="49" fillId="0" borderId="0" xfId="0" applyFont="1" applyAlignment="1">
      <alignment wrapText="1"/>
    </xf>
    <xf numFmtId="0" fontId="51" fillId="0" borderId="0" xfId="0" applyFont="1"/>
    <xf numFmtId="49" fontId="52" fillId="0" borderId="0" xfId="0" applyNumberFormat="1" applyFont="1" applyAlignment="1">
      <alignment wrapText="1"/>
    </xf>
    <xf numFmtId="0" fontId="15" fillId="8" borderId="35" xfId="0" applyFont="1" applyFill="1" applyBorder="1" applyAlignment="1" applyProtection="1">
      <alignment horizontal="center"/>
      <protection locked="0"/>
    </xf>
    <xf numFmtId="0" fontId="15" fillId="8" borderId="0" xfId="0" applyFont="1" applyFill="1" applyBorder="1" applyAlignment="1" applyProtection="1">
      <alignment horizontal="center"/>
      <protection locked="0"/>
    </xf>
    <xf numFmtId="0" fontId="15" fillId="8" borderId="35" xfId="0" applyFont="1" applyFill="1" applyBorder="1" applyAlignment="1" applyProtection="1">
      <alignment horizontal="center" wrapText="1"/>
      <protection locked="0"/>
    </xf>
    <xf numFmtId="0" fontId="15" fillId="8" borderId="0" xfId="0" applyFont="1" applyFill="1" applyBorder="1" applyAlignment="1" applyProtection="1">
      <alignment horizontal="center" wrapText="1"/>
      <protection locked="0"/>
    </xf>
    <xf numFmtId="0" fontId="32" fillId="0" borderId="0" xfId="0" applyFont="1" applyAlignment="1">
      <alignment horizontal="left" vertical="top" wrapText="1"/>
    </xf>
    <xf numFmtId="0" fontId="26" fillId="10" borderId="0" xfId="0" applyFont="1" applyFill="1" applyAlignment="1">
      <alignment horizontal="center" vertical="top" wrapText="1"/>
    </xf>
    <xf numFmtId="0" fontId="0" fillId="0" borderId="0" xfId="0" applyAlignment="1" applyProtection="1">
      <alignment horizontal="center" vertical="center"/>
      <protection locked="0"/>
    </xf>
    <xf numFmtId="0" fontId="0" fillId="0" borderId="0" xfId="0" applyAlignment="1" applyProtection="1">
      <alignment horizontal="left" vertical="center"/>
    </xf>
    <xf numFmtId="0" fontId="25" fillId="0" borderId="0" xfId="0" applyFont="1" applyAlignment="1" applyProtection="1">
      <alignment horizontal="left" vertical="center" wrapText="1"/>
    </xf>
    <xf numFmtId="0" fontId="0" fillId="0" borderId="0" xfId="0" applyFont="1" applyAlignment="1" applyProtection="1">
      <alignment horizontal="left" vertical="center" wrapText="1"/>
    </xf>
    <xf numFmtId="0" fontId="0" fillId="0" borderId="0" xfId="0" applyFont="1" applyBorder="1" applyAlignment="1" applyProtection="1">
      <alignment horizontal="left" vertical="center" wrapText="1"/>
    </xf>
    <xf numFmtId="0" fontId="12" fillId="0" borderId="0" xfId="0" applyFont="1" applyAlignment="1" applyProtection="1">
      <alignment horizontal="left" vertical="center" wrapText="1"/>
    </xf>
    <xf numFmtId="0" fontId="12" fillId="0" borderId="0" xfId="0" applyFont="1" applyFill="1" applyAlignment="1" applyProtection="1">
      <alignment horizontal="left" wrapText="1"/>
      <protection locked="0"/>
    </xf>
    <xf numFmtId="0" fontId="0" fillId="0" borderId="0" xfId="0" applyFont="1" applyAlignment="1" applyProtection="1">
      <alignment horizontal="center" vertical="center" wrapText="1"/>
      <protection locked="0"/>
    </xf>
    <xf numFmtId="0" fontId="26" fillId="10" borderId="35" xfId="0" applyFont="1" applyFill="1" applyBorder="1" applyAlignment="1" applyProtection="1">
      <alignment horizontal="center" wrapText="1"/>
      <protection locked="0"/>
    </xf>
    <xf numFmtId="0" fontId="26" fillId="10" borderId="0" xfId="0" applyFont="1" applyFill="1" applyBorder="1" applyAlignment="1" applyProtection="1">
      <alignment horizontal="center" wrapText="1"/>
      <protection locked="0"/>
    </xf>
    <xf numFmtId="0" fontId="26" fillId="10" borderId="36" xfId="0" applyFont="1" applyFill="1" applyBorder="1" applyAlignment="1" applyProtection="1">
      <alignment horizontal="center" wrapText="1"/>
      <protection locked="0"/>
    </xf>
    <xf numFmtId="0" fontId="26" fillId="10" borderId="38" xfId="0" applyFont="1" applyFill="1" applyBorder="1" applyAlignment="1" applyProtection="1">
      <alignment horizontal="center" wrapText="1"/>
      <protection locked="0"/>
    </xf>
    <xf numFmtId="0" fontId="26" fillId="10" borderId="37" xfId="0" applyFont="1" applyFill="1" applyBorder="1" applyAlignment="1" applyProtection="1">
      <alignment horizontal="center" wrapText="1"/>
      <protection locked="0"/>
    </xf>
    <xf numFmtId="0" fontId="26" fillId="10" borderId="39" xfId="0" applyFont="1" applyFill="1" applyBorder="1" applyAlignment="1" applyProtection="1">
      <alignment horizontal="center" wrapText="1"/>
      <protection locked="0"/>
    </xf>
    <xf numFmtId="0" fontId="26" fillId="10" borderId="0" xfId="0" applyFont="1" applyFill="1" applyAlignment="1" applyProtection="1">
      <alignment horizontal="center" wrapText="1"/>
      <protection locked="0"/>
    </xf>
    <xf numFmtId="0" fontId="12" fillId="7" borderId="3" xfId="0" applyFont="1" applyFill="1" applyBorder="1" applyAlignment="1">
      <alignment horizontal="left" vertical="top" wrapText="1"/>
    </xf>
    <xf numFmtId="0" fontId="12" fillId="7" borderId="4" xfId="0" applyFont="1" applyFill="1" applyBorder="1" applyAlignment="1">
      <alignment horizontal="left" vertical="top" wrapText="1"/>
    </xf>
    <xf numFmtId="0" fontId="12" fillId="7" borderId="2" xfId="0" applyFont="1" applyFill="1" applyBorder="1" applyAlignment="1">
      <alignment horizontal="left" vertical="top" wrapText="1"/>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Fill="1" applyBorder="1" applyAlignment="1">
      <alignment horizontal="left" vertical="top" wrapText="1"/>
    </xf>
    <xf numFmtId="0" fontId="12" fillId="0" borderId="4" xfId="0" applyFont="1" applyFill="1" applyBorder="1" applyAlignment="1">
      <alignment horizontal="left" vertical="top" wrapText="1"/>
    </xf>
    <xf numFmtId="0" fontId="12" fillId="0" borderId="2" xfId="0" applyFont="1" applyFill="1" applyBorder="1" applyAlignment="1">
      <alignment horizontal="left" vertical="top" wrapText="1"/>
    </xf>
    <xf numFmtId="0" fontId="12" fillId="6" borderId="3" xfId="0" applyFont="1" applyFill="1" applyBorder="1" applyAlignment="1">
      <alignment vertical="top" wrapText="1"/>
    </xf>
    <xf numFmtId="0" fontId="12" fillId="6" borderId="4" xfId="0" applyFont="1" applyFill="1" applyBorder="1" applyAlignment="1">
      <alignment vertical="top" wrapText="1"/>
    </xf>
    <xf numFmtId="0" fontId="12" fillId="6" borderId="2" xfId="0" applyFont="1" applyFill="1" applyBorder="1" applyAlignment="1">
      <alignment vertical="top" wrapText="1"/>
    </xf>
    <xf numFmtId="0" fontId="12" fillId="7" borderId="3" xfId="0" applyFont="1" applyFill="1" applyBorder="1" applyAlignment="1">
      <alignment vertical="top" wrapText="1"/>
    </xf>
    <xf numFmtId="0" fontId="12" fillId="7" borderId="4" xfId="0" applyFont="1" applyFill="1" applyBorder="1" applyAlignment="1">
      <alignment vertical="top" wrapText="1"/>
    </xf>
    <xf numFmtId="0" fontId="12" fillId="7" borderId="2" xfId="0" applyFont="1" applyFill="1" applyBorder="1" applyAlignment="1">
      <alignment vertical="top" wrapText="1"/>
    </xf>
    <xf numFmtId="0" fontId="0" fillId="7" borderId="3" xfId="0" applyNumberFormat="1" applyFont="1" applyFill="1" applyBorder="1" applyAlignment="1" applyProtection="1">
      <alignment horizontal="left" vertical="top" wrapText="1"/>
    </xf>
    <xf numFmtId="0" fontId="0" fillId="7" borderId="4" xfId="0" applyNumberFormat="1" applyFont="1" applyFill="1" applyBorder="1" applyAlignment="1" applyProtection="1">
      <alignment horizontal="left" vertical="top" wrapText="1"/>
    </xf>
    <xf numFmtId="0" fontId="0" fillId="7" borderId="2" xfId="0" applyNumberFormat="1" applyFont="1" applyFill="1" applyBorder="1" applyAlignment="1" applyProtection="1">
      <alignment horizontal="left" vertical="top" wrapText="1"/>
    </xf>
    <xf numFmtId="0" fontId="0" fillId="0" borderId="3" xfId="0" applyNumberFormat="1" applyFont="1" applyBorder="1" applyAlignment="1" applyProtection="1">
      <alignment vertical="top" wrapText="1"/>
    </xf>
    <xf numFmtId="0" fontId="0" fillId="0" borderId="4" xfId="0" applyFont="1" applyBorder="1" applyAlignment="1" applyProtection="1">
      <alignment vertical="top" wrapText="1"/>
    </xf>
    <xf numFmtId="0" fontId="0" fillId="0" borderId="2" xfId="0" applyFont="1" applyBorder="1" applyAlignment="1" applyProtection="1">
      <alignment vertical="top" wrapText="1"/>
    </xf>
    <xf numFmtId="0" fontId="0" fillId="7" borderId="3" xfId="0" applyNumberFormat="1" applyFont="1" applyFill="1" applyBorder="1" applyAlignment="1" applyProtection="1">
      <alignment vertical="top" wrapText="1"/>
    </xf>
    <xf numFmtId="0" fontId="0" fillId="7" borderId="4" xfId="0" applyFont="1" applyFill="1" applyBorder="1" applyAlignment="1" applyProtection="1">
      <alignment vertical="top" wrapText="1"/>
    </xf>
    <xf numFmtId="0" fontId="0" fillId="7" borderId="2" xfId="0" applyFont="1" applyFill="1" applyBorder="1" applyAlignment="1" applyProtection="1">
      <alignment vertical="top" wrapText="1"/>
    </xf>
    <xf numFmtId="0" fontId="12" fillId="0" borderId="3" xfId="0" applyNumberFormat="1" applyFont="1" applyBorder="1" applyAlignment="1" applyProtection="1">
      <alignment vertical="top" wrapText="1"/>
    </xf>
    <xf numFmtId="0" fontId="12" fillId="0" borderId="4" xfId="0" applyFont="1" applyBorder="1" applyAlignment="1" applyProtection="1">
      <alignment vertical="top" wrapText="1"/>
    </xf>
    <xf numFmtId="0" fontId="12" fillId="0" borderId="2" xfId="0" applyFont="1" applyBorder="1" applyAlignment="1" applyProtection="1">
      <alignment vertical="top" wrapText="1"/>
    </xf>
    <xf numFmtId="0" fontId="12" fillId="7" borderId="3" xfId="0" applyNumberFormat="1" applyFont="1" applyFill="1" applyBorder="1" applyAlignment="1" applyProtection="1">
      <alignment vertical="top" wrapText="1"/>
    </xf>
    <xf numFmtId="0" fontId="12" fillId="7" borderId="4" xfId="0" applyFont="1" applyFill="1" applyBorder="1" applyAlignment="1" applyProtection="1">
      <alignment vertical="top" wrapText="1"/>
    </xf>
    <xf numFmtId="0" fontId="12" fillId="7" borderId="2" xfId="0" applyFont="1" applyFill="1" applyBorder="1" applyAlignment="1" applyProtection="1">
      <alignment vertical="top" wrapText="1"/>
    </xf>
    <xf numFmtId="0" fontId="0" fillId="6" borderId="3" xfId="0" applyFont="1" applyFill="1" applyBorder="1" applyAlignment="1">
      <alignment vertical="top" wrapText="1"/>
    </xf>
    <xf numFmtId="0" fontId="0" fillId="6" borderId="4" xfId="0" applyFont="1" applyFill="1" applyBorder="1" applyAlignment="1">
      <alignment vertical="top" wrapText="1"/>
    </xf>
    <xf numFmtId="0" fontId="0" fillId="6" borderId="2" xfId="0" applyFont="1" applyFill="1" applyBorder="1" applyAlignment="1">
      <alignment vertical="top" wrapText="1"/>
    </xf>
    <xf numFmtId="0" fontId="0" fillId="7" borderId="3" xfId="0" applyFont="1" applyFill="1" applyBorder="1" applyAlignment="1">
      <alignment horizontal="left" vertical="top" wrapText="1"/>
    </xf>
    <xf numFmtId="0" fontId="0" fillId="7" borderId="4" xfId="0" applyFont="1" applyFill="1" applyBorder="1" applyAlignment="1">
      <alignment horizontal="left" vertical="top" wrapText="1"/>
    </xf>
    <xf numFmtId="0" fontId="0" fillId="7" borderId="2" xfId="0" applyFont="1" applyFill="1" applyBorder="1" applyAlignment="1">
      <alignment horizontal="left" vertical="top" wrapText="1"/>
    </xf>
    <xf numFmtId="0" fontId="0" fillId="0" borderId="3" xfId="0" applyFont="1" applyBorder="1" applyAlignment="1">
      <alignment horizontal="left" vertical="top" wrapText="1"/>
    </xf>
    <xf numFmtId="0" fontId="0" fillId="0" borderId="4" xfId="0" applyFont="1" applyBorder="1" applyAlignment="1">
      <alignment horizontal="left" vertical="top" wrapText="1"/>
    </xf>
    <xf numFmtId="0" fontId="0" fillId="0" borderId="2" xfId="0" applyFont="1" applyBorder="1" applyAlignment="1">
      <alignment horizontal="left" vertical="top" wrapText="1"/>
    </xf>
    <xf numFmtId="0" fontId="0" fillId="0" borderId="3" xfId="0" applyNumberFormat="1" applyFont="1" applyBorder="1" applyAlignment="1" applyProtection="1">
      <alignment horizontal="left" vertical="top" wrapText="1"/>
    </xf>
    <xf numFmtId="0" fontId="0" fillId="0" borderId="4" xfId="0" applyFont="1" applyBorder="1" applyAlignment="1" applyProtection="1">
      <alignment horizontal="left" vertical="top" wrapText="1"/>
    </xf>
    <xf numFmtId="0" fontId="0" fillId="0" borderId="2" xfId="0" applyFont="1" applyBorder="1" applyAlignment="1" applyProtection="1">
      <alignment horizontal="left" vertical="top" wrapText="1"/>
    </xf>
    <xf numFmtId="0" fontId="4" fillId="2" borderId="0" xfId="0" applyFont="1" applyFill="1" applyBorder="1" applyAlignment="1" applyProtection="1">
      <alignment horizontal="center" wrapText="1"/>
    </xf>
    <xf numFmtId="0" fontId="4" fillId="2" borderId="25" xfId="0" applyFont="1" applyFill="1" applyBorder="1" applyAlignment="1" applyProtection="1">
      <alignment horizontal="center" wrapText="1"/>
    </xf>
    <xf numFmtId="0" fontId="15" fillId="3" borderId="0"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20" fillId="0" borderId="1" xfId="0" applyNumberFormat="1" applyFont="1" applyBorder="1" applyAlignment="1" applyProtection="1">
      <alignment vertical="center" wrapText="1"/>
    </xf>
    <xf numFmtId="0" fontId="20" fillId="0" borderId="1" xfId="0" applyFont="1" applyBorder="1" applyAlignment="1" applyProtection="1">
      <alignment vertical="center" wrapText="1"/>
    </xf>
    <xf numFmtId="0" fontId="15" fillId="0" borderId="3" xfId="0" applyNumberFormat="1" applyFont="1" applyBorder="1" applyAlignment="1" applyProtection="1">
      <alignment horizontal="left" vertical="center" wrapText="1"/>
    </xf>
    <xf numFmtId="0" fontId="15" fillId="0" borderId="4" xfId="0" applyNumberFormat="1" applyFont="1" applyBorder="1" applyAlignment="1" applyProtection="1">
      <alignment horizontal="left" vertical="center" wrapText="1"/>
    </xf>
    <xf numFmtId="0" fontId="15" fillId="0" borderId="2" xfId="0" applyNumberFormat="1" applyFont="1" applyBorder="1" applyAlignment="1" applyProtection="1">
      <alignment horizontal="left" vertical="center" wrapText="1"/>
    </xf>
    <xf numFmtId="0" fontId="15" fillId="0" borderId="5" xfId="0" applyNumberFormat="1" applyFont="1" applyBorder="1" applyAlignment="1" applyProtection="1">
      <alignment vertical="center" wrapText="1"/>
    </xf>
    <xf numFmtId="0" fontId="15" fillId="0" borderId="5" xfId="0" applyFont="1" applyBorder="1" applyAlignment="1" applyProtection="1">
      <alignment vertical="center" wrapText="1"/>
    </xf>
    <xf numFmtId="0" fontId="18" fillId="3" borderId="4" xfId="0" applyFont="1" applyFill="1" applyBorder="1" applyAlignment="1" applyProtection="1">
      <alignment horizontal="center" vertical="center" wrapText="1"/>
    </xf>
    <xf numFmtId="0" fontId="18" fillId="3" borderId="2" xfId="0" applyFont="1" applyFill="1" applyBorder="1" applyAlignment="1" applyProtection="1">
      <alignment horizontal="center" vertical="center" wrapText="1"/>
    </xf>
    <xf numFmtId="0" fontId="12" fillId="0" borderId="3" xfId="0" applyNumberFormat="1" applyFont="1" applyFill="1" applyBorder="1" applyAlignment="1" applyProtection="1">
      <alignment vertical="top" wrapText="1"/>
    </xf>
    <xf numFmtId="0" fontId="12" fillId="0" borderId="4" xfId="0" applyFont="1" applyFill="1" applyBorder="1" applyAlignment="1" applyProtection="1">
      <alignment vertical="top" wrapText="1"/>
    </xf>
    <xf numFmtId="0" fontId="12" fillId="0" borderId="2" xfId="0" applyFont="1" applyFill="1" applyBorder="1" applyAlignment="1" applyProtection="1">
      <alignment vertical="top" wrapText="1"/>
    </xf>
    <xf numFmtId="0" fontId="12" fillId="7" borderId="3" xfId="0" applyNumberFormat="1" applyFont="1" applyFill="1" applyBorder="1" applyAlignment="1" applyProtection="1">
      <alignment horizontal="left" vertical="top" wrapText="1"/>
    </xf>
    <xf numFmtId="0" fontId="12" fillId="7" borderId="4" xfId="0" applyNumberFormat="1" applyFont="1" applyFill="1" applyBorder="1" applyAlignment="1" applyProtection="1">
      <alignment horizontal="left" vertical="top" wrapText="1"/>
    </xf>
    <xf numFmtId="0" fontId="12" fillId="7" borderId="2" xfId="0" applyNumberFormat="1" applyFont="1" applyFill="1" applyBorder="1" applyAlignment="1" applyProtection="1">
      <alignment horizontal="left" vertical="top" wrapText="1"/>
    </xf>
    <xf numFmtId="0" fontId="4" fillId="2" borderId="1" xfId="0" applyFont="1" applyFill="1" applyBorder="1" applyAlignment="1">
      <alignment horizontal="center" wrapText="1"/>
    </xf>
    <xf numFmtId="0" fontId="2" fillId="5" borderId="22" xfId="1" applyNumberFormat="1" applyFont="1" applyFill="1" applyBorder="1" applyAlignment="1" applyProtection="1">
      <alignment horizontal="center"/>
      <protection locked="0"/>
    </xf>
    <xf numFmtId="0" fontId="2" fillId="5" borderId="10" xfId="1" applyNumberFormat="1" applyFont="1" applyFill="1" applyBorder="1" applyAlignment="1" applyProtection="1">
      <alignment horizontal="center"/>
      <protection locked="0"/>
    </xf>
    <xf numFmtId="0" fontId="2" fillId="5" borderId="33" xfId="0" applyFont="1" applyFill="1" applyBorder="1" applyAlignment="1" applyProtection="1">
      <alignment horizontal="center"/>
      <protection locked="0"/>
    </xf>
    <xf numFmtId="0" fontId="2" fillId="5" borderId="14" xfId="0" applyFont="1" applyFill="1" applyBorder="1" applyAlignment="1" applyProtection="1">
      <alignment horizontal="center"/>
      <protection locked="0"/>
    </xf>
    <xf numFmtId="0" fontId="2" fillId="5" borderId="22" xfId="0" applyFont="1" applyFill="1" applyBorder="1" applyAlignment="1" applyProtection="1">
      <alignment horizontal="center"/>
      <protection locked="0"/>
    </xf>
    <xf numFmtId="0" fontId="2" fillId="5" borderId="10" xfId="0" applyFont="1" applyFill="1" applyBorder="1" applyAlignment="1" applyProtection="1">
      <alignment horizontal="center"/>
      <protection locked="0"/>
    </xf>
    <xf numFmtId="0" fontId="2" fillId="5" borderId="31" xfId="0" applyFont="1" applyFill="1" applyBorder="1" applyAlignment="1" applyProtection="1">
      <alignment horizontal="center"/>
      <protection locked="0"/>
    </xf>
    <xf numFmtId="0" fontId="2" fillId="5" borderId="11" xfId="0" applyFont="1" applyFill="1" applyBorder="1" applyAlignment="1" applyProtection="1">
      <alignment horizontal="center"/>
      <protection locked="0"/>
    </xf>
    <xf numFmtId="0" fontId="7" fillId="2" borderId="0" xfId="0" applyFont="1" applyFill="1" applyBorder="1" applyAlignment="1">
      <alignment horizontal="center" vertical="center"/>
    </xf>
    <xf numFmtId="0" fontId="7" fillId="2" borderId="10"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19" xfId="0" applyFont="1" applyFill="1" applyBorder="1" applyAlignment="1">
      <alignment horizontal="center" vertical="center"/>
    </xf>
    <xf numFmtId="0" fontId="2" fillId="5" borderId="16" xfId="0" applyFont="1" applyFill="1" applyBorder="1" applyAlignment="1" applyProtection="1">
      <alignment horizontal="center"/>
      <protection locked="0"/>
    </xf>
    <xf numFmtId="0" fontId="2" fillId="5" borderId="34" xfId="0" applyFont="1" applyFill="1" applyBorder="1" applyAlignment="1" applyProtection="1">
      <alignment horizontal="center"/>
      <protection locked="0"/>
    </xf>
    <xf numFmtId="0" fontId="3" fillId="4" borderId="10" xfId="0" applyFont="1" applyFill="1" applyBorder="1" applyAlignment="1">
      <alignment horizontal="center" vertical="center"/>
    </xf>
    <xf numFmtId="0" fontId="7" fillId="2" borderId="20" xfId="0" applyFont="1" applyFill="1" applyBorder="1" applyAlignment="1">
      <alignment horizontal="center" vertical="center"/>
    </xf>
    <xf numFmtId="0" fontId="3" fillId="0" borderId="0" xfId="0" applyFont="1" applyFill="1" applyBorder="1" applyAlignment="1" applyProtection="1">
      <alignment horizontal="center" vertical="center"/>
      <protection locked="0"/>
    </xf>
    <xf numFmtId="0" fontId="7" fillId="2" borderId="0" xfId="0" applyFont="1" applyFill="1" applyBorder="1" applyAlignment="1">
      <alignment horizontal="center" vertical="center" wrapText="1"/>
    </xf>
    <xf numFmtId="0" fontId="7" fillId="2" borderId="19" xfId="0" applyFont="1" applyFill="1" applyBorder="1" applyAlignment="1">
      <alignment horizontal="center" vertical="center" wrapText="1"/>
    </xf>
    <xf numFmtId="1" fontId="2" fillId="3" borderId="3" xfId="0" applyNumberFormat="1" applyFont="1" applyFill="1" applyBorder="1" applyAlignment="1" applyProtection="1">
      <alignment horizontal="center"/>
      <protection locked="0"/>
    </xf>
    <xf numFmtId="1" fontId="2" fillId="3" borderId="4" xfId="0" applyNumberFormat="1" applyFont="1" applyFill="1" applyBorder="1" applyAlignment="1" applyProtection="1">
      <alignment horizontal="center"/>
      <protection locked="0"/>
    </xf>
    <xf numFmtId="1" fontId="2" fillId="3" borderId="2" xfId="0" applyNumberFormat="1" applyFont="1" applyFill="1" applyBorder="1" applyAlignment="1" applyProtection="1">
      <alignment horizontal="center"/>
      <protection locked="0"/>
    </xf>
    <xf numFmtId="14" fontId="2" fillId="3" borderId="3" xfId="0" applyNumberFormat="1" applyFont="1" applyFill="1" applyBorder="1" applyAlignment="1" applyProtection="1">
      <alignment horizontal="center"/>
      <protection locked="0"/>
    </xf>
    <xf numFmtId="14" fontId="2" fillId="3" borderId="4" xfId="0" applyNumberFormat="1" applyFont="1" applyFill="1" applyBorder="1" applyAlignment="1" applyProtection="1">
      <alignment horizontal="center"/>
      <protection locked="0"/>
    </xf>
    <xf numFmtId="14" fontId="2" fillId="3" borderId="2" xfId="0" applyNumberFormat="1" applyFont="1" applyFill="1" applyBorder="1" applyAlignment="1" applyProtection="1">
      <alignment horizontal="center"/>
      <protection locked="0"/>
    </xf>
    <xf numFmtId="1" fontId="3" fillId="4" borderId="4" xfId="0" applyNumberFormat="1" applyFont="1" applyFill="1" applyBorder="1" applyAlignment="1">
      <alignment horizontal="center" vertical="center"/>
    </xf>
    <xf numFmtId="1" fontId="3" fillId="4" borderId="17" xfId="0" applyNumberFormat="1" applyFont="1" applyFill="1" applyBorder="1" applyAlignment="1">
      <alignment horizontal="center" vertical="center"/>
    </xf>
    <xf numFmtId="0" fontId="3" fillId="4" borderId="4" xfId="0" applyFont="1" applyFill="1" applyBorder="1" applyAlignment="1">
      <alignment horizontal="center" vertical="center" wrapText="1"/>
    </xf>
    <xf numFmtId="0" fontId="3" fillId="4" borderId="18" xfId="0" applyFont="1" applyFill="1" applyBorder="1" applyAlignment="1">
      <alignment horizontal="center" vertical="center" wrapText="1"/>
    </xf>
  </cellXfs>
  <cellStyles count="2">
    <cellStyle name="Normal" xfId="0" builtinId="0"/>
    <cellStyle name="Percent" xfId="1" builtinId="5"/>
  </cellStyles>
  <dxfs count="23">
    <dxf>
      <fill>
        <patternFill patternType="none">
          <fgColor indexed="64"/>
          <bgColor auto="1"/>
        </patternFill>
      </fill>
    </dxf>
    <dxf>
      <fill>
        <patternFill patternType="none">
          <fgColor indexed="64"/>
          <bgColor auto="1"/>
        </patternFill>
      </fill>
    </dxf>
    <dxf>
      <border outline="0">
        <top style="thin">
          <color auto="1"/>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auto="1"/>
        </bottom>
      </border>
    </dxf>
    <dxf>
      <fill>
        <patternFill patternType="none">
          <fgColor indexed="64"/>
          <bgColor auto="1"/>
        </patternFill>
      </fill>
    </dxf>
    <dxf>
      <fill>
        <patternFill patternType="lightUp"/>
      </fill>
    </dxf>
    <dxf>
      <fill>
        <patternFill>
          <bgColor theme="9" tint="0.79998168889431442"/>
        </patternFill>
      </fill>
    </dxf>
    <dxf>
      <fill>
        <patternFill patternType="lightUp"/>
      </fill>
    </dxf>
    <dxf>
      <fill>
        <patternFill patternType="lightUp"/>
      </fill>
    </dxf>
    <dxf>
      <fill>
        <patternFill patternType="none">
          <bgColor auto="1"/>
        </patternFill>
      </fill>
    </dxf>
    <dxf>
      <fill>
        <patternFill>
          <bgColor theme="9" tint="0.79998168889431442"/>
        </patternFill>
      </fill>
    </dxf>
    <dxf>
      <fill>
        <patternFill>
          <bgColor theme="9" tint="0.79998168889431442"/>
        </patternFill>
      </fill>
    </dxf>
    <dxf>
      <fill>
        <patternFill patternType="lightUp"/>
      </fill>
    </dxf>
    <dxf>
      <fill>
        <patternFill>
          <bgColor theme="9" tint="0.79998168889431442"/>
        </patternFill>
      </fill>
    </dxf>
    <dxf>
      <fill>
        <patternFill>
          <bgColor theme="9" tint="0.79998168889431442"/>
        </patternFill>
      </fill>
    </dxf>
    <dxf>
      <fill>
        <patternFill patternType="lightUp"/>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lightUp"/>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18"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20"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19" Type="http://schemas.openxmlformats.org/officeDocument/2006/relationships/customXml" Target="../customXml/item7.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69850</xdr:colOff>
          <xdr:row>13</xdr:row>
          <xdr:rowOff>6350</xdr:rowOff>
        </xdr:from>
        <xdr:to>
          <xdr:col>4</xdr:col>
          <xdr:colOff>444500</xdr:colOff>
          <xdr:row>13</xdr:row>
          <xdr:rowOff>273050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15</xdr:row>
          <xdr:rowOff>82550</xdr:rowOff>
        </xdr:from>
        <xdr:to>
          <xdr:col>4</xdr:col>
          <xdr:colOff>444500</xdr:colOff>
          <xdr:row>15</xdr:row>
          <xdr:rowOff>234950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17</xdr:row>
          <xdr:rowOff>69850</xdr:rowOff>
        </xdr:from>
        <xdr:to>
          <xdr:col>4</xdr:col>
          <xdr:colOff>444500</xdr:colOff>
          <xdr:row>17</xdr:row>
          <xdr:rowOff>266700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19</xdr:row>
          <xdr:rowOff>44450</xdr:rowOff>
        </xdr:from>
        <xdr:to>
          <xdr:col>4</xdr:col>
          <xdr:colOff>444500</xdr:colOff>
          <xdr:row>19</xdr:row>
          <xdr:rowOff>234950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23</xdr:row>
          <xdr:rowOff>38100</xdr:rowOff>
        </xdr:from>
        <xdr:to>
          <xdr:col>4</xdr:col>
          <xdr:colOff>444500</xdr:colOff>
          <xdr:row>23</xdr:row>
          <xdr:rowOff>254000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4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21</xdr:row>
          <xdr:rowOff>44450</xdr:rowOff>
        </xdr:from>
        <xdr:to>
          <xdr:col>4</xdr:col>
          <xdr:colOff>444500</xdr:colOff>
          <xdr:row>21</xdr:row>
          <xdr:rowOff>228600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4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0</xdr:colOff>
          <xdr:row>0</xdr:row>
          <xdr:rowOff>38100</xdr:rowOff>
        </xdr:from>
        <xdr:to>
          <xdr:col>13</xdr:col>
          <xdr:colOff>0</xdr:colOff>
          <xdr:row>3</xdr:row>
          <xdr:rowOff>25400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700-0000010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Add new row</a:t>
              </a:r>
            </a:p>
          </xdr:txBody>
        </xdr:sp>
        <xdr:clientData fLocksWithSheet="0" fPrintsWithSheet="0"/>
      </xdr:twoCellAnchor>
    </mc:Choice>
    <mc:Fallback/>
  </mc:AlternateContent>
</xdr:wsDr>
</file>

<file path=xl/tables/table1.xml><?xml version="1.0" encoding="utf-8"?>
<table xmlns="http://schemas.openxmlformats.org/spreadsheetml/2006/main" id="1" name="Table2" displayName="Table2" ref="B2:C30" totalsRowShown="0" headerRowDxfId="6" dataDxfId="4" headerRowBorderDxfId="5" tableBorderDxfId="3" totalsRowBorderDxfId="2">
  <autoFilter ref="B2:C30"/>
  <tableColumns count="2">
    <tableColumn id="1" name="Term" dataDxfId="1"/>
    <tableColumn id="2" name="Definition" dataDxfId="0"/>
  </tableColumns>
  <tableStyleInfo name="TableStyleLight15" showFirstColumn="0" showLastColumn="0" showRowStripes="1" showColumnStripes="0"/>
  <extLst>
    <ext xmlns:x14="http://schemas.microsoft.com/office/spreadsheetml/2009/9/main" uri="{504A1905-F514-4f6f-8877-14C23A59335A}">
      <x14:table altText="Definitions of terms used in the Availability Assessment"/>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5" Type="http://schemas.openxmlformats.org/officeDocument/2006/relationships/ctrlProp" Target="../ctrlProps/ctrlProp7.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tabSelected="1" zoomScaleNormal="100" workbookViewId="0">
      <selection activeCell="A3" sqref="A3"/>
    </sheetView>
  </sheetViews>
  <sheetFormatPr defaultRowHeight="14.5" x14ac:dyDescent="0.35"/>
  <cols>
    <col min="1" max="1" width="121.90625" customWidth="1"/>
  </cols>
  <sheetData>
    <row r="1" spans="1:12" ht="100" customHeight="1" x14ac:dyDescent="0.35">
      <c r="A1" s="275" t="s">
        <v>646</v>
      </c>
      <c r="B1" s="274"/>
      <c r="C1" s="274"/>
      <c r="D1" s="274"/>
      <c r="E1" s="274"/>
      <c r="F1" s="274"/>
      <c r="G1" s="274"/>
      <c r="H1" s="274"/>
      <c r="I1" s="274"/>
      <c r="J1" s="274"/>
      <c r="K1" s="274"/>
      <c r="L1" s="274"/>
    </row>
    <row r="2" spans="1:12" ht="8" customHeight="1" x14ac:dyDescent="0.35">
      <c r="A2" s="276" t="s">
        <v>371</v>
      </c>
    </row>
    <row r="3" spans="1:12" ht="65.5" x14ac:dyDescent="0.35">
      <c r="A3" s="277" t="s">
        <v>647</v>
      </c>
    </row>
  </sheetData>
  <pageMargins left="0.7" right="0.7" top="0.75" bottom="0.75" header="0.3" footer="0.3"/>
  <pageSetup scale="95"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XFD61"/>
  <sheetViews>
    <sheetView zoomScale="80" zoomScaleNormal="80" workbookViewId="0">
      <pane ySplit="12" topLeftCell="A13" activePane="bottomLeft" state="frozen"/>
      <selection pane="bottomLeft"/>
    </sheetView>
  </sheetViews>
  <sheetFormatPr defaultRowHeight="14.5" x14ac:dyDescent="0.35"/>
  <cols>
    <col min="1" max="1" width="5.90625" style="125" customWidth="1"/>
    <col min="2" max="2" width="48" style="124" customWidth="1"/>
    <col min="3" max="3" width="74.6328125" style="122" customWidth="1"/>
    <col min="4" max="6" width="21.54296875" style="122" customWidth="1"/>
    <col min="7" max="7" width="18" style="122" customWidth="1"/>
    <col min="8" max="8" width="18.54296875" style="122" customWidth="1"/>
    <col min="9" max="10" width="17" style="122" customWidth="1"/>
    <col min="11" max="11" width="23" style="122" customWidth="1"/>
    <col min="12" max="13" width="20.6328125" style="122" customWidth="1"/>
    <col min="14" max="14" width="21.54296875" style="122" customWidth="1"/>
    <col min="15" max="15" width="22.08984375" style="122" customWidth="1"/>
    <col min="16" max="16" width="58.453125" style="122" customWidth="1"/>
    <col min="17" max="17" width="28" style="122" customWidth="1"/>
    <col min="18" max="18" width="34" style="122" customWidth="1"/>
    <col min="19" max="20" width="28" style="122" customWidth="1"/>
    <col min="21" max="21" width="61" style="123" customWidth="1"/>
    <col min="22" max="22" width="9.08984375" style="120" customWidth="1"/>
    <col min="23" max="71" width="9.08984375" style="120"/>
    <col min="72" max="16330" width="9.08984375" style="122"/>
    <col min="16331" max="16354" width="9.08984375" style="120"/>
    <col min="16355" max="16355" width="9.08984375" style="120" customWidth="1"/>
    <col min="16356" max="16360" width="9.08984375" style="120"/>
    <col min="16361" max="16382" width="9.08984375" style="121"/>
    <col min="16383" max="16384" width="9.08984375" style="120"/>
  </cols>
  <sheetData>
    <row r="1" spans="1:71 16331:16383" s="122" customFormat="1" x14ac:dyDescent="0.35">
      <c r="A1" s="125"/>
      <c r="B1" s="124"/>
      <c r="U1" s="123"/>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0"/>
      <c r="BR1" s="120"/>
      <c r="BS1" s="120"/>
      <c r="XDC1" s="120"/>
      <c r="XDD1" s="120"/>
      <c r="XDE1" s="120"/>
      <c r="XDF1" s="120"/>
      <c r="XDG1" s="120"/>
      <c r="XDH1" s="120"/>
      <c r="XDI1" s="120"/>
      <c r="XDJ1" s="120"/>
      <c r="XDK1" s="120"/>
      <c r="XDL1" s="120"/>
      <c r="XDM1" s="120"/>
      <c r="XDN1" s="120"/>
      <c r="XDO1" s="120"/>
      <c r="XDP1" s="120"/>
      <c r="XDQ1" s="120"/>
      <c r="XDR1" s="120"/>
      <c r="XDS1" s="120"/>
      <c r="XDT1" s="120"/>
      <c r="XDU1" s="120"/>
      <c r="XDV1" s="120"/>
      <c r="XDW1" s="120"/>
      <c r="XDX1" s="120"/>
      <c r="XDY1" s="120"/>
      <c r="XDZ1" s="120"/>
      <c r="XEA1" s="120"/>
      <c r="XEB1" s="120"/>
      <c r="XEC1" s="120"/>
      <c r="XED1" s="120"/>
      <c r="XEE1" s="120"/>
      <c r="XEF1" s="120"/>
      <c r="XEG1" s="121"/>
      <c r="XEH1" s="121"/>
      <c r="XEI1" s="121"/>
      <c r="XEJ1" s="121"/>
      <c r="XEK1" s="121"/>
      <c r="XEL1" s="121"/>
      <c r="XEM1" s="121"/>
      <c r="XEN1" s="121"/>
      <c r="XEO1" s="121"/>
      <c r="XEP1" s="121"/>
      <c r="XEQ1" s="121"/>
      <c r="XER1" s="121"/>
      <c r="XES1" s="121"/>
      <c r="XET1" s="121"/>
      <c r="XEU1" s="121"/>
      <c r="XEV1" s="121"/>
      <c r="XEW1" s="121"/>
      <c r="XEX1" s="121"/>
      <c r="XEY1" s="121"/>
      <c r="XEZ1" s="121"/>
      <c r="XFA1" s="121"/>
      <c r="XFB1" s="121"/>
      <c r="XFC1" s="120"/>
    </row>
    <row r="2" spans="1:71 16331:16383" x14ac:dyDescent="0.35">
      <c r="A2" s="178"/>
      <c r="B2" s="138" t="s">
        <v>540</v>
      </c>
      <c r="C2" s="177"/>
      <c r="K2" s="138"/>
    </row>
    <row r="3" spans="1:71 16331:16383" s="124" customFormat="1" x14ac:dyDescent="0.35">
      <c r="A3" s="176"/>
      <c r="B3" s="175" t="s">
        <v>539</v>
      </c>
      <c r="C3" s="175" t="s">
        <v>538</v>
      </c>
      <c r="E3" s="175"/>
      <c r="F3" s="175"/>
      <c r="J3" s="175"/>
      <c r="K3" s="175"/>
      <c r="U3" s="174"/>
      <c r="V3" s="168"/>
      <c r="W3" s="168"/>
      <c r="X3" s="168"/>
      <c r="Y3" s="168"/>
      <c r="Z3" s="168"/>
      <c r="AA3" s="168"/>
      <c r="AB3" s="168"/>
      <c r="AC3" s="168"/>
      <c r="AD3" s="168"/>
      <c r="AE3" s="168"/>
      <c r="AF3" s="168"/>
      <c r="AG3" s="168"/>
      <c r="AH3" s="168"/>
      <c r="AI3" s="168"/>
      <c r="AJ3" s="168"/>
      <c r="AK3" s="168"/>
      <c r="AL3" s="168"/>
      <c r="AM3" s="168"/>
      <c r="AN3" s="168"/>
      <c r="AO3" s="168"/>
      <c r="AP3" s="168"/>
      <c r="AQ3" s="168"/>
      <c r="AR3" s="168"/>
      <c r="AS3" s="168"/>
      <c r="AT3" s="168"/>
      <c r="AU3" s="168"/>
      <c r="AV3" s="168"/>
      <c r="AW3" s="168"/>
      <c r="AX3" s="168"/>
      <c r="AY3" s="168"/>
      <c r="AZ3" s="168"/>
      <c r="BA3" s="168"/>
      <c r="BB3" s="168"/>
      <c r="BC3" s="168"/>
      <c r="BD3" s="168"/>
      <c r="BE3" s="168"/>
      <c r="BF3" s="168"/>
      <c r="BG3" s="168"/>
      <c r="BH3" s="168"/>
      <c r="BI3" s="168"/>
      <c r="BJ3" s="168"/>
      <c r="BK3" s="168"/>
      <c r="BL3" s="168"/>
      <c r="BM3" s="168"/>
      <c r="BN3" s="168"/>
      <c r="BO3" s="168"/>
      <c r="BP3" s="168"/>
      <c r="BQ3" s="168"/>
      <c r="BR3" s="168"/>
      <c r="BS3" s="168"/>
      <c r="XDC3" s="168"/>
      <c r="XDD3" s="168"/>
      <c r="XDE3" s="168"/>
      <c r="XDF3" s="168"/>
      <c r="XDG3" s="168"/>
      <c r="XDH3" s="168"/>
      <c r="XDI3" s="168"/>
      <c r="XDJ3" s="168"/>
      <c r="XDK3" s="168"/>
      <c r="XDL3" s="168"/>
      <c r="XDM3" s="168"/>
      <c r="XDN3" s="168"/>
      <c r="XDO3" s="168"/>
      <c r="XDP3" s="168"/>
      <c r="XDQ3" s="168"/>
      <c r="XDR3" s="168"/>
      <c r="XDS3" s="168"/>
      <c r="XDT3" s="168"/>
      <c r="XDU3" s="168"/>
      <c r="XDV3" s="168"/>
      <c r="XDW3" s="168"/>
      <c r="XDX3" s="168"/>
      <c r="XDY3" s="168"/>
      <c r="XDZ3" s="168"/>
      <c r="XEA3" s="168"/>
      <c r="XEB3" s="168"/>
      <c r="XEC3" s="168"/>
      <c r="XED3" s="168"/>
      <c r="XEE3" s="168"/>
      <c r="XEF3" s="168"/>
      <c r="XEG3" s="169"/>
      <c r="XEH3" s="169"/>
      <c r="XEI3" s="169"/>
      <c r="XEJ3" s="169"/>
      <c r="XEK3" s="169"/>
      <c r="XEL3" s="169"/>
      <c r="XEM3" s="169"/>
      <c r="XEN3" s="169"/>
      <c r="XEO3" s="169"/>
      <c r="XEP3" s="169"/>
      <c r="XEQ3" s="169"/>
      <c r="XER3" s="169"/>
      <c r="XES3" s="169"/>
      <c r="XET3" s="169"/>
      <c r="XEU3" s="169"/>
      <c r="XEV3" s="169"/>
      <c r="XEW3" s="169"/>
      <c r="XEX3" s="169"/>
      <c r="XEY3" s="169"/>
      <c r="XEZ3" s="169"/>
      <c r="XFA3" s="169"/>
      <c r="XFB3" s="169"/>
      <c r="XFC3" s="168"/>
    </row>
    <row r="4" spans="1:71 16331:16383" s="124" customFormat="1" x14ac:dyDescent="0.35">
      <c r="A4" s="176"/>
      <c r="B4" s="175" t="s">
        <v>537</v>
      </c>
      <c r="C4" s="175" t="s">
        <v>536</v>
      </c>
      <c r="E4" s="175"/>
      <c r="F4" s="175"/>
      <c r="J4" s="175"/>
      <c r="K4" s="175"/>
      <c r="U4" s="174"/>
      <c r="V4" s="168"/>
      <c r="W4" s="168"/>
      <c r="X4" s="168"/>
      <c r="Y4" s="168"/>
      <c r="Z4" s="168"/>
      <c r="AA4" s="168"/>
      <c r="AB4" s="168"/>
      <c r="AC4" s="168"/>
      <c r="AD4" s="168"/>
      <c r="AE4" s="168"/>
      <c r="AF4" s="168"/>
      <c r="AG4" s="168"/>
      <c r="AH4" s="168"/>
      <c r="AI4" s="168"/>
      <c r="AJ4" s="168"/>
      <c r="AK4" s="168"/>
      <c r="AL4" s="168"/>
      <c r="AM4" s="168"/>
      <c r="AN4" s="168"/>
      <c r="AO4" s="168"/>
      <c r="AP4" s="168"/>
      <c r="AQ4" s="168"/>
      <c r="AR4" s="168"/>
      <c r="AS4" s="168"/>
      <c r="AT4" s="168"/>
      <c r="AU4" s="168"/>
      <c r="AV4" s="168"/>
      <c r="AW4" s="168"/>
      <c r="AX4" s="168"/>
      <c r="AY4" s="168"/>
      <c r="AZ4" s="168"/>
      <c r="BA4" s="168"/>
      <c r="BB4" s="168"/>
      <c r="BC4" s="168"/>
      <c r="BD4" s="168"/>
      <c r="BE4" s="168"/>
      <c r="BF4" s="168"/>
      <c r="BG4" s="168"/>
      <c r="BH4" s="168"/>
      <c r="BI4" s="168"/>
      <c r="BJ4" s="168"/>
      <c r="BK4" s="168"/>
      <c r="BL4" s="168"/>
      <c r="BM4" s="168"/>
      <c r="BN4" s="168"/>
      <c r="BO4" s="168"/>
      <c r="BP4" s="168"/>
      <c r="BQ4" s="168"/>
      <c r="BR4" s="168"/>
      <c r="BS4" s="168"/>
      <c r="XDC4" s="168"/>
      <c r="XDD4" s="168"/>
      <c r="XDE4" s="168"/>
      <c r="XDF4" s="168"/>
      <c r="XDG4" s="168"/>
      <c r="XDH4" s="168"/>
      <c r="XDI4" s="168"/>
      <c r="XDJ4" s="168"/>
      <c r="XDK4" s="168"/>
      <c r="XDL4" s="168"/>
      <c r="XDM4" s="168"/>
      <c r="XDN4" s="168"/>
      <c r="XDO4" s="168"/>
      <c r="XDP4" s="168"/>
      <c r="XDQ4" s="168"/>
      <c r="XDR4" s="168"/>
      <c r="XDS4" s="168"/>
      <c r="XDT4" s="168"/>
      <c r="XDU4" s="168"/>
      <c r="XDV4" s="168"/>
      <c r="XDW4" s="168"/>
      <c r="XDX4" s="168"/>
      <c r="XDY4" s="168"/>
      <c r="XDZ4" s="168"/>
      <c r="XEA4" s="168"/>
      <c r="XEB4" s="168"/>
      <c r="XEC4" s="168"/>
      <c r="XED4" s="168"/>
      <c r="XEE4" s="168"/>
      <c r="XEF4" s="168"/>
      <c r="XEG4" s="169"/>
      <c r="XEH4" s="169"/>
      <c r="XEI4" s="169"/>
      <c r="XEJ4" s="169"/>
      <c r="XEK4" s="169"/>
      <c r="XEL4" s="169"/>
      <c r="XEM4" s="169"/>
      <c r="XEN4" s="169"/>
      <c r="XEO4" s="169"/>
      <c r="XEP4" s="169"/>
      <c r="XEQ4" s="169"/>
      <c r="XER4" s="169"/>
      <c r="XES4" s="169"/>
      <c r="XET4" s="169"/>
      <c r="XEU4" s="169"/>
      <c r="XEV4" s="169"/>
      <c r="XEW4" s="169"/>
      <c r="XEX4" s="169"/>
      <c r="XEY4" s="169"/>
      <c r="XEZ4" s="169"/>
      <c r="XFA4" s="169"/>
      <c r="XFB4" s="169"/>
      <c r="XFC4" s="168"/>
    </row>
    <row r="5" spans="1:71 16331:16383" s="124" customFormat="1" x14ac:dyDescent="0.35">
      <c r="A5" s="176"/>
      <c r="B5" s="175" t="s">
        <v>535</v>
      </c>
      <c r="C5" s="175" t="s">
        <v>534</v>
      </c>
      <c r="E5" s="175"/>
      <c r="F5" s="175"/>
      <c r="J5" s="175"/>
      <c r="K5" s="175"/>
      <c r="U5" s="174"/>
      <c r="V5" s="168"/>
      <c r="W5" s="168"/>
      <c r="X5" s="168"/>
      <c r="Y5" s="168"/>
      <c r="Z5" s="168"/>
      <c r="AA5" s="168"/>
      <c r="AB5" s="168"/>
      <c r="AC5" s="168"/>
      <c r="AD5" s="168"/>
      <c r="AE5" s="168"/>
      <c r="AF5" s="168"/>
      <c r="AG5" s="168"/>
      <c r="AH5" s="168"/>
      <c r="AI5" s="168"/>
      <c r="AJ5" s="168"/>
      <c r="AK5" s="168"/>
      <c r="AL5" s="168"/>
      <c r="AM5" s="168"/>
      <c r="AN5" s="168"/>
      <c r="AO5" s="168"/>
      <c r="AP5" s="168"/>
      <c r="AQ5" s="168"/>
      <c r="AR5" s="168"/>
      <c r="AS5" s="168"/>
      <c r="AT5" s="168"/>
      <c r="AU5" s="168"/>
      <c r="AV5" s="168"/>
      <c r="AW5" s="168"/>
      <c r="AX5" s="168"/>
      <c r="AY5" s="168"/>
      <c r="AZ5" s="168"/>
      <c r="BA5" s="168"/>
      <c r="BB5" s="168"/>
      <c r="BC5" s="168"/>
      <c r="BD5" s="168"/>
      <c r="BE5" s="168"/>
      <c r="BF5" s="168"/>
      <c r="BG5" s="168"/>
      <c r="BH5" s="168"/>
      <c r="BI5" s="168"/>
      <c r="BJ5" s="168"/>
      <c r="BK5" s="168"/>
      <c r="BL5" s="168"/>
      <c r="BM5" s="168"/>
      <c r="BN5" s="168"/>
      <c r="BO5" s="168"/>
      <c r="BP5" s="168"/>
      <c r="BQ5" s="168"/>
      <c r="BR5" s="168"/>
      <c r="BS5" s="168"/>
      <c r="XDC5" s="168"/>
      <c r="XDD5" s="168"/>
      <c r="XDE5" s="168"/>
      <c r="XDF5" s="168"/>
      <c r="XDG5" s="168"/>
      <c r="XDH5" s="168"/>
      <c r="XDI5" s="168"/>
      <c r="XDJ5" s="168"/>
      <c r="XDK5" s="168"/>
      <c r="XDL5" s="168"/>
      <c r="XDM5" s="168"/>
      <c r="XDN5" s="168"/>
      <c r="XDO5" s="168"/>
      <c r="XDP5" s="168"/>
      <c r="XDQ5" s="168"/>
      <c r="XDR5" s="168"/>
      <c r="XDS5" s="168"/>
      <c r="XDT5" s="168"/>
      <c r="XDU5" s="168"/>
      <c r="XDV5" s="168"/>
      <c r="XDW5" s="168"/>
      <c r="XDX5" s="168"/>
      <c r="XDY5" s="168"/>
      <c r="XDZ5" s="168"/>
      <c r="XEA5" s="168"/>
      <c r="XEB5" s="168"/>
      <c r="XEC5" s="168"/>
      <c r="XED5" s="168"/>
      <c r="XEE5" s="168"/>
      <c r="XEF5" s="168"/>
      <c r="XEG5" s="169"/>
      <c r="XEH5" s="169"/>
      <c r="XEI5" s="169"/>
      <c r="XEJ5" s="169"/>
      <c r="XEK5" s="169"/>
      <c r="XEL5" s="169"/>
      <c r="XEM5" s="169"/>
      <c r="XEN5" s="169"/>
      <c r="XEO5" s="169"/>
      <c r="XEP5" s="169"/>
      <c r="XEQ5" s="169"/>
      <c r="XER5" s="169"/>
      <c r="XES5" s="169"/>
      <c r="XET5" s="169"/>
      <c r="XEU5" s="169"/>
      <c r="XEV5" s="169"/>
      <c r="XEW5" s="169"/>
      <c r="XEX5" s="169"/>
      <c r="XEY5" s="169"/>
      <c r="XEZ5" s="169"/>
      <c r="XFA5" s="169"/>
      <c r="XFB5" s="169"/>
      <c r="XFC5" s="168"/>
    </row>
    <row r="6" spans="1:71 16331:16383" s="124" customFormat="1" x14ac:dyDescent="0.35">
      <c r="A6" s="176"/>
      <c r="B6" s="175" t="s">
        <v>533</v>
      </c>
      <c r="C6" s="175" t="s">
        <v>532</v>
      </c>
      <c r="E6" s="175"/>
      <c r="F6" s="175"/>
      <c r="J6" s="175"/>
      <c r="K6" s="175"/>
      <c r="U6" s="174"/>
      <c r="V6" s="168"/>
      <c r="W6" s="168"/>
      <c r="X6" s="168"/>
      <c r="Y6" s="168"/>
      <c r="Z6" s="168"/>
      <c r="AA6" s="168"/>
      <c r="AB6" s="168"/>
      <c r="AC6" s="168"/>
      <c r="AD6" s="168"/>
      <c r="AE6" s="168"/>
      <c r="AF6" s="168"/>
      <c r="AG6" s="168"/>
      <c r="AH6" s="168"/>
      <c r="AI6" s="168"/>
      <c r="AJ6" s="168"/>
      <c r="AK6" s="168"/>
      <c r="AL6" s="168"/>
      <c r="AM6" s="168"/>
      <c r="AN6" s="168"/>
      <c r="AO6" s="168"/>
      <c r="AP6" s="168"/>
      <c r="AQ6" s="168"/>
      <c r="AR6" s="168"/>
      <c r="AS6" s="168"/>
      <c r="AT6" s="168"/>
      <c r="AU6" s="168"/>
      <c r="AV6" s="168"/>
      <c r="AW6" s="168"/>
      <c r="AX6" s="168"/>
      <c r="AY6" s="168"/>
      <c r="AZ6" s="168"/>
      <c r="BA6" s="168"/>
      <c r="BB6" s="168"/>
      <c r="BC6" s="168"/>
      <c r="BD6" s="168"/>
      <c r="BE6" s="168"/>
      <c r="BF6" s="168"/>
      <c r="BG6" s="168"/>
      <c r="BH6" s="168"/>
      <c r="BI6" s="168"/>
      <c r="BJ6" s="168"/>
      <c r="BK6" s="168"/>
      <c r="BL6" s="168"/>
      <c r="BM6" s="168"/>
      <c r="BN6" s="168"/>
      <c r="BO6" s="168"/>
      <c r="BP6" s="168"/>
      <c r="BQ6" s="168"/>
      <c r="BR6" s="168"/>
      <c r="BS6" s="168"/>
      <c r="XDC6" s="168"/>
      <c r="XDD6" s="168"/>
      <c r="XDE6" s="168"/>
      <c r="XDF6" s="168"/>
      <c r="XDG6" s="168"/>
      <c r="XDH6" s="168"/>
      <c r="XDI6" s="168"/>
      <c r="XDJ6" s="168"/>
      <c r="XDK6" s="168"/>
      <c r="XDL6" s="168"/>
      <c r="XDM6" s="168"/>
      <c r="XDN6" s="168"/>
      <c r="XDO6" s="168"/>
      <c r="XDP6" s="168"/>
      <c r="XDQ6" s="168"/>
      <c r="XDR6" s="168"/>
      <c r="XDS6" s="168"/>
      <c r="XDT6" s="168"/>
      <c r="XDU6" s="168"/>
      <c r="XDV6" s="168"/>
      <c r="XDW6" s="168"/>
      <c r="XDX6" s="168"/>
      <c r="XDY6" s="168"/>
      <c r="XDZ6" s="168"/>
      <c r="XEA6" s="168"/>
      <c r="XEB6" s="168"/>
      <c r="XEC6" s="168"/>
      <c r="XED6" s="168"/>
      <c r="XEE6" s="168"/>
      <c r="XEF6" s="168"/>
      <c r="XEG6" s="169"/>
      <c r="XEH6" s="169"/>
      <c r="XEI6" s="169"/>
      <c r="XEJ6" s="169"/>
      <c r="XEK6" s="169"/>
      <c r="XEL6" s="169"/>
      <c r="XEM6" s="169"/>
      <c r="XEN6" s="169"/>
      <c r="XEO6" s="169"/>
      <c r="XEP6" s="169"/>
      <c r="XEQ6" s="169"/>
      <c r="XER6" s="169"/>
      <c r="XES6" s="169"/>
      <c r="XET6" s="169"/>
      <c r="XEU6" s="169"/>
      <c r="XEV6" s="169"/>
      <c r="XEW6" s="169"/>
      <c r="XEX6" s="169"/>
      <c r="XEY6" s="169"/>
      <c r="XEZ6" s="169"/>
      <c r="XFA6" s="169"/>
      <c r="XFB6" s="169"/>
      <c r="XFC6" s="168"/>
    </row>
    <row r="7" spans="1:71 16331:16383" s="124" customFormat="1" x14ac:dyDescent="0.35">
      <c r="A7" s="176"/>
      <c r="B7" s="175" t="s">
        <v>531</v>
      </c>
      <c r="C7" s="175" t="s">
        <v>530</v>
      </c>
      <c r="E7" s="175"/>
      <c r="F7" s="175"/>
      <c r="J7" s="175"/>
      <c r="K7" s="175"/>
      <c r="U7" s="174"/>
      <c r="V7" s="168"/>
      <c r="W7" s="168"/>
      <c r="X7" s="168"/>
      <c r="Y7" s="168"/>
      <c r="Z7" s="168"/>
      <c r="AA7" s="168"/>
      <c r="AB7" s="168"/>
      <c r="AC7" s="168"/>
      <c r="AD7" s="168"/>
      <c r="AE7" s="168"/>
      <c r="AF7" s="168"/>
      <c r="AG7" s="168"/>
      <c r="AH7" s="168"/>
      <c r="AI7" s="168"/>
      <c r="AJ7" s="168"/>
      <c r="AK7" s="168"/>
      <c r="AL7" s="168"/>
      <c r="AM7" s="168"/>
      <c r="AN7" s="168"/>
      <c r="AO7" s="168"/>
      <c r="AP7" s="168"/>
      <c r="AQ7" s="168"/>
      <c r="AR7" s="168"/>
      <c r="AS7" s="168"/>
      <c r="AT7" s="168"/>
      <c r="AU7" s="168"/>
      <c r="AV7" s="168"/>
      <c r="AW7" s="168"/>
      <c r="AX7" s="168"/>
      <c r="AY7" s="168"/>
      <c r="AZ7" s="168"/>
      <c r="BA7" s="168"/>
      <c r="BB7" s="168"/>
      <c r="BC7" s="168"/>
      <c r="BD7" s="168"/>
      <c r="BE7" s="168"/>
      <c r="BF7" s="168"/>
      <c r="BG7" s="168"/>
      <c r="BH7" s="168"/>
      <c r="BI7" s="168"/>
      <c r="BJ7" s="168"/>
      <c r="BK7" s="168"/>
      <c r="BL7" s="168"/>
      <c r="BM7" s="168"/>
      <c r="BN7" s="168"/>
      <c r="BO7" s="168"/>
      <c r="BP7" s="168"/>
      <c r="BQ7" s="168"/>
      <c r="BR7" s="168"/>
      <c r="BS7" s="168"/>
      <c r="XDC7" s="168"/>
      <c r="XDD7" s="168"/>
      <c r="XDE7" s="168"/>
      <c r="XDF7" s="168"/>
      <c r="XDG7" s="168"/>
      <c r="XDH7" s="168"/>
      <c r="XDI7" s="168"/>
      <c r="XDJ7" s="168"/>
      <c r="XDK7" s="168"/>
      <c r="XDL7" s="168"/>
      <c r="XDM7" s="168"/>
      <c r="XDN7" s="168"/>
      <c r="XDO7" s="168"/>
      <c r="XDP7" s="168"/>
      <c r="XDQ7" s="168"/>
      <c r="XDR7" s="168"/>
      <c r="XDS7" s="168"/>
      <c r="XDT7" s="168"/>
      <c r="XDU7" s="168"/>
      <c r="XDV7" s="168"/>
      <c r="XDW7" s="168"/>
      <c r="XDX7" s="168"/>
      <c r="XDY7" s="168"/>
      <c r="XDZ7" s="168"/>
      <c r="XEA7" s="168"/>
      <c r="XEB7" s="168"/>
      <c r="XEC7" s="168"/>
      <c r="XED7" s="168"/>
      <c r="XEE7" s="168"/>
      <c r="XEF7" s="168"/>
      <c r="XEG7" s="169"/>
      <c r="XEH7" s="169"/>
      <c r="XEI7" s="169"/>
      <c r="XEJ7" s="169"/>
      <c r="XEK7" s="169"/>
      <c r="XEL7" s="169"/>
      <c r="XEM7" s="169"/>
      <c r="XEN7" s="169"/>
      <c r="XEO7" s="169"/>
      <c r="XEP7" s="169"/>
      <c r="XEQ7" s="169"/>
      <c r="XER7" s="169"/>
      <c r="XES7" s="169"/>
      <c r="XET7" s="169"/>
      <c r="XEU7" s="169"/>
      <c r="XEV7" s="169"/>
      <c r="XEW7" s="169"/>
      <c r="XEX7" s="169"/>
      <c r="XEY7" s="169"/>
      <c r="XEZ7" s="169"/>
      <c r="XFA7" s="169"/>
      <c r="XFB7" s="169"/>
      <c r="XFC7" s="168"/>
    </row>
    <row r="8" spans="1:71 16331:16383" s="124" customFormat="1" x14ac:dyDescent="0.35">
      <c r="A8" s="176"/>
      <c r="B8" s="175" t="s">
        <v>529</v>
      </c>
      <c r="C8" s="175" t="s">
        <v>528</v>
      </c>
      <c r="E8" s="175"/>
      <c r="F8" s="175"/>
      <c r="J8" s="175"/>
      <c r="K8" s="175"/>
      <c r="U8" s="174"/>
      <c r="V8" s="168"/>
      <c r="W8" s="168"/>
      <c r="X8" s="168"/>
      <c r="Y8" s="168"/>
      <c r="Z8" s="168"/>
      <c r="AA8" s="168"/>
      <c r="AB8" s="168"/>
      <c r="AC8" s="168"/>
      <c r="AD8" s="168"/>
      <c r="AE8" s="168"/>
      <c r="AF8" s="168"/>
      <c r="AG8" s="168"/>
      <c r="AH8" s="168"/>
      <c r="AI8" s="168"/>
      <c r="AJ8" s="168"/>
      <c r="AK8" s="168"/>
      <c r="AL8" s="168"/>
      <c r="AM8" s="168"/>
      <c r="AN8" s="168"/>
      <c r="AO8" s="168"/>
      <c r="AP8" s="168"/>
      <c r="AQ8" s="168"/>
      <c r="AR8" s="168"/>
      <c r="AS8" s="168"/>
      <c r="AT8" s="168"/>
      <c r="AU8" s="168"/>
      <c r="AV8" s="168"/>
      <c r="AW8" s="168"/>
      <c r="AX8" s="168"/>
      <c r="AY8" s="168"/>
      <c r="AZ8" s="168"/>
      <c r="BA8" s="168"/>
      <c r="BB8" s="168"/>
      <c r="BC8" s="168"/>
      <c r="BD8" s="168"/>
      <c r="BE8" s="168"/>
      <c r="BF8" s="168"/>
      <c r="BG8" s="168"/>
      <c r="BH8" s="168"/>
      <c r="BI8" s="168"/>
      <c r="BJ8" s="168"/>
      <c r="BK8" s="168"/>
      <c r="BL8" s="168"/>
      <c r="BM8" s="168"/>
      <c r="BN8" s="168"/>
      <c r="BO8" s="168"/>
      <c r="BP8" s="168"/>
      <c r="BQ8" s="168"/>
      <c r="BR8" s="168"/>
      <c r="BS8" s="168"/>
      <c r="XDC8" s="168"/>
      <c r="XDD8" s="168"/>
      <c r="XDE8" s="168"/>
      <c r="XDF8" s="168"/>
      <c r="XDG8" s="168"/>
      <c r="XDH8" s="168"/>
      <c r="XDI8" s="168"/>
      <c r="XDJ8" s="168"/>
      <c r="XDK8" s="168"/>
      <c r="XDL8" s="168"/>
      <c r="XDM8" s="168"/>
      <c r="XDN8" s="168"/>
      <c r="XDO8" s="168"/>
      <c r="XDP8" s="168"/>
      <c r="XDQ8" s="168"/>
      <c r="XDR8" s="168"/>
      <c r="XDS8" s="168"/>
      <c r="XDT8" s="168"/>
      <c r="XDU8" s="168"/>
      <c r="XDV8" s="168"/>
      <c r="XDW8" s="168"/>
      <c r="XDX8" s="168"/>
      <c r="XDY8" s="168"/>
      <c r="XDZ8" s="168"/>
      <c r="XEA8" s="168"/>
      <c r="XEB8" s="168"/>
      <c r="XEC8" s="168"/>
      <c r="XED8" s="168"/>
      <c r="XEE8" s="168"/>
      <c r="XEF8" s="168"/>
      <c r="XEG8" s="169"/>
      <c r="XEH8" s="169"/>
      <c r="XEI8" s="169"/>
      <c r="XEJ8" s="169"/>
      <c r="XEK8" s="169"/>
      <c r="XEL8" s="169"/>
      <c r="XEM8" s="169"/>
      <c r="XEN8" s="169"/>
      <c r="XEO8" s="169"/>
      <c r="XEP8" s="169"/>
      <c r="XEQ8" s="169"/>
      <c r="XER8" s="169"/>
      <c r="XES8" s="169"/>
      <c r="XET8" s="169"/>
      <c r="XEU8" s="169"/>
      <c r="XEV8" s="169"/>
      <c r="XEW8" s="169"/>
      <c r="XEX8" s="169"/>
      <c r="XEY8" s="169"/>
      <c r="XEZ8" s="169"/>
      <c r="XFA8" s="169"/>
      <c r="XFB8" s="169"/>
      <c r="XFC8" s="168"/>
    </row>
    <row r="9" spans="1:71 16331:16383" s="124" customFormat="1" x14ac:dyDescent="0.35">
      <c r="A9" s="176"/>
      <c r="B9" s="175" t="s">
        <v>527</v>
      </c>
      <c r="C9" s="175" t="s">
        <v>526</v>
      </c>
      <c r="E9" s="175"/>
      <c r="F9" s="175"/>
      <c r="J9" s="175"/>
      <c r="K9" s="175"/>
      <c r="U9" s="174"/>
      <c r="V9" s="168"/>
      <c r="W9" s="168"/>
      <c r="X9" s="168"/>
      <c r="Y9" s="168"/>
      <c r="Z9" s="168"/>
      <c r="AA9" s="168"/>
      <c r="AB9" s="168"/>
      <c r="AC9" s="168"/>
      <c r="AD9" s="168"/>
      <c r="AE9" s="168"/>
      <c r="AF9" s="168"/>
      <c r="AG9" s="168"/>
      <c r="AH9" s="168"/>
      <c r="AI9" s="168"/>
      <c r="AJ9" s="168"/>
      <c r="AK9" s="168"/>
      <c r="AL9" s="168"/>
      <c r="AM9" s="168"/>
      <c r="AN9" s="168"/>
      <c r="AO9" s="168"/>
      <c r="AP9" s="168"/>
      <c r="AQ9" s="168"/>
      <c r="AR9" s="168"/>
      <c r="AS9" s="168"/>
      <c r="AT9" s="168"/>
      <c r="AU9" s="168"/>
      <c r="AV9" s="168"/>
      <c r="AW9" s="168"/>
      <c r="AX9" s="168"/>
      <c r="AY9" s="168"/>
      <c r="AZ9" s="168"/>
      <c r="BA9" s="168"/>
      <c r="BB9" s="168"/>
      <c r="BC9" s="168"/>
      <c r="BD9" s="168"/>
      <c r="BE9" s="168"/>
      <c r="BF9" s="168"/>
      <c r="BG9" s="168"/>
      <c r="BH9" s="168"/>
      <c r="BI9" s="168"/>
      <c r="BJ9" s="168"/>
      <c r="BK9" s="168"/>
      <c r="BL9" s="168"/>
      <c r="BM9" s="168"/>
      <c r="BN9" s="168"/>
      <c r="BO9" s="168"/>
      <c r="BP9" s="168"/>
      <c r="BQ9" s="168"/>
      <c r="BR9" s="168"/>
      <c r="BS9" s="168"/>
      <c r="XDC9" s="168"/>
      <c r="XDD9" s="168"/>
      <c r="XDE9" s="168"/>
      <c r="XDF9" s="168"/>
      <c r="XDG9" s="168"/>
      <c r="XDH9" s="168"/>
      <c r="XDI9" s="168"/>
      <c r="XDJ9" s="168"/>
      <c r="XDK9" s="168"/>
      <c r="XDL9" s="168"/>
      <c r="XDM9" s="168"/>
      <c r="XDN9" s="168"/>
      <c r="XDO9" s="168"/>
      <c r="XDP9" s="168"/>
      <c r="XDQ9" s="168"/>
      <c r="XDR9" s="168"/>
      <c r="XDS9" s="168"/>
      <c r="XDT9" s="168"/>
      <c r="XDU9" s="168"/>
      <c r="XDV9" s="168"/>
      <c r="XDW9" s="168"/>
      <c r="XDX9" s="168"/>
      <c r="XDY9" s="168"/>
      <c r="XDZ9" s="168"/>
      <c r="XEA9" s="168"/>
      <c r="XEB9" s="168"/>
      <c r="XEC9" s="168"/>
      <c r="XED9" s="168"/>
      <c r="XEE9" s="168"/>
      <c r="XEF9" s="168"/>
      <c r="XEG9" s="169"/>
      <c r="XEH9" s="169"/>
      <c r="XEI9" s="169"/>
      <c r="XEJ9" s="169"/>
      <c r="XEK9" s="169"/>
      <c r="XEL9" s="169"/>
      <c r="XEM9" s="169"/>
      <c r="XEN9" s="169"/>
      <c r="XEO9" s="169"/>
      <c r="XEP9" s="169"/>
      <c r="XEQ9" s="169"/>
      <c r="XER9" s="169"/>
      <c r="XES9" s="169"/>
      <c r="XET9" s="169"/>
      <c r="XEU9" s="169"/>
      <c r="XEV9" s="169"/>
      <c r="XEW9" s="169"/>
      <c r="XEX9" s="169"/>
      <c r="XEY9" s="169"/>
      <c r="XEZ9" s="169"/>
      <c r="XFA9" s="169"/>
      <c r="XFB9" s="169"/>
      <c r="XFC9" s="168"/>
    </row>
    <row r="10" spans="1:71 16331:16383" s="124" customFormat="1" x14ac:dyDescent="0.35">
      <c r="A10" s="176"/>
      <c r="E10" s="175"/>
      <c r="F10" s="175"/>
      <c r="J10" s="175"/>
      <c r="K10" s="175"/>
      <c r="U10" s="174"/>
      <c r="V10" s="168"/>
      <c r="W10" s="168"/>
      <c r="X10" s="168"/>
      <c r="Y10" s="168"/>
      <c r="Z10" s="168"/>
      <c r="AA10" s="168"/>
      <c r="AB10" s="168"/>
      <c r="AC10" s="168"/>
      <c r="AD10" s="168"/>
      <c r="AE10" s="168"/>
      <c r="AF10" s="168"/>
      <c r="AG10" s="168"/>
      <c r="AH10" s="168"/>
      <c r="AI10" s="168"/>
      <c r="AJ10" s="168"/>
      <c r="AK10" s="168"/>
      <c r="AL10" s="168"/>
      <c r="AM10" s="168"/>
      <c r="AN10" s="168"/>
      <c r="AO10" s="168"/>
      <c r="AP10" s="168"/>
      <c r="AQ10" s="168"/>
      <c r="AR10" s="168"/>
      <c r="AS10" s="168"/>
      <c r="AT10" s="168"/>
      <c r="AU10" s="168"/>
      <c r="AV10" s="168"/>
      <c r="AW10" s="168"/>
      <c r="AX10" s="168"/>
      <c r="AY10" s="168"/>
      <c r="AZ10" s="168"/>
      <c r="BA10" s="168"/>
      <c r="BB10" s="168"/>
      <c r="BC10" s="168"/>
      <c r="BD10" s="168"/>
      <c r="BE10" s="168"/>
      <c r="BF10" s="168"/>
      <c r="BG10" s="168"/>
      <c r="BH10" s="168"/>
      <c r="BI10" s="168"/>
      <c r="BJ10" s="168"/>
      <c r="BK10" s="168"/>
      <c r="BL10" s="168"/>
      <c r="BM10" s="168"/>
      <c r="BN10" s="168"/>
      <c r="BO10" s="168"/>
      <c r="BP10" s="168"/>
      <c r="BQ10" s="168"/>
      <c r="BR10" s="168"/>
      <c r="BS10" s="168"/>
      <c r="XDC10" s="168"/>
      <c r="XDD10" s="168"/>
      <c r="XDE10" s="168"/>
      <c r="XDF10" s="168"/>
      <c r="XDG10" s="168"/>
      <c r="XDH10" s="168"/>
      <c r="XDI10" s="168"/>
      <c r="XDJ10" s="168"/>
      <c r="XDK10" s="168"/>
      <c r="XDL10" s="168"/>
      <c r="XDM10" s="168"/>
      <c r="XDN10" s="168"/>
      <c r="XDO10" s="168"/>
      <c r="XDP10" s="168"/>
      <c r="XDQ10" s="168"/>
      <c r="XDR10" s="168"/>
      <c r="XDS10" s="168"/>
      <c r="XDT10" s="168"/>
      <c r="XDU10" s="168"/>
      <c r="XDV10" s="168"/>
      <c r="XDW10" s="168"/>
      <c r="XDX10" s="168"/>
      <c r="XDY10" s="168"/>
      <c r="XDZ10" s="168"/>
      <c r="XEA10" s="168"/>
      <c r="XEB10" s="168"/>
      <c r="XEC10" s="168"/>
      <c r="XED10" s="168"/>
      <c r="XEE10" s="168"/>
      <c r="XEF10" s="168"/>
      <c r="XEG10" s="169"/>
      <c r="XEH10" s="169"/>
      <c r="XEI10" s="169"/>
      <c r="XEJ10" s="169"/>
      <c r="XEK10" s="169"/>
      <c r="XEL10" s="169"/>
      <c r="XEM10" s="169"/>
      <c r="XEN10" s="169"/>
      <c r="XEO10" s="169"/>
      <c r="XEP10" s="169"/>
      <c r="XEQ10" s="169"/>
      <c r="XER10" s="169"/>
      <c r="XES10" s="169"/>
      <c r="XET10" s="169"/>
      <c r="XEU10" s="169"/>
      <c r="XEV10" s="169"/>
      <c r="XEW10" s="169"/>
      <c r="XEX10" s="169"/>
      <c r="XEY10" s="169"/>
      <c r="XEZ10" s="169"/>
      <c r="XFA10" s="169"/>
      <c r="XFB10" s="169"/>
      <c r="XFC10" s="168"/>
    </row>
    <row r="11" spans="1:71 16331:16383" s="124" customFormat="1" ht="15" customHeight="1" x14ac:dyDescent="0.35">
      <c r="A11" s="172"/>
      <c r="B11" s="172"/>
      <c r="C11" s="172"/>
      <c r="D11" s="173" t="s">
        <v>525</v>
      </c>
      <c r="E11" s="172"/>
      <c r="F11" s="172"/>
      <c r="G11" s="172"/>
      <c r="H11" s="172"/>
      <c r="I11" s="172"/>
      <c r="J11" s="172"/>
      <c r="K11" s="171"/>
      <c r="L11" s="278" t="s">
        <v>524</v>
      </c>
      <c r="M11" s="279"/>
      <c r="N11" s="279"/>
      <c r="O11" s="280" t="s">
        <v>523</v>
      </c>
      <c r="P11" s="281"/>
      <c r="Q11" s="280" t="s">
        <v>522</v>
      </c>
      <c r="R11" s="281"/>
      <c r="S11" s="281"/>
      <c r="T11" s="281"/>
      <c r="U11" s="281"/>
      <c r="V11" s="170"/>
      <c r="W11" s="168"/>
      <c r="X11" s="168"/>
      <c r="Y11" s="168"/>
      <c r="Z11" s="168"/>
      <c r="AA11" s="168"/>
      <c r="AB11" s="168"/>
      <c r="AC11" s="168"/>
      <c r="AD11" s="168"/>
      <c r="AE11" s="168"/>
      <c r="AF11" s="168"/>
      <c r="AG11" s="168"/>
      <c r="AH11" s="168"/>
      <c r="AI11" s="168"/>
      <c r="AJ11" s="168"/>
      <c r="AK11" s="168"/>
      <c r="AL11" s="168"/>
      <c r="AM11" s="168"/>
      <c r="AN11" s="168"/>
      <c r="AO11" s="168"/>
      <c r="AP11" s="168"/>
      <c r="AQ11" s="168"/>
      <c r="AR11" s="168"/>
      <c r="AS11" s="168"/>
      <c r="AT11" s="168"/>
      <c r="AU11" s="168"/>
      <c r="AV11" s="168"/>
      <c r="AW11" s="168"/>
      <c r="AX11" s="168"/>
      <c r="AY11" s="168"/>
      <c r="AZ11" s="168"/>
      <c r="BA11" s="168"/>
      <c r="BB11" s="168"/>
      <c r="BC11" s="168"/>
      <c r="BD11" s="168"/>
      <c r="BE11" s="168"/>
      <c r="BF11" s="168"/>
      <c r="BG11" s="168"/>
      <c r="BH11" s="168"/>
      <c r="BI11" s="168"/>
      <c r="BJ11" s="168"/>
      <c r="BK11" s="168"/>
      <c r="BL11" s="168"/>
      <c r="BM11" s="168"/>
      <c r="BN11" s="168"/>
      <c r="BO11" s="168"/>
      <c r="BP11" s="168"/>
      <c r="BQ11" s="168"/>
      <c r="BR11" s="168"/>
      <c r="BS11" s="168"/>
      <c r="XDC11" s="168"/>
      <c r="XDD11" s="168"/>
      <c r="XDE11" s="168"/>
      <c r="XDF11" s="168"/>
      <c r="XDG11" s="168"/>
      <c r="XDH11" s="168"/>
      <c r="XDI11" s="168"/>
      <c r="XDJ11" s="168"/>
      <c r="XDK11" s="168"/>
      <c r="XDL11" s="168"/>
      <c r="XDM11" s="168"/>
      <c r="XDN11" s="168"/>
      <c r="XDO11" s="168"/>
      <c r="XDP11" s="168"/>
      <c r="XDQ11" s="168"/>
      <c r="XDR11" s="168"/>
      <c r="XDS11" s="168"/>
      <c r="XDT11" s="168"/>
      <c r="XDU11" s="168"/>
      <c r="XDV11" s="168"/>
      <c r="XDW11" s="168"/>
      <c r="XDX11" s="168"/>
      <c r="XDY11" s="168"/>
      <c r="XDZ11" s="168"/>
      <c r="XEA11" s="168"/>
      <c r="XEB11" s="168"/>
      <c r="XEC11" s="168"/>
      <c r="XED11" s="168"/>
      <c r="XEE11" s="168"/>
      <c r="XEF11" s="168"/>
      <c r="XEG11" s="169"/>
      <c r="XEH11" s="169"/>
      <c r="XEI11" s="169"/>
      <c r="XEJ11" s="169"/>
      <c r="XEK11" s="169"/>
      <c r="XEL11" s="169"/>
      <c r="XEM11" s="169"/>
      <c r="XEN11" s="169"/>
      <c r="XEO11" s="169"/>
      <c r="XEP11" s="169"/>
      <c r="XEQ11" s="169"/>
      <c r="XER11" s="169"/>
      <c r="XES11" s="169"/>
      <c r="XET11" s="169"/>
      <c r="XEU11" s="169"/>
      <c r="XEV11" s="169"/>
      <c r="XEW11" s="169"/>
      <c r="XEX11" s="169"/>
      <c r="XEY11" s="169"/>
      <c r="XEZ11" s="169"/>
      <c r="XFA11" s="169"/>
      <c r="XFB11" s="169"/>
      <c r="XFC11" s="168"/>
    </row>
    <row r="12" spans="1:71 16331:16383" s="161" customFormat="1" ht="58" x14ac:dyDescent="0.35">
      <c r="A12" s="165" t="s">
        <v>521</v>
      </c>
      <c r="B12" s="165" t="s">
        <v>520</v>
      </c>
      <c r="C12" s="165" t="s">
        <v>519</v>
      </c>
      <c r="D12" s="165" t="s">
        <v>518</v>
      </c>
      <c r="E12" s="165" t="s">
        <v>517</v>
      </c>
      <c r="F12" s="165" t="s">
        <v>516</v>
      </c>
      <c r="G12" s="165" t="s">
        <v>515</v>
      </c>
      <c r="H12" s="165" t="s">
        <v>514</v>
      </c>
      <c r="I12" s="165" t="s">
        <v>513</v>
      </c>
      <c r="J12" s="165" t="s">
        <v>512</v>
      </c>
      <c r="K12" s="165" t="s">
        <v>511</v>
      </c>
      <c r="L12" s="167" t="s">
        <v>510</v>
      </c>
      <c r="M12" s="165" t="s">
        <v>509</v>
      </c>
      <c r="N12" s="165" t="s">
        <v>508</v>
      </c>
      <c r="O12" s="167" t="s">
        <v>507</v>
      </c>
      <c r="P12" s="165" t="s">
        <v>506</v>
      </c>
      <c r="Q12" s="166" t="s">
        <v>505</v>
      </c>
      <c r="R12" s="165" t="s">
        <v>504</v>
      </c>
      <c r="S12" s="165" t="s">
        <v>503</v>
      </c>
      <c r="T12" s="165" t="s">
        <v>502</v>
      </c>
      <c r="U12" s="165" t="s">
        <v>501</v>
      </c>
      <c r="V12" s="164"/>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c r="BP12" s="162"/>
      <c r="BQ12" s="162"/>
      <c r="BR12" s="162"/>
      <c r="BS12" s="162"/>
      <c r="XDC12" s="162"/>
      <c r="XDD12" s="162"/>
      <c r="XDE12" s="162"/>
      <c r="XDF12" s="162"/>
      <c r="XDG12" s="162"/>
      <c r="XDH12" s="162"/>
      <c r="XDI12" s="162"/>
      <c r="XDJ12" s="162"/>
      <c r="XDK12" s="162"/>
      <c r="XDL12" s="162"/>
      <c r="XDM12" s="162"/>
      <c r="XDN12" s="162"/>
      <c r="XDO12" s="162"/>
      <c r="XDP12" s="162"/>
      <c r="XDQ12" s="162"/>
      <c r="XDR12" s="162"/>
      <c r="XDS12" s="162"/>
      <c r="XDT12" s="162"/>
      <c r="XDU12" s="162"/>
      <c r="XDV12" s="162"/>
      <c r="XDW12" s="162"/>
      <c r="XDX12" s="162"/>
      <c r="XDY12" s="162"/>
      <c r="XDZ12" s="162"/>
      <c r="XEA12" s="162"/>
      <c r="XEB12" s="162"/>
      <c r="XEC12" s="162"/>
      <c r="XED12" s="162"/>
      <c r="XEE12" s="162"/>
      <c r="XEF12" s="162"/>
      <c r="XEG12" s="163"/>
      <c r="XEH12" s="163"/>
      <c r="XEI12" s="163"/>
      <c r="XEJ12" s="163"/>
      <c r="XEK12" s="163"/>
      <c r="XEL12" s="163"/>
      <c r="XEM12" s="163"/>
      <c r="XEN12" s="163"/>
      <c r="XEO12" s="163"/>
      <c r="XEP12" s="163"/>
      <c r="XEQ12" s="163"/>
      <c r="XER12" s="163"/>
      <c r="XES12" s="163"/>
      <c r="XET12" s="163"/>
      <c r="XEU12" s="163"/>
      <c r="XEV12" s="163"/>
      <c r="XEW12" s="163"/>
      <c r="XEX12" s="163"/>
      <c r="XEY12" s="163"/>
      <c r="XEZ12" s="163"/>
      <c r="XFA12" s="163"/>
      <c r="XFB12" s="163"/>
      <c r="XFC12" s="162"/>
    </row>
    <row r="13" spans="1:71 16331:16383" s="136" customFormat="1" ht="69.900000000000006" customHeight="1" x14ac:dyDescent="0.35">
      <c r="A13" s="152">
        <v>1</v>
      </c>
      <c r="B13" s="150" t="s">
        <v>500</v>
      </c>
      <c r="C13" s="150" t="s">
        <v>499</v>
      </c>
      <c r="D13" s="148" t="s">
        <v>495</v>
      </c>
      <c r="E13" s="148" t="s">
        <v>421</v>
      </c>
      <c r="F13" s="148" t="s">
        <v>420</v>
      </c>
      <c r="G13" s="148" t="s">
        <v>498</v>
      </c>
      <c r="H13" s="148" t="s">
        <v>393</v>
      </c>
      <c r="I13" s="148" t="s">
        <v>392</v>
      </c>
      <c r="J13" s="148" t="s">
        <v>429</v>
      </c>
      <c r="V13" s="147"/>
      <c r="W13" s="147"/>
      <c r="X13" s="147"/>
      <c r="Y13" s="147"/>
      <c r="Z13" s="147"/>
      <c r="AA13" s="147"/>
      <c r="AB13" s="147"/>
      <c r="AC13" s="147"/>
      <c r="AD13" s="147"/>
      <c r="AE13" s="147"/>
      <c r="AF13" s="147"/>
      <c r="AG13" s="147"/>
      <c r="AH13" s="147"/>
      <c r="AI13" s="147"/>
      <c r="AJ13" s="147"/>
      <c r="AK13" s="147"/>
      <c r="AL13" s="147"/>
      <c r="AM13" s="147"/>
      <c r="AN13" s="147"/>
      <c r="AO13" s="147"/>
      <c r="AP13" s="147"/>
      <c r="AQ13" s="147"/>
      <c r="AR13" s="147"/>
      <c r="AS13" s="147"/>
      <c r="AT13" s="147"/>
      <c r="AU13" s="147"/>
      <c r="AV13" s="147"/>
      <c r="AW13" s="147"/>
      <c r="AX13" s="147"/>
      <c r="AY13" s="147"/>
      <c r="AZ13" s="147"/>
      <c r="BA13" s="147"/>
      <c r="BB13" s="147"/>
      <c r="BC13" s="147"/>
      <c r="BD13" s="147"/>
      <c r="BE13" s="147"/>
      <c r="BF13" s="147"/>
      <c r="BG13" s="147"/>
      <c r="BH13" s="147"/>
      <c r="BI13" s="147"/>
      <c r="BJ13" s="147"/>
      <c r="BK13" s="147"/>
      <c r="BL13" s="147"/>
      <c r="BM13" s="147"/>
      <c r="BN13" s="147"/>
      <c r="BO13" s="147"/>
      <c r="BP13" s="147"/>
      <c r="BQ13" s="147"/>
      <c r="BR13" s="147"/>
      <c r="BS13" s="147"/>
      <c r="XDC13" s="147"/>
      <c r="XDD13" s="147"/>
      <c r="XDE13" s="147"/>
      <c r="XDF13" s="147"/>
      <c r="XDG13" s="147"/>
      <c r="XDH13" s="147"/>
      <c r="XDI13" s="147"/>
      <c r="XDJ13" s="147"/>
      <c r="XDK13" s="147"/>
      <c r="XDL13" s="147"/>
      <c r="XDM13" s="147"/>
      <c r="XDN13" s="147"/>
      <c r="XDO13" s="147"/>
      <c r="XDP13" s="147"/>
      <c r="XDQ13" s="147"/>
      <c r="XDR13" s="147"/>
      <c r="XDS13" s="147"/>
      <c r="XDT13" s="147"/>
      <c r="XDU13" s="147"/>
      <c r="XDV13" s="147"/>
      <c r="XDW13" s="147"/>
      <c r="XDX13" s="147"/>
      <c r="XDY13" s="147"/>
      <c r="XDZ13" s="147"/>
      <c r="XEA13" s="147"/>
      <c r="XEB13" s="147"/>
      <c r="XEC13" s="147"/>
      <c r="XED13" s="147"/>
      <c r="XEE13" s="147"/>
      <c r="XEF13" s="147"/>
      <c r="XEG13" s="147"/>
      <c r="XEH13" s="147"/>
      <c r="XEI13" s="147"/>
      <c r="XEJ13" s="147"/>
      <c r="XEK13" s="147"/>
      <c r="XEL13" s="147"/>
      <c r="XEM13" s="147"/>
      <c r="XEN13" s="147"/>
      <c r="XEO13" s="147"/>
      <c r="XEP13" s="147"/>
      <c r="XEQ13" s="147"/>
      <c r="XER13" s="147"/>
      <c r="XES13" s="147"/>
      <c r="XET13" s="147"/>
      <c r="XEU13" s="147"/>
      <c r="XEV13" s="147"/>
      <c r="XEW13" s="147"/>
      <c r="XEX13" s="147"/>
      <c r="XEY13" s="147"/>
      <c r="XEZ13" s="147"/>
      <c r="XFA13" s="147"/>
      <c r="XFB13" s="147"/>
      <c r="XFC13" s="147"/>
    </row>
    <row r="14" spans="1:71 16331:16383" s="136" customFormat="1" ht="43.5" x14ac:dyDescent="0.35">
      <c r="A14" s="152">
        <v>2</v>
      </c>
      <c r="B14" s="150" t="s">
        <v>497</v>
      </c>
      <c r="C14" s="150" t="s">
        <v>496</v>
      </c>
      <c r="D14" s="148" t="s">
        <v>495</v>
      </c>
      <c r="E14" s="148" t="s">
        <v>421</v>
      </c>
      <c r="F14" s="148" t="s">
        <v>420</v>
      </c>
      <c r="G14" s="148" t="s">
        <v>394</v>
      </c>
      <c r="H14" s="148" t="s">
        <v>393</v>
      </c>
      <c r="I14" s="148" t="s">
        <v>392</v>
      </c>
      <c r="J14" s="148" t="s">
        <v>383</v>
      </c>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147"/>
      <c r="AU14" s="147"/>
      <c r="AV14" s="147"/>
      <c r="AW14" s="147"/>
      <c r="AX14" s="147"/>
      <c r="AY14" s="147"/>
      <c r="AZ14" s="147"/>
      <c r="BA14" s="147"/>
      <c r="BB14" s="147"/>
      <c r="BC14" s="147"/>
      <c r="BD14" s="147"/>
      <c r="BE14" s="147"/>
      <c r="BF14" s="147"/>
      <c r="BG14" s="147"/>
      <c r="BH14" s="147"/>
      <c r="BI14" s="147"/>
      <c r="BJ14" s="147"/>
      <c r="BK14" s="147"/>
      <c r="BL14" s="147"/>
      <c r="BM14" s="147"/>
      <c r="BN14" s="147"/>
      <c r="BO14" s="147"/>
      <c r="BP14" s="147"/>
      <c r="BQ14" s="147"/>
      <c r="BR14" s="147"/>
      <c r="BS14" s="147"/>
      <c r="XDC14" s="147"/>
      <c r="XDD14" s="147"/>
      <c r="XDE14" s="147"/>
      <c r="XDF14" s="147"/>
      <c r="XDG14" s="147"/>
      <c r="XDH14" s="147"/>
      <c r="XDI14" s="147"/>
      <c r="XDJ14" s="147"/>
      <c r="XDK14" s="147"/>
      <c r="XDL14" s="147"/>
      <c r="XDM14" s="147"/>
      <c r="XDN14" s="147"/>
      <c r="XDO14" s="147"/>
      <c r="XDP14" s="147"/>
      <c r="XDQ14" s="147"/>
      <c r="XDR14" s="147"/>
      <c r="XDS14" s="147"/>
      <c r="XDT14" s="147"/>
      <c r="XDU14" s="147"/>
      <c r="XDV14" s="147"/>
      <c r="XDW14" s="147"/>
      <c r="XDX14" s="147"/>
      <c r="XDY14" s="147"/>
      <c r="XDZ14" s="147"/>
      <c r="XEA14" s="147"/>
      <c r="XEB14" s="147"/>
      <c r="XEC14" s="147"/>
      <c r="XED14" s="147"/>
      <c r="XEE14" s="147"/>
      <c r="XEF14" s="147"/>
      <c r="XEG14" s="147"/>
      <c r="XEH14" s="147"/>
      <c r="XEI14" s="147"/>
      <c r="XEJ14" s="147"/>
      <c r="XEK14" s="147"/>
      <c r="XEL14" s="147"/>
      <c r="XEM14" s="147"/>
      <c r="XEN14" s="147"/>
      <c r="XEO14" s="147"/>
      <c r="XEP14" s="147"/>
      <c r="XEQ14" s="147"/>
      <c r="XER14" s="147"/>
      <c r="XES14" s="147"/>
      <c r="XET14" s="147"/>
      <c r="XEU14" s="147"/>
      <c r="XEV14" s="147"/>
      <c r="XEW14" s="147"/>
      <c r="XEX14" s="147"/>
      <c r="XEY14" s="147"/>
      <c r="XEZ14" s="147"/>
      <c r="XFA14" s="147"/>
      <c r="XFB14" s="147"/>
      <c r="XFC14" s="147"/>
    </row>
    <row r="15" spans="1:71 16331:16383" s="136" customFormat="1" ht="52.4" customHeight="1" x14ac:dyDescent="0.35">
      <c r="A15" s="152">
        <v>3</v>
      </c>
      <c r="B15" s="150" t="s">
        <v>494</v>
      </c>
      <c r="C15" s="150" t="s">
        <v>493</v>
      </c>
      <c r="D15" s="148" t="s">
        <v>473</v>
      </c>
      <c r="E15" s="148" t="s">
        <v>421</v>
      </c>
      <c r="F15" s="148" t="s">
        <v>420</v>
      </c>
      <c r="G15" s="148" t="s">
        <v>394</v>
      </c>
      <c r="H15" s="148" t="s">
        <v>393</v>
      </c>
      <c r="I15" s="148" t="s">
        <v>392</v>
      </c>
      <c r="J15" s="148" t="s">
        <v>383</v>
      </c>
      <c r="V15" s="147"/>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147"/>
      <c r="AU15" s="147"/>
      <c r="AV15" s="147"/>
      <c r="AW15" s="147"/>
      <c r="AX15" s="147"/>
      <c r="AY15" s="147"/>
      <c r="AZ15" s="147"/>
      <c r="BA15" s="147"/>
      <c r="BB15" s="147"/>
      <c r="BC15" s="147"/>
      <c r="BD15" s="147"/>
      <c r="BE15" s="147"/>
      <c r="BF15" s="147"/>
      <c r="BG15" s="147"/>
      <c r="BH15" s="147"/>
      <c r="BI15" s="147"/>
      <c r="BJ15" s="147"/>
      <c r="BK15" s="147"/>
      <c r="BL15" s="147"/>
      <c r="BM15" s="147"/>
      <c r="BN15" s="147"/>
      <c r="BO15" s="147"/>
      <c r="BP15" s="147"/>
      <c r="BQ15" s="147"/>
      <c r="BR15" s="147"/>
      <c r="BS15" s="147"/>
      <c r="XDC15" s="147"/>
      <c r="XDD15" s="147"/>
      <c r="XDE15" s="147"/>
      <c r="XDF15" s="147"/>
      <c r="XDG15" s="147"/>
      <c r="XDH15" s="147"/>
      <c r="XDI15" s="147"/>
      <c r="XDJ15" s="147"/>
      <c r="XDK15" s="147"/>
      <c r="XDL15" s="147"/>
      <c r="XDM15" s="147"/>
      <c r="XDN15" s="147"/>
      <c r="XDO15" s="147"/>
      <c r="XDP15" s="147"/>
      <c r="XDQ15" s="147"/>
      <c r="XDR15" s="147"/>
      <c r="XDS15" s="147"/>
      <c r="XDT15" s="147"/>
      <c r="XDU15" s="147"/>
      <c r="XDV15" s="147"/>
      <c r="XDW15" s="147"/>
      <c r="XDX15" s="147"/>
      <c r="XDY15" s="147"/>
      <c r="XDZ15" s="147"/>
      <c r="XEA15" s="147"/>
      <c r="XEB15" s="147"/>
      <c r="XEC15" s="147"/>
      <c r="XED15" s="147"/>
      <c r="XEE15" s="147"/>
      <c r="XEF15" s="147"/>
      <c r="XEG15" s="147"/>
      <c r="XEH15" s="147"/>
      <c r="XEI15" s="147"/>
      <c r="XEJ15" s="147"/>
      <c r="XEK15" s="147"/>
      <c r="XEL15" s="147"/>
      <c r="XEM15" s="147"/>
      <c r="XEN15" s="147"/>
      <c r="XEO15" s="147"/>
      <c r="XEP15" s="147"/>
      <c r="XEQ15" s="147"/>
      <c r="XER15" s="147"/>
      <c r="XES15" s="147"/>
      <c r="XET15" s="147"/>
      <c r="XEU15" s="147"/>
      <c r="XEV15" s="147"/>
      <c r="XEW15" s="147"/>
      <c r="XEX15" s="147"/>
      <c r="XEY15" s="147"/>
      <c r="XEZ15" s="147"/>
      <c r="XFA15" s="147"/>
      <c r="XFB15" s="147"/>
      <c r="XFC15" s="147"/>
    </row>
    <row r="16" spans="1:71 16331:16383" s="136" customFormat="1" ht="76.5" customHeight="1" x14ac:dyDescent="0.35">
      <c r="A16" s="152">
        <v>4</v>
      </c>
      <c r="B16" s="150" t="s">
        <v>492</v>
      </c>
      <c r="C16" s="150" t="s">
        <v>491</v>
      </c>
      <c r="D16" s="148" t="s">
        <v>473</v>
      </c>
      <c r="E16" s="148" t="s">
        <v>421</v>
      </c>
      <c r="F16" s="148" t="s">
        <v>420</v>
      </c>
      <c r="G16" s="148" t="s">
        <v>394</v>
      </c>
      <c r="H16" s="148" t="s">
        <v>393</v>
      </c>
      <c r="I16" s="148" t="s">
        <v>392</v>
      </c>
      <c r="J16" s="148" t="s">
        <v>383</v>
      </c>
      <c r="V16" s="147"/>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47"/>
      <c r="AV16" s="147"/>
      <c r="AW16" s="147"/>
      <c r="AX16" s="147"/>
      <c r="AY16" s="147"/>
      <c r="AZ16" s="147"/>
      <c r="BA16" s="147"/>
      <c r="BB16" s="147"/>
      <c r="BC16" s="147"/>
      <c r="BD16" s="147"/>
      <c r="BE16" s="147"/>
      <c r="BF16" s="147"/>
      <c r="BG16" s="147"/>
      <c r="BH16" s="147"/>
      <c r="BI16" s="147"/>
      <c r="BJ16" s="147"/>
      <c r="BK16" s="147"/>
      <c r="BL16" s="147"/>
      <c r="BM16" s="147"/>
      <c r="BN16" s="147"/>
      <c r="BO16" s="147"/>
      <c r="BP16" s="147"/>
      <c r="BQ16" s="147"/>
      <c r="BR16" s="147"/>
      <c r="BS16" s="147"/>
      <c r="XDC16" s="147"/>
      <c r="XDD16" s="147"/>
      <c r="XDE16" s="147"/>
      <c r="XDF16" s="147"/>
      <c r="XDG16" s="147"/>
      <c r="XDH16" s="147"/>
      <c r="XDI16" s="147"/>
      <c r="XDJ16" s="147"/>
      <c r="XDK16" s="147"/>
      <c r="XDL16" s="147"/>
      <c r="XDM16" s="147"/>
      <c r="XDN16" s="147"/>
      <c r="XDO16" s="147"/>
      <c r="XDP16" s="147"/>
      <c r="XDQ16" s="147"/>
      <c r="XDR16" s="147"/>
      <c r="XDS16" s="147"/>
      <c r="XDT16" s="147"/>
      <c r="XDU16" s="147"/>
      <c r="XDV16" s="147"/>
      <c r="XDW16" s="147"/>
      <c r="XDX16" s="147"/>
      <c r="XDY16" s="147"/>
      <c r="XDZ16" s="147"/>
      <c r="XEA16" s="147"/>
      <c r="XEB16" s="147"/>
      <c r="XEC16" s="147"/>
      <c r="XED16" s="147"/>
      <c r="XEE16" s="147"/>
      <c r="XEF16" s="147"/>
      <c r="XEG16" s="147"/>
      <c r="XEH16" s="147"/>
      <c r="XEI16" s="147"/>
      <c r="XEJ16" s="147"/>
      <c r="XEK16" s="147"/>
      <c r="XEL16" s="147"/>
      <c r="XEM16" s="147"/>
      <c r="XEN16" s="147"/>
      <c r="XEO16" s="147"/>
      <c r="XEP16" s="147"/>
      <c r="XEQ16" s="147"/>
      <c r="XER16" s="147"/>
      <c r="XES16" s="147"/>
      <c r="XET16" s="147"/>
      <c r="XEU16" s="147"/>
      <c r="XEV16" s="147"/>
      <c r="XEW16" s="147"/>
      <c r="XEX16" s="147"/>
      <c r="XEY16" s="147"/>
      <c r="XEZ16" s="147"/>
      <c r="XFA16" s="147"/>
      <c r="XFB16" s="147"/>
      <c r="XFC16" s="147"/>
    </row>
    <row r="17" spans="1:71 16331:16383" s="136" customFormat="1" ht="63.15" customHeight="1" x14ac:dyDescent="0.35">
      <c r="A17" s="152">
        <v>5</v>
      </c>
      <c r="B17" s="150" t="s">
        <v>490</v>
      </c>
      <c r="C17" s="150" t="s">
        <v>489</v>
      </c>
      <c r="D17" s="148" t="s">
        <v>473</v>
      </c>
      <c r="E17" s="148" t="s">
        <v>421</v>
      </c>
      <c r="F17" s="148" t="s">
        <v>420</v>
      </c>
      <c r="G17" s="148" t="s">
        <v>488</v>
      </c>
      <c r="H17" s="148" t="s">
        <v>393</v>
      </c>
      <c r="I17" s="148" t="s">
        <v>392</v>
      </c>
      <c r="J17" s="148" t="s">
        <v>429</v>
      </c>
      <c r="O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147"/>
      <c r="AU17" s="147"/>
      <c r="AV17" s="147"/>
      <c r="AW17" s="147"/>
      <c r="AX17" s="147"/>
      <c r="AY17" s="147"/>
      <c r="AZ17" s="147"/>
      <c r="BA17" s="147"/>
      <c r="BB17" s="147"/>
      <c r="BC17" s="147"/>
      <c r="BD17" s="147"/>
      <c r="BE17" s="147"/>
      <c r="BF17" s="147"/>
      <c r="BG17" s="147"/>
      <c r="BH17" s="147"/>
      <c r="BI17" s="147"/>
      <c r="BJ17" s="147"/>
      <c r="BK17" s="147"/>
      <c r="BL17" s="147"/>
      <c r="BM17" s="147"/>
      <c r="BN17" s="147"/>
      <c r="BO17" s="147"/>
      <c r="BP17" s="147"/>
      <c r="BQ17" s="147"/>
      <c r="BR17" s="147"/>
      <c r="BS17" s="147"/>
      <c r="XDC17" s="147"/>
      <c r="XDD17" s="147"/>
      <c r="XDE17" s="147"/>
      <c r="XDF17" s="147"/>
      <c r="XDG17" s="147"/>
      <c r="XDH17" s="147"/>
      <c r="XDI17" s="147"/>
      <c r="XDJ17" s="147"/>
      <c r="XDK17" s="147"/>
      <c r="XDL17" s="147"/>
      <c r="XDM17" s="147"/>
      <c r="XDN17" s="147"/>
      <c r="XDO17" s="147"/>
      <c r="XDP17" s="147"/>
      <c r="XDQ17" s="147"/>
      <c r="XDR17" s="147"/>
      <c r="XDS17" s="147"/>
      <c r="XDT17" s="147"/>
      <c r="XDU17" s="147"/>
      <c r="XDV17" s="147"/>
      <c r="XDW17" s="147"/>
      <c r="XDX17" s="147"/>
      <c r="XDY17" s="147"/>
      <c r="XDZ17" s="147"/>
      <c r="XEA17" s="147"/>
      <c r="XEB17" s="147"/>
      <c r="XEC17" s="147"/>
      <c r="XED17" s="147"/>
      <c r="XEE17" s="147"/>
      <c r="XEF17" s="147"/>
      <c r="XEG17" s="147"/>
      <c r="XEH17" s="147"/>
      <c r="XEI17" s="147"/>
      <c r="XEJ17" s="147"/>
      <c r="XEK17" s="147"/>
      <c r="XEL17" s="147"/>
      <c r="XEM17" s="147"/>
      <c r="XEN17" s="147"/>
      <c r="XEO17" s="147"/>
      <c r="XEP17" s="147"/>
      <c r="XEQ17" s="147"/>
      <c r="XER17" s="147"/>
      <c r="XES17" s="147"/>
      <c r="XET17" s="147"/>
      <c r="XEU17" s="147"/>
      <c r="XEV17" s="147"/>
      <c r="XEW17" s="147"/>
      <c r="XEX17" s="147"/>
      <c r="XEY17" s="147"/>
      <c r="XEZ17" s="147"/>
      <c r="XFA17" s="147"/>
      <c r="XFB17" s="147"/>
      <c r="XFC17" s="147"/>
    </row>
    <row r="18" spans="1:71 16331:16383" s="143" customFormat="1" ht="58" x14ac:dyDescent="0.35">
      <c r="A18" s="152">
        <v>6</v>
      </c>
      <c r="B18" s="160" t="s">
        <v>487</v>
      </c>
      <c r="C18" s="156" t="s">
        <v>486</v>
      </c>
      <c r="D18" s="148" t="s">
        <v>473</v>
      </c>
      <c r="E18" s="148" t="s">
        <v>421</v>
      </c>
      <c r="F18" s="148" t="s">
        <v>420</v>
      </c>
      <c r="G18" s="148" t="s">
        <v>394</v>
      </c>
      <c r="H18" s="148" t="s">
        <v>393</v>
      </c>
      <c r="I18" s="148" t="s">
        <v>392</v>
      </c>
      <c r="J18" s="159" t="s">
        <v>383</v>
      </c>
      <c r="K18" s="147"/>
      <c r="L18" s="136"/>
      <c r="M18" s="146"/>
      <c r="N18" s="146"/>
      <c r="O18" s="158"/>
      <c r="P18" s="158"/>
      <c r="Q18" s="136"/>
      <c r="R18" s="136"/>
      <c r="S18" s="136"/>
      <c r="T18" s="136"/>
      <c r="U18" s="136"/>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XDC18" s="144"/>
      <c r="XDD18" s="144"/>
      <c r="XDE18" s="144"/>
      <c r="XDF18" s="144"/>
      <c r="XDG18" s="144"/>
      <c r="XDH18" s="144"/>
      <c r="XDI18" s="144"/>
      <c r="XDJ18" s="144"/>
      <c r="XDK18" s="144"/>
      <c r="XDL18" s="144"/>
      <c r="XDM18" s="144"/>
      <c r="XDN18" s="144"/>
      <c r="XDO18" s="144"/>
      <c r="XDP18" s="144"/>
      <c r="XDQ18" s="144"/>
      <c r="XDR18" s="144"/>
      <c r="XDS18" s="144"/>
      <c r="XDT18" s="144"/>
      <c r="XDU18" s="144"/>
      <c r="XDV18" s="144"/>
      <c r="XDW18" s="144"/>
      <c r="XDX18" s="144"/>
      <c r="XDY18" s="144"/>
      <c r="XDZ18" s="144"/>
      <c r="XEA18" s="144"/>
      <c r="XEB18" s="144"/>
      <c r="XEC18" s="144"/>
      <c r="XED18" s="144"/>
      <c r="XEE18" s="144"/>
      <c r="XEF18" s="144"/>
      <c r="XEG18" s="145"/>
      <c r="XEH18" s="145"/>
      <c r="XEI18" s="145"/>
      <c r="XEJ18" s="145"/>
      <c r="XEK18" s="145"/>
      <c r="XEL18" s="145"/>
      <c r="XEM18" s="145"/>
      <c r="XEN18" s="145"/>
      <c r="XEO18" s="145"/>
      <c r="XEP18" s="145"/>
      <c r="XEQ18" s="145"/>
      <c r="XER18" s="145"/>
      <c r="XES18" s="145"/>
      <c r="XET18" s="145"/>
      <c r="XEU18" s="145"/>
      <c r="XEV18" s="145"/>
      <c r="XEW18" s="145"/>
      <c r="XEX18" s="145"/>
      <c r="XEY18" s="145"/>
      <c r="XEZ18" s="145"/>
      <c r="XFA18" s="145"/>
      <c r="XFB18" s="145"/>
      <c r="XFC18" s="144"/>
    </row>
    <row r="19" spans="1:71 16331:16383" s="143" customFormat="1" ht="101.5" x14ac:dyDescent="0.35">
      <c r="A19" s="152">
        <v>7</v>
      </c>
      <c r="B19" s="160" t="s">
        <v>485</v>
      </c>
      <c r="C19" s="156" t="s">
        <v>484</v>
      </c>
      <c r="D19" s="148" t="s">
        <v>473</v>
      </c>
      <c r="E19" s="148" t="s">
        <v>421</v>
      </c>
      <c r="F19" s="148" t="s">
        <v>420</v>
      </c>
      <c r="G19" s="148" t="s">
        <v>394</v>
      </c>
      <c r="H19" s="148" t="s">
        <v>393</v>
      </c>
      <c r="I19" s="148" t="s">
        <v>392</v>
      </c>
      <c r="J19" s="159" t="s">
        <v>383</v>
      </c>
      <c r="K19" s="147"/>
      <c r="L19" s="136"/>
      <c r="M19" s="146"/>
      <c r="N19" s="146"/>
      <c r="O19" s="158"/>
      <c r="P19" s="158"/>
      <c r="Q19" s="136"/>
      <c r="R19" s="136"/>
      <c r="S19" s="136"/>
      <c r="T19" s="136"/>
      <c r="U19" s="136"/>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XDC19" s="144"/>
      <c r="XDD19" s="144"/>
      <c r="XDE19" s="144"/>
      <c r="XDF19" s="144"/>
      <c r="XDG19" s="144"/>
      <c r="XDH19" s="144"/>
      <c r="XDI19" s="144"/>
      <c r="XDJ19" s="144"/>
      <c r="XDK19" s="144"/>
      <c r="XDL19" s="144"/>
      <c r="XDM19" s="144"/>
      <c r="XDN19" s="144"/>
      <c r="XDO19" s="144"/>
      <c r="XDP19" s="144"/>
      <c r="XDQ19" s="144"/>
      <c r="XDR19" s="144"/>
      <c r="XDS19" s="144"/>
      <c r="XDT19" s="144"/>
      <c r="XDU19" s="144"/>
      <c r="XDV19" s="144"/>
      <c r="XDW19" s="144"/>
      <c r="XDX19" s="144"/>
      <c r="XDY19" s="144"/>
      <c r="XDZ19" s="144"/>
      <c r="XEA19" s="144"/>
      <c r="XEB19" s="144"/>
      <c r="XEC19" s="144"/>
      <c r="XED19" s="144"/>
      <c r="XEE19" s="144"/>
      <c r="XEF19" s="144"/>
      <c r="XEG19" s="145"/>
      <c r="XEH19" s="145"/>
      <c r="XEI19" s="145"/>
      <c r="XEJ19" s="145"/>
      <c r="XEK19" s="145"/>
      <c r="XEL19" s="145"/>
      <c r="XEM19" s="145"/>
      <c r="XEN19" s="145"/>
      <c r="XEO19" s="145"/>
      <c r="XEP19" s="145"/>
      <c r="XEQ19" s="145"/>
      <c r="XER19" s="145"/>
      <c r="XES19" s="145"/>
      <c r="XET19" s="145"/>
      <c r="XEU19" s="145"/>
      <c r="XEV19" s="145"/>
      <c r="XEW19" s="145"/>
      <c r="XEX19" s="145"/>
      <c r="XEY19" s="145"/>
      <c r="XEZ19" s="145"/>
      <c r="XFA19" s="145"/>
      <c r="XFB19" s="145"/>
      <c r="XFC19" s="144"/>
    </row>
    <row r="20" spans="1:71 16331:16383" s="143" customFormat="1" ht="116" x14ac:dyDescent="0.35">
      <c r="A20" s="152">
        <v>8</v>
      </c>
      <c r="B20" s="160" t="s">
        <v>483</v>
      </c>
      <c r="C20" s="150" t="s">
        <v>482</v>
      </c>
      <c r="D20" s="148" t="s">
        <v>473</v>
      </c>
      <c r="E20" s="148" t="s">
        <v>421</v>
      </c>
      <c r="F20" s="148" t="s">
        <v>420</v>
      </c>
      <c r="G20" s="148" t="s">
        <v>394</v>
      </c>
      <c r="H20" s="148" t="s">
        <v>393</v>
      </c>
      <c r="I20" s="148" t="s">
        <v>392</v>
      </c>
      <c r="J20" s="159" t="s">
        <v>383</v>
      </c>
      <c r="K20" s="147"/>
      <c r="L20" s="136"/>
      <c r="M20" s="146"/>
      <c r="N20" s="146"/>
      <c r="O20" s="158"/>
      <c r="P20" s="158"/>
      <c r="Q20" s="136"/>
      <c r="R20" s="136"/>
      <c r="S20" s="136"/>
      <c r="T20" s="136"/>
      <c r="U20" s="136"/>
      <c r="V20" s="144"/>
      <c r="W20" s="144"/>
      <c r="X20" s="144"/>
      <c r="Y20" s="144"/>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XDC20" s="144"/>
      <c r="XDD20" s="144"/>
      <c r="XDE20" s="144"/>
      <c r="XDF20" s="144"/>
      <c r="XDG20" s="144"/>
      <c r="XDH20" s="144"/>
      <c r="XDI20" s="144"/>
      <c r="XDJ20" s="144"/>
      <c r="XDK20" s="144"/>
      <c r="XDL20" s="144"/>
      <c r="XDM20" s="144"/>
      <c r="XDN20" s="144"/>
      <c r="XDO20" s="144"/>
      <c r="XDP20" s="144"/>
      <c r="XDQ20" s="144"/>
      <c r="XDR20" s="144"/>
      <c r="XDS20" s="144"/>
      <c r="XDT20" s="144"/>
      <c r="XDU20" s="144"/>
      <c r="XDV20" s="144"/>
      <c r="XDW20" s="144"/>
      <c r="XDX20" s="144"/>
      <c r="XDY20" s="144"/>
      <c r="XDZ20" s="144"/>
      <c r="XEA20" s="144"/>
      <c r="XEB20" s="144"/>
      <c r="XEC20" s="144"/>
      <c r="XED20" s="144"/>
      <c r="XEE20" s="144"/>
      <c r="XEF20" s="144"/>
      <c r="XEG20" s="145"/>
      <c r="XEH20" s="145"/>
      <c r="XEI20" s="145"/>
      <c r="XEJ20" s="145"/>
      <c r="XEK20" s="145"/>
      <c r="XEL20" s="145"/>
      <c r="XEM20" s="145"/>
      <c r="XEN20" s="145"/>
      <c r="XEO20" s="145"/>
      <c r="XEP20" s="145"/>
      <c r="XEQ20" s="145"/>
      <c r="XER20" s="145"/>
      <c r="XES20" s="145"/>
      <c r="XET20" s="145"/>
      <c r="XEU20" s="145"/>
      <c r="XEV20" s="145"/>
      <c r="XEW20" s="145"/>
      <c r="XEX20" s="145"/>
      <c r="XEY20" s="145"/>
      <c r="XEZ20" s="145"/>
      <c r="XFA20" s="145"/>
      <c r="XFB20" s="145"/>
      <c r="XFC20" s="144"/>
    </row>
    <row r="21" spans="1:71 16331:16383" s="143" customFormat="1" ht="101.5" x14ac:dyDescent="0.35">
      <c r="A21" s="152">
        <v>9</v>
      </c>
      <c r="B21" s="150" t="s">
        <v>481</v>
      </c>
      <c r="C21" s="150" t="s">
        <v>480</v>
      </c>
      <c r="D21" s="148" t="s">
        <v>473</v>
      </c>
      <c r="E21" s="148" t="s">
        <v>421</v>
      </c>
      <c r="F21" s="148" t="s">
        <v>420</v>
      </c>
      <c r="G21" s="148" t="s">
        <v>394</v>
      </c>
      <c r="H21" s="148" t="s">
        <v>393</v>
      </c>
      <c r="I21" s="148" t="s">
        <v>392</v>
      </c>
      <c r="J21" s="148" t="s">
        <v>383</v>
      </c>
      <c r="K21" s="136"/>
      <c r="L21" s="136"/>
      <c r="M21" s="146"/>
      <c r="N21" s="146"/>
      <c r="O21" s="147"/>
      <c r="P21" s="146"/>
      <c r="Q21" s="136"/>
      <c r="R21" s="136"/>
      <c r="S21" s="136"/>
      <c r="T21" s="136"/>
      <c r="U21" s="136"/>
      <c r="V21" s="144"/>
      <c r="W21" s="144"/>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XDC21" s="144"/>
      <c r="XDD21" s="144"/>
      <c r="XDE21" s="144"/>
      <c r="XDF21" s="144"/>
      <c r="XDG21" s="144"/>
      <c r="XDH21" s="144"/>
      <c r="XDI21" s="144"/>
      <c r="XDJ21" s="144"/>
      <c r="XDK21" s="144"/>
      <c r="XDL21" s="144"/>
      <c r="XDM21" s="144"/>
      <c r="XDN21" s="144"/>
      <c r="XDO21" s="144"/>
      <c r="XDP21" s="144"/>
      <c r="XDQ21" s="144"/>
      <c r="XDR21" s="144"/>
      <c r="XDS21" s="144"/>
      <c r="XDT21" s="144"/>
      <c r="XDU21" s="144"/>
      <c r="XDV21" s="144"/>
      <c r="XDW21" s="144"/>
      <c r="XDX21" s="144"/>
      <c r="XDY21" s="144"/>
      <c r="XDZ21" s="144"/>
      <c r="XEA21" s="144"/>
      <c r="XEB21" s="144"/>
      <c r="XEC21" s="144"/>
      <c r="XED21" s="144"/>
      <c r="XEE21" s="144"/>
      <c r="XEF21" s="144"/>
      <c r="XEG21" s="145"/>
      <c r="XEH21" s="145"/>
      <c r="XEI21" s="145"/>
      <c r="XEJ21" s="145"/>
      <c r="XEK21" s="145"/>
      <c r="XEL21" s="145"/>
      <c r="XEM21" s="145"/>
      <c r="XEN21" s="145"/>
      <c r="XEO21" s="145"/>
      <c r="XEP21" s="145"/>
      <c r="XEQ21" s="145"/>
      <c r="XER21" s="145"/>
      <c r="XES21" s="145"/>
      <c r="XET21" s="145"/>
      <c r="XEU21" s="145"/>
      <c r="XEV21" s="145"/>
      <c r="XEW21" s="145"/>
      <c r="XEX21" s="145"/>
      <c r="XEY21" s="145"/>
      <c r="XEZ21" s="145"/>
      <c r="XFA21" s="145"/>
      <c r="XFB21" s="145"/>
      <c r="XFC21" s="144"/>
    </row>
    <row r="22" spans="1:71 16331:16383" s="143" customFormat="1" ht="119.25" customHeight="1" x14ac:dyDescent="0.35">
      <c r="A22" s="152">
        <v>10</v>
      </c>
      <c r="B22" s="149" t="s">
        <v>479</v>
      </c>
      <c r="C22" s="150" t="s">
        <v>478</v>
      </c>
      <c r="D22" s="148" t="s">
        <v>473</v>
      </c>
      <c r="E22" s="148" t="s">
        <v>421</v>
      </c>
      <c r="F22" s="148" t="s">
        <v>420</v>
      </c>
      <c r="G22" s="148" t="s">
        <v>394</v>
      </c>
      <c r="H22" s="148" t="s">
        <v>393</v>
      </c>
      <c r="I22" s="148" t="s">
        <v>392</v>
      </c>
      <c r="J22" s="148" t="s">
        <v>383</v>
      </c>
      <c r="K22" s="136"/>
      <c r="L22" s="136"/>
      <c r="M22" s="146"/>
      <c r="N22" s="146"/>
      <c r="O22" s="147"/>
      <c r="P22" s="146"/>
      <c r="Q22" s="136"/>
      <c r="R22" s="136"/>
      <c r="S22" s="136"/>
      <c r="T22" s="136"/>
      <c r="U22" s="136"/>
      <c r="V22" s="144"/>
      <c r="W22" s="144"/>
      <c r="X22" s="144"/>
      <c r="Y22" s="144"/>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XDC22" s="144"/>
      <c r="XDD22" s="144"/>
      <c r="XDE22" s="144"/>
      <c r="XDF22" s="144"/>
      <c r="XDG22" s="144"/>
      <c r="XDH22" s="144"/>
      <c r="XDI22" s="144"/>
      <c r="XDJ22" s="144"/>
      <c r="XDK22" s="144"/>
      <c r="XDL22" s="144"/>
      <c r="XDM22" s="144"/>
      <c r="XDN22" s="144"/>
      <c r="XDO22" s="144"/>
      <c r="XDP22" s="144"/>
      <c r="XDQ22" s="144"/>
      <c r="XDR22" s="144"/>
      <c r="XDS22" s="144"/>
      <c r="XDT22" s="144"/>
      <c r="XDU22" s="144"/>
      <c r="XDV22" s="144"/>
      <c r="XDW22" s="144"/>
      <c r="XDX22" s="144"/>
      <c r="XDY22" s="144"/>
      <c r="XDZ22" s="144"/>
      <c r="XEA22" s="144"/>
      <c r="XEB22" s="144"/>
      <c r="XEC22" s="144"/>
      <c r="XED22" s="144"/>
      <c r="XEE22" s="144"/>
      <c r="XEF22" s="144"/>
      <c r="XEG22" s="145"/>
      <c r="XEH22" s="145"/>
      <c r="XEI22" s="145"/>
      <c r="XEJ22" s="145"/>
      <c r="XEK22" s="145"/>
      <c r="XEL22" s="145"/>
      <c r="XEM22" s="145"/>
      <c r="XEN22" s="145"/>
      <c r="XEO22" s="145"/>
      <c r="XEP22" s="145"/>
      <c r="XEQ22" s="145"/>
      <c r="XER22" s="145"/>
      <c r="XES22" s="145"/>
      <c r="XET22" s="145"/>
      <c r="XEU22" s="145"/>
      <c r="XEV22" s="145"/>
      <c r="XEW22" s="145"/>
      <c r="XEX22" s="145"/>
      <c r="XEY22" s="145"/>
      <c r="XEZ22" s="145"/>
      <c r="XFA22" s="145"/>
      <c r="XFB22" s="145"/>
      <c r="XFC22" s="144"/>
    </row>
    <row r="23" spans="1:71 16331:16383" s="143" customFormat="1" ht="60.5" customHeight="1" x14ac:dyDescent="0.35">
      <c r="A23" s="152">
        <v>11</v>
      </c>
      <c r="B23" s="154" t="s">
        <v>477</v>
      </c>
      <c r="C23" s="150" t="s">
        <v>476</v>
      </c>
      <c r="D23" s="148" t="s">
        <v>473</v>
      </c>
      <c r="E23" s="149" t="s">
        <v>396</v>
      </c>
      <c r="F23" s="149" t="s">
        <v>395</v>
      </c>
      <c r="G23" s="149" t="s">
        <v>472</v>
      </c>
      <c r="H23" s="148" t="s">
        <v>393</v>
      </c>
      <c r="I23" s="148" t="s">
        <v>392</v>
      </c>
      <c r="J23" s="148" t="s">
        <v>429</v>
      </c>
      <c r="K23" s="136"/>
      <c r="L23" s="136"/>
      <c r="M23" s="146"/>
      <c r="N23" s="146"/>
      <c r="O23" s="147"/>
      <c r="P23" s="146"/>
      <c r="Q23" s="136"/>
      <c r="R23" s="136"/>
      <c r="S23" s="136"/>
      <c r="T23" s="136"/>
      <c r="U23" s="136"/>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XDC23" s="144"/>
      <c r="XDD23" s="144"/>
      <c r="XDE23" s="144"/>
      <c r="XDF23" s="144"/>
      <c r="XDG23" s="144"/>
      <c r="XDH23" s="144"/>
      <c r="XDI23" s="144"/>
      <c r="XDJ23" s="144"/>
      <c r="XDK23" s="144"/>
      <c r="XDL23" s="144"/>
      <c r="XDM23" s="144"/>
      <c r="XDN23" s="144"/>
      <c r="XDO23" s="144"/>
      <c r="XDP23" s="144"/>
      <c r="XDQ23" s="144"/>
      <c r="XDR23" s="144"/>
      <c r="XDS23" s="144"/>
      <c r="XDT23" s="144"/>
      <c r="XDU23" s="144"/>
      <c r="XDV23" s="144"/>
      <c r="XDW23" s="144"/>
      <c r="XDX23" s="144"/>
      <c r="XDY23" s="144"/>
      <c r="XDZ23" s="144"/>
      <c r="XEA23" s="144"/>
      <c r="XEB23" s="144"/>
      <c r="XEC23" s="144"/>
      <c r="XED23" s="144"/>
      <c r="XEE23" s="144"/>
      <c r="XEF23" s="144"/>
      <c r="XEG23" s="145"/>
      <c r="XEH23" s="145"/>
      <c r="XEI23" s="145"/>
      <c r="XEJ23" s="145"/>
      <c r="XEK23" s="145"/>
      <c r="XEL23" s="145"/>
      <c r="XEM23" s="145"/>
      <c r="XEN23" s="145"/>
      <c r="XEO23" s="145"/>
      <c r="XEP23" s="145"/>
      <c r="XEQ23" s="145"/>
      <c r="XER23" s="145"/>
      <c r="XES23" s="145"/>
      <c r="XET23" s="145"/>
      <c r="XEU23" s="145"/>
      <c r="XEV23" s="145"/>
      <c r="XEW23" s="145"/>
      <c r="XEX23" s="145"/>
      <c r="XEY23" s="145"/>
      <c r="XEZ23" s="145"/>
      <c r="XFA23" s="145"/>
      <c r="XFB23" s="145"/>
      <c r="XFC23" s="144"/>
    </row>
    <row r="24" spans="1:71 16331:16383" s="143" customFormat="1" ht="59.9" customHeight="1" x14ac:dyDescent="0.35">
      <c r="A24" s="152">
        <v>12</v>
      </c>
      <c r="B24" s="154" t="s">
        <v>475</v>
      </c>
      <c r="C24" s="150" t="s">
        <v>474</v>
      </c>
      <c r="D24" s="148" t="s">
        <v>473</v>
      </c>
      <c r="E24" s="149" t="s">
        <v>396</v>
      </c>
      <c r="F24" s="149" t="s">
        <v>395</v>
      </c>
      <c r="G24" s="149" t="s">
        <v>472</v>
      </c>
      <c r="H24" s="148" t="s">
        <v>393</v>
      </c>
      <c r="I24" s="148" t="s">
        <v>392</v>
      </c>
      <c r="J24" s="148" t="s">
        <v>429</v>
      </c>
      <c r="K24" s="136"/>
      <c r="L24" s="136"/>
      <c r="M24" s="146"/>
      <c r="N24" s="146"/>
      <c r="O24" s="147"/>
      <c r="P24" s="146"/>
      <c r="Q24" s="136"/>
      <c r="R24" s="136"/>
      <c r="S24" s="136"/>
      <c r="T24" s="136"/>
      <c r="U24" s="136"/>
      <c r="V24" s="144"/>
      <c r="W24" s="144"/>
      <c r="X24" s="144"/>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XDC24" s="144"/>
      <c r="XDD24" s="144"/>
      <c r="XDE24" s="144"/>
      <c r="XDF24" s="144"/>
      <c r="XDG24" s="144"/>
      <c r="XDH24" s="144"/>
      <c r="XDI24" s="144"/>
      <c r="XDJ24" s="144"/>
      <c r="XDK24" s="144"/>
      <c r="XDL24" s="144"/>
      <c r="XDM24" s="144"/>
      <c r="XDN24" s="144"/>
      <c r="XDO24" s="144"/>
      <c r="XDP24" s="144"/>
      <c r="XDQ24" s="144"/>
      <c r="XDR24" s="144"/>
      <c r="XDS24" s="144"/>
      <c r="XDT24" s="144"/>
      <c r="XDU24" s="144"/>
      <c r="XDV24" s="144"/>
      <c r="XDW24" s="144"/>
      <c r="XDX24" s="144"/>
      <c r="XDY24" s="144"/>
      <c r="XDZ24" s="144"/>
      <c r="XEA24" s="144"/>
      <c r="XEB24" s="144"/>
      <c r="XEC24" s="144"/>
      <c r="XED24" s="144"/>
      <c r="XEE24" s="144"/>
      <c r="XEF24" s="144"/>
      <c r="XEG24" s="145"/>
      <c r="XEH24" s="145"/>
      <c r="XEI24" s="145"/>
      <c r="XEJ24" s="145"/>
      <c r="XEK24" s="145"/>
      <c r="XEL24" s="145"/>
      <c r="XEM24" s="145"/>
      <c r="XEN24" s="145"/>
      <c r="XEO24" s="145"/>
      <c r="XEP24" s="145"/>
      <c r="XEQ24" s="145"/>
      <c r="XER24" s="145"/>
      <c r="XES24" s="145"/>
      <c r="XET24" s="145"/>
      <c r="XEU24" s="145"/>
      <c r="XEV24" s="145"/>
      <c r="XEW24" s="145"/>
      <c r="XEX24" s="145"/>
      <c r="XEY24" s="145"/>
      <c r="XEZ24" s="145"/>
      <c r="XFA24" s="145"/>
      <c r="XFB24" s="145"/>
      <c r="XFC24" s="144"/>
    </row>
    <row r="25" spans="1:71 16331:16383" s="143" customFormat="1" ht="45" customHeight="1" x14ac:dyDescent="0.35">
      <c r="A25" s="152">
        <v>13</v>
      </c>
      <c r="B25" s="149" t="s">
        <v>471</v>
      </c>
      <c r="C25" s="150" t="s">
        <v>470</v>
      </c>
      <c r="D25" s="149" t="s">
        <v>450</v>
      </c>
      <c r="E25" s="149" t="s">
        <v>396</v>
      </c>
      <c r="F25" s="149" t="s">
        <v>447</v>
      </c>
      <c r="G25" s="149" t="s">
        <v>394</v>
      </c>
      <c r="H25" s="149" t="s">
        <v>446</v>
      </c>
      <c r="I25" s="149" t="s">
        <v>402</v>
      </c>
      <c r="J25" s="148" t="s">
        <v>383</v>
      </c>
      <c r="K25" s="136"/>
      <c r="L25" s="136"/>
      <c r="M25" s="146"/>
      <c r="N25" s="146"/>
      <c r="O25" s="147"/>
      <c r="P25" s="146"/>
      <c r="Q25" s="136"/>
      <c r="R25" s="136"/>
      <c r="S25" s="136"/>
      <c r="T25" s="136"/>
      <c r="U25" s="136"/>
      <c r="V25" s="144"/>
      <c r="W25" s="144"/>
      <c r="X25" s="144"/>
      <c r="Y25" s="144"/>
      <c r="Z25" s="144"/>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XDC25" s="144"/>
      <c r="XDD25" s="144"/>
      <c r="XDE25" s="144"/>
      <c r="XDF25" s="144"/>
      <c r="XDG25" s="144"/>
      <c r="XDH25" s="144"/>
      <c r="XDI25" s="144"/>
      <c r="XDJ25" s="144"/>
      <c r="XDK25" s="144"/>
      <c r="XDL25" s="144"/>
      <c r="XDM25" s="144"/>
      <c r="XDN25" s="144"/>
      <c r="XDO25" s="144"/>
      <c r="XDP25" s="144"/>
      <c r="XDQ25" s="144"/>
      <c r="XDR25" s="144"/>
      <c r="XDS25" s="144"/>
      <c r="XDT25" s="144"/>
      <c r="XDU25" s="144"/>
      <c r="XDV25" s="144"/>
      <c r="XDW25" s="144"/>
      <c r="XDX25" s="144"/>
      <c r="XDY25" s="144"/>
      <c r="XDZ25" s="144"/>
      <c r="XEA25" s="144"/>
      <c r="XEB25" s="144"/>
      <c r="XEC25" s="144"/>
      <c r="XED25" s="144"/>
      <c r="XEE25" s="144"/>
      <c r="XEF25" s="144"/>
      <c r="XEG25" s="145"/>
      <c r="XEH25" s="145"/>
      <c r="XEI25" s="145"/>
      <c r="XEJ25" s="145"/>
      <c r="XEK25" s="145"/>
      <c r="XEL25" s="145"/>
      <c r="XEM25" s="145"/>
      <c r="XEN25" s="145"/>
      <c r="XEO25" s="145"/>
      <c r="XEP25" s="145"/>
      <c r="XEQ25" s="145"/>
      <c r="XER25" s="145"/>
      <c r="XES25" s="145"/>
      <c r="XET25" s="145"/>
      <c r="XEU25" s="145"/>
      <c r="XEV25" s="145"/>
      <c r="XEW25" s="145"/>
      <c r="XEX25" s="145"/>
      <c r="XEY25" s="145"/>
      <c r="XEZ25" s="145"/>
      <c r="XFA25" s="145"/>
      <c r="XFB25" s="145"/>
      <c r="XFC25" s="144"/>
    </row>
    <row r="26" spans="1:71 16331:16383" s="143" customFormat="1" ht="43.5" x14ac:dyDescent="0.35">
      <c r="A26" s="152">
        <v>14</v>
      </c>
      <c r="B26" s="149" t="s">
        <v>469</v>
      </c>
      <c r="C26" s="150" t="s">
        <v>468</v>
      </c>
      <c r="D26" s="149" t="s">
        <v>450</v>
      </c>
      <c r="E26" s="149" t="s">
        <v>396</v>
      </c>
      <c r="F26" s="149" t="s">
        <v>447</v>
      </c>
      <c r="G26" s="149" t="s">
        <v>394</v>
      </c>
      <c r="H26" s="149" t="s">
        <v>446</v>
      </c>
      <c r="I26" s="149" t="s">
        <v>402</v>
      </c>
      <c r="J26" s="148" t="s">
        <v>383</v>
      </c>
      <c r="K26" s="136"/>
      <c r="L26" s="136"/>
      <c r="M26" s="146"/>
      <c r="N26" s="146"/>
      <c r="O26" s="147"/>
      <c r="P26" s="146"/>
      <c r="Q26" s="136"/>
      <c r="R26" s="136"/>
      <c r="S26" s="136"/>
      <c r="T26" s="136"/>
      <c r="U26" s="136"/>
      <c r="V26" s="144"/>
      <c r="W26" s="144"/>
      <c r="X26" s="144"/>
      <c r="Y26" s="144"/>
      <c r="Z26" s="144"/>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XDC26" s="144"/>
      <c r="XDD26" s="144"/>
      <c r="XDE26" s="144"/>
      <c r="XDF26" s="144"/>
      <c r="XDG26" s="144"/>
      <c r="XDH26" s="144"/>
      <c r="XDI26" s="144"/>
      <c r="XDJ26" s="144"/>
      <c r="XDK26" s="144"/>
      <c r="XDL26" s="144"/>
      <c r="XDM26" s="144"/>
      <c r="XDN26" s="144"/>
      <c r="XDO26" s="144"/>
      <c r="XDP26" s="144"/>
      <c r="XDQ26" s="144"/>
      <c r="XDR26" s="144"/>
      <c r="XDS26" s="144"/>
      <c r="XDT26" s="144"/>
      <c r="XDU26" s="144"/>
      <c r="XDV26" s="144"/>
      <c r="XDW26" s="144"/>
      <c r="XDX26" s="144"/>
      <c r="XDY26" s="144"/>
      <c r="XDZ26" s="144"/>
      <c r="XEA26" s="144"/>
      <c r="XEB26" s="144"/>
      <c r="XEC26" s="144"/>
      <c r="XED26" s="144"/>
      <c r="XEE26" s="144"/>
      <c r="XEF26" s="144"/>
      <c r="XEG26" s="145"/>
      <c r="XEH26" s="145"/>
      <c r="XEI26" s="145"/>
      <c r="XEJ26" s="145"/>
      <c r="XEK26" s="145"/>
      <c r="XEL26" s="145"/>
      <c r="XEM26" s="145"/>
      <c r="XEN26" s="145"/>
      <c r="XEO26" s="145"/>
      <c r="XEP26" s="145"/>
      <c r="XEQ26" s="145"/>
      <c r="XER26" s="145"/>
      <c r="XES26" s="145"/>
      <c r="XET26" s="145"/>
      <c r="XEU26" s="145"/>
      <c r="XEV26" s="145"/>
      <c r="XEW26" s="145"/>
      <c r="XEX26" s="145"/>
      <c r="XEY26" s="145"/>
      <c r="XEZ26" s="145"/>
      <c r="XFA26" s="145"/>
      <c r="XFB26" s="145"/>
      <c r="XFC26" s="144"/>
    </row>
    <row r="27" spans="1:71 16331:16383" s="143" customFormat="1" ht="47.25" customHeight="1" x14ac:dyDescent="0.35">
      <c r="A27" s="152">
        <v>15</v>
      </c>
      <c r="B27" s="149" t="s">
        <v>467</v>
      </c>
      <c r="C27" s="150" t="s">
        <v>466</v>
      </c>
      <c r="D27" s="149" t="s">
        <v>450</v>
      </c>
      <c r="E27" s="149" t="s">
        <v>396</v>
      </c>
      <c r="F27" s="149" t="s">
        <v>447</v>
      </c>
      <c r="G27" s="149" t="s">
        <v>394</v>
      </c>
      <c r="H27" s="149" t="s">
        <v>446</v>
      </c>
      <c r="I27" s="149" t="s">
        <v>402</v>
      </c>
      <c r="J27" s="148" t="s">
        <v>383</v>
      </c>
      <c r="K27" s="136"/>
      <c r="L27" s="136"/>
      <c r="M27" s="146"/>
      <c r="N27" s="146"/>
      <c r="O27" s="147"/>
      <c r="P27" s="146"/>
      <c r="Q27" s="136"/>
      <c r="R27" s="136"/>
      <c r="S27" s="136"/>
      <c r="T27" s="136"/>
      <c r="U27" s="136"/>
      <c r="V27" s="144"/>
      <c r="W27" s="144"/>
      <c r="X27" s="144"/>
      <c r="Y27" s="144"/>
      <c r="Z27" s="144"/>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XDC27" s="144"/>
      <c r="XDD27" s="144"/>
      <c r="XDE27" s="144"/>
      <c r="XDF27" s="144"/>
      <c r="XDG27" s="144"/>
      <c r="XDH27" s="144"/>
      <c r="XDI27" s="144"/>
      <c r="XDJ27" s="144"/>
      <c r="XDK27" s="144"/>
      <c r="XDL27" s="144"/>
      <c r="XDM27" s="144"/>
      <c r="XDN27" s="144"/>
      <c r="XDO27" s="144"/>
      <c r="XDP27" s="144"/>
      <c r="XDQ27" s="144"/>
      <c r="XDR27" s="144"/>
      <c r="XDS27" s="144"/>
      <c r="XDT27" s="144"/>
      <c r="XDU27" s="144"/>
      <c r="XDV27" s="144"/>
      <c r="XDW27" s="144"/>
      <c r="XDX27" s="144"/>
      <c r="XDY27" s="144"/>
      <c r="XDZ27" s="144"/>
      <c r="XEA27" s="144"/>
      <c r="XEB27" s="144"/>
      <c r="XEC27" s="144"/>
      <c r="XED27" s="144"/>
      <c r="XEE27" s="144"/>
      <c r="XEF27" s="144"/>
      <c r="XEG27" s="145"/>
      <c r="XEH27" s="145"/>
      <c r="XEI27" s="145"/>
      <c r="XEJ27" s="145"/>
      <c r="XEK27" s="145"/>
      <c r="XEL27" s="145"/>
      <c r="XEM27" s="145"/>
      <c r="XEN27" s="145"/>
      <c r="XEO27" s="145"/>
      <c r="XEP27" s="145"/>
      <c r="XEQ27" s="145"/>
      <c r="XER27" s="145"/>
      <c r="XES27" s="145"/>
      <c r="XET27" s="145"/>
      <c r="XEU27" s="145"/>
      <c r="XEV27" s="145"/>
      <c r="XEW27" s="145"/>
      <c r="XEX27" s="145"/>
      <c r="XEY27" s="145"/>
      <c r="XEZ27" s="145"/>
      <c r="XFA27" s="145"/>
      <c r="XFB27" s="145"/>
      <c r="XFC27" s="144"/>
    </row>
    <row r="28" spans="1:71 16331:16383" s="143" customFormat="1" ht="29" x14ac:dyDescent="0.35">
      <c r="A28" s="152">
        <v>16</v>
      </c>
      <c r="B28" s="149" t="s">
        <v>465</v>
      </c>
      <c r="C28" s="150" t="s">
        <v>464</v>
      </c>
      <c r="D28" s="149" t="s">
        <v>450</v>
      </c>
      <c r="E28" s="149" t="s">
        <v>396</v>
      </c>
      <c r="F28" s="149" t="s">
        <v>447</v>
      </c>
      <c r="G28" s="149" t="s">
        <v>394</v>
      </c>
      <c r="H28" s="149" t="s">
        <v>446</v>
      </c>
      <c r="I28" s="149" t="s">
        <v>402</v>
      </c>
      <c r="J28" s="148" t="s">
        <v>383</v>
      </c>
      <c r="K28" s="136"/>
      <c r="L28" s="136"/>
      <c r="M28" s="146"/>
      <c r="N28" s="146"/>
      <c r="O28" s="147"/>
      <c r="P28" s="146"/>
      <c r="Q28" s="136"/>
      <c r="R28" s="136"/>
      <c r="S28" s="136"/>
      <c r="T28" s="136"/>
      <c r="U28" s="136"/>
      <c r="V28" s="144"/>
      <c r="W28" s="144"/>
      <c r="X28" s="144"/>
      <c r="Y28" s="144"/>
      <c r="Z28" s="144"/>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XDC28" s="144"/>
      <c r="XDD28" s="144"/>
      <c r="XDE28" s="144"/>
      <c r="XDF28" s="144"/>
      <c r="XDG28" s="144"/>
      <c r="XDH28" s="144"/>
      <c r="XDI28" s="144"/>
      <c r="XDJ28" s="144"/>
      <c r="XDK28" s="144"/>
      <c r="XDL28" s="144"/>
      <c r="XDM28" s="144"/>
      <c r="XDN28" s="144"/>
      <c r="XDO28" s="144"/>
      <c r="XDP28" s="144"/>
      <c r="XDQ28" s="144"/>
      <c r="XDR28" s="144"/>
      <c r="XDS28" s="144"/>
      <c r="XDT28" s="144"/>
      <c r="XDU28" s="144"/>
      <c r="XDV28" s="144"/>
      <c r="XDW28" s="144"/>
      <c r="XDX28" s="144"/>
      <c r="XDY28" s="144"/>
      <c r="XDZ28" s="144"/>
      <c r="XEA28" s="144"/>
      <c r="XEB28" s="144"/>
      <c r="XEC28" s="144"/>
      <c r="XED28" s="144"/>
      <c r="XEE28" s="144"/>
      <c r="XEF28" s="144"/>
      <c r="XEG28" s="145"/>
      <c r="XEH28" s="145"/>
      <c r="XEI28" s="145"/>
      <c r="XEJ28" s="145"/>
      <c r="XEK28" s="145"/>
      <c r="XEL28" s="145"/>
      <c r="XEM28" s="145"/>
      <c r="XEN28" s="145"/>
      <c r="XEO28" s="145"/>
      <c r="XEP28" s="145"/>
      <c r="XEQ28" s="145"/>
      <c r="XER28" s="145"/>
      <c r="XES28" s="145"/>
      <c r="XET28" s="145"/>
      <c r="XEU28" s="145"/>
      <c r="XEV28" s="145"/>
      <c r="XEW28" s="145"/>
      <c r="XEX28" s="145"/>
      <c r="XEY28" s="145"/>
      <c r="XEZ28" s="145"/>
      <c r="XFA28" s="145"/>
      <c r="XFB28" s="145"/>
      <c r="XFC28" s="144"/>
    </row>
    <row r="29" spans="1:71 16331:16383" s="143" customFormat="1" ht="43.5" customHeight="1" x14ac:dyDescent="0.35">
      <c r="A29" s="152">
        <v>17</v>
      </c>
      <c r="B29" s="149" t="s">
        <v>463</v>
      </c>
      <c r="C29" s="150" t="s">
        <v>462</v>
      </c>
      <c r="D29" s="149" t="s">
        <v>450</v>
      </c>
      <c r="E29" s="149" t="s">
        <v>396</v>
      </c>
      <c r="F29" s="149" t="s">
        <v>447</v>
      </c>
      <c r="G29" s="149" t="s">
        <v>394</v>
      </c>
      <c r="H29" s="149" t="s">
        <v>446</v>
      </c>
      <c r="I29" s="154" t="s">
        <v>402</v>
      </c>
      <c r="J29" s="153" t="s">
        <v>383</v>
      </c>
      <c r="K29" s="136"/>
      <c r="L29" s="136"/>
      <c r="M29" s="146"/>
      <c r="N29" s="146"/>
      <c r="O29" s="147"/>
      <c r="P29" s="146"/>
      <c r="Q29" s="136"/>
      <c r="R29" s="136"/>
      <c r="S29" s="136"/>
      <c r="T29" s="136"/>
      <c r="U29" s="136"/>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XDC29" s="144"/>
      <c r="XDD29" s="144"/>
      <c r="XDE29" s="144"/>
      <c r="XDF29" s="144"/>
      <c r="XDG29" s="144"/>
      <c r="XDH29" s="144"/>
      <c r="XDI29" s="144"/>
      <c r="XDJ29" s="144"/>
      <c r="XDK29" s="144"/>
      <c r="XDL29" s="144"/>
      <c r="XDM29" s="144"/>
      <c r="XDN29" s="144"/>
      <c r="XDO29" s="144"/>
      <c r="XDP29" s="144"/>
      <c r="XDQ29" s="144"/>
      <c r="XDR29" s="144"/>
      <c r="XDS29" s="144"/>
      <c r="XDT29" s="144"/>
      <c r="XDU29" s="144"/>
      <c r="XDV29" s="144"/>
      <c r="XDW29" s="144"/>
      <c r="XDX29" s="144"/>
      <c r="XDY29" s="144"/>
      <c r="XDZ29" s="144"/>
      <c r="XEA29" s="144"/>
      <c r="XEB29" s="144"/>
      <c r="XEC29" s="144"/>
      <c r="XED29" s="144"/>
      <c r="XEE29" s="144"/>
      <c r="XEF29" s="144"/>
      <c r="XEG29" s="145"/>
      <c r="XEH29" s="145"/>
      <c r="XEI29" s="145"/>
      <c r="XEJ29" s="145"/>
      <c r="XEK29" s="145"/>
      <c r="XEL29" s="145"/>
      <c r="XEM29" s="145"/>
      <c r="XEN29" s="145"/>
      <c r="XEO29" s="145"/>
      <c r="XEP29" s="145"/>
      <c r="XEQ29" s="145"/>
      <c r="XER29" s="145"/>
      <c r="XES29" s="145"/>
      <c r="XET29" s="145"/>
      <c r="XEU29" s="145"/>
      <c r="XEV29" s="145"/>
      <c r="XEW29" s="145"/>
      <c r="XEX29" s="145"/>
      <c r="XEY29" s="145"/>
      <c r="XEZ29" s="145"/>
      <c r="XFA29" s="145"/>
      <c r="XFB29" s="145"/>
      <c r="XFC29" s="144"/>
    </row>
    <row r="30" spans="1:71 16331:16383" s="143" customFormat="1" ht="29" x14ac:dyDescent="0.35">
      <c r="A30" s="152">
        <v>18</v>
      </c>
      <c r="B30" s="149" t="s">
        <v>461</v>
      </c>
      <c r="C30" s="150" t="s">
        <v>460</v>
      </c>
      <c r="D30" s="149" t="s">
        <v>450</v>
      </c>
      <c r="E30" s="149" t="s">
        <v>396</v>
      </c>
      <c r="F30" s="149" t="s">
        <v>447</v>
      </c>
      <c r="G30" s="149" t="s">
        <v>394</v>
      </c>
      <c r="H30" s="149" t="s">
        <v>446</v>
      </c>
      <c r="I30" s="154" t="s">
        <v>402</v>
      </c>
      <c r="J30" s="153" t="s">
        <v>383</v>
      </c>
      <c r="K30" s="136"/>
      <c r="L30" s="136"/>
      <c r="M30" s="146"/>
      <c r="N30" s="146"/>
      <c r="O30" s="147"/>
      <c r="P30" s="146"/>
      <c r="Q30" s="136"/>
      <c r="R30" s="136"/>
      <c r="S30" s="136"/>
      <c r="T30" s="136"/>
      <c r="U30" s="136"/>
      <c r="V30" s="144"/>
      <c r="W30" s="144"/>
      <c r="X30" s="144"/>
      <c r="Y30" s="144"/>
      <c r="Z30" s="144"/>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XDC30" s="144"/>
      <c r="XDD30" s="144"/>
      <c r="XDE30" s="144"/>
      <c r="XDF30" s="144"/>
      <c r="XDG30" s="144"/>
      <c r="XDH30" s="144"/>
      <c r="XDI30" s="144"/>
      <c r="XDJ30" s="144"/>
      <c r="XDK30" s="144"/>
      <c r="XDL30" s="144"/>
      <c r="XDM30" s="144"/>
      <c r="XDN30" s="144"/>
      <c r="XDO30" s="144"/>
      <c r="XDP30" s="144"/>
      <c r="XDQ30" s="144"/>
      <c r="XDR30" s="144"/>
      <c r="XDS30" s="144"/>
      <c r="XDT30" s="144"/>
      <c r="XDU30" s="144"/>
      <c r="XDV30" s="144"/>
      <c r="XDW30" s="144"/>
      <c r="XDX30" s="144"/>
      <c r="XDY30" s="144"/>
      <c r="XDZ30" s="144"/>
      <c r="XEA30" s="144"/>
      <c r="XEB30" s="144"/>
      <c r="XEC30" s="144"/>
      <c r="XED30" s="144"/>
      <c r="XEE30" s="144"/>
      <c r="XEF30" s="144"/>
      <c r="XEG30" s="145"/>
      <c r="XEH30" s="145"/>
      <c r="XEI30" s="145"/>
      <c r="XEJ30" s="145"/>
      <c r="XEK30" s="145"/>
      <c r="XEL30" s="145"/>
      <c r="XEM30" s="145"/>
      <c r="XEN30" s="145"/>
      <c r="XEO30" s="145"/>
      <c r="XEP30" s="145"/>
      <c r="XEQ30" s="145"/>
      <c r="XER30" s="145"/>
      <c r="XES30" s="145"/>
      <c r="XET30" s="145"/>
      <c r="XEU30" s="145"/>
      <c r="XEV30" s="145"/>
      <c r="XEW30" s="145"/>
      <c r="XEX30" s="145"/>
      <c r="XEY30" s="145"/>
      <c r="XEZ30" s="145"/>
      <c r="XFA30" s="145"/>
      <c r="XFB30" s="145"/>
      <c r="XFC30" s="144"/>
    </row>
    <row r="31" spans="1:71 16331:16383" s="143" customFormat="1" ht="72.5" x14ac:dyDescent="0.35">
      <c r="A31" s="152" t="s">
        <v>459</v>
      </c>
      <c r="B31" s="149" t="s">
        <v>458</v>
      </c>
      <c r="C31" s="150" t="s">
        <v>457</v>
      </c>
      <c r="D31" s="149" t="s">
        <v>450</v>
      </c>
      <c r="E31" s="149" t="s">
        <v>396</v>
      </c>
      <c r="F31" s="149" t="s">
        <v>395</v>
      </c>
      <c r="G31" s="149" t="s">
        <v>453</v>
      </c>
      <c r="H31" s="149" t="s">
        <v>393</v>
      </c>
      <c r="I31" s="148" t="s">
        <v>392</v>
      </c>
      <c r="J31" s="148" t="s">
        <v>383</v>
      </c>
      <c r="K31" s="136"/>
      <c r="L31" s="136"/>
      <c r="M31" s="146"/>
      <c r="N31" s="146"/>
      <c r="O31" s="147"/>
      <c r="P31" s="146"/>
      <c r="Q31" s="136"/>
      <c r="R31" s="136"/>
      <c r="S31" s="136"/>
      <c r="T31" s="136"/>
      <c r="U31" s="136"/>
      <c r="V31" s="144"/>
      <c r="W31" s="144"/>
      <c r="X31" s="144"/>
      <c r="Y31" s="144"/>
      <c r="Z31" s="144"/>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XDC31" s="144"/>
      <c r="XDD31" s="144"/>
      <c r="XDE31" s="144"/>
      <c r="XDF31" s="144"/>
      <c r="XDG31" s="144"/>
      <c r="XDH31" s="144"/>
      <c r="XDI31" s="144"/>
      <c r="XDJ31" s="144"/>
      <c r="XDK31" s="144"/>
      <c r="XDL31" s="144"/>
      <c r="XDM31" s="144"/>
      <c r="XDN31" s="144"/>
      <c r="XDO31" s="144"/>
      <c r="XDP31" s="144"/>
      <c r="XDQ31" s="144"/>
      <c r="XDR31" s="144"/>
      <c r="XDS31" s="144"/>
      <c r="XDT31" s="144"/>
      <c r="XDU31" s="144"/>
      <c r="XDV31" s="144"/>
      <c r="XDW31" s="144"/>
      <c r="XDX31" s="144"/>
      <c r="XDY31" s="144"/>
      <c r="XDZ31" s="144"/>
      <c r="XEA31" s="144"/>
      <c r="XEB31" s="144"/>
      <c r="XEC31" s="144"/>
      <c r="XED31" s="144"/>
      <c r="XEE31" s="144"/>
      <c r="XEF31" s="144"/>
      <c r="XEG31" s="145"/>
      <c r="XEH31" s="145"/>
      <c r="XEI31" s="145"/>
      <c r="XEJ31" s="145"/>
      <c r="XEK31" s="145"/>
      <c r="XEL31" s="145"/>
      <c r="XEM31" s="145"/>
      <c r="XEN31" s="145"/>
      <c r="XEO31" s="145"/>
      <c r="XEP31" s="145"/>
      <c r="XEQ31" s="145"/>
      <c r="XER31" s="145"/>
      <c r="XES31" s="145"/>
      <c r="XET31" s="145"/>
      <c r="XEU31" s="145"/>
      <c r="XEV31" s="145"/>
      <c r="XEW31" s="145"/>
      <c r="XEX31" s="145"/>
      <c r="XEY31" s="145"/>
      <c r="XEZ31" s="145"/>
      <c r="XFA31" s="145"/>
      <c r="XFB31" s="145"/>
      <c r="XFC31" s="144"/>
    </row>
    <row r="32" spans="1:71 16331:16383" s="143" customFormat="1" ht="87" x14ac:dyDescent="0.35">
      <c r="A32" s="152" t="s">
        <v>456</v>
      </c>
      <c r="B32" s="149" t="s">
        <v>455</v>
      </c>
      <c r="C32" s="150" t="s">
        <v>454</v>
      </c>
      <c r="D32" s="149" t="s">
        <v>450</v>
      </c>
      <c r="E32" s="149" t="s">
        <v>396</v>
      </c>
      <c r="F32" s="149" t="s">
        <v>395</v>
      </c>
      <c r="G32" s="149" t="s">
        <v>453</v>
      </c>
      <c r="H32" s="149" t="s">
        <v>393</v>
      </c>
      <c r="I32" s="148" t="s">
        <v>392</v>
      </c>
      <c r="J32" s="148" t="s">
        <v>383</v>
      </c>
      <c r="K32" s="136"/>
      <c r="L32" s="136"/>
      <c r="M32" s="146"/>
      <c r="N32" s="146"/>
      <c r="O32" s="147"/>
      <c r="P32" s="146"/>
      <c r="Q32" s="136"/>
      <c r="R32" s="136"/>
      <c r="S32" s="136"/>
      <c r="T32" s="136"/>
      <c r="U32" s="136"/>
      <c r="V32" s="144"/>
      <c r="W32" s="144"/>
      <c r="X32" s="144"/>
      <c r="Y32" s="144"/>
      <c r="Z32" s="144"/>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XDC32" s="144"/>
      <c r="XDD32" s="144"/>
      <c r="XDE32" s="144"/>
      <c r="XDF32" s="144"/>
      <c r="XDG32" s="144"/>
      <c r="XDH32" s="144"/>
      <c r="XDI32" s="144"/>
      <c r="XDJ32" s="144"/>
      <c r="XDK32" s="144"/>
      <c r="XDL32" s="144"/>
      <c r="XDM32" s="144"/>
      <c r="XDN32" s="144"/>
      <c r="XDO32" s="144"/>
      <c r="XDP32" s="144"/>
      <c r="XDQ32" s="144"/>
      <c r="XDR32" s="144"/>
      <c r="XDS32" s="144"/>
      <c r="XDT32" s="144"/>
      <c r="XDU32" s="144"/>
      <c r="XDV32" s="144"/>
      <c r="XDW32" s="144"/>
      <c r="XDX32" s="144"/>
      <c r="XDY32" s="144"/>
      <c r="XDZ32" s="144"/>
      <c r="XEA32" s="144"/>
      <c r="XEB32" s="144"/>
      <c r="XEC32" s="144"/>
      <c r="XED32" s="144"/>
      <c r="XEE32" s="144"/>
      <c r="XEF32" s="144"/>
      <c r="XEG32" s="145"/>
      <c r="XEH32" s="145"/>
      <c r="XEI32" s="145"/>
      <c r="XEJ32" s="145"/>
      <c r="XEK32" s="145"/>
      <c r="XEL32" s="145"/>
      <c r="XEM32" s="145"/>
      <c r="XEN32" s="145"/>
      <c r="XEO32" s="145"/>
      <c r="XEP32" s="145"/>
      <c r="XEQ32" s="145"/>
      <c r="XER32" s="145"/>
      <c r="XES32" s="145"/>
      <c r="XET32" s="145"/>
      <c r="XEU32" s="145"/>
      <c r="XEV32" s="145"/>
      <c r="XEW32" s="145"/>
      <c r="XEX32" s="145"/>
      <c r="XEY32" s="145"/>
      <c r="XEZ32" s="145"/>
      <c r="XFA32" s="145"/>
      <c r="XFB32" s="145"/>
      <c r="XFC32" s="144"/>
    </row>
    <row r="33" spans="1:71 16331:16383" s="143" customFormat="1" ht="44.25" customHeight="1" x14ac:dyDescent="0.35">
      <c r="A33" s="152">
        <v>20</v>
      </c>
      <c r="B33" s="149" t="s">
        <v>452</v>
      </c>
      <c r="C33" s="150" t="s">
        <v>451</v>
      </c>
      <c r="D33" s="149" t="s">
        <v>450</v>
      </c>
      <c r="E33" s="149" t="s">
        <v>396</v>
      </c>
      <c r="F33" s="149" t="s">
        <v>395</v>
      </c>
      <c r="G33" s="149" t="s">
        <v>394</v>
      </c>
      <c r="H33" s="149" t="s">
        <v>393</v>
      </c>
      <c r="I33" s="149" t="s">
        <v>392</v>
      </c>
      <c r="J33" s="148" t="s">
        <v>383</v>
      </c>
      <c r="K33" s="136"/>
      <c r="L33" s="136"/>
      <c r="M33" s="146"/>
      <c r="N33" s="146"/>
      <c r="O33" s="147"/>
      <c r="P33" s="146"/>
      <c r="Q33" s="136"/>
      <c r="R33" s="136"/>
      <c r="S33" s="136"/>
      <c r="T33" s="136"/>
      <c r="U33" s="136"/>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XDC33" s="144"/>
      <c r="XDD33" s="144"/>
      <c r="XDE33" s="144"/>
      <c r="XDF33" s="144"/>
      <c r="XDG33" s="144"/>
      <c r="XDH33" s="144"/>
      <c r="XDI33" s="144"/>
      <c r="XDJ33" s="144"/>
      <c r="XDK33" s="144"/>
      <c r="XDL33" s="144"/>
      <c r="XDM33" s="144"/>
      <c r="XDN33" s="144"/>
      <c r="XDO33" s="144"/>
      <c r="XDP33" s="144"/>
      <c r="XDQ33" s="144"/>
      <c r="XDR33" s="144"/>
      <c r="XDS33" s="144"/>
      <c r="XDT33" s="144"/>
      <c r="XDU33" s="144"/>
      <c r="XDV33" s="144"/>
      <c r="XDW33" s="144"/>
      <c r="XDX33" s="144"/>
      <c r="XDY33" s="144"/>
      <c r="XDZ33" s="144"/>
      <c r="XEA33" s="144"/>
      <c r="XEB33" s="144"/>
      <c r="XEC33" s="144"/>
      <c r="XED33" s="144"/>
      <c r="XEE33" s="144"/>
      <c r="XEF33" s="144"/>
      <c r="XEG33" s="145"/>
      <c r="XEH33" s="145"/>
      <c r="XEI33" s="145"/>
      <c r="XEJ33" s="145"/>
      <c r="XEK33" s="145"/>
      <c r="XEL33" s="145"/>
      <c r="XEM33" s="145"/>
      <c r="XEN33" s="145"/>
      <c r="XEO33" s="145"/>
      <c r="XEP33" s="145"/>
      <c r="XEQ33" s="145"/>
      <c r="XER33" s="145"/>
      <c r="XES33" s="145"/>
      <c r="XET33" s="145"/>
      <c r="XEU33" s="145"/>
      <c r="XEV33" s="145"/>
      <c r="XEW33" s="145"/>
      <c r="XEX33" s="145"/>
      <c r="XEY33" s="145"/>
      <c r="XEZ33" s="145"/>
      <c r="XFA33" s="145"/>
      <c r="XFB33" s="145"/>
      <c r="XFC33" s="144"/>
    </row>
    <row r="34" spans="1:71 16331:16383" s="143" customFormat="1" ht="72.5" x14ac:dyDescent="0.35">
      <c r="A34" s="152">
        <v>21</v>
      </c>
      <c r="B34" s="149" t="s">
        <v>449</v>
      </c>
      <c r="C34" s="150" t="s">
        <v>448</v>
      </c>
      <c r="D34" s="149" t="s">
        <v>422</v>
      </c>
      <c r="E34" s="149" t="s">
        <v>396</v>
      </c>
      <c r="F34" s="149" t="s">
        <v>447</v>
      </c>
      <c r="G34" s="149" t="s">
        <v>394</v>
      </c>
      <c r="H34" s="149" t="s">
        <v>446</v>
      </c>
      <c r="I34" s="149" t="s">
        <v>402</v>
      </c>
      <c r="J34" s="148" t="s">
        <v>383</v>
      </c>
      <c r="K34" s="136"/>
      <c r="L34" s="136"/>
      <c r="M34" s="146"/>
      <c r="N34" s="146"/>
      <c r="O34" s="147"/>
      <c r="P34" s="146"/>
      <c r="Q34" s="136"/>
      <c r="R34" s="136"/>
      <c r="S34" s="136"/>
      <c r="T34" s="136"/>
      <c r="U34" s="136"/>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XDC34" s="144"/>
      <c r="XDD34" s="144"/>
      <c r="XDE34" s="144"/>
      <c r="XDF34" s="144"/>
      <c r="XDG34" s="144"/>
      <c r="XDH34" s="144"/>
      <c r="XDI34" s="144"/>
      <c r="XDJ34" s="144"/>
      <c r="XDK34" s="144"/>
      <c r="XDL34" s="144"/>
      <c r="XDM34" s="144"/>
      <c r="XDN34" s="144"/>
      <c r="XDO34" s="144"/>
      <c r="XDP34" s="144"/>
      <c r="XDQ34" s="144"/>
      <c r="XDR34" s="144"/>
      <c r="XDS34" s="144"/>
      <c r="XDT34" s="144"/>
      <c r="XDU34" s="144"/>
      <c r="XDV34" s="144"/>
      <c r="XDW34" s="144"/>
      <c r="XDX34" s="144"/>
      <c r="XDY34" s="144"/>
      <c r="XDZ34" s="144"/>
      <c r="XEA34" s="144"/>
      <c r="XEB34" s="144"/>
      <c r="XEC34" s="144"/>
      <c r="XED34" s="144"/>
      <c r="XEE34" s="144"/>
      <c r="XEF34" s="144"/>
      <c r="XEG34" s="145"/>
      <c r="XEH34" s="145"/>
      <c r="XEI34" s="145"/>
      <c r="XEJ34" s="145"/>
      <c r="XEK34" s="145"/>
      <c r="XEL34" s="145"/>
      <c r="XEM34" s="145"/>
      <c r="XEN34" s="145"/>
      <c r="XEO34" s="145"/>
      <c r="XEP34" s="145"/>
      <c r="XEQ34" s="145"/>
      <c r="XER34" s="145"/>
      <c r="XES34" s="145"/>
      <c r="XET34" s="145"/>
      <c r="XEU34" s="145"/>
      <c r="XEV34" s="145"/>
      <c r="XEW34" s="145"/>
      <c r="XEX34" s="145"/>
      <c r="XEY34" s="145"/>
      <c r="XEZ34" s="145"/>
      <c r="XFA34" s="145"/>
      <c r="XFB34" s="145"/>
      <c r="XFC34" s="144"/>
    </row>
    <row r="35" spans="1:71 16331:16383" s="143" customFormat="1" ht="43.5" x14ac:dyDescent="0.35">
      <c r="A35" s="152">
        <v>22</v>
      </c>
      <c r="B35" s="149" t="s">
        <v>445</v>
      </c>
      <c r="C35" s="150" t="s">
        <v>444</v>
      </c>
      <c r="D35" s="149" t="s">
        <v>422</v>
      </c>
      <c r="E35" s="149" t="s">
        <v>396</v>
      </c>
      <c r="F35" s="157" t="s">
        <v>395</v>
      </c>
      <c r="G35" s="149" t="s">
        <v>394</v>
      </c>
      <c r="H35" s="149" t="s">
        <v>393</v>
      </c>
      <c r="I35" s="148" t="s">
        <v>392</v>
      </c>
      <c r="J35" s="148" t="s">
        <v>383</v>
      </c>
      <c r="K35" s="136"/>
      <c r="L35" s="136"/>
      <c r="M35" s="146"/>
      <c r="N35" s="146"/>
      <c r="O35" s="147"/>
      <c r="P35" s="146"/>
      <c r="Q35" s="136"/>
      <c r="R35" s="136"/>
      <c r="S35" s="136"/>
      <c r="T35" s="136"/>
      <c r="U35" s="136"/>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XDC35" s="144"/>
      <c r="XDD35" s="144"/>
      <c r="XDE35" s="144"/>
      <c r="XDF35" s="144"/>
      <c r="XDG35" s="144"/>
      <c r="XDH35" s="144"/>
      <c r="XDI35" s="144"/>
      <c r="XDJ35" s="144"/>
      <c r="XDK35" s="144"/>
      <c r="XDL35" s="144"/>
      <c r="XDM35" s="144"/>
      <c r="XDN35" s="144"/>
      <c r="XDO35" s="144"/>
      <c r="XDP35" s="144"/>
      <c r="XDQ35" s="144"/>
      <c r="XDR35" s="144"/>
      <c r="XDS35" s="144"/>
      <c r="XDT35" s="144"/>
      <c r="XDU35" s="144"/>
      <c r="XDV35" s="144"/>
      <c r="XDW35" s="144"/>
      <c r="XDX35" s="144"/>
      <c r="XDY35" s="144"/>
      <c r="XDZ35" s="144"/>
      <c r="XEA35" s="144"/>
      <c r="XEB35" s="144"/>
      <c r="XEC35" s="144"/>
      <c r="XED35" s="144"/>
      <c r="XEE35" s="144"/>
      <c r="XEF35" s="144"/>
      <c r="XEG35" s="145"/>
      <c r="XEH35" s="145"/>
      <c r="XEI35" s="145"/>
      <c r="XEJ35" s="145"/>
      <c r="XEK35" s="145"/>
      <c r="XEL35" s="145"/>
      <c r="XEM35" s="145"/>
      <c r="XEN35" s="145"/>
      <c r="XEO35" s="145"/>
      <c r="XEP35" s="145"/>
      <c r="XEQ35" s="145"/>
      <c r="XER35" s="145"/>
      <c r="XES35" s="145"/>
      <c r="XET35" s="145"/>
      <c r="XEU35" s="145"/>
      <c r="XEV35" s="145"/>
      <c r="XEW35" s="145"/>
      <c r="XEX35" s="145"/>
      <c r="XEY35" s="145"/>
      <c r="XEZ35" s="145"/>
      <c r="XFA35" s="145"/>
      <c r="XFB35" s="145"/>
      <c r="XFC35" s="144"/>
    </row>
    <row r="36" spans="1:71 16331:16383" s="143" customFormat="1" ht="43.5" customHeight="1" x14ac:dyDescent="0.35">
      <c r="A36" s="152">
        <v>23</v>
      </c>
      <c r="B36" s="149" t="s">
        <v>443</v>
      </c>
      <c r="C36" s="156" t="s">
        <v>442</v>
      </c>
      <c r="D36" s="149" t="s">
        <v>422</v>
      </c>
      <c r="E36" s="149" t="s">
        <v>421</v>
      </c>
      <c r="F36" s="149" t="s">
        <v>420</v>
      </c>
      <c r="G36" s="149" t="s">
        <v>439</v>
      </c>
      <c r="H36" s="149" t="s">
        <v>393</v>
      </c>
      <c r="I36" s="153" t="s">
        <v>392</v>
      </c>
      <c r="J36" s="153" t="s">
        <v>383</v>
      </c>
      <c r="K36" s="136"/>
      <c r="L36" s="136"/>
      <c r="M36" s="146"/>
      <c r="N36" s="146"/>
      <c r="O36" s="147"/>
      <c r="P36" s="146"/>
      <c r="Q36" s="136"/>
      <c r="R36" s="136"/>
      <c r="S36" s="136"/>
      <c r="T36" s="136"/>
      <c r="U36" s="136"/>
      <c r="V36" s="144"/>
      <c r="W36" s="144"/>
      <c r="X36" s="144"/>
      <c r="Y36" s="144"/>
      <c r="Z36" s="144"/>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XDC36" s="144"/>
      <c r="XDD36" s="144"/>
      <c r="XDE36" s="144"/>
      <c r="XDF36" s="144"/>
      <c r="XDG36" s="144"/>
      <c r="XDH36" s="144"/>
      <c r="XDI36" s="144"/>
      <c r="XDJ36" s="144"/>
      <c r="XDK36" s="144"/>
      <c r="XDL36" s="144"/>
      <c r="XDM36" s="144"/>
      <c r="XDN36" s="144"/>
      <c r="XDO36" s="144"/>
      <c r="XDP36" s="144"/>
      <c r="XDQ36" s="144"/>
      <c r="XDR36" s="144"/>
      <c r="XDS36" s="144"/>
      <c r="XDT36" s="144"/>
      <c r="XDU36" s="144"/>
      <c r="XDV36" s="144"/>
      <c r="XDW36" s="144"/>
      <c r="XDX36" s="144"/>
      <c r="XDY36" s="144"/>
      <c r="XDZ36" s="144"/>
      <c r="XEA36" s="144"/>
      <c r="XEB36" s="144"/>
      <c r="XEC36" s="144"/>
      <c r="XED36" s="144"/>
      <c r="XEE36" s="144"/>
      <c r="XEF36" s="144"/>
      <c r="XEG36" s="145"/>
      <c r="XEH36" s="145"/>
      <c r="XEI36" s="145"/>
      <c r="XEJ36" s="145"/>
      <c r="XEK36" s="145"/>
      <c r="XEL36" s="145"/>
      <c r="XEM36" s="145"/>
      <c r="XEN36" s="145"/>
      <c r="XEO36" s="145"/>
      <c r="XEP36" s="145"/>
      <c r="XEQ36" s="145"/>
      <c r="XER36" s="145"/>
      <c r="XES36" s="145"/>
      <c r="XET36" s="145"/>
      <c r="XEU36" s="145"/>
      <c r="XEV36" s="145"/>
      <c r="XEW36" s="145"/>
      <c r="XEX36" s="145"/>
      <c r="XEY36" s="145"/>
      <c r="XEZ36" s="145"/>
      <c r="XFA36" s="145"/>
      <c r="XFB36" s="145"/>
      <c r="XFC36" s="144"/>
    </row>
    <row r="37" spans="1:71 16331:16383" s="143" customFormat="1" ht="43.5" x14ac:dyDescent="0.35">
      <c r="A37" s="152">
        <v>24</v>
      </c>
      <c r="B37" s="149" t="s">
        <v>441</v>
      </c>
      <c r="C37" s="150" t="s">
        <v>440</v>
      </c>
      <c r="D37" s="149" t="s">
        <v>422</v>
      </c>
      <c r="E37" s="149" t="s">
        <v>421</v>
      </c>
      <c r="F37" s="149" t="s">
        <v>420</v>
      </c>
      <c r="G37" s="149" t="s">
        <v>439</v>
      </c>
      <c r="H37" s="149" t="s">
        <v>393</v>
      </c>
      <c r="I37" s="153" t="s">
        <v>392</v>
      </c>
      <c r="J37" s="153" t="s">
        <v>429</v>
      </c>
      <c r="K37" s="136"/>
      <c r="L37" s="136"/>
      <c r="M37" s="146"/>
      <c r="N37" s="146"/>
      <c r="O37" s="147"/>
      <c r="P37" s="146"/>
      <c r="Q37" s="136"/>
      <c r="R37" s="136"/>
      <c r="S37" s="136"/>
      <c r="T37" s="136"/>
      <c r="U37" s="136"/>
      <c r="V37" s="144"/>
      <c r="W37" s="144"/>
      <c r="X37" s="144"/>
      <c r="Y37" s="144"/>
      <c r="Z37" s="144"/>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XDC37" s="144"/>
      <c r="XDD37" s="144"/>
      <c r="XDE37" s="144"/>
      <c r="XDF37" s="144"/>
      <c r="XDG37" s="144"/>
      <c r="XDH37" s="144"/>
      <c r="XDI37" s="144"/>
      <c r="XDJ37" s="144"/>
      <c r="XDK37" s="144"/>
      <c r="XDL37" s="144"/>
      <c r="XDM37" s="144"/>
      <c r="XDN37" s="144"/>
      <c r="XDO37" s="144"/>
      <c r="XDP37" s="144"/>
      <c r="XDQ37" s="144"/>
      <c r="XDR37" s="144"/>
      <c r="XDS37" s="144"/>
      <c r="XDT37" s="144"/>
      <c r="XDU37" s="144"/>
      <c r="XDV37" s="144"/>
      <c r="XDW37" s="144"/>
      <c r="XDX37" s="144"/>
      <c r="XDY37" s="144"/>
      <c r="XDZ37" s="144"/>
      <c r="XEA37" s="144"/>
      <c r="XEB37" s="144"/>
      <c r="XEC37" s="144"/>
      <c r="XED37" s="144"/>
      <c r="XEE37" s="144"/>
      <c r="XEF37" s="144"/>
      <c r="XEG37" s="145"/>
      <c r="XEH37" s="145"/>
      <c r="XEI37" s="145"/>
      <c r="XEJ37" s="145"/>
      <c r="XEK37" s="145"/>
      <c r="XEL37" s="145"/>
      <c r="XEM37" s="145"/>
      <c r="XEN37" s="145"/>
      <c r="XEO37" s="145"/>
      <c r="XEP37" s="145"/>
      <c r="XEQ37" s="145"/>
      <c r="XER37" s="145"/>
      <c r="XES37" s="145"/>
      <c r="XET37" s="145"/>
      <c r="XEU37" s="145"/>
      <c r="XEV37" s="145"/>
      <c r="XEW37" s="145"/>
      <c r="XEX37" s="145"/>
      <c r="XEY37" s="145"/>
      <c r="XEZ37" s="145"/>
      <c r="XFA37" s="145"/>
      <c r="XFB37" s="145"/>
      <c r="XFC37" s="144"/>
    </row>
    <row r="38" spans="1:71 16331:16383" s="143" customFormat="1" ht="43.5" x14ac:dyDescent="0.35">
      <c r="A38" s="152">
        <v>25</v>
      </c>
      <c r="B38" s="149" t="s">
        <v>438</v>
      </c>
      <c r="C38" s="150" t="s">
        <v>437</v>
      </c>
      <c r="D38" s="149" t="s">
        <v>422</v>
      </c>
      <c r="E38" s="149" t="s">
        <v>421</v>
      </c>
      <c r="F38" s="149" t="s">
        <v>420</v>
      </c>
      <c r="G38" s="149" t="s">
        <v>436</v>
      </c>
      <c r="H38" s="149" t="s">
        <v>393</v>
      </c>
      <c r="I38" s="153" t="s">
        <v>392</v>
      </c>
      <c r="J38" s="153" t="s">
        <v>429</v>
      </c>
      <c r="K38" s="136"/>
      <c r="L38" s="136"/>
      <c r="M38" s="146"/>
      <c r="N38" s="146"/>
      <c r="O38" s="147"/>
      <c r="P38" s="146"/>
      <c r="Q38" s="136"/>
      <c r="R38" s="136"/>
      <c r="S38" s="136"/>
      <c r="T38" s="136"/>
      <c r="U38" s="136"/>
      <c r="V38" s="144"/>
      <c r="W38" s="144"/>
      <c r="X38" s="144"/>
      <c r="Y38" s="144"/>
      <c r="Z38" s="144"/>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XDC38" s="144"/>
      <c r="XDD38" s="144"/>
      <c r="XDE38" s="144"/>
      <c r="XDF38" s="144"/>
      <c r="XDG38" s="144"/>
      <c r="XDH38" s="144"/>
      <c r="XDI38" s="144"/>
      <c r="XDJ38" s="144"/>
      <c r="XDK38" s="144"/>
      <c r="XDL38" s="144"/>
      <c r="XDM38" s="144"/>
      <c r="XDN38" s="144"/>
      <c r="XDO38" s="144"/>
      <c r="XDP38" s="144"/>
      <c r="XDQ38" s="144"/>
      <c r="XDR38" s="144"/>
      <c r="XDS38" s="144"/>
      <c r="XDT38" s="144"/>
      <c r="XDU38" s="144"/>
      <c r="XDV38" s="144"/>
      <c r="XDW38" s="144"/>
      <c r="XDX38" s="144"/>
      <c r="XDY38" s="144"/>
      <c r="XDZ38" s="144"/>
      <c r="XEA38" s="144"/>
      <c r="XEB38" s="144"/>
      <c r="XEC38" s="144"/>
      <c r="XED38" s="144"/>
      <c r="XEE38" s="144"/>
      <c r="XEF38" s="144"/>
      <c r="XEG38" s="145"/>
      <c r="XEH38" s="145"/>
      <c r="XEI38" s="145"/>
      <c r="XEJ38" s="145"/>
      <c r="XEK38" s="145"/>
      <c r="XEL38" s="145"/>
      <c r="XEM38" s="145"/>
      <c r="XEN38" s="145"/>
      <c r="XEO38" s="145"/>
      <c r="XEP38" s="145"/>
      <c r="XEQ38" s="145"/>
      <c r="XER38" s="145"/>
      <c r="XES38" s="145"/>
      <c r="XET38" s="145"/>
      <c r="XEU38" s="145"/>
      <c r="XEV38" s="145"/>
      <c r="XEW38" s="145"/>
      <c r="XEX38" s="145"/>
      <c r="XEY38" s="145"/>
      <c r="XEZ38" s="145"/>
      <c r="XFA38" s="145"/>
      <c r="XFB38" s="145"/>
      <c r="XFC38" s="144"/>
    </row>
    <row r="39" spans="1:71 16331:16383" s="143" customFormat="1" ht="43.5" x14ac:dyDescent="0.35">
      <c r="A39" s="152">
        <v>26</v>
      </c>
      <c r="B39" s="149" t="s">
        <v>435</v>
      </c>
      <c r="C39" s="150" t="s">
        <v>434</v>
      </c>
      <c r="D39" s="149" t="s">
        <v>422</v>
      </c>
      <c r="E39" s="149" t="s">
        <v>421</v>
      </c>
      <c r="F39" s="149" t="s">
        <v>420</v>
      </c>
      <c r="G39" s="149" t="s">
        <v>394</v>
      </c>
      <c r="H39" s="149" t="s">
        <v>393</v>
      </c>
      <c r="I39" s="153" t="s">
        <v>392</v>
      </c>
      <c r="J39" s="153" t="s">
        <v>383</v>
      </c>
      <c r="K39" s="136"/>
      <c r="L39" s="136"/>
      <c r="M39" s="146"/>
      <c r="N39" s="146"/>
      <c r="O39" s="147"/>
      <c r="P39" s="146"/>
      <c r="Q39" s="136"/>
      <c r="R39" s="136"/>
      <c r="S39" s="136"/>
      <c r="T39" s="136"/>
      <c r="U39" s="136"/>
      <c r="V39" s="144"/>
      <c r="W39" s="144"/>
      <c r="X39" s="144"/>
      <c r="Y39" s="144"/>
      <c r="Z39" s="144"/>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XDC39" s="144"/>
      <c r="XDD39" s="144"/>
      <c r="XDE39" s="144"/>
      <c r="XDF39" s="144"/>
      <c r="XDG39" s="144"/>
      <c r="XDH39" s="144"/>
      <c r="XDI39" s="144"/>
      <c r="XDJ39" s="144"/>
      <c r="XDK39" s="144"/>
      <c r="XDL39" s="144"/>
      <c r="XDM39" s="144"/>
      <c r="XDN39" s="144"/>
      <c r="XDO39" s="144"/>
      <c r="XDP39" s="144"/>
      <c r="XDQ39" s="144"/>
      <c r="XDR39" s="144"/>
      <c r="XDS39" s="144"/>
      <c r="XDT39" s="144"/>
      <c r="XDU39" s="144"/>
      <c r="XDV39" s="144"/>
      <c r="XDW39" s="144"/>
      <c r="XDX39" s="144"/>
      <c r="XDY39" s="144"/>
      <c r="XDZ39" s="144"/>
      <c r="XEA39" s="144"/>
      <c r="XEB39" s="144"/>
      <c r="XEC39" s="144"/>
      <c r="XED39" s="144"/>
      <c r="XEE39" s="144"/>
      <c r="XEF39" s="144"/>
      <c r="XEG39" s="145"/>
      <c r="XEH39" s="145"/>
      <c r="XEI39" s="145"/>
      <c r="XEJ39" s="145"/>
      <c r="XEK39" s="145"/>
      <c r="XEL39" s="145"/>
      <c r="XEM39" s="145"/>
      <c r="XEN39" s="145"/>
      <c r="XEO39" s="145"/>
      <c r="XEP39" s="145"/>
      <c r="XEQ39" s="145"/>
      <c r="XER39" s="145"/>
      <c r="XES39" s="145"/>
      <c r="XET39" s="145"/>
      <c r="XEU39" s="145"/>
      <c r="XEV39" s="145"/>
      <c r="XEW39" s="145"/>
      <c r="XEX39" s="145"/>
      <c r="XEY39" s="145"/>
      <c r="XEZ39" s="145"/>
      <c r="XFA39" s="145"/>
      <c r="XFB39" s="145"/>
      <c r="XFC39" s="144"/>
    </row>
    <row r="40" spans="1:71 16331:16383" s="143" customFormat="1" ht="124.5" customHeight="1" x14ac:dyDescent="0.35">
      <c r="A40" s="152">
        <v>27</v>
      </c>
      <c r="B40" s="149" t="s">
        <v>433</v>
      </c>
      <c r="C40" s="155" t="s">
        <v>432</v>
      </c>
      <c r="D40" s="154" t="s">
        <v>422</v>
      </c>
      <c r="E40" s="154" t="s">
        <v>421</v>
      </c>
      <c r="F40" s="154" t="s">
        <v>420</v>
      </c>
      <c r="G40" s="154" t="s">
        <v>394</v>
      </c>
      <c r="H40" s="154" t="s">
        <v>393</v>
      </c>
      <c r="I40" s="153" t="s">
        <v>392</v>
      </c>
      <c r="J40" s="153" t="s">
        <v>429</v>
      </c>
      <c r="K40" s="136"/>
      <c r="L40" s="136"/>
      <c r="M40" s="146"/>
      <c r="N40" s="146"/>
      <c r="O40" s="147"/>
      <c r="P40" s="146"/>
      <c r="Q40" s="136"/>
      <c r="R40" s="136"/>
      <c r="S40" s="136"/>
      <c r="T40" s="136"/>
      <c r="U40" s="136"/>
      <c r="V40" s="144"/>
      <c r="W40" s="144"/>
      <c r="X40" s="144"/>
      <c r="Y40" s="144"/>
      <c r="Z40" s="144"/>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XDC40" s="144"/>
      <c r="XDD40" s="144"/>
      <c r="XDE40" s="144"/>
      <c r="XDF40" s="144"/>
      <c r="XDG40" s="144"/>
      <c r="XDH40" s="144"/>
      <c r="XDI40" s="144"/>
      <c r="XDJ40" s="144"/>
      <c r="XDK40" s="144"/>
      <c r="XDL40" s="144"/>
      <c r="XDM40" s="144"/>
      <c r="XDN40" s="144"/>
      <c r="XDO40" s="144"/>
      <c r="XDP40" s="144"/>
      <c r="XDQ40" s="144"/>
      <c r="XDR40" s="144"/>
      <c r="XDS40" s="144"/>
      <c r="XDT40" s="144"/>
      <c r="XDU40" s="144"/>
      <c r="XDV40" s="144"/>
      <c r="XDW40" s="144"/>
      <c r="XDX40" s="144"/>
      <c r="XDY40" s="144"/>
      <c r="XDZ40" s="144"/>
      <c r="XEA40" s="144"/>
      <c r="XEB40" s="144"/>
      <c r="XEC40" s="144"/>
      <c r="XED40" s="144"/>
      <c r="XEE40" s="144"/>
      <c r="XEF40" s="144"/>
      <c r="XEG40" s="145"/>
      <c r="XEH40" s="145"/>
      <c r="XEI40" s="145"/>
      <c r="XEJ40" s="145"/>
      <c r="XEK40" s="145"/>
      <c r="XEL40" s="145"/>
      <c r="XEM40" s="145"/>
      <c r="XEN40" s="145"/>
      <c r="XEO40" s="145"/>
      <c r="XEP40" s="145"/>
      <c r="XEQ40" s="145"/>
      <c r="XER40" s="145"/>
      <c r="XES40" s="145"/>
      <c r="XET40" s="145"/>
      <c r="XEU40" s="145"/>
      <c r="XEV40" s="145"/>
      <c r="XEW40" s="145"/>
      <c r="XEX40" s="145"/>
      <c r="XEY40" s="145"/>
      <c r="XEZ40" s="145"/>
      <c r="XFA40" s="145"/>
      <c r="XFB40" s="145"/>
      <c r="XFC40" s="144"/>
    </row>
    <row r="41" spans="1:71 16331:16383" s="143" customFormat="1" ht="65.25" customHeight="1" x14ac:dyDescent="0.35">
      <c r="A41" s="152">
        <v>28</v>
      </c>
      <c r="B41" s="149" t="s">
        <v>431</v>
      </c>
      <c r="C41" s="155" t="s">
        <v>430</v>
      </c>
      <c r="D41" s="154" t="s">
        <v>422</v>
      </c>
      <c r="E41" s="154" t="s">
        <v>421</v>
      </c>
      <c r="F41" s="154" t="s">
        <v>420</v>
      </c>
      <c r="G41" s="154" t="s">
        <v>394</v>
      </c>
      <c r="H41" s="154" t="s">
        <v>393</v>
      </c>
      <c r="I41" s="153" t="s">
        <v>392</v>
      </c>
      <c r="J41" s="153" t="s">
        <v>429</v>
      </c>
      <c r="K41" s="136"/>
      <c r="L41" s="136"/>
      <c r="M41" s="146"/>
      <c r="N41" s="146"/>
      <c r="O41" s="147"/>
      <c r="P41" s="146"/>
      <c r="Q41" s="136"/>
      <c r="R41" s="136"/>
      <c r="S41" s="136"/>
      <c r="T41" s="136"/>
      <c r="U41" s="136"/>
      <c r="V41" s="144"/>
      <c r="W41" s="144"/>
      <c r="X41" s="144"/>
      <c r="Y41" s="144"/>
      <c r="Z41" s="144"/>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XDC41" s="144"/>
      <c r="XDD41" s="144"/>
      <c r="XDE41" s="144"/>
      <c r="XDF41" s="144"/>
      <c r="XDG41" s="144"/>
      <c r="XDH41" s="144"/>
      <c r="XDI41" s="144"/>
      <c r="XDJ41" s="144"/>
      <c r="XDK41" s="144"/>
      <c r="XDL41" s="144"/>
      <c r="XDM41" s="144"/>
      <c r="XDN41" s="144"/>
      <c r="XDO41" s="144"/>
      <c r="XDP41" s="144"/>
      <c r="XDQ41" s="144"/>
      <c r="XDR41" s="144"/>
      <c r="XDS41" s="144"/>
      <c r="XDT41" s="144"/>
      <c r="XDU41" s="144"/>
      <c r="XDV41" s="144"/>
      <c r="XDW41" s="144"/>
      <c r="XDX41" s="144"/>
      <c r="XDY41" s="144"/>
      <c r="XDZ41" s="144"/>
      <c r="XEA41" s="144"/>
      <c r="XEB41" s="144"/>
      <c r="XEC41" s="144"/>
      <c r="XED41" s="144"/>
      <c r="XEE41" s="144"/>
      <c r="XEF41" s="144"/>
      <c r="XEG41" s="145"/>
      <c r="XEH41" s="145"/>
      <c r="XEI41" s="145"/>
      <c r="XEJ41" s="145"/>
      <c r="XEK41" s="145"/>
      <c r="XEL41" s="145"/>
      <c r="XEM41" s="145"/>
      <c r="XEN41" s="145"/>
      <c r="XEO41" s="145"/>
      <c r="XEP41" s="145"/>
      <c r="XEQ41" s="145"/>
      <c r="XER41" s="145"/>
      <c r="XES41" s="145"/>
      <c r="XET41" s="145"/>
      <c r="XEU41" s="145"/>
      <c r="XEV41" s="145"/>
      <c r="XEW41" s="145"/>
      <c r="XEX41" s="145"/>
      <c r="XEY41" s="145"/>
      <c r="XEZ41" s="145"/>
      <c r="XFA41" s="145"/>
      <c r="XFB41" s="145"/>
      <c r="XFC41" s="144"/>
    </row>
    <row r="42" spans="1:71 16331:16383" s="143" customFormat="1" ht="33.9" customHeight="1" x14ac:dyDescent="0.35">
      <c r="A42" s="152">
        <v>29</v>
      </c>
      <c r="B42" s="149" t="s">
        <v>428</v>
      </c>
      <c r="C42" s="150" t="s">
        <v>427</v>
      </c>
      <c r="D42" s="149" t="s">
        <v>422</v>
      </c>
      <c r="E42" s="149" t="s">
        <v>421</v>
      </c>
      <c r="F42" s="149" t="s">
        <v>420</v>
      </c>
      <c r="G42" s="149" t="s">
        <v>394</v>
      </c>
      <c r="H42" s="149" t="s">
        <v>393</v>
      </c>
      <c r="I42" s="148" t="s">
        <v>392</v>
      </c>
      <c r="J42" s="148" t="s">
        <v>383</v>
      </c>
      <c r="K42" s="136"/>
      <c r="L42" s="136"/>
      <c r="M42" s="146"/>
      <c r="N42" s="146"/>
      <c r="O42" s="147"/>
      <c r="P42" s="146"/>
      <c r="Q42" s="136"/>
      <c r="R42" s="136"/>
      <c r="S42" s="136"/>
      <c r="T42" s="136"/>
      <c r="U42" s="136"/>
      <c r="V42" s="144"/>
      <c r="W42" s="144"/>
      <c r="X42" s="144"/>
      <c r="Y42" s="144"/>
      <c r="Z42" s="144"/>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XDC42" s="144"/>
      <c r="XDD42" s="144"/>
      <c r="XDE42" s="144"/>
      <c r="XDF42" s="144"/>
      <c r="XDG42" s="144"/>
      <c r="XDH42" s="144"/>
      <c r="XDI42" s="144"/>
      <c r="XDJ42" s="144"/>
      <c r="XDK42" s="144"/>
      <c r="XDL42" s="144"/>
      <c r="XDM42" s="144"/>
      <c r="XDN42" s="144"/>
      <c r="XDO42" s="144"/>
      <c r="XDP42" s="144"/>
      <c r="XDQ42" s="144"/>
      <c r="XDR42" s="144"/>
      <c r="XDS42" s="144"/>
      <c r="XDT42" s="144"/>
      <c r="XDU42" s="144"/>
      <c r="XDV42" s="144"/>
      <c r="XDW42" s="144"/>
      <c r="XDX42" s="144"/>
      <c r="XDY42" s="144"/>
      <c r="XDZ42" s="144"/>
      <c r="XEA42" s="144"/>
      <c r="XEB42" s="144"/>
      <c r="XEC42" s="144"/>
      <c r="XED42" s="144"/>
      <c r="XEE42" s="144"/>
      <c r="XEF42" s="144"/>
      <c r="XEG42" s="145"/>
      <c r="XEH42" s="145"/>
      <c r="XEI42" s="145"/>
      <c r="XEJ42" s="145"/>
      <c r="XEK42" s="145"/>
      <c r="XEL42" s="145"/>
      <c r="XEM42" s="145"/>
      <c r="XEN42" s="145"/>
      <c r="XEO42" s="145"/>
      <c r="XEP42" s="145"/>
      <c r="XEQ42" s="145"/>
      <c r="XER42" s="145"/>
      <c r="XES42" s="145"/>
      <c r="XET42" s="145"/>
      <c r="XEU42" s="145"/>
      <c r="XEV42" s="145"/>
      <c r="XEW42" s="145"/>
      <c r="XEX42" s="145"/>
      <c r="XEY42" s="145"/>
      <c r="XEZ42" s="145"/>
      <c r="XFA42" s="145"/>
      <c r="XFB42" s="145"/>
      <c r="XFC42" s="144"/>
    </row>
    <row r="43" spans="1:71 16331:16383" s="143" customFormat="1" ht="43.5" x14ac:dyDescent="0.35">
      <c r="A43" s="152">
        <v>30</v>
      </c>
      <c r="B43" s="149" t="s">
        <v>426</v>
      </c>
      <c r="C43" s="150" t="s">
        <v>425</v>
      </c>
      <c r="D43" s="149" t="s">
        <v>422</v>
      </c>
      <c r="E43" s="149" t="s">
        <v>421</v>
      </c>
      <c r="F43" s="149" t="s">
        <v>420</v>
      </c>
      <c r="G43" s="149" t="s">
        <v>394</v>
      </c>
      <c r="H43" s="149" t="s">
        <v>393</v>
      </c>
      <c r="I43" s="148" t="s">
        <v>392</v>
      </c>
      <c r="J43" s="148" t="s">
        <v>383</v>
      </c>
      <c r="K43" s="136"/>
      <c r="L43" s="136"/>
      <c r="M43" s="146"/>
      <c r="N43" s="146"/>
      <c r="O43" s="147"/>
      <c r="P43" s="146"/>
      <c r="Q43" s="136"/>
      <c r="R43" s="136"/>
      <c r="S43" s="136"/>
      <c r="T43" s="136"/>
      <c r="U43" s="136"/>
      <c r="V43" s="144"/>
      <c r="W43" s="144"/>
      <c r="X43" s="144"/>
      <c r="Y43" s="144"/>
      <c r="Z43" s="144"/>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XDC43" s="144"/>
      <c r="XDD43" s="144"/>
      <c r="XDE43" s="144"/>
      <c r="XDF43" s="144"/>
      <c r="XDG43" s="144"/>
      <c r="XDH43" s="144"/>
      <c r="XDI43" s="144"/>
      <c r="XDJ43" s="144"/>
      <c r="XDK43" s="144"/>
      <c r="XDL43" s="144"/>
      <c r="XDM43" s="144"/>
      <c r="XDN43" s="144"/>
      <c r="XDO43" s="144"/>
      <c r="XDP43" s="144"/>
      <c r="XDQ43" s="144"/>
      <c r="XDR43" s="144"/>
      <c r="XDS43" s="144"/>
      <c r="XDT43" s="144"/>
      <c r="XDU43" s="144"/>
      <c r="XDV43" s="144"/>
      <c r="XDW43" s="144"/>
      <c r="XDX43" s="144"/>
      <c r="XDY43" s="144"/>
      <c r="XDZ43" s="144"/>
      <c r="XEA43" s="144"/>
      <c r="XEB43" s="144"/>
      <c r="XEC43" s="144"/>
      <c r="XED43" s="144"/>
      <c r="XEE43" s="144"/>
      <c r="XEF43" s="144"/>
      <c r="XEG43" s="145"/>
      <c r="XEH43" s="145"/>
      <c r="XEI43" s="145"/>
      <c r="XEJ43" s="145"/>
      <c r="XEK43" s="145"/>
      <c r="XEL43" s="145"/>
      <c r="XEM43" s="145"/>
      <c r="XEN43" s="145"/>
      <c r="XEO43" s="145"/>
      <c r="XEP43" s="145"/>
      <c r="XEQ43" s="145"/>
      <c r="XER43" s="145"/>
      <c r="XES43" s="145"/>
      <c r="XET43" s="145"/>
      <c r="XEU43" s="145"/>
      <c r="XEV43" s="145"/>
      <c r="XEW43" s="145"/>
      <c r="XEX43" s="145"/>
      <c r="XEY43" s="145"/>
      <c r="XEZ43" s="145"/>
      <c r="XFA43" s="145"/>
      <c r="XFB43" s="145"/>
      <c r="XFC43" s="144"/>
    </row>
    <row r="44" spans="1:71 16331:16383" s="143" customFormat="1" ht="43.5" x14ac:dyDescent="0.35">
      <c r="A44" s="152">
        <v>31</v>
      </c>
      <c r="B44" s="149" t="s">
        <v>424</v>
      </c>
      <c r="C44" s="150" t="s">
        <v>423</v>
      </c>
      <c r="D44" s="149" t="s">
        <v>422</v>
      </c>
      <c r="E44" s="149" t="s">
        <v>421</v>
      </c>
      <c r="F44" s="149" t="s">
        <v>420</v>
      </c>
      <c r="G44" s="149" t="s">
        <v>394</v>
      </c>
      <c r="H44" s="149" t="s">
        <v>393</v>
      </c>
      <c r="I44" s="148" t="s">
        <v>392</v>
      </c>
      <c r="J44" s="148" t="s">
        <v>383</v>
      </c>
      <c r="K44" s="136"/>
      <c r="L44" s="136"/>
      <c r="M44" s="146"/>
      <c r="N44" s="146"/>
      <c r="O44" s="147"/>
      <c r="P44" s="146"/>
      <c r="Q44" s="136"/>
      <c r="R44" s="136"/>
      <c r="S44" s="136"/>
      <c r="T44" s="136"/>
      <c r="U44" s="136"/>
      <c r="V44" s="144"/>
      <c r="W44" s="144"/>
      <c r="X44" s="144"/>
      <c r="Y44" s="144"/>
      <c r="Z44" s="1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XDC44" s="144"/>
      <c r="XDD44" s="144"/>
      <c r="XDE44" s="144"/>
      <c r="XDF44" s="144"/>
      <c r="XDG44" s="144"/>
      <c r="XDH44" s="144"/>
      <c r="XDI44" s="144"/>
      <c r="XDJ44" s="144"/>
      <c r="XDK44" s="144"/>
      <c r="XDL44" s="144"/>
      <c r="XDM44" s="144"/>
      <c r="XDN44" s="144"/>
      <c r="XDO44" s="144"/>
      <c r="XDP44" s="144"/>
      <c r="XDQ44" s="144"/>
      <c r="XDR44" s="144"/>
      <c r="XDS44" s="144"/>
      <c r="XDT44" s="144"/>
      <c r="XDU44" s="144"/>
      <c r="XDV44" s="144"/>
      <c r="XDW44" s="144"/>
      <c r="XDX44" s="144"/>
      <c r="XDY44" s="144"/>
      <c r="XDZ44" s="144"/>
      <c r="XEA44" s="144"/>
      <c r="XEB44" s="144"/>
      <c r="XEC44" s="144"/>
      <c r="XED44" s="144"/>
      <c r="XEE44" s="144"/>
      <c r="XEF44" s="144"/>
      <c r="XEG44" s="145"/>
      <c r="XEH44" s="145"/>
      <c r="XEI44" s="145"/>
      <c r="XEJ44" s="145"/>
      <c r="XEK44" s="145"/>
      <c r="XEL44" s="145"/>
      <c r="XEM44" s="145"/>
      <c r="XEN44" s="145"/>
      <c r="XEO44" s="145"/>
      <c r="XEP44" s="145"/>
      <c r="XEQ44" s="145"/>
      <c r="XER44" s="145"/>
      <c r="XES44" s="145"/>
      <c r="XET44" s="145"/>
      <c r="XEU44" s="145"/>
      <c r="XEV44" s="145"/>
      <c r="XEW44" s="145"/>
      <c r="XEX44" s="145"/>
      <c r="XEY44" s="145"/>
      <c r="XEZ44" s="145"/>
      <c r="XFA44" s="145"/>
      <c r="XFB44" s="145"/>
      <c r="XFC44" s="144"/>
    </row>
    <row r="45" spans="1:71 16331:16383" s="143" customFormat="1" ht="43.5" x14ac:dyDescent="0.35">
      <c r="A45" s="152">
        <v>32</v>
      </c>
      <c r="B45" s="151" t="s">
        <v>419</v>
      </c>
      <c r="C45" s="150" t="s">
        <v>418</v>
      </c>
      <c r="D45" s="149" t="s">
        <v>397</v>
      </c>
      <c r="E45" s="149" t="s">
        <v>396</v>
      </c>
      <c r="F45" s="149" t="s">
        <v>395</v>
      </c>
      <c r="G45" s="149" t="s">
        <v>394</v>
      </c>
      <c r="H45" s="149" t="s">
        <v>393</v>
      </c>
      <c r="I45" s="148" t="s">
        <v>392</v>
      </c>
      <c r="J45" s="148" t="s">
        <v>383</v>
      </c>
      <c r="K45" s="136"/>
      <c r="L45" s="136"/>
      <c r="M45" s="146"/>
      <c r="N45" s="146"/>
      <c r="O45" s="147"/>
      <c r="P45" s="146"/>
      <c r="Q45" s="136"/>
      <c r="R45" s="136"/>
      <c r="S45" s="136"/>
      <c r="T45" s="136"/>
      <c r="U45" s="136"/>
      <c r="V45" s="144"/>
      <c r="W45" s="144"/>
      <c r="X45" s="144"/>
      <c r="Y45" s="144"/>
      <c r="Z45" s="144"/>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XDC45" s="144"/>
      <c r="XDD45" s="144"/>
      <c r="XDE45" s="144"/>
      <c r="XDF45" s="144"/>
      <c r="XDG45" s="144"/>
      <c r="XDH45" s="144"/>
      <c r="XDI45" s="144"/>
      <c r="XDJ45" s="144"/>
      <c r="XDK45" s="144"/>
      <c r="XDL45" s="144"/>
      <c r="XDM45" s="144"/>
      <c r="XDN45" s="144"/>
      <c r="XDO45" s="144"/>
      <c r="XDP45" s="144"/>
      <c r="XDQ45" s="144"/>
      <c r="XDR45" s="144"/>
      <c r="XDS45" s="144"/>
      <c r="XDT45" s="144"/>
      <c r="XDU45" s="144"/>
      <c r="XDV45" s="144"/>
      <c r="XDW45" s="144"/>
      <c r="XDX45" s="144"/>
      <c r="XDY45" s="144"/>
      <c r="XDZ45" s="144"/>
      <c r="XEA45" s="144"/>
      <c r="XEB45" s="144"/>
      <c r="XEC45" s="144"/>
      <c r="XED45" s="144"/>
      <c r="XEE45" s="144"/>
      <c r="XEF45" s="144"/>
      <c r="XEG45" s="145"/>
      <c r="XEH45" s="145"/>
      <c r="XEI45" s="145"/>
      <c r="XEJ45" s="145"/>
      <c r="XEK45" s="145"/>
      <c r="XEL45" s="145"/>
      <c r="XEM45" s="145"/>
      <c r="XEN45" s="145"/>
      <c r="XEO45" s="145"/>
      <c r="XEP45" s="145"/>
      <c r="XEQ45" s="145"/>
      <c r="XER45" s="145"/>
      <c r="XES45" s="145"/>
      <c r="XET45" s="145"/>
      <c r="XEU45" s="145"/>
      <c r="XEV45" s="145"/>
      <c r="XEW45" s="145"/>
      <c r="XEX45" s="145"/>
      <c r="XEY45" s="145"/>
      <c r="XEZ45" s="145"/>
      <c r="XFA45" s="145"/>
      <c r="XFB45" s="145"/>
      <c r="XFC45" s="144"/>
    </row>
    <row r="46" spans="1:71 16331:16383" s="143" customFormat="1" ht="43.5" x14ac:dyDescent="0.35">
      <c r="A46" s="152">
        <v>33</v>
      </c>
      <c r="B46" s="151" t="s">
        <v>417</v>
      </c>
      <c r="C46" s="150" t="s">
        <v>416</v>
      </c>
      <c r="D46" s="149" t="s">
        <v>397</v>
      </c>
      <c r="E46" s="149" t="s">
        <v>396</v>
      </c>
      <c r="F46" s="149" t="s">
        <v>395</v>
      </c>
      <c r="G46" s="149" t="s">
        <v>394</v>
      </c>
      <c r="H46" s="149" t="s">
        <v>393</v>
      </c>
      <c r="I46" s="148" t="s">
        <v>392</v>
      </c>
      <c r="J46" s="148" t="s">
        <v>383</v>
      </c>
      <c r="K46" s="136"/>
      <c r="L46" s="136"/>
      <c r="M46" s="146"/>
      <c r="N46" s="146"/>
      <c r="O46" s="147"/>
      <c r="P46" s="146"/>
      <c r="Q46" s="136"/>
      <c r="R46" s="136"/>
      <c r="S46" s="136"/>
      <c r="T46" s="136"/>
      <c r="U46" s="136"/>
      <c r="V46" s="144"/>
      <c r="W46" s="144"/>
      <c r="X46" s="144"/>
      <c r="Y46" s="144"/>
      <c r="Z46" s="144"/>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XDC46" s="144"/>
      <c r="XDD46" s="144"/>
      <c r="XDE46" s="144"/>
      <c r="XDF46" s="144"/>
      <c r="XDG46" s="144"/>
      <c r="XDH46" s="144"/>
      <c r="XDI46" s="144"/>
      <c r="XDJ46" s="144"/>
      <c r="XDK46" s="144"/>
      <c r="XDL46" s="144"/>
      <c r="XDM46" s="144"/>
      <c r="XDN46" s="144"/>
      <c r="XDO46" s="144"/>
      <c r="XDP46" s="144"/>
      <c r="XDQ46" s="144"/>
      <c r="XDR46" s="144"/>
      <c r="XDS46" s="144"/>
      <c r="XDT46" s="144"/>
      <c r="XDU46" s="144"/>
      <c r="XDV46" s="144"/>
      <c r="XDW46" s="144"/>
      <c r="XDX46" s="144"/>
      <c r="XDY46" s="144"/>
      <c r="XDZ46" s="144"/>
      <c r="XEA46" s="144"/>
      <c r="XEB46" s="144"/>
      <c r="XEC46" s="144"/>
      <c r="XED46" s="144"/>
      <c r="XEE46" s="144"/>
      <c r="XEF46" s="144"/>
      <c r="XEG46" s="145"/>
      <c r="XEH46" s="145"/>
      <c r="XEI46" s="145"/>
      <c r="XEJ46" s="145"/>
      <c r="XEK46" s="145"/>
      <c r="XEL46" s="145"/>
      <c r="XEM46" s="145"/>
      <c r="XEN46" s="145"/>
      <c r="XEO46" s="145"/>
      <c r="XEP46" s="145"/>
      <c r="XEQ46" s="145"/>
      <c r="XER46" s="145"/>
      <c r="XES46" s="145"/>
      <c r="XET46" s="145"/>
      <c r="XEU46" s="145"/>
      <c r="XEV46" s="145"/>
      <c r="XEW46" s="145"/>
      <c r="XEX46" s="145"/>
      <c r="XEY46" s="145"/>
      <c r="XEZ46" s="145"/>
      <c r="XFA46" s="145"/>
      <c r="XFB46" s="145"/>
      <c r="XFC46" s="144"/>
    </row>
    <row r="47" spans="1:71 16331:16383" s="143" customFormat="1" ht="43.5" x14ac:dyDescent="0.35">
      <c r="A47" s="152">
        <v>34</v>
      </c>
      <c r="B47" s="151" t="s">
        <v>415</v>
      </c>
      <c r="C47" s="150" t="s">
        <v>414</v>
      </c>
      <c r="D47" s="149" t="s">
        <v>397</v>
      </c>
      <c r="E47" s="149" t="s">
        <v>396</v>
      </c>
      <c r="F47" s="149" t="s">
        <v>395</v>
      </c>
      <c r="G47" s="149" t="s">
        <v>394</v>
      </c>
      <c r="H47" s="149" t="s">
        <v>393</v>
      </c>
      <c r="I47" s="148" t="s">
        <v>392</v>
      </c>
      <c r="J47" s="148" t="s">
        <v>383</v>
      </c>
      <c r="K47" s="136"/>
      <c r="L47" s="136"/>
      <c r="M47" s="146"/>
      <c r="N47" s="146"/>
      <c r="O47" s="147"/>
      <c r="P47" s="146"/>
      <c r="Q47" s="136"/>
      <c r="R47" s="136"/>
      <c r="S47" s="136"/>
      <c r="T47" s="136"/>
      <c r="U47" s="136"/>
      <c r="V47" s="144"/>
      <c r="W47" s="144"/>
      <c r="X47" s="144"/>
      <c r="Y47" s="144"/>
      <c r="Z47" s="144"/>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XDC47" s="144"/>
      <c r="XDD47" s="144"/>
      <c r="XDE47" s="144"/>
      <c r="XDF47" s="144"/>
      <c r="XDG47" s="144"/>
      <c r="XDH47" s="144"/>
      <c r="XDI47" s="144"/>
      <c r="XDJ47" s="144"/>
      <c r="XDK47" s="144"/>
      <c r="XDL47" s="144"/>
      <c r="XDM47" s="144"/>
      <c r="XDN47" s="144"/>
      <c r="XDO47" s="144"/>
      <c r="XDP47" s="144"/>
      <c r="XDQ47" s="144"/>
      <c r="XDR47" s="144"/>
      <c r="XDS47" s="144"/>
      <c r="XDT47" s="144"/>
      <c r="XDU47" s="144"/>
      <c r="XDV47" s="144"/>
      <c r="XDW47" s="144"/>
      <c r="XDX47" s="144"/>
      <c r="XDY47" s="144"/>
      <c r="XDZ47" s="144"/>
      <c r="XEA47" s="144"/>
      <c r="XEB47" s="144"/>
      <c r="XEC47" s="144"/>
      <c r="XED47" s="144"/>
      <c r="XEE47" s="144"/>
      <c r="XEF47" s="144"/>
      <c r="XEG47" s="145"/>
      <c r="XEH47" s="145"/>
      <c r="XEI47" s="145"/>
      <c r="XEJ47" s="145"/>
      <c r="XEK47" s="145"/>
      <c r="XEL47" s="145"/>
      <c r="XEM47" s="145"/>
      <c r="XEN47" s="145"/>
      <c r="XEO47" s="145"/>
      <c r="XEP47" s="145"/>
      <c r="XEQ47" s="145"/>
      <c r="XER47" s="145"/>
      <c r="XES47" s="145"/>
      <c r="XET47" s="145"/>
      <c r="XEU47" s="145"/>
      <c r="XEV47" s="145"/>
      <c r="XEW47" s="145"/>
      <c r="XEX47" s="145"/>
      <c r="XEY47" s="145"/>
      <c r="XEZ47" s="145"/>
      <c r="XFA47" s="145"/>
      <c r="XFB47" s="145"/>
      <c r="XFC47" s="144"/>
    </row>
    <row r="48" spans="1:71 16331:16383" s="143" customFormat="1" ht="43.5" x14ac:dyDescent="0.35">
      <c r="A48" s="152">
        <v>35</v>
      </c>
      <c r="B48" s="151" t="s">
        <v>413</v>
      </c>
      <c r="C48" s="150" t="s">
        <v>412</v>
      </c>
      <c r="D48" s="149" t="s">
        <v>397</v>
      </c>
      <c r="E48" s="149" t="s">
        <v>396</v>
      </c>
      <c r="F48" s="149" t="s">
        <v>395</v>
      </c>
      <c r="G48" s="149" t="s">
        <v>394</v>
      </c>
      <c r="H48" s="149" t="s">
        <v>393</v>
      </c>
      <c r="I48" s="148" t="s">
        <v>392</v>
      </c>
      <c r="J48" s="148" t="s">
        <v>383</v>
      </c>
      <c r="K48" s="136"/>
      <c r="L48" s="136"/>
      <c r="M48" s="146"/>
      <c r="N48" s="146"/>
      <c r="O48" s="147"/>
      <c r="P48" s="146"/>
      <c r="Q48" s="136"/>
      <c r="R48" s="136"/>
      <c r="S48" s="136"/>
      <c r="T48" s="136"/>
      <c r="U48" s="136"/>
      <c r="V48" s="144"/>
      <c r="W48" s="144"/>
      <c r="X48" s="144"/>
      <c r="Y48" s="144"/>
      <c r="Z48" s="144"/>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XDC48" s="144"/>
      <c r="XDD48" s="144"/>
      <c r="XDE48" s="144"/>
      <c r="XDF48" s="144"/>
      <c r="XDG48" s="144"/>
      <c r="XDH48" s="144"/>
      <c r="XDI48" s="144"/>
      <c r="XDJ48" s="144"/>
      <c r="XDK48" s="144"/>
      <c r="XDL48" s="144"/>
      <c r="XDM48" s="144"/>
      <c r="XDN48" s="144"/>
      <c r="XDO48" s="144"/>
      <c r="XDP48" s="144"/>
      <c r="XDQ48" s="144"/>
      <c r="XDR48" s="144"/>
      <c r="XDS48" s="144"/>
      <c r="XDT48" s="144"/>
      <c r="XDU48" s="144"/>
      <c r="XDV48" s="144"/>
      <c r="XDW48" s="144"/>
      <c r="XDX48" s="144"/>
      <c r="XDY48" s="144"/>
      <c r="XDZ48" s="144"/>
      <c r="XEA48" s="144"/>
      <c r="XEB48" s="144"/>
      <c r="XEC48" s="144"/>
      <c r="XED48" s="144"/>
      <c r="XEE48" s="144"/>
      <c r="XEF48" s="144"/>
      <c r="XEG48" s="145"/>
      <c r="XEH48" s="145"/>
      <c r="XEI48" s="145"/>
      <c r="XEJ48" s="145"/>
      <c r="XEK48" s="145"/>
      <c r="XEL48" s="145"/>
      <c r="XEM48" s="145"/>
      <c r="XEN48" s="145"/>
      <c r="XEO48" s="145"/>
      <c r="XEP48" s="145"/>
      <c r="XEQ48" s="145"/>
      <c r="XER48" s="145"/>
      <c r="XES48" s="145"/>
      <c r="XET48" s="145"/>
      <c r="XEU48" s="145"/>
      <c r="XEV48" s="145"/>
      <c r="XEW48" s="145"/>
      <c r="XEX48" s="145"/>
      <c r="XEY48" s="145"/>
      <c r="XEZ48" s="145"/>
      <c r="XFA48" s="145"/>
      <c r="XFB48" s="145"/>
      <c r="XFC48" s="144"/>
    </row>
    <row r="49" spans="1:71 16331:16384" s="143" customFormat="1" ht="29" x14ac:dyDescent="0.35">
      <c r="A49" s="152">
        <v>36</v>
      </c>
      <c r="B49" s="151" t="s">
        <v>411</v>
      </c>
      <c r="C49" s="150" t="s">
        <v>410</v>
      </c>
      <c r="D49" s="149" t="s">
        <v>397</v>
      </c>
      <c r="E49" s="149" t="s">
        <v>396</v>
      </c>
      <c r="F49" s="149" t="s">
        <v>405</v>
      </c>
      <c r="G49" s="149" t="s">
        <v>404</v>
      </c>
      <c r="H49" s="149" t="s">
        <v>403</v>
      </c>
      <c r="I49" s="149" t="s">
        <v>402</v>
      </c>
      <c r="J49" s="148" t="s">
        <v>383</v>
      </c>
      <c r="K49" s="136"/>
      <c r="L49" s="136"/>
      <c r="M49" s="146"/>
      <c r="N49" s="146"/>
      <c r="O49" s="147"/>
      <c r="P49" s="146"/>
      <c r="Q49" s="136"/>
      <c r="R49" s="136"/>
      <c r="S49" s="136"/>
      <c r="T49" s="136"/>
      <c r="U49" s="136"/>
      <c r="V49" s="144"/>
      <c r="W49" s="144"/>
      <c r="X49" s="144"/>
      <c r="Y49" s="144"/>
      <c r="Z49" s="144"/>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XDC49" s="144"/>
      <c r="XDD49" s="144"/>
      <c r="XDE49" s="144"/>
      <c r="XDF49" s="144"/>
      <c r="XDG49" s="144"/>
      <c r="XDH49" s="144"/>
      <c r="XDI49" s="144"/>
      <c r="XDJ49" s="144"/>
      <c r="XDK49" s="144"/>
      <c r="XDL49" s="144"/>
      <c r="XDM49" s="144"/>
      <c r="XDN49" s="144"/>
      <c r="XDO49" s="144"/>
      <c r="XDP49" s="144"/>
      <c r="XDQ49" s="144"/>
      <c r="XDR49" s="144"/>
      <c r="XDS49" s="144"/>
      <c r="XDT49" s="144"/>
      <c r="XDU49" s="144"/>
      <c r="XDV49" s="144"/>
      <c r="XDW49" s="144"/>
      <c r="XDX49" s="144"/>
      <c r="XDY49" s="144"/>
      <c r="XDZ49" s="144"/>
      <c r="XEA49" s="144"/>
      <c r="XEB49" s="144"/>
      <c r="XEC49" s="144"/>
      <c r="XED49" s="144"/>
      <c r="XEE49" s="144"/>
      <c r="XEF49" s="144"/>
      <c r="XEG49" s="145"/>
      <c r="XEH49" s="145"/>
      <c r="XEI49" s="145"/>
      <c r="XEJ49" s="145"/>
      <c r="XEK49" s="145"/>
      <c r="XEL49" s="145"/>
      <c r="XEM49" s="145"/>
      <c r="XEN49" s="145"/>
      <c r="XEO49" s="145"/>
      <c r="XEP49" s="145"/>
      <c r="XEQ49" s="145"/>
      <c r="XER49" s="145"/>
      <c r="XES49" s="145"/>
      <c r="XET49" s="145"/>
      <c r="XEU49" s="145"/>
      <c r="XEV49" s="145"/>
      <c r="XEW49" s="145"/>
      <c r="XEX49" s="145"/>
      <c r="XEY49" s="145"/>
      <c r="XEZ49" s="145"/>
      <c r="XFA49" s="145"/>
      <c r="XFB49" s="145"/>
      <c r="XFC49" s="144"/>
    </row>
    <row r="50" spans="1:71 16331:16384" s="143" customFormat="1" ht="29" x14ac:dyDescent="0.35">
      <c r="A50" s="152">
        <v>37</v>
      </c>
      <c r="B50" s="151" t="s">
        <v>409</v>
      </c>
      <c r="C50" s="150" t="s">
        <v>408</v>
      </c>
      <c r="D50" s="149" t="s">
        <v>397</v>
      </c>
      <c r="E50" s="149" t="s">
        <v>396</v>
      </c>
      <c r="F50" s="149" t="s">
        <v>405</v>
      </c>
      <c r="G50" s="149" t="s">
        <v>404</v>
      </c>
      <c r="H50" s="149" t="s">
        <v>403</v>
      </c>
      <c r="I50" s="149" t="s">
        <v>402</v>
      </c>
      <c r="J50" s="148" t="s">
        <v>383</v>
      </c>
      <c r="K50" s="136"/>
      <c r="L50" s="136"/>
      <c r="M50" s="146"/>
      <c r="N50" s="146"/>
      <c r="O50" s="147"/>
      <c r="P50" s="146"/>
      <c r="Q50" s="136"/>
      <c r="R50" s="136"/>
      <c r="S50" s="136"/>
      <c r="T50" s="136"/>
      <c r="U50" s="136"/>
      <c r="V50" s="144"/>
      <c r="W50" s="144"/>
      <c r="X50" s="144"/>
      <c r="Y50" s="144"/>
      <c r="Z50" s="144"/>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XDC50" s="144"/>
      <c r="XDD50" s="144"/>
      <c r="XDE50" s="144"/>
      <c r="XDF50" s="144"/>
      <c r="XDG50" s="144"/>
      <c r="XDH50" s="144"/>
      <c r="XDI50" s="144"/>
      <c r="XDJ50" s="144"/>
      <c r="XDK50" s="144"/>
      <c r="XDL50" s="144"/>
      <c r="XDM50" s="144"/>
      <c r="XDN50" s="144"/>
      <c r="XDO50" s="144"/>
      <c r="XDP50" s="144"/>
      <c r="XDQ50" s="144"/>
      <c r="XDR50" s="144"/>
      <c r="XDS50" s="144"/>
      <c r="XDT50" s="144"/>
      <c r="XDU50" s="144"/>
      <c r="XDV50" s="144"/>
      <c r="XDW50" s="144"/>
      <c r="XDX50" s="144"/>
      <c r="XDY50" s="144"/>
      <c r="XDZ50" s="144"/>
      <c r="XEA50" s="144"/>
      <c r="XEB50" s="144"/>
      <c r="XEC50" s="144"/>
      <c r="XED50" s="144"/>
      <c r="XEE50" s="144"/>
      <c r="XEF50" s="144"/>
      <c r="XEG50" s="145"/>
      <c r="XEH50" s="145"/>
      <c r="XEI50" s="145"/>
      <c r="XEJ50" s="145"/>
      <c r="XEK50" s="145"/>
      <c r="XEL50" s="145"/>
      <c r="XEM50" s="145"/>
      <c r="XEN50" s="145"/>
      <c r="XEO50" s="145"/>
      <c r="XEP50" s="145"/>
      <c r="XEQ50" s="145"/>
      <c r="XER50" s="145"/>
      <c r="XES50" s="145"/>
      <c r="XET50" s="145"/>
      <c r="XEU50" s="145"/>
      <c r="XEV50" s="145"/>
      <c r="XEW50" s="145"/>
      <c r="XEX50" s="145"/>
      <c r="XEY50" s="145"/>
      <c r="XEZ50" s="145"/>
      <c r="XFA50" s="145"/>
      <c r="XFB50" s="145"/>
      <c r="XFC50" s="144"/>
    </row>
    <row r="51" spans="1:71 16331:16384" s="143" customFormat="1" ht="29" x14ac:dyDescent="0.35">
      <c r="A51" s="152">
        <v>38</v>
      </c>
      <c r="B51" s="151" t="s">
        <v>407</v>
      </c>
      <c r="C51" s="150" t="s">
        <v>406</v>
      </c>
      <c r="D51" s="149" t="s">
        <v>397</v>
      </c>
      <c r="E51" s="149" t="s">
        <v>396</v>
      </c>
      <c r="F51" s="149" t="s">
        <v>405</v>
      </c>
      <c r="G51" s="149" t="s">
        <v>404</v>
      </c>
      <c r="H51" s="149" t="s">
        <v>403</v>
      </c>
      <c r="I51" s="149" t="s">
        <v>402</v>
      </c>
      <c r="J51" s="148" t="s">
        <v>383</v>
      </c>
      <c r="K51" s="136"/>
      <c r="L51" s="136"/>
      <c r="M51" s="146"/>
      <c r="N51" s="146"/>
      <c r="O51" s="147"/>
      <c r="P51" s="146"/>
      <c r="Q51" s="136"/>
      <c r="R51" s="136"/>
      <c r="S51" s="136"/>
      <c r="T51" s="136"/>
      <c r="U51" s="136"/>
      <c r="V51" s="144"/>
      <c r="W51" s="144"/>
      <c r="X51" s="144"/>
      <c r="Y51" s="144"/>
      <c r="Z51" s="144"/>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XDC51" s="144"/>
      <c r="XDD51" s="144"/>
      <c r="XDE51" s="144"/>
      <c r="XDF51" s="144"/>
      <c r="XDG51" s="144"/>
      <c r="XDH51" s="144"/>
      <c r="XDI51" s="144"/>
      <c r="XDJ51" s="144"/>
      <c r="XDK51" s="144"/>
      <c r="XDL51" s="144"/>
      <c r="XDM51" s="144"/>
      <c r="XDN51" s="144"/>
      <c r="XDO51" s="144"/>
      <c r="XDP51" s="144"/>
      <c r="XDQ51" s="144"/>
      <c r="XDR51" s="144"/>
      <c r="XDS51" s="144"/>
      <c r="XDT51" s="144"/>
      <c r="XDU51" s="144"/>
      <c r="XDV51" s="144"/>
      <c r="XDW51" s="144"/>
      <c r="XDX51" s="144"/>
      <c r="XDY51" s="144"/>
      <c r="XDZ51" s="144"/>
      <c r="XEA51" s="144"/>
      <c r="XEB51" s="144"/>
      <c r="XEC51" s="144"/>
      <c r="XED51" s="144"/>
      <c r="XEE51" s="144"/>
      <c r="XEF51" s="144"/>
      <c r="XEG51" s="145"/>
      <c r="XEH51" s="145"/>
      <c r="XEI51" s="145"/>
      <c r="XEJ51" s="145"/>
      <c r="XEK51" s="145"/>
      <c r="XEL51" s="145"/>
      <c r="XEM51" s="145"/>
      <c r="XEN51" s="145"/>
      <c r="XEO51" s="145"/>
      <c r="XEP51" s="145"/>
      <c r="XEQ51" s="145"/>
      <c r="XER51" s="145"/>
      <c r="XES51" s="145"/>
      <c r="XET51" s="145"/>
      <c r="XEU51" s="145"/>
      <c r="XEV51" s="145"/>
      <c r="XEW51" s="145"/>
      <c r="XEX51" s="145"/>
      <c r="XEY51" s="145"/>
      <c r="XEZ51" s="145"/>
      <c r="XFA51" s="145"/>
      <c r="XFB51" s="145"/>
      <c r="XFC51" s="144"/>
    </row>
    <row r="52" spans="1:71 16331:16384" s="143" customFormat="1" ht="29" x14ac:dyDescent="0.35">
      <c r="A52" s="152">
        <v>39</v>
      </c>
      <c r="B52" s="151" t="s">
        <v>401</v>
      </c>
      <c r="C52" s="150" t="s">
        <v>400</v>
      </c>
      <c r="D52" s="149" t="s">
        <v>397</v>
      </c>
      <c r="E52" s="149" t="s">
        <v>396</v>
      </c>
      <c r="F52" s="149" t="s">
        <v>395</v>
      </c>
      <c r="G52" s="149" t="s">
        <v>394</v>
      </c>
      <c r="H52" s="149" t="s">
        <v>393</v>
      </c>
      <c r="I52" s="148" t="s">
        <v>392</v>
      </c>
      <c r="J52" s="148" t="s">
        <v>383</v>
      </c>
      <c r="K52" s="136"/>
      <c r="L52" s="136"/>
      <c r="M52" s="146"/>
      <c r="N52" s="146"/>
      <c r="O52" s="147"/>
      <c r="P52" s="146"/>
      <c r="Q52" s="136"/>
      <c r="R52" s="136"/>
      <c r="S52" s="136"/>
      <c r="T52" s="136"/>
      <c r="U52" s="136"/>
      <c r="V52" s="144"/>
      <c r="W52" s="144"/>
      <c r="X52" s="144"/>
      <c r="Y52" s="144"/>
      <c r="Z52" s="144"/>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XDC52" s="144"/>
      <c r="XDD52" s="144"/>
      <c r="XDE52" s="144"/>
      <c r="XDF52" s="144"/>
      <c r="XDG52" s="144"/>
      <c r="XDH52" s="144"/>
      <c r="XDI52" s="144"/>
      <c r="XDJ52" s="144"/>
      <c r="XDK52" s="144"/>
      <c r="XDL52" s="144"/>
      <c r="XDM52" s="144"/>
      <c r="XDN52" s="144"/>
      <c r="XDO52" s="144"/>
      <c r="XDP52" s="144"/>
      <c r="XDQ52" s="144"/>
      <c r="XDR52" s="144"/>
      <c r="XDS52" s="144"/>
      <c r="XDT52" s="144"/>
      <c r="XDU52" s="144"/>
      <c r="XDV52" s="144"/>
      <c r="XDW52" s="144"/>
      <c r="XDX52" s="144"/>
      <c r="XDY52" s="144"/>
      <c r="XDZ52" s="144"/>
      <c r="XEA52" s="144"/>
      <c r="XEB52" s="144"/>
      <c r="XEC52" s="144"/>
      <c r="XED52" s="144"/>
      <c r="XEE52" s="144"/>
      <c r="XEF52" s="144"/>
      <c r="XEG52" s="145"/>
      <c r="XEH52" s="145"/>
      <c r="XEI52" s="145"/>
      <c r="XEJ52" s="145"/>
      <c r="XEK52" s="145"/>
      <c r="XEL52" s="145"/>
      <c r="XEM52" s="145"/>
      <c r="XEN52" s="145"/>
      <c r="XEO52" s="145"/>
      <c r="XEP52" s="145"/>
      <c r="XEQ52" s="145"/>
      <c r="XER52" s="145"/>
      <c r="XES52" s="145"/>
      <c r="XET52" s="145"/>
      <c r="XEU52" s="145"/>
      <c r="XEV52" s="145"/>
      <c r="XEW52" s="145"/>
      <c r="XEX52" s="145"/>
      <c r="XEY52" s="145"/>
      <c r="XEZ52" s="145"/>
      <c r="XFA52" s="145"/>
      <c r="XFB52" s="145"/>
      <c r="XFC52" s="144"/>
    </row>
    <row r="53" spans="1:71 16331:16384" s="143" customFormat="1" ht="29" x14ac:dyDescent="0.35">
      <c r="A53" s="152">
        <v>40</v>
      </c>
      <c r="B53" s="151" t="s">
        <v>399</v>
      </c>
      <c r="C53" s="150" t="s">
        <v>398</v>
      </c>
      <c r="D53" s="149" t="s">
        <v>397</v>
      </c>
      <c r="E53" s="149" t="s">
        <v>396</v>
      </c>
      <c r="F53" s="149" t="s">
        <v>395</v>
      </c>
      <c r="G53" s="149" t="s">
        <v>394</v>
      </c>
      <c r="H53" s="149" t="s">
        <v>393</v>
      </c>
      <c r="I53" s="148" t="s">
        <v>392</v>
      </c>
      <c r="J53" s="148" t="s">
        <v>383</v>
      </c>
      <c r="K53" s="136"/>
      <c r="L53" s="136"/>
      <c r="M53" s="146"/>
      <c r="N53" s="146"/>
      <c r="O53" s="147"/>
      <c r="P53" s="146"/>
      <c r="Q53" s="136"/>
      <c r="R53" s="136"/>
      <c r="S53" s="136"/>
      <c r="T53" s="136"/>
      <c r="U53" s="136"/>
      <c r="V53" s="144"/>
      <c r="W53" s="144"/>
      <c r="X53" s="144"/>
      <c r="Y53" s="144"/>
      <c r="Z53" s="144"/>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XDC53" s="144"/>
      <c r="XDD53" s="144"/>
      <c r="XDE53" s="144"/>
      <c r="XDF53" s="144"/>
      <c r="XDG53" s="144"/>
      <c r="XDH53" s="144"/>
      <c r="XDI53" s="144"/>
      <c r="XDJ53" s="144"/>
      <c r="XDK53" s="144"/>
      <c r="XDL53" s="144"/>
      <c r="XDM53" s="144"/>
      <c r="XDN53" s="144"/>
      <c r="XDO53" s="144"/>
      <c r="XDP53" s="144"/>
      <c r="XDQ53" s="144"/>
      <c r="XDR53" s="144"/>
      <c r="XDS53" s="144"/>
      <c r="XDT53" s="144"/>
      <c r="XDU53" s="144"/>
      <c r="XDV53" s="144"/>
      <c r="XDW53" s="144"/>
      <c r="XDX53" s="144"/>
      <c r="XDY53" s="144"/>
      <c r="XDZ53" s="144"/>
      <c r="XEA53" s="144"/>
      <c r="XEB53" s="144"/>
      <c r="XEC53" s="144"/>
      <c r="XED53" s="144"/>
      <c r="XEE53" s="144"/>
      <c r="XEF53" s="144"/>
      <c r="XEG53" s="145"/>
      <c r="XEH53" s="145"/>
      <c r="XEI53" s="145"/>
      <c r="XEJ53" s="145"/>
      <c r="XEK53" s="145"/>
      <c r="XEL53" s="145"/>
      <c r="XEM53" s="145"/>
      <c r="XEN53" s="145"/>
      <c r="XEO53" s="145"/>
      <c r="XEP53" s="145"/>
      <c r="XEQ53" s="145"/>
      <c r="XER53" s="145"/>
      <c r="XES53" s="145"/>
      <c r="XET53" s="145"/>
      <c r="XEU53" s="145"/>
      <c r="XEV53" s="145"/>
      <c r="XEW53" s="145"/>
      <c r="XEX53" s="145"/>
      <c r="XEY53" s="145"/>
      <c r="XEZ53" s="145"/>
      <c r="XFA53" s="145"/>
      <c r="XFB53" s="145"/>
      <c r="XFC53" s="144"/>
    </row>
    <row r="54" spans="1:71 16331:16384" s="131" customFormat="1" x14ac:dyDescent="0.35">
      <c r="A54" s="142" t="s">
        <v>391</v>
      </c>
      <c r="B54" s="141" t="s">
        <v>390</v>
      </c>
      <c r="C54" s="140"/>
      <c r="D54" s="138" t="s">
        <v>385</v>
      </c>
      <c r="E54" s="138" t="s">
        <v>384</v>
      </c>
      <c r="F54" s="139"/>
      <c r="G54" s="138"/>
      <c r="H54" s="138"/>
      <c r="I54" s="138"/>
      <c r="J54" s="137" t="s">
        <v>383</v>
      </c>
      <c r="K54" s="136"/>
      <c r="L54" s="134"/>
      <c r="M54" s="134"/>
      <c r="N54" s="134"/>
      <c r="O54" s="135"/>
      <c r="P54" s="135"/>
      <c r="Q54" s="134"/>
      <c r="R54" s="134"/>
      <c r="S54" s="133"/>
      <c r="T54" s="133"/>
      <c r="U54" s="133"/>
      <c r="V54" s="132"/>
      <c r="W54" s="132"/>
      <c r="X54" s="132"/>
      <c r="Y54" s="132"/>
      <c r="Z54" s="132"/>
      <c r="AA54" s="132"/>
      <c r="AB54" s="132"/>
      <c r="AC54" s="132"/>
      <c r="AD54" s="132"/>
      <c r="AE54" s="132"/>
      <c r="AF54" s="132"/>
      <c r="AG54" s="132"/>
      <c r="AH54" s="132"/>
      <c r="AI54" s="132"/>
      <c r="AJ54" s="132"/>
      <c r="AK54" s="132"/>
      <c r="AL54" s="132"/>
      <c r="AM54" s="132"/>
      <c r="AN54" s="132"/>
      <c r="AO54" s="132"/>
      <c r="AP54" s="132"/>
      <c r="AQ54" s="132"/>
      <c r="AR54" s="132"/>
      <c r="AS54" s="132"/>
      <c r="AT54" s="132"/>
      <c r="AU54" s="132"/>
      <c r="AV54" s="132"/>
      <c r="AW54" s="132"/>
      <c r="AX54" s="132"/>
      <c r="AY54" s="132"/>
      <c r="AZ54" s="132"/>
      <c r="BA54" s="132"/>
      <c r="BB54" s="132"/>
      <c r="BC54" s="132"/>
      <c r="BD54" s="132"/>
      <c r="BE54" s="132"/>
      <c r="BF54" s="132"/>
      <c r="BG54" s="132"/>
      <c r="BH54" s="132"/>
      <c r="BI54" s="132"/>
      <c r="BJ54" s="132"/>
      <c r="BK54" s="132"/>
      <c r="BL54" s="132"/>
      <c r="BM54" s="132"/>
      <c r="BN54" s="132"/>
      <c r="BO54" s="132"/>
      <c r="BP54" s="132"/>
      <c r="BQ54" s="132"/>
      <c r="BR54" s="132"/>
      <c r="BS54" s="132"/>
      <c r="XEY54" s="132"/>
      <c r="XEZ54" s="132"/>
      <c r="XFA54" s="132"/>
    </row>
    <row r="55" spans="1:71 16331:16384" s="131" customFormat="1" x14ac:dyDescent="0.35">
      <c r="A55" s="142" t="s">
        <v>389</v>
      </c>
      <c r="B55" s="141" t="s">
        <v>388</v>
      </c>
      <c r="C55" s="140"/>
      <c r="D55" s="138" t="s">
        <v>385</v>
      </c>
      <c r="E55" s="138" t="s">
        <v>384</v>
      </c>
      <c r="F55" s="139"/>
      <c r="G55" s="138"/>
      <c r="H55" s="138"/>
      <c r="I55" s="138"/>
      <c r="J55" s="137" t="s">
        <v>383</v>
      </c>
      <c r="K55" s="136"/>
      <c r="L55" s="134"/>
      <c r="M55" s="134"/>
      <c r="N55" s="134"/>
      <c r="O55" s="135"/>
      <c r="P55" s="135"/>
      <c r="Q55" s="134"/>
      <c r="R55" s="134"/>
      <c r="S55" s="133"/>
      <c r="T55" s="133"/>
      <c r="U55" s="133"/>
      <c r="V55" s="132"/>
      <c r="W55" s="132"/>
      <c r="X55" s="132"/>
      <c r="Y55" s="132"/>
      <c r="Z55" s="132"/>
      <c r="AA55" s="132"/>
      <c r="AB55" s="132"/>
      <c r="AC55" s="132"/>
      <c r="AD55" s="132"/>
      <c r="AE55" s="132"/>
      <c r="AF55" s="132"/>
      <c r="AG55" s="132"/>
      <c r="AH55" s="132"/>
      <c r="AI55" s="132"/>
      <c r="AJ55" s="132"/>
      <c r="AK55" s="132"/>
      <c r="AL55" s="132"/>
      <c r="AM55" s="132"/>
      <c r="AN55" s="132"/>
      <c r="AO55" s="132"/>
      <c r="AP55" s="132"/>
      <c r="AQ55" s="132"/>
      <c r="AR55" s="132"/>
      <c r="AS55" s="132"/>
      <c r="AT55" s="132"/>
      <c r="AU55" s="132"/>
      <c r="AV55" s="132"/>
      <c r="AW55" s="132"/>
      <c r="AX55" s="132"/>
      <c r="AY55" s="132"/>
      <c r="AZ55" s="132"/>
      <c r="BA55" s="132"/>
      <c r="BB55" s="132"/>
      <c r="BC55" s="132"/>
      <c r="BD55" s="132"/>
      <c r="BE55" s="132"/>
      <c r="BF55" s="132"/>
      <c r="BG55" s="132"/>
      <c r="BH55" s="132"/>
      <c r="BI55" s="132"/>
      <c r="BJ55" s="132"/>
      <c r="BK55" s="132"/>
      <c r="BL55" s="132"/>
      <c r="BM55" s="132"/>
      <c r="BN55" s="132"/>
      <c r="BO55" s="132"/>
      <c r="BP55" s="132"/>
      <c r="BQ55" s="132"/>
      <c r="BR55" s="132"/>
      <c r="BS55" s="132"/>
      <c r="XEY55" s="132"/>
      <c r="XEZ55" s="132"/>
      <c r="XFA55" s="132"/>
    </row>
    <row r="56" spans="1:71 16331:16384" s="131" customFormat="1" x14ac:dyDescent="0.35">
      <c r="A56" s="142" t="s">
        <v>387</v>
      </c>
      <c r="B56" s="141" t="s">
        <v>386</v>
      </c>
      <c r="C56" s="140"/>
      <c r="D56" s="138" t="s">
        <v>385</v>
      </c>
      <c r="E56" s="138" t="s">
        <v>384</v>
      </c>
      <c r="F56" s="139"/>
      <c r="G56" s="138"/>
      <c r="H56" s="138"/>
      <c r="I56" s="138"/>
      <c r="J56" s="137" t="s">
        <v>383</v>
      </c>
      <c r="K56" s="136"/>
      <c r="L56" s="134"/>
      <c r="M56" s="134"/>
      <c r="N56" s="134"/>
      <c r="O56" s="135"/>
      <c r="P56" s="135"/>
      <c r="Q56" s="134"/>
      <c r="R56" s="134"/>
      <c r="S56" s="133"/>
      <c r="T56" s="133"/>
      <c r="U56" s="133"/>
      <c r="V56" s="132"/>
      <c r="W56" s="132"/>
      <c r="X56" s="132"/>
      <c r="Y56" s="132"/>
      <c r="Z56" s="132"/>
      <c r="AA56" s="132"/>
      <c r="AB56" s="132"/>
      <c r="AC56" s="132"/>
      <c r="AD56" s="132"/>
      <c r="AE56" s="132"/>
      <c r="AF56" s="132"/>
      <c r="AG56" s="132"/>
      <c r="AH56" s="132"/>
      <c r="AI56" s="132"/>
      <c r="AJ56" s="132"/>
      <c r="AK56" s="132"/>
      <c r="AL56" s="132"/>
      <c r="AM56" s="132"/>
      <c r="AN56" s="132"/>
      <c r="AO56" s="132"/>
      <c r="AP56" s="132"/>
      <c r="AQ56" s="132"/>
      <c r="AR56" s="132"/>
      <c r="AS56" s="132"/>
      <c r="AT56" s="132"/>
      <c r="AU56" s="132"/>
      <c r="AV56" s="132"/>
      <c r="AW56" s="132"/>
      <c r="AX56" s="132"/>
      <c r="AY56" s="132"/>
      <c r="AZ56" s="132"/>
      <c r="BA56" s="132"/>
      <c r="BB56" s="132"/>
      <c r="BC56" s="132"/>
      <c r="BD56" s="132"/>
      <c r="BE56" s="132"/>
      <c r="BF56" s="132"/>
      <c r="BG56" s="132"/>
      <c r="BH56" s="132"/>
      <c r="BI56" s="132"/>
      <c r="BJ56" s="132"/>
      <c r="BK56" s="132"/>
      <c r="BL56" s="132"/>
      <c r="BM56" s="132"/>
      <c r="BN56" s="132"/>
      <c r="BO56" s="132"/>
      <c r="BP56" s="132"/>
      <c r="BQ56" s="132"/>
      <c r="BR56" s="132"/>
      <c r="BS56" s="132"/>
      <c r="XEY56" s="132"/>
      <c r="XEZ56" s="132"/>
      <c r="XFA56" s="132"/>
    </row>
    <row r="57" spans="1:71 16331:16384" s="128" customFormat="1" x14ac:dyDescent="0.35">
      <c r="A57" s="129"/>
      <c r="B57" s="130"/>
      <c r="C57" s="129"/>
      <c r="G57" s="129"/>
      <c r="H57" s="129"/>
      <c r="I57" s="129"/>
      <c r="J57" s="129"/>
      <c r="K57" s="129"/>
      <c r="L57" s="129"/>
      <c r="M57" s="129"/>
      <c r="N57" s="129"/>
      <c r="O57" s="129"/>
      <c r="P57" s="129"/>
      <c r="Q57" s="129"/>
      <c r="R57" s="129"/>
      <c r="S57" s="129"/>
      <c r="T57" s="129"/>
      <c r="U57" s="129"/>
      <c r="V57" s="120"/>
      <c r="W57" s="120"/>
      <c r="X57" s="120"/>
      <c r="Y57" s="120"/>
      <c r="Z57" s="120"/>
      <c r="AA57" s="120"/>
      <c r="AB57" s="120"/>
      <c r="AC57" s="120"/>
      <c r="AD57" s="120"/>
      <c r="AE57" s="120"/>
      <c r="AF57" s="120"/>
      <c r="AG57" s="120"/>
      <c r="AH57" s="120"/>
      <c r="AI57" s="120"/>
      <c r="AJ57" s="120"/>
      <c r="AK57" s="120"/>
      <c r="AL57" s="120"/>
      <c r="AM57" s="120"/>
      <c r="AN57" s="120"/>
      <c r="AO57" s="120"/>
      <c r="AP57" s="120"/>
      <c r="AQ57" s="120"/>
      <c r="AR57" s="120"/>
      <c r="AS57" s="120"/>
      <c r="AT57" s="120"/>
      <c r="AU57" s="120"/>
      <c r="AV57" s="120"/>
      <c r="AW57" s="120"/>
      <c r="AX57" s="120"/>
      <c r="AY57" s="120"/>
      <c r="AZ57" s="120"/>
      <c r="BA57" s="120"/>
      <c r="BB57" s="120"/>
      <c r="BC57" s="120"/>
      <c r="BD57" s="120"/>
      <c r="BE57" s="120"/>
      <c r="BF57" s="120"/>
      <c r="BG57" s="120"/>
      <c r="BH57" s="120"/>
      <c r="BI57" s="120"/>
      <c r="BJ57" s="120"/>
      <c r="BK57" s="120"/>
      <c r="BL57" s="120"/>
      <c r="BM57" s="120"/>
      <c r="BN57" s="120"/>
      <c r="BO57" s="120"/>
      <c r="BP57" s="120"/>
      <c r="BQ57" s="120"/>
      <c r="BR57" s="120"/>
      <c r="BS57" s="120"/>
      <c r="XDC57" s="120"/>
      <c r="XDD57" s="120"/>
      <c r="XDE57" s="120"/>
      <c r="XDF57" s="120"/>
      <c r="XDG57" s="120"/>
      <c r="XDH57" s="120"/>
      <c r="XDI57" s="120"/>
      <c r="XDJ57" s="120"/>
      <c r="XDK57" s="120"/>
      <c r="XDL57" s="120"/>
      <c r="XDM57" s="120"/>
      <c r="XDN57" s="120"/>
      <c r="XDO57" s="120"/>
      <c r="XDP57" s="120"/>
      <c r="XDQ57" s="120"/>
      <c r="XDR57" s="120"/>
      <c r="XDS57" s="120"/>
      <c r="XDT57" s="120"/>
      <c r="XDU57" s="120"/>
      <c r="XDV57" s="120"/>
      <c r="XDW57" s="120"/>
      <c r="XDX57" s="120"/>
      <c r="XDY57" s="120"/>
      <c r="XDZ57" s="120"/>
      <c r="XEA57" s="120"/>
      <c r="XEB57" s="120"/>
      <c r="XEC57" s="120"/>
      <c r="XED57" s="120"/>
      <c r="XEE57" s="120"/>
      <c r="XEF57" s="120"/>
      <c r="XEG57" s="121"/>
      <c r="XEH57" s="121"/>
      <c r="XEI57" s="121"/>
      <c r="XEJ57" s="121"/>
      <c r="XEK57" s="121"/>
      <c r="XEL57" s="121"/>
      <c r="XEM57" s="121"/>
      <c r="XEN57" s="121"/>
      <c r="XEO57" s="121"/>
      <c r="XEP57" s="121"/>
      <c r="XEQ57" s="121"/>
      <c r="XER57" s="121"/>
      <c r="XES57" s="121"/>
      <c r="XET57" s="121"/>
      <c r="XEU57" s="121"/>
      <c r="XEV57" s="121"/>
      <c r="XEW57" s="121"/>
      <c r="XEX57" s="121"/>
      <c r="XEY57" s="121"/>
      <c r="XEZ57" s="121"/>
      <c r="XFA57" s="121"/>
      <c r="XFB57" s="121"/>
      <c r="XFC57" s="120"/>
    </row>
    <row r="58" spans="1:71 16331:16384" ht="14.4" customHeight="1" x14ac:dyDescent="0.35">
      <c r="A58" s="127" t="s">
        <v>382</v>
      </c>
    </row>
    <row r="60" spans="1:71 16331:16384" x14ac:dyDescent="0.35">
      <c r="A60" s="120"/>
      <c r="D60" s="120"/>
      <c r="E60" s="120"/>
    </row>
    <row r="61" spans="1:71 16331:16384" ht="16.5" x14ac:dyDescent="0.35">
      <c r="XFD61" s="126"/>
    </row>
  </sheetData>
  <sheetProtection sheet="1" objects="1" scenarios="1" insertColumns="0" insertRows="0" autoFilter="0"/>
  <autoFilter ref="A12:XFD53"/>
  <mergeCells count="3">
    <mergeCell ref="L11:N11"/>
    <mergeCell ref="O11:P11"/>
    <mergeCell ref="Q11:U11"/>
  </mergeCells>
  <conditionalFormatting sqref="U13:U53">
    <cfRule type="expression" dxfId="22" priority="9">
      <formula>$T13="N"</formula>
    </cfRule>
    <cfRule type="expression" dxfId="21" priority="10">
      <formula>$T13="Y"</formula>
    </cfRule>
  </conditionalFormatting>
  <conditionalFormatting sqref="L13:O53">
    <cfRule type="expression" dxfId="20" priority="13">
      <formula>$K13="Y"</formula>
    </cfRule>
  </conditionalFormatting>
  <conditionalFormatting sqref="L13:U17 L18:N20 Q18:U20 L21:U53">
    <cfRule type="notContainsBlanks" dxfId="19" priority="14">
      <formula>LEN(TRIM(L13))&gt;0</formula>
    </cfRule>
  </conditionalFormatting>
  <conditionalFormatting sqref="Q13:T53">
    <cfRule type="expression" dxfId="18" priority="16">
      <formula>$K13="y"</formula>
    </cfRule>
  </conditionalFormatting>
  <conditionalFormatting sqref="U54:U56">
    <cfRule type="expression" dxfId="17" priority="1">
      <formula>$T54="N"</formula>
    </cfRule>
    <cfRule type="expression" dxfId="16" priority="2">
      <formula>$T54="Y"</formula>
    </cfRule>
  </conditionalFormatting>
  <conditionalFormatting sqref="P54:P56">
    <cfRule type="expression" dxfId="15" priority="3">
      <formula>$O54="N"</formula>
    </cfRule>
    <cfRule type="expression" dxfId="14" priority="4">
      <formula>$O54="Y"</formula>
    </cfRule>
  </conditionalFormatting>
  <conditionalFormatting sqref="L54:O56">
    <cfRule type="expression" dxfId="13" priority="5">
      <formula>$K54="Y"</formula>
    </cfRule>
  </conditionalFormatting>
  <conditionalFormatting sqref="Q54:T56">
    <cfRule type="expression" dxfId="12" priority="6">
      <formula>$K54="y"</formula>
    </cfRule>
  </conditionalFormatting>
  <conditionalFormatting sqref="L54:U56">
    <cfRule type="notContainsBlanks" dxfId="11" priority="7">
      <formula>LEN(TRIM(L54))&gt;0</formula>
    </cfRule>
    <cfRule type="expression" dxfId="10" priority="8">
      <formula>$K54="n"</formula>
    </cfRule>
  </conditionalFormatting>
  <conditionalFormatting sqref="L13:U53">
    <cfRule type="expression" dxfId="9" priority="15">
      <formula>$K13="n"</formula>
    </cfRule>
  </conditionalFormatting>
  <conditionalFormatting sqref="P13:P53">
    <cfRule type="expression" dxfId="8" priority="11">
      <formula>$O13="N"</formula>
    </cfRule>
    <cfRule type="expression" dxfId="7" priority="12">
      <formula>$O13="Y"</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D27"/>
  <sheetViews>
    <sheetView zoomScale="90" zoomScaleNormal="90" workbookViewId="0"/>
  </sheetViews>
  <sheetFormatPr defaultColWidth="9.08984375" defaultRowHeight="14.5" x14ac:dyDescent="0.35"/>
  <cols>
    <col min="1" max="1" width="28.90625" customWidth="1"/>
    <col min="2" max="2" width="83.36328125" customWidth="1"/>
    <col min="3" max="3" width="75.54296875" customWidth="1"/>
  </cols>
  <sheetData>
    <row r="2" spans="1:3" x14ac:dyDescent="0.35">
      <c r="A2" s="189" t="s">
        <v>556</v>
      </c>
    </row>
    <row r="3" spans="1:3" x14ac:dyDescent="0.35">
      <c r="A3" s="188" t="s">
        <v>539</v>
      </c>
      <c r="B3" s="188" t="s">
        <v>538</v>
      </c>
    </row>
    <row r="4" spans="1:3" x14ac:dyDescent="0.35">
      <c r="A4" s="188" t="s">
        <v>537</v>
      </c>
      <c r="B4" s="188" t="s">
        <v>536</v>
      </c>
    </row>
    <row r="5" spans="1:3" x14ac:dyDescent="0.35">
      <c r="A5" s="188" t="s">
        <v>535</v>
      </c>
      <c r="B5" s="188" t="s">
        <v>534</v>
      </c>
    </row>
    <row r="6" spans="1:3" x14ac:dyDescent="0.35">
      <c r="A6" s="188" t="s">
        <v>533</v>
      </c>
      <c r="B6" s="188" t="s">
        <v>532</v>
      </c>
    </row>
    <row r="7" spans="1:3" x14ac:dyDescent="0.35">
      <c r="A7" s="188" t="s">
        <v>531</v>
      </c>
      <c r="B7" s="188" t="s">
        <v>530</v>
      </c>
    </row>
    <row r="8" spans="1:3" x14ac:dyDescent="0.35">
      <c r="A8" s="188" t="s">
        <v>529</v>
      </c>
      <c r="B8" s="188" t="s">
        <v>528</v>
      </c>
    </row>
    <row r="9" spans="1:3" x14ac:dyDescent="0.35">
      <c r="A9" s="188" t="s">
        <v>527</v>
      </c>
      <c r="B9" s="188" t="s">
        <v>526</v>
      </c>
    </row>
    <row r="11" spans="1:3" ht="16.5" customHeight="1" x14ac:dyDescent="0.35">
      <c r="A11" s="283" t="s">
        <v>555</v>
      </c>
      <c r="B11" s="283"/>
      <c r="C11" s="283"/>
    </row>
    <row r="12" spans="1:3" ht="39.15" customHeight="1" x14ac:dyDescent="0.35">
      <c r="A12" s="282" t="s">
        <v>554</v>
      </c>
      <c r="B12" s="282"/>
      <c r="C12" s="282"/>
    </row>
    <row r="13" spans="1:3" x14ac:dyDescent="0.35">
      <c r="A13" s="187" t="s">
        <v>553</v>
      </c>
      <c r="B13" s="186" t="s">
        <v>552</v>
      </c>
      <c r="C13" s="186" t="s">
        <v>551</v>
      </c>
    </row>
    <row r="14" spans="1:3" ht="119" x14ac:dyDescent="0.35">
      <c r="A14" s="185" t="s">
        <v>550</v>
      </c>
      <c r="B14" s="184" t="s">
        <v>549</v>
      </c>
      <c r="C14" s="183" t="s">
        <v>544</v>
      </c>
    </row>
    <row r="15" spans="1:3" ht="170.4" customHeight="1" x14ac:dyDescent="0.35">
      <c r="A15" s="185" t="s">
        <v>548</v>
      </c>
      <c r="B15" s="184" t="s">
        <v>547</v>
      </c>
      <c r="C15" s="183" t="s">
        <v>544</v>
      </c>
    </row>
    <row r="16" spans="1:3" ht="167.25" customHeight="1" x14ac:dyDescent="0.35">
      <c r="A16" s="185" t="s">
        <v>546</v>
      </c>
      <c r="B16" s="184" t="s">
        <v>545</v>
      </c>
      <c r="C16" s="183" t="s">
        <v>544</v>
      </c>
    </row>
    <row r="17" spans="1:4" ht="16.5" x14ac:dyDescent="0.35">
      <c r="A17" s="182" t="s">
        <v>543</v>
      </c>
    </row>
    <row r="18" spans="1:4" ht="16.5" x14ac:dyDescent="0.35">
      <c r="A18" s="182" t="s">
        <v>542</v>
      </c>
    </row>
    <row r="19" spans="1:4" x14ac:dyDescent="0.35">
      <c r="A19" s="96" t="s">
        <v>382</v>
      </c>
    </row>
    <row r="20" spans="1:4" x14ac:dyDescent="0.35">
      <c r="A20" s="181" t="s">
        <v>541</v>
      </c>
    </row>
    <row r="21" spans="1:4" x14ac:dyDescent="0.35">
      <c r="A21" s="180"/>
    </row>
    <row r="27" spans="1:4" x14ac:dyDescent="0.35">
      <c r="D27" s="179"/>
    </row>
  </sheetData>
  <mergeCells count="2">
    <mergeCell ref="A12:C12"/>
    <mergeCell ref="A11:C1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V114"/>
  <sheetViews>
    <sheetView zoomScale="90" zoomScaleNormal="90" zoomScaleSheetLayoutView="50" workbookViewId="0">
      <pane ySplit="13" topLeftCell="A14" activePane="bottomLeft" state="frozen"/>
      <selection pane="bottomLeft"/>
    </sheetView>
  </sheetViews>
  <sheetFormatPr defaultColWidth="9.08984375" defaultRowHeight="14.5" x14ac:dyDescent="0.35"/>
  <cols>
    <col min="1" max="1" width="6.08984375" style="190" customWidth="1"/>
    <col min="2" max="2" width="39.08984375" style="122" customWidth="1"/>
    <col min="3" max="3" width="61" style="122" customWidth="1"/>
    <col min="4" max="4" width="36.453125" style="122" customWidth="1"/>
    <col min="5" max="6" width="27.90625" style="122" customWidth="1"/>
    <col min="7" max="8" width="19.54296875" style="122" customWidth="1"/>
    <col min="9" max="9" width="30.90625" style="122" customWidth="1"/>
    <col min="10" max="10" width="30.453125" style="122" customWidth="1"/>
    <col min="11" max="11" width="38.54296875" style="122" customWidth="1"/>
    <col min="12" max="13" width="23.453125" style="122" customWidth="1"/>
    <col min="14" max="14" width="17.90625" style="122" customWidth="1"/>
    <col min="15" max="15" width="17.453125" style="122" customWidth="1"/>
    <col min="16" max="16" width="24" style="122" customWidth="1"/>
    <col min="17" max="17" width="18" style="122" bestFit="1" customWidth="1"/>
    <col min="18" max="18" width="15.54296875" style="122" customWidth="1"/>
    <col min="19" max="19" width="25.36328125" style="122" customWidth="1"/>
    <col min="20" max="20" width="18" style="122" bestFit="1" customWidth="1"/>
    <col min="21" max="21" width="16.36328125" style="122" customWidth="1"/>
    <col min="22" max="22" width="25.08984375" style="122" customWidth="1"/>
    <col min="23" max="23" width="18" style="122" bestFit="1" customWidth="1"/>
    <col min="24" max="24" width="15.54296875" style="122" customWidth="1"/>
    <col min="25" max="25" width="26.36328125" style="122" customWidth="1"/>
    <col min="26" max="26" width="18" style="122" bestFit="1" customWidth="1"/>
    <col min="27" max="27" width="16.08984375" style="122" customWidth="1"/>
    <col min="28" max="28" width="23.08984375" style="122" customWidth="1"/>
    <col min="29" max="29" width="18.90625" style="122" customWidth="1"/>
    <col min="30" max="30" width="15.453125" style="122" customWidth="1"/>
    <col min="31" max="31" width="21.54296875" style="122" customWidth="1"/>
    <col min="32" max="32" width="18.36328125" style="122" customWidth="1"/>
    <col min="33" max="33" width="15.54296875" style="122" customWidth="1"/>
    <col min="34" max="34" width="20.54296875" style="122" customWidth="1"/>
    <col min="35" max="35" width="19.36328125" style="122" customWidth="1"/>
    <col min="36" max="36" width="16.6328125" style="122" customWidth="1"/>
    <col min="37" max="37" width="20.54296875" style="122" customWidth="1"/>
    <col min="38" max="38" width="18" style="122" bestFit="1" customWidth="1"/>
    <col min="39" max="39" width="14.90625" style="122" bestFit="1" customWidth="1"/>
    <col min="40" max="40" width="24.08984375" style="122" customWidth="1"/>
    <col min="41" max="41" width="19.6328125" style="122" customWidth="1"/>
    <col min="42" max="42" width="16.6328125" style="122" customWidth="1"/>
    <col min="43" max="43" width="22.36328125" style="122" customWidth="1"/>
    <col min="44" max="44" width="18" style="122" bestFit="1" customWidth="1"/>
    <col min="45" max="45" width="14.90625" style="122" bestFit="1" customWidth="1"/>
    <col min="46" max="47" width="23.6328125" style="122" customWidth="1"/>
    <col min="48" max="48" width="16.90625" style="122" customWidth="1"/>
    <col min="49" max="49" width="23.6328125" style="122" customWidth="1"/>
    <col min="50" max="50" width="18" style="122" bestFit="1" customWidth="1"/>
    <col min="51" max="51" width="16.08984375" style="122" customWidth="1"/>
    <col min="52" max="52" width="23.08984375" style="122" customWidth="1"/>
    <col min="53" max="53" width="20.36328125" style="122" customWidth="1"/>
    <col min="54" max="54" width="19.08984375" style="122" customWidth="1"/>
    <col min="55" max="55" width="23.08984375" style="122" customWidth="1"/>
    <col min="56" max="56" width="18.6328125" style="122" customWidth="1"/>
    <col min="57" max="57" width="14.90625" style="122" bestFit="1" customWidth="1"/>
    <col min="58" max="58" width="23.453125" style="122" customWidth="1"/>
    <col min="59" max="59" width="14.54296875" style="122" customWidth="1"/>
    <col min="60" max="60" width="14.36328125" style="122" customWidth="1"/>
    <col min="61" max="61" width="22.90625" style="122" customWidth="1"/>
    <col min="62" max="16384" width="9.08984375" style="122"/>
  </cols>
  <sheetData>
    <row r="1" spans="1:100" s="124" customFormat="1" x14ac:dyDescent="0.35">
      <c r="A1" s="254"/>
      <c r="B1" s="211"/>
      <c r="C1" s="211"/>
      <c r="G1" s="209"/>
      <c r="H1" s="209"/>
      <c r="BG1" s="168"/>
      <c r="BH1" s="168"/>
      <c r="BI1" s="168"/>
      <c r="BJ1" s="168"/>
      <c r="BK1" s="168"/>
      <c r="BL1" s="168"/>
      <c r="BM1" s="168"/>
      <c r="BN1" s="168"/>
      <c r="BO1" s="168"/>
      <c r="BP1" s="168"/>
      <c r="BQ1" s="168"/>
      <c r="BR1" s="168"/>
      <c r="BS1" s="168"/>
      <c r="BT1" s="168"/>
      <c r="BU1" s="168"/>
      <c r="BV1" s="168"/>
      <c r="BW1" s="168"/>
      <c r="BX1" s="168"/>
      <c r="BY1" s="168"/>
      <c r="BZ1" s="168"/>
      <c r="CA1" s="168"/>
      <c r="CB1" s="168"/>
      <c r="CC1" s="168"/>
      <c r="CD1" s="168"/>
      <c r="CE1" s="168"/>
      <c r="CF1" s="168"/>
      <c r="CG1" s="168"/>
      <c r="CH1" s="168"/>
      <c r="CI1" s="168"/>
      <c r="CJ1" s="168"/>
      <c r="CK1" s="168"/>
      <c r="CL1" s="168"/>
      <c r="CM1" s="168"/>
      <c r="CN1" s="168"/>
      <c r="CO1" s="168"/>
      <c r="CP1" s="168"/>
      <c r="CQ1" s="168"/>
      <c r="CR1" s="168"/>
      <c r="CS1" s="168"/>
      <c r="CT1" s="168"/>
      <c r="CU1" s="168"/>
      <c r="CV1" s="168"/>
    </row>
    <row r="2" spans="1:100" s="124" customFormat="1" x14ac:dyDescent="0.35">
      <c r="A2" s="253"/>
      <c r="B2" s="177" t="s">
        <v>632</v>
      </c>
      <c r="C2" s="177"/>
      <c r="D2" s="177"/>
      <c r="E2" s="177"/>
      <c r="F2" s="177"/>
      <c r="G2" s="252"/>
      <c r="H2" s="252"/>
      <c r="BG2" s="168"/>
      <c r="BH2" s="168"/>
      <c r="BI2" s="168"/>
      <c r="BJ2" s="168"/>
      <c r="BK2" s="168"/>
      <c r="BL2" s="168"/>
      <c r="BM2" s="168"/>
      <c r="BN2" s="168"/>
      <c r="BO2" s="168"/>
      <c r="BP2" s="168"/>
      <c r="BQ2" s="168"/>
      <c r="BR2" s="168"/>
      <c r="BS2" s="168"/>
      <c r="BT2" s="168"/>
      <c r="BU2" s="168"/>
      <c r="BV2" s="168"/>
      <c r="BW2" s="168"/>
      <c r="BX2" s="168"/>
      <c r="BY2" s="168"/>
      <c r="BZ2" s="168"/>
      <c r="CA2" s="168"/>
      <c r="CB2" s="168"/>
      <c r="CC2" s="168"/>
      <c r="CD2" s="168"/>
      <c r="CE2" s="168"/>
      <c r="CF2" s="168"/>
      <c r="CG2" s="168"/>
      <c r="CH2" s="168"/>
      <c r="CI2" s="168"/>
      <c r="CJ2" s="168"/>
      <c r="CK2" s="168"/>
      <c r="CL2" s="168"/>
      <c r="CM2" s="168"/>
      <c r="CN2" s="168"/>
      <c r="CO2" s="168"/>
      <c r="CP2" s="168"/>
      <c r="CQ2" s="168"/>
      <c r="CR2" s="168"/>
      <c r="CS2" s="168"/>
      <c r="CT2" s="168"/>
      <c r="CU2" s="168"/>
      <c r="CV2" s="168"/>
    </row>
    <row r="3" spans="1:100" s="194" customFormat="1" x14ac:dyDescent="0.35">
      <c r="A3" s="251"/>
      <c r="B3" s="175" t="s">
        <v>539</v>
      </c>
      <c r="C3" s="175" t="s">
        <v>538</v>
      </c>
      <c r="E3" s="175"/>
      <c r="F3" s="175"/>
      <c r="G3" s="250"/>
      <c r="H3" s="250"/>
      <c r="BG3" s="195"/>
      <c r="BH3" s="195"/>
      <c r="BI3" s="195"/>
      <c r="BJ3" s="195"/>
      <c r="BK3" s="195"/>
      <c r="BL3" s="195"/>
      <c r="BM3" s="195"/>
      <c r="BN3" s="195"/>
      <c r="BO3" s="195"/>
      <c r="BP3" s="195"/>
      <c r="BQ3" s="195"/>
      <c r="BR3" s="195"/>
      <c r="BS3" s="195"/>
      <c r="BT3" s="195"/>
      <c r="BU3" s="195"/>
      <c r="BV3" s="195"/>
      <c r="BW3" s="195"/>
      <c r="BX3" s="195"/>
      <c r="BY3" s="195"/>
      <c r="BZ3" s="195"/>
      <c r="CA3" s="195"/>
      <c r="CB3" s="195"/>
      <c r="CC3" s="195"/>
      <c r="CD3" s="195"/>
      <c r="CE3" s="195"/>
      <c r="CF3" s="195"/>
      <c r="CG3" s="195"/>
      <c r="CH3" s="195"/>
      <c r="CI3" s="195"/>
      <c r="CJ3" s="195"/>
      <c r="CK3" s="195"/>
      <c r="CL3" s="195"/>
      <c r="CM3" s="195"/>
      <c r="CN3" s="195"/>
      <c r="CO3" s="195"/>
      <c r="CP3" s="195"/>
      <c r="CQ3" s="195"/>
      <c r="CR3" s="195"/>
      <c r="CS3" s="195"/>
      <c r="CT3" s="195"/>
      <c r="CU3" s="195"/>
      <c r="CV3" s="195"/>
    </row>
    <row r="4" spans="1:100" s="194" customFormat="1" x14ac:dyDescent="0.35">
      <c r="A4" s="251"/>
      <c r="B4" s="175" t="s">
        <v>537</v>
      </c>
      <c r="C4" s="175" t="s">
        <v>536</v>
      </c>
      <c r="E4" s="175"/>
      <c r="F4" s="175"/>
      <c r="G4" s="250"/>
      <c r="H4" s="250"/>
      <c r="BG4" s="195"/>
      <c r="BH4" s="195"/>
      <c r="BI4" s="195"/>
      <c r="BJ4" s="195"/>
      <c r="BK4" s="195"/>
      <c r="BL4" s="195"/>
      <c r="BM4" s="195"/>
      <c r="BN4" s="195"/>
      <c r="BO4" s="195"/>
      <c r="BP4" s="195"/>
      <c r="BQ4" s="195"/>
      <c r="BR4" s="195"/>
      <c r="BS4" s="195"/>
      <c r="BT4" s="195"/>
      <c r="BU4" s="195"/>
      <c r="BV4" s="195"/>
      <c r="BW4" s="195"/>
      <c r="BX4" s="195"/>
      <c r="BY4" s="195"/>
      <c r="BZ4" s="195"/>
      <c r="CA4" s="195"/>
      <c r="CB4" s="195"/>
      <c r="CC4" s="195"/>
      <c r="CD4" s="195"/>
      <c r="CE4" s="195"/>
      <c r="CF4" s="195"/>
      <c r="CG4" s="195"/>
      <c r="CH4" s="195"/>
      <c r="CI4" s="195"/>
      <c r="CJ4" s="195"/>
      <c r="CK4" s="195"/>
      <c r="CL4" s="195"/>
      <c r="CM4" s="195"/>
      <c r="CN4" s="195"/>
      <c r="CO4" s="195"/>
      <c r="CP4" s="195"/>
      <c r="CQ4" s="195"/>
      <c r="CR4" s="195"/>
      <c r="CS4" s="195"/>
      <c r="CT4" s="195"/>
      <c r="CU4" s="195"/>
      <c r="CV4" s="195"/>
    </row>
    <row r="5" spans="1:100" s="194" customFormat="1" x14ac:dyDescent="0.35">
      <c r="A5" s="251"/>
      <c r="B5" s="175" t="s">
        <v>535</v>
      </c>
      <c r="C5" s="175" t="s">
        <v>534</v>
      </c>
      <c r="E5" s="175"/>
      <c r="F5" s="175"/>
      <c r="G5" s="250"/>
      <c r="H5" s="250"/>
      <c r="BG5" s="195"/>
      <c r="BH5" s="195"/>
      <c r="BI5" s="195"/>
      <c r="BJ5" s="195"/>
      <c r="BK5" s="195"/>
      <c r="BL5" s="195"/>
      <c r="BM5" s="195"/>
      <c r="BN5" s="195"/>
      <c r="BO5" s="195"/>
      <c r="BP5" s="195"/>
      <c r="BQ5" s="195"/>
      <c r="BR5" s="195"/>
      <c r="BS5" s="195"/>
      <c r="BT5" s="195"/>
      <c r="BU5" s="195"/>
      <c r="BV5" s="195"/>
      <c r="BW5" s="195"/>
      <c r="BX5" s="195"/>
      <c r="BY5" s="195"/>
      <c r="BZ5" s="195"/>
      <c r="CA5" s="195"/>
      <c r="CB5" s="195"/>
      <c r="CC5" s="195"/>
      <c r="CD5" s="195"/>
      <c r="CE5" s="195"/>
      <c r="CF5" s="195"/>
      <c r="CG5" s="195"/>
      <c r="CH5" s="195"/>
      <c r="CI5" s="195"/>
      <c r="CJ5" s="195"/>
      <c r="CK5" s="195"/>
      <c r="CL5" s="195"/>
      <c r="CM5" s="195"/>
      <c r="CN5" s="195"/>
      <c r="CO5" s="195"/>
      <c r="CP5" s="195"/>
      <c r="CQ5" s="195"/>
      <c r="CR5" s="195"/>
      <c r="CS5" s="195"/>
      <c r="CT5" s="195"/>
      <c r="CU5" s="195"/>
      <c r="CV5" s="195"/>
    </row>
    <row r="6" spans="1:100" s="194" customFormat="1" x14ac:dyDescent="0.35">
      <c r="A6" s="251"/>
      <c r="B6" s="175" t="s">
        <v>533</v>
      </c>
      <c r="C6" s="175" t="s">
        <v>532</v>
      </c>
      <c r="E6" s="175"/>
      <c r="F6" s="175"/>
      <c r="G6" s="250"/>
      <c r="H6" s="250"/>
      <c r="BG6" s="195"/>
      <c r="BH6" s="195"/>
      <c r="BI6" s="195"/>
      <c r="BJ6" s="195"/>
      <c r="BK6" s="195"/>
      <c r="BL6" s="195"/>
      <c r="BM6" s="195"/>
      <c r="BN6" s="195"/>
      <c r="BO6" s="195"/>
      <c r="BP6" s="195"/>
      <c r="BQ6" s="195"/>
      <c r="BR6" s="195"/>
      <c r="BS6" s="195"/>
      <c r="BT6" s="195"/>
      <c r="BU6" s="195"/>
      <c r="BV6" s="195"/>
      <c r="BW6" s="195"/>
      <c r="BX6" s="195"/>
      <c r="BY6" s="195"/>
      <c r="BZ6" s="195"/>
      <c r="CA6" s="195"/>
      <c r="CB6" s="195"/>
      <c r="CC6" s="195"/>
      <c r="CD6" s="195"/>
      <c r="CE6" s="195"/>
      <c r="CF6" s="195"/>
      <c r="CG6" s="195"/>
      <c r="CH6" s="195"/>
      <c r="CI6" s="195"/>
      <c r="CJ6" s="195"/>
      <c r="CK6" s="195"/>
      <c r="CL6" s="195"/>
      <c r="CM6" s="195"/>
      <c r="CN6" s="195"/>
      <c r="CO6" s="195"/>
      <c r="CP6" s="195"/>
      <c r="CQ6" s="195"/>
      <c r="CR6" s="195"/>
      <c r="CS6" s="195"/>
      <c r="CT6" s="195"/>
      <c r="CU6" s="195"/>
      <c r="CV6" s="195"/>
    </row>
    <row r="7" spans="1:100" s="194" customFormat="1" x14ac:dyDescent="0.35">
      <c r="A7" s="251"/>
      <c r="B7" s="175" t="s">
        <v>531</v>
      </c>
      <c r="C7" s="175" t="s">
        <v>530</v>
      </c>
      <c r="E7" s="175"/>
      <c r="F7" s="175"/>
      <c r="G7" s="250"/>
      <c r="H7" s="250"/>
      <c r="BG7" s="195"/>
      <c r="BH7" s="195"/>
      <c r="BI7" s="195"/>
      <c r="BJ7" s="195"/>
      <c r="BK7" s="195"/>
      <c r="BL7" s="195"/>
      <c r="BM7" s="195"/>
      <c r="BN7" s="195"/>
      <c r="BO7" s="195"/>
      <c r="BP7" s="195"/>
      <c r="BQ7" s="195"/>
      <c r="BR7" s="195"/>
      <c r="BS7" s="195"/>
      <c r="BT7" s="195"/>
      <c r="BU7" s="195"/>
      <c r="BV7" s="195"/>
      <c r="BW7" s="195"/>
      <c r="BX7" s="195"/>
      <c r="BY7" s="195"/>
      <c r="BZ7" s="195"/>
      <c r="CA7" s="195"/>
      <c r="CB7" s="195"/>
      <c r="CC7" s="195"/>
      <c r="CD7" s="195"/>
      <c r="CE7" s="195"/>
      <c r="CF7" s="195"/>
      <c r="CG7" s="195"/>
      <c r="CH7" s="195"/>
      <c r="CI7" s="195"/>
      <c r="CJ7" s="195"/>
      <c r="CK7" s="195"/>
      <c r="CL7" s="195"/>
      <c r="CM7" s="195"/>
      <c r="CN7" s="195"/>
      <c r="CO7" s="195"/>
      <c r="CP7" s="195"/>
      <c r="CQ7" s="195"/>
      <c r="CR7" s="195"/>
      <c r="CS7" s="195"/>
      <c r="CT7" s="195"/>
      <c r="CU7" s="195"/>
      <c r="CV7" s="195"/>
    </row>
    <row r="8" spans="1:100" s="194" customFormat="1" x14ac:dyDescent="0.35">
      <c r="A8" s="251"/>
      <c r="B8" s="175" t="s">
        <v>529</v>
      </c>
      <c r="C8" s="175" t="s">
        <v>528</v>
      </c>
      <c r="E8" s="175"/>
      <c r="F8" s="175"/>
      <c r="G8" s="250"/>
      <c r="H8" s="250"/>
      <c r="W8" s="249"/>
      <c r="X8" s="249"/>
      <c r="Y8" s="249"/>
      <c r="Z8" s="249"/>
      <c r="AA8" s="249"/>
      <c r="AB8" s="249"/>
      <c r="AC8" s="249"/>
      <c r="AD8" s="249"/>
      <c r="AE8" s="249"/>
      <c r="AF8" s="249"/>
      <c r="AG8" s="249"/>
      <c r="AH8" s="249"/>
      <c r="AI8" s="249"/>
      <c r="AJ8" s="249"/>
      <c r="AK8" s="249"/>
      <c r="AL8" s="249"/>
      <c r="AM8" s="249"/>
      <c r="AN8" s="249"/>
      <c r="AO8" s="249"/>
      <c r="AP8" s="249"/>
      <c r="AQ8" s="249"/>
      <c r="BG8" s="195"/>
      <c r="BH8" s="195"/>
      <c r="BI8" s="195"/>
      <c r="BJ8" s="195"/>
      <c r="BK8" s="195"/>
      <c r="BL8" s="195"/>
      <c r="BM8" s="195"/>
      <c r="BN8" s="195"/>
      <c r="BO8" s="195"/>
      <c r="BP8" s="195"/>
      <c r="BQ8" s="195"/>
      <c r="BR8" s="195"/>
      <c r="BS8" s="195"/>
      <c r="BT8" s="195"/>
      <c r="BU8" s="195"/>
      <c r="BV8" s="195"/>
      <c r="BW8" s="195"/>
      <c r="BX8" s="195"/>
      <c r="BY8" s="195"/>
      <c r="BZ8" s="195"/>
      <c r="CA8" s="195"/>
      <c r="CB8" s="195"/>
      <c r="CC8" s="195"/>
      <c r="CD8" s="195"/>
      <c r="CE8" s="195"/>
      <c r="CF8" s="195"/>
      <c r="CG8" s="195"/>
      <c r="CH8" s="195"/>
      <c r="CI8" s="195"/>
      <c r="CJ8" s="195"/>
      <c r="CK8" s="195"/>
      <c r="CL8" s="195"/>
      <c r="CM8" s="195"/>
      <c r="CN8" s="195"/>
      <c r="CO8" s="195"/>
      <c r="CP8" s="195"/>
      <c r="CQ8" s="195"/>
      <c r="CR8" s="195"/>
      <c r="CS8" s="195"/>
      <c r="CT8" s="195"/>
      <c r="CU8" s="195"/>
      <c r="CV8" s="195"/>
    </row>
    <row r="9" spans="1:100" s="194" customFormat="1" x14ac:dyDescent="0.35">
      <c r="A9" s="251"/>
      <c r="B9" s="175" t="s">
        <v>527</v>
      </c>
      <c r="C9" s="175" t="s">
        <v>526</v>
      </c>
      <c r="E9" s="175"/>
      <c r="F9" s="175"/>
      <c r="G9" s="250"/>
      <c r="H9" s="250"/>
      <c r="W9" s="249"/>
      <c r="X9" s="249"/>
      <c r="Y9" s="249"/>
      <c r="Z9" s="249"/>
      <c r="AA9" s="249"/>
      <c r="AB9" s="249"/>
      <c r="AC9" s="249"/>
      <c r="AD9" s="249"/>
      <c r="AE9" s="249"/>
      <c r="AF9" s="249"/>
      <c r="AG9" s="249"/>
      <c r="AH9" s="249"/>
      <c r="AI9" s="249"/>
      <c r="AJ9" s="249"/>
      <c r="AK9" s="249"/>
      <c r="AL9" s="249"/>
      <c r="AM9" s="249"/>
      <c r="AN9" s="249"/>
      <c r="AO9" s="249"/>
      <c r="AP9" s="249"/>
      <c r="AQ9" s="249"/>
      <c r="BG9" s="195"/>
      <c r="BH9" s="195"/>
      <c r="BI9" s="195"/>
      <c r="BJ9" s="195"/>
      <c r="BK9" s="195"/>
      <c r="BL9" s="195"/>
      <c r="BM9" s="195"/>
      <c r="BN9" s="195"/>
      <c r="BO9" s="195"/>
      <c r="BP9" s="195"/>
      <c r="BQ9" s="195"/>
      <c r="BR9" s="195"/>
      <c r="BS9" s="195"/>
      <c r="BT9" s="195"/>
      <c r="BU9" s="195"/>
      <c r="BV9" s="195"/>
      <c r="BW9" s="195"/>
      <c r="BX9" s="195"/>
      <c r="BY9" s="195"/>
      <c r="BZ9" s="195"/>
      <c r="CA9" s="195"/>
      <c r="CB9" s="195"/>
      <c r="CC9" s="195"/>
      <c r="CD9" s="195"/>
      <c r="CE9" s="195"/>
      <c r="CF9" s="195"/>
      <c r="CG9" s="195"/>
      <c r="CH9" s="195"/>
      <c r="CI9" s="195"/>
      <c r="CJ9" s="195"/>
      <c r="CK9" s="195"/>
      <c r="CL9" s="195"/>
      <c r="CM9" s="195"/>
      <c r="CN9" s="195"/>
      <c r="CO9" s="195"/>
      <c r="CP9" s="195"/>
      <c r="CQ9" s="195"/>
      <c r="CR9" s="195"/>
      <c r="CS9" s="195"/>
      <c r="CT9" s="195"/>
      <c r="CU9" s="195"/>
      <c r="CV9" s="195"/>
    </row>
    <row r="10" spans="1:100" s="124" customFormat="1" x14ac:dyDescent="0.35">
      <c r="A10" s="229"/>
      <c r="G10" s="209"/>
      <c r="H10" s="209"/>
      <c r="W10" s="249"/>
      <c r="X10" s="249"/>
      <c r="Y10" s="249"/>
      <c r="Z10" s="249"/>
      <c r="AA10" s="249"/>
      <c r="AB10" s="249"/>
      <c r="AC10" s="249"/>
      <c r="AD10" s="249"/>
      <c r="AE10" s="249"/>
      <c r="AF10" s="249"/>
      <c r="AG10" s="249"/>
      <c r="AH10" s="249"/>
      <c r="AI10" s="249"/>
      <c r="AJ10" s="249"/>
      <c r="AK10" s="249"/>
      <c r="AL10" s="249"/>
      <c r="AM10" s="249"/>
      <c r="AN10" s="249"/>
      <c r="AO10" s="249"/>
      <c r="AP10" s="249"/>
      <c r="AQ10" s="249"/>
      <c r="BG10" s="168"/>
      <c r="BH10" s="168"/>
      <c r="BI10" s="168"/>
      <c r="BJ10" s="168"/>
      <c r="BK10" s="168"/>
      <c r="BL10" s="168"/>
      <c r="BM10" s="168"/>
      <c r="BN10" s="168"/>
      <c r="BO10" s="168"/>
      <c r="BP10" s="168"/>
      <c r="BQ10" s="168"/>
      <c r="BR10" s="168"/>
      <c r="BS10" s="168"/>
      <c r="BT10" s="168"/>
      <c r="BU10" s="168"/>
      <c r="BV10" s="168"/>
      <c r="BW10" s="168"/>
      <c r="BX10" s="168"/>
      <c r="BY10" s="168"/>
      <c r="BZ10" s="168"/>
      <c r="CA10" s="168"/>
      <c r="CB10" s="168"/>
      <c r="CC10" s="168"/>
      <c r="CD10" s="168"/>
      <c r="CE10" s="168"/>
      <c r="CF10" s="168"/>
      <c r="CG10" s="168"/>
      <c r="CH10" s="168"/>
      <c r="CI10" s="168"/>
      <c r="CJ10" s="168"/>
      <c r="CK10" s="168"/>
      <c r="CL10" s="168"/>
      <c r="CM10" s="168"/>
      <c r="CN10" s="168"/>
      <c r="CO10" s="168"/>
      <c r="CP10" s="168"/>
      <c r="CQ10" s="168"/>
      <c r="CR10" s="168"/>
      <c r="CS10" s="168"/>
      <c r="CT10" s="168"/>
      <c r="CU10" s="168"/>
      <c r="CV10" s="168"/>
    </row>
    <row r="11" spans="1:100" s="124" customFormat="1" ht="24" x14ac:dyDescent="0.5">
      <c r="A11" s="248" t="s">
        <v>631</v>
      </c>
      <c r="B11" s="248"/>
      <c r="D11" s="248"/>
      <c r="E11" s="248"/>
      <c r="F11" s="248"/>
      <c r="G11" s="246"/>
      <c r="H11" s="246"/>
      <c r="I11" s="246"/>
      <c r="J11" s="246"/>
      <c r="L11" s="246"/>
      <c r="M11" s="246"/>
      <c r="N11" s="246"/>
      <c r="O11" s="246"/>
      <c r="P11" s="246"/>
      <c r="Q11" s="247"/>
      <c r="R11" s="246"/>
      <c r="S11" s="246"/>
      <c r="T11" s="246"/>
      <c r="U11" s="246"/>
      <c r="V11" s="246"/>
      <c r="W11" s="245"/>
      <c r="X11" s="245"/>
      <c r="Y11" s="245"/>
      <c r="Z11" s="245"/>
      <c r="AA11" s="245"/>
      <c r="AB11" s="245"/>
      <c r="AC11" s="245"/>
      <c r="AD11" s="245"/>
      <c r="AE11" s="245"/>
      <c r="AF11" s="245"/>
      <c r="AG11" s="245"/>
      <c r="AH11" s="245"/>
      <c r="AI11" s="245"/>
      <c r="AJ11" s="245"/>
      <c r="AK11" s="245"/>
      <c r="AL11" s="245"/>
      <c r="AM11" s="245"/>
      <c r="AN11" s="245"/>
      <c r="AO11" s="245"/>
      <c r="AP11" s="245"/>
      <c r="AQ11" s="245"/>
      <c r="AR11" s="246"/>
      <c r="AS11" s="246"/>
      <c r="AT11" s="246"/>
      <c r="AU11" s="246"/>
      <c r="AV11" s="246"/>
      <c r="AW11" s="246"/>
      <c r="AX11" s="245"/>
      <c r="AY11" s="245"/>
      <c r="AZ11" s="245"/>
      <c r="BA11" s="245"/>
      <c r="BB11" s="245"/>
      <c r="BC11" s="245"/>
      <c r="BD11" s="245"/>
      <c r="BE11" s="245"/>
      <c r="BF11" s="245"/>
      <c r="BG11" s="244"/>
      <c r="BH11" s="244"/>
      <c r="BI11" s="244"/>
      <c r="BJ11" s="244"/>
      <c r="BK11" s="244"/>
      <c r="BL11" s="244"/>
      <c r="BM11" s="244"/>
      <c r="BN11" s="244"/>
      <c r="BO11" s="244"/>
      <c r="BP11" s="244"/>
      <c r="BQ11" s="168"/>
      <c r="BR11" s="168"/>
      <c r="BS11" s="168"/>
      <c r="BT11" s="168"/>
      <c r="BU11" s="168"/>
      <c r="BV11" s="168"/>
      <c r="BW11" s="168"/>
      <c r="BX11" s="168"/>
      <c r="BY11" s="168"/>
      <c r="BZ11" s="168"/>
      <c r="CA11" s="168"/>
      <c r="CB11" s="168"/>
      <c r="CC11" s="168"/>
      <c r="CD11" s="168"/>
      <c r="CE11" s="168"/>
      <c r="CF11" s="168"/>
      <c r="CG11" s="168"/>
      <c r="CH11" s="168"/>
      <c r="CI11" s="168"/>
      <c r="CJ11" s="168"/>
      <c r="CK11" s="168"/>
      <c r="CL11" s="168"/>
      <c r="CM11" s="168"/>
      <c r="CN11" s="168"/>
      <c r="CO11" s="168"/>
      <c r="CP11" s="168"/>
      <c r="CQ11" s="168"/>
      <c r="CR11" s="168"/>
      <c r="CS11" s="168"/>
      <c r="CT11" s="168"/>
      <c r="CU11" s="168"/>
      <c r="CV11" s="168"/>
    </row>
    <row r="12" spans="1:100" s="238" customFormat="1" ht="15" customHeight="1" x14ac:dyDescent="0.35">
      <c r="A12" s="237"/>
      <c r="B12" s="243"/>
      <c r="C12" s="243"/>
      <c r="D12" s="242"/>
      <c r="E12" s="242"/>
      <c r="F12" s="242"/>
      <c r="G12" s="241"/>
      <c r="H12" s="241"/>
      <c r="I12" s="241"/>
      <c r="J12" s="241"/>
      <c r="K12" s="241"/>
      <c r="L12" s="240"/>
      <c r="M12" s="240"/>
      <c r="N12" s="295" t="s">
        <v>630</v>
      </c>
      <c r="O12" s="296"/>
      <c r="P12" s="297"/>
      <c r="Q12" s="293" t="s">
        <v>629</v>
      </c>
      <c r="R12" s="293"/>
      <c r="S12" s="294"/>
      <c r="T12" s="293" t="s">
        <v>628</v>
      </c>
      <c r="U12" s="293"/>
      <c r="V12" s="294"/>
      <c r="W12" s="298" t="s">
        <v>627</v>
      </c>
      <c r="X12" s="298"/>
      <c r="Y12" s="298"/>
      <c r="Z12" s="292" t="s">
        <v>626</v>
      </c>
      <c r="AA12" s="293"/>
      <c r="AB12" s="294"/>
      <c r="AC12" s="292" t="s">
        <v>625</v>
      </c>
      <c r="AD12" s="293"/>
      <c r="AE12" s="294"/>
      <c r="AF12" s="292" t="s">
        <v>624</v>
      </c>
      <c r="AG12" s="293"/>
      <c r="AH12" s="294"/>
      <c r="AI12" s="292" t="s">
        <v>623</v>
      </c>
      <c r="AJ12" s="293"/>
      <c r="AK12" s="294"/>
      <c r="AL12" s="292" t="s">
        <v>622</v>
      </c>
      <c r="AM12" s="293"/>
      <c r="AN12" s="293"/>
      <c r="AO12" s="292" t="s">
        <v>621</v>
      </c>
      <c r="AP12" s="293"/>
      <c r="AQ12" s="294"/>
      <c r="AR12" s="292" t="s">
        <v>620</v>
      </c>
      <c r="AS12" s="293"/>
      <c r="AT12" s="294"/>
      <c r="AU12" s="292" t="s">
        <v>619</v>
      </c>
      <c r="AV12" s="293"/>
      <c r="AW12" s="294"/>
      <c r="AX12" s="292" t="s">
        <v>618</v>
      </c>
      <c r="AY12" s="293"/>
      <c r="AZ12" s="294"/>
      <c r="BA12" s="292" t="s">
        <v>617</v>
      </c>
      <c r="BB12" s="293"/>
      <c r="BC12" s="294"/>
      <c r="BD12" s="292" t="s">
        <v>616</v>
      </c>
      <c r="BE12" s="293"/>
      <c r="BF12" s="293"/>
      <c r="BG12" s="295" t="s">
        <v>615</v>
      </c>
      <c r="BH12" s="296"/>
      <c r="BI12" s="296"/>
      <c r="BJ12" s="239"/>
      <c r="BK12" s="239"/>
      <c r="BL12" s="239"/>
      <c r="BM12" s="239"/>
      <c r="BN12" s="239"/>
      <c r="BO12" s="239"/>
      <c r="BP12" s="239"/>
      <c r="BQ12" s="239"/>
      <c r="BR12" s="239"/>
      <c r="BS12" s="239"/>
      <c r="BT12" s="239"/>
      <c r="BU12" s="239"/>
      <c r="BV12" s="239"/>
      <c r="BW12" s="239"/>
      <c r="BX12" s="239"/>
      <c r="BY12" s="239"/>
      <c r="BZ12" s="239"/>
      <c r="CA12" s="239"/>
      <c r="CB12" s="239"/>
      <c r="CC12" s="239"/>
      <c r="CD12" s="239"/>
      <c r="CE12" s="239"/>
      <c r="CF12" s="239"/>
      <c r="CG12" s="239"/>
      <c r="CH12" s="239"/>
      <c r="CI12" s="239"/>
      <c r="CJ12" s="239"/>
      <c r="CK12" s="239"/>
      <c r="CL12" s="239"/>
      <c r="CM12" s="239"/>
      <c r="CN12" s="239"/>
      <c r="CO12" s="239"/>
      <c r="CP12" s="239"/>
      <c r="CQ12" s="239"/>
      <c r="CR12" s="239"/>
      <c r="CS12" s="239"/>
      <c r="CT12" s="239"/>
      <c r="CU12" s="239"/>
      <c r="CV12" s="239"/>
    </row>
    <row r="13" spans="1:100" s="234" customFormat="1" ht="78" customHeight="1" x14ac:dyDescent="0.35">
      <c r="A13" s="237" t="s">
        <v>614</v>
      </c>
      <c r="B13" s="236" t="s">
        <v>520</v>
      </c>
      <c r="C13" s="236" t="s">
        <v>519</v>
      </c>
      <c r="D13" s="236" t="s">
        <v>518</v>
      </c>
      <c r="E13" s="236" t="s">
        <v>517</v>
      </c>
      <c r="F13" s="236" t="s">
        <v>516</v>
      </c>
      <c r="G13" s="236" t="s">
        <v>515</v>
      </c>
      <c r="H13" s="236" t="s">
        <v>613</v>
      </c>
      <c r="I13" s="236" t="s">
        <v>612</v>
      </c>
      <c r="J13" s="236" t="s">
        <v>611</v>
      </c>
      <c r="K13" s="165" t="s">
        <v>610</v>
      </c>
      <c r="L13" s="165" t="s">
        <v>609</v>
      </c>
      <c r="M13" s="165" t="s">
        <v>608</v>
      </c>
      <c r="N13" s="167" t="s">
        <v>607</v>
      </c>
      <c r="O13" s="165" t="s">
        <v>606</v>
      </c>
      <c r="P13" s="235" t="s">
        <v>605</v>
      </c>
      <c r="Q13" s="165" t="s">
        <v>607</v>
      </c>
      <c r="R13" s="165" t="s">
        <v>606</v>
      </c>
      <c r="S13" s="235" t="s">
        <v>605</v>
      </c>
      <c r="T13" s="236" t="s">
        <v>607</v>
      </c>
      <c r="U13" s="165" t="s">
        <v>606</v>
      </c>
      <c r="V13" s="235" t="s">
        <v>605</v>
      </c>
      <c r="W13" s="236" t="s">
        <v>607</v>
      </c>
      <c r="X13" s="165" t="s">
        <v>606</v>
      </c>
      <c r="Y13" s="235" t="s">
        <v>605</v>
      </c>
      <c r="Z13" s="167" t="s">
        <v>607</v>
      </c>
      <c r="AA13" s="165" t="s">
        <v>606</v>
      </c>
      <c r="AB13" s="235" t="s">
        <v>605</v>
      </c>
      <c r="AC13" s="167" t="s">
        <v>607</v>
      </c>
      <c r="AD13" s="165" t="s">
        <v>606</v>
      </c>
      <c r="AE13" s="235" t="s">
        <v>605</v>
      </c>
      <c r="AF13" s="167" t="s">
        <v>607</v>
      </c>
      <c r="AG13" s="165" t="s">
        <v>606</v>
      </c>
      <c r="AH13" s="235" t="s">
        <v>605</v>
      </c>
      <c r="AI13" s="167" t="s">
        <v>607</v>
      </c>
      <c r="AJ13" s="165" t="s">
        <v>606</v>
      </c>
      <c r="AK13" s="235" t="s">
        <v>605</v>
      </c>
      <c r="AL13" s="167" t="s">
        <v>607</v>
      </c>
      <c r="AM13" s="165" t="s">
        <v>606</v>
      </c>
      <c r="AN13" s="235" t="s">
        <v>605</v>
      </c>
      <c r="AO13" s="167" t="s">
        <v>607</v>
      </c>
      <c r="AP13" s="165" t="s">
        <v>606</v>
      </c>
      <c r="AQ13" s="235" t="s">
        <v>605</v>
      </c>
      <c r="AR13" s="167" t="s">
        <v>607</v>
      </c>
      <c r="AS13" s="165" t="s">
        <v>606</v>
      </c>
      <c r="AT13" s="235" t="s">
        <v>605</v>
      </c>
      <c r="AU13" s="167" t="s">
        <v>607</v>
      </c>
      <c r="AV13" s="165" t="s">
        <v>606</v>
      </c>
      <c r="AW13" s="235" t="s">
        <v>605</v>
      </c>
      <c r="AX13" s="167" t="s">
        <v>607</v>
      </c>
      <c r="AY13" s="165" t="s">
        <v>606</v>
      </c>
      <c r="AZ13" s="235" t="s">
        <v>605</v>
      </c>
      <c r="BA13" s="167" t="s">
        <v>607</v>
      </c>
      <c r="BB13" s="165" t="s">
        <v>606</v>
      </c>
      <c r="BC13" s="235" t="s">
        <v>605</v>
      </c>
      <c r="BD13" s="167" t="s">
        <v>607</v>
      </c>
      <c r="BE13" s="165" t="s">
        <v>606</v>
      </c>
      <c r="BF13" s="235" t="s">
        <v>605</v>
      </c>
      <c r="BG13" s="167" t="s">
        <v>607</v>
      </c>
      <c r="BH13" s="236" t="s">
        <v>606</v>
      </c>
      <c r="BI13" s="235" t="s">
        <v>605</v>
      </c>
      <c r="BJ13" s="162"/>
      <c r="BK13" s="162"/>
      <c r="BL13" s="162"/>
      <c r="BM13" s="162"/>
      <c r="BN13" s="162"/>
      <c r="BO13" s="162"/>
      <c r="BP13" s="162"/>
      <c r="BQ13" s="162"/>
      <c r="BR13" s="162"/>
      <c r="BS13" s="162"/>
      <c r="BT13" s="162"/>
      <c r="BU13" s="162"/>
      <c r="BV13" s="162"/>
      <c r="BW13" s="162"/>
      <c r="BX13" s="162"/>
      <c r="BY13" s="162"/>
      <c r="BZ13" s="162"/>
      <c r="CA13" s="162"/>
      <c r="CB13" s="162"/>
      <c r="CC13" s="162"/>
      <c r="CD13" s="162"/>
      <c r="CE13" s="162"/>
      <c r="CF13" s="162"/>
      <c r="CG13" s="162"/>
      <c r="CH13" s="162"/>
      <c r="CI13" s="162"/>
      <c r="CJ13" s="162"/>
      <c r="CK13" s="162"/>
      <c r="CL13" s="162"/>
      <c r="CM13" s="162"/>
      <c r="CN13" s="162"/>
      <c r="CO13" s="162"/>
      <c r="CP13" s="162"/>
      <c r="CQ13" s="162"/>
      <c r="CR13" s="162"/>
      <c r="CS13" s="162"/>
      <c r="CT13" s="162"/>
      <c r="CU13" s="162"/>
      <c r="CV13" s="162"/>
    </row>
    <row r="14" spans="1:100" s="231" customFormat="1" ht="17.149999999999999" customHeight="1" x14ac:dyDescent="0.35">
      <c r="A14" s="223"/>
      <c r="B14" s="233" t="s">
        <v>604</v>
      </c>
      <c r="C14" s="223"/>
      <c r="D14" s="223"/>
      <c r="E14" s="223"/>
      <c r="F14" s="223"/>
      <c r="G14" s="223"/>
      <c r="H14" s="222"/>
      <c r="I14" s="232"/>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row>
    <row r="15" spans="1:100" s="216" customFormat="1" ht="66.150000000000006" customHeight="1" x14ac:dyDescent="0.35">
      <c r="A15" s="285">
        <v>1</v>
      </c>
      <c r="B15" s="288" t="s">
        <v>500</v>
      </c>
      <c r="C15" s="150" t="s">
        <v>603</v>
      </c>
      <c r="D15" s="288" t="s">
        <v>495</v>
      </c>
      <c r="E15" s="288" t="s">
        <v>421</v>
      </c>
      <c r="F15" s="288" t="s">
        <v>420</v>
      </c>
      <c r="G15" s="288" t="s">
        <v>498</v>
      </c>
      <c r="H15" s="136"/>
      <c r="L15" s="220" t="s">
        <v>393</v>
      </c>
      <c r="P15" s="220" t="e">
        <f>O15/N15</f>
        <v>#DIV/0!</v>
      </c>
      <c r="S15" s="220" t="e">
        <f>R15/Q15</f>
        <v>#DIV/0!</v>
      </c>
      <c r="T15" s="217"/>
      <c r="U15" s="217"/>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row>
    <row r="16" spans="1:100" s="216" customFormat="1" ht="29" x14ac:dyDescent="0.35">
      <c r="A16" s="285"/>
      <c r="B16" s="288"/>
      <c r="C16" s="150" t="s">
        <v>602</v>
      </c>
      <c r="D16" s="288"/>
      <c r="E16" s="288"/>
      <c r="F16" s="288"/>
      <c r="G16" s="288"/>
      <c r="H16" s="136"/>
      <c r="L16" s="148" t="s">
        <v>393</v>
      </c>
      <c r="P16" s="220" t="e">
        <f>O16/N16</f>
        <v>#DIV/0!</v>
      </c>
      <c r="S16" s="220" t="e">
        <f>R16/Q16</f>
        <v>#DIV/0!</v>
      </c>
      <c r="T16" s="217"/>
      <c r="U16" s="217"/>
      <c r="V16" s="217"/>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row>
    <row r="17" spans="1:61" s="216" customFormat="1" ht="43.5" x14ac:dyDescent="0.35">
      <c r="A17" s="219">
        <v>2</v>
      </c>
      <c r="B17" s="150" t="s">
        <v>497</v>
      </c>
      <c r="C17" s="150" t="s">
        <v>496</v>
      </c>
      <c r="D17" s="150" t="s">
        <v>495</v>
      </c>
      <c r="E17" s="150" t="s">
        <v>421</v>
      </c>
      <c r="F17" s="150" t="s">
        <v>420</v>
      </c>
      <c r="G17" s="150" t="s">
        <v>394</v>
      </c>
      <c r="H17" s="230"/>
      <c r="L17" s="148" t="s">
        <v>393</v>
      </c>
      <c r="P17" s="220" t="e">
        <f>O17/N17</f>
        <v>#DIV/0!</v>
      </c>
      <c r="S17" s="220" t="e">
        <f>R17/Q17</f>
        <v>#DIV/0!</v>
      </c>
      <c r="T17" s="217"/>
      <c r="U17" s="217"/>
      <c r="V17" s="217"/>
      <c r="W17" s="217"/>
      <c r="X17" s="217"/>
      <c r="Y17" s="217"/>
      <c r="Z17" s="217"/>
      <c r="AA17" s="217"/>
      <c r="AB17" s="217"/>
      <c r="AC17" s="217"/>
      <c r="AD17" s="217"/>
      <c r="AE17" s="217"/>
      <c r="AF17" s="217"/>
      <c r="AG17" s="217"/>
      <c r="AH17" s="217"/>
      <c r="AI17" s="217"/>
      <c r="AJ17" s="217"/>
      <c r="AK17" s="217"/>
      <c r="AL17" s="217"/>
      <c r="AM17" s="217"/>
      <c r="AN17" s="217"/>
      <c r="AO17" s="217"/>
      <c r="AP17" s="217"/>
      <c r="AQ17" s="217"/>
      <c r="AR17" s="217"/>
      <c r="AS17" s="217"/>
      <c r="AT17" s="217"/>
      <c r="AU17" s="217"/>
      <c r="AV17" s="217"/>
      <c r="AW17" s="217"/>
      <c r="AX17" s="217"/>
      <c r="AY17" s="217"/>
      <c r="AZ17" s="217"/>
      <c r="BA17" s="217"/>
      <c r="BB17" s="217"/>
      <c r="BC17" s="217"/>
      <c r="BD17" s="217"/>
      <c r="BE17" s="217"/>
      <c r="BF17" s="217"/>
      <c r="BG17" s="217"/>
      <c r="BH17" s="217"/>
      <c r="BI17" s="217"/>
    </row>
    <row r="18" spans="1:61" s="216" customFormat="1" ht="58" x14ac:dyDescent="0.35">
      <c r="A18" s="219">
        <v>3</v>
      </c>
      <c r="B18" s="150" t="s">
        <v>494</v>
      </c>
      <c r="C18" s="150" t="s">
        <v>493</v>
      </c>
      <c r="D18" s="150" t="s">
        <v>473</v>
      </c>
      <c r="E18" s="150" t="s">
        <v>421</v>
      </c>
      <c r="F18" s="150" t="s">
        <v>420</v>
      </c>
      <c r="G18" s="150" t="s">
        <v>394</v>
      </c>
      <c r="H18" s="230"/>
      <c r="L18" s="148" t="s">
        <v>393</v>
      </c>
      <c r="N18" s="217"/>
      <c r="P18" s="217"/>
      <c r="Q18" s="217"/>
      <c r="S18" s="217"/>
      <c r="T18" s="217"/>
      <c r="U18" s="217"/>
      <c r="V18" s="217"/>
      <c r="W18" s="217"/>
      <c r="X18" s="217"/>
      <c r="Y18" s="217"/>
      <c r="Z18" s="217"/>
      <c r="AA18" s="217"/>
      <c r="AB18" s="217"/>
      <c r="AC18" s="217"/>
      <c r="AD18" s="217"/>
      <c r="AE18" s="217"/>
      <c r="AF18" s="217"/>
      <c r="AG18" s="217"/>
      <c r="AH18" s="217"/>
      <c r="AI18" s="217"/>
      <c r="AJ18" s="217"/>
      <c r="AK18" s="217"/>
      <c r="AL18" s="217"/>
      <c r="AM18" s="217"/>
      <c r="AN18" s="217"/>
      <c r="AO18" s="217"/>
      <c r="AP18" s="217"/>
      <c r="AQ18" s="217"/>
      <c r="AR18" s="217"/>
      <c r="AS18" s="217"/>
      <c r="AT18" s="217"/>
      <c r="AU18" s="217"/>
      <c r="AV18" s="217"/>
      <c r="AW18" s="217"/>
      <c r="AX18" s="217"/>
      <c r="AY18" s="217"/>
      <c r="AZ18" s="217"/>
      <c r="BA18" s="217"/>
      <c r="BB18" s="217"/>
      <c r="BC18" s="217"/>
      <c r="BD18" s="217"/>
      <c r="BE18" s="217"/>
      <c r="BF18" s="217"/>
      <c r="BG18" s="217"/>
      <c r="BH18" s="217"/>
      <c r="BI18" s="217"/>
    </row>
    <row r="19" spans="1:61" s="216" customFormat="1" ht="72.5" x14ac:dyDescent="0.35">
      <c r="A19" s="219">
        <v>4</v>
      </c>
      <c r="B19" s="150" t="s">
        <v>492</v>
      </c>
      <c r="C19" s="150" t="s">
        <v>491</v>
      </c>
      <c r="D19" s="150" t="s">
        <v>473</v>
      </c>
      <c r="E19" s="150" t="s">
        <v>421</v>
      </c>
      <c r="F19" s="150" t="s">
        <v>420</v>
      </c>
      <c r="G19" s="150" t="s">
        <v>394</v>
      </c>
      <c r="H19" s="230"/>
      <c r="L19" s="148" t="s">
        <v>393</v>
      </c>
      <c r="P19" s="220" t="e">
        <f>O19/N19</f>
        <v>#DIV/0!</v>
      </c>
      <c r="S19" s="220" t="e">
        <f>R19/Q19</f>
        <v>#DIV/0!</v>
      </c>
      <c r="T19" s="217"/>
      <c r="U19" s="217"/>
      <c r="V19" s="217"/>
      <c r="W19" s="217"/>
      <c r="X19" s="217"/>
      <c r="Y19" s="217"/>
      <c r="Z19" s="217"/>
      <c r="AA19" s="217"/>
      <c r="AB19" s="217"/>
      <c r="AC19" s="217"/>
      <c r="AD19" s="217"/>
      <c r="AE19" s="217"/>
      <c r="AF19" s="217"/>
      <c r="AG19" s="217"/>
      <c r="AH19" s="217"/>
      <c r="AI19" s="217"/>
      <c r="AJ19" s="217"/>
      <c r="AK19" s="217"/>
      <c r="AL19" s="217"/>
      <c r="AM19" s="217"/>
      <c r="AN19" s="217"/>
      <c r="AO19" s="217"/>
      <c r="AP19" s="217"/>
      <c r="AQ19" s="217"/>
      <c r="AR19" s="217"/>
      <c r="AS19" s="217"/>
      <c r="AT19" s="217"/>
      <c r="AU19" s="217"/>
      <c r="AV19" s="217"/>
      <c r="AW19" s="217"/>
      <c r="AX19" s="217"/>
      <c r="AY19" s="217"/>
      <c r="AZ19" s="217"/>
      <c r="BA19" s="217"/>
      <c r="BB19" s="217"/>
      <c r="BC19" s="217"/>
      <c r="BD19" s="217"/>
      <c r="BE19" s="217"/>
      <c r="BF19" s="217"/>
      <c r="BG19" s="217"/>
      <c r="BH19" s="217"/>
      <c r="BI19" s="217"/>
    </row>
    <row r="20" spans="1:61" s="216" customFormat="1" ht="72.5" x14ac:dyDescent="0.35">
      <c r="A20" s="219">
        <v>5</v>
      </c>
      <c r="B20" s="150" t="s">
        <v>490</v>
      </c>
      <c r="C20" s="150" t="s">
        <v>489</v>
      </c>
      <c r="D20" s="150" t="s">
        <v>473</v>
      </c>
      <c r="E20" s="150" t="s">
        <v>421</v>
      </c>
      <c r="F20" s="150" t="s">
        <v>420</v>
      </c>
      <c r="G20" s="150" t="s">
        <v>488</v>
      </c>
      <c r="H20" s="230"/>
      <c r="L20" s="148" t="s">
        <v>393</v>
      </c>
      <c r="P20" s="220" t="e">
        <f>O20/N20</f>
        <v>#DIV/0!</v>
      </c>
      <c r="S20" s="220" t="e">
        <f>R20/Q20</f>
        <v>#DIV/0!</v>
      </c>
      <c r="T20" s="217"/>
      <c r="U20" s="217"/>
      <c r="V20" s="217"/>
      <c r="W20" s="217"/>
      <c r="X20" s="217"/>
      <c r="Y20" s="217"/>
      <c r="Z20" s="217"/>
      <c r="AA20" s="217"/>
      <c r="AB20" s="217"/>
      <c r="AC20" s="217"/>
      <c r="AD20" s="217"/>
      <c r="AE20" s="217"/>
      <c r="AF20" s="217"/>
      <c r="AG20" s="217"/>
      <c r="AH20" s="217"/>
      <c r="AI20" s="217"/>
      <c r="AJ20" s="217"/>
      <c r="AK20" s="217"/>
      <c r="AL20" s="217"/>
      <c r="AM20" s="217"/>
      <c r="AN20" s="217"/>
      <c r="AO20" s="217"/>
      <c r="AP20" s="217"/>
      <c r="AQ20" s="217"/>
      <c r="AR20" s="217"/>
      <c r="AS20" s="217"/>
      <c r="AT20" s="217"/>
      <c r="AU20" s="217"/>
      <c r="AV20" s="217"/>
      <c r="AW20" s="217"/>
      <c r="AX20" s="217"/>
      <c r="AY20" s="217"/>
      <c r="AZ20" s="217"/>
      <c r="BA20" s="217"/>
      <c r="BB20" s="217"/>
      <c r="BC20" s="217"/>
      <c r="BD20" s="217"/>
      <c r="BE20" s="217"/>
      <c r="BF20" s="217"/>
      <c r="BG20" s="217"/>
      <c r="BH20" s="217"/>
      <c r="BI20" s="217"/>
    </row>
    <row r="21" spans="1:61" s="226" customFormat="1" ht="72.5" x14ac:dyDescent="0.35">
      <c r="A21" s="219">
        <v>6</v>
      </c>
      <c r="B21" s="160" t="s">
        <v>487</v>
      </c>
      <c r="C21" s="156" t="s">
        <v>486</v>
      </c>
      <c r="D21" s="150" t="s">
        <v>473</v>
      </c>
      <c r="E21" s="150" t="s">
        <v>421</v>
      </c>
      <c r="F21" s="150" t="s">
        <v>420</v>
      </c>
      <c r="G21" s="150" t="s">
        <v>394</v>
      </c>
      <c r="H21" s="230"/>
      <c r="I21" s="216"/>
      <c r="J21" s="216"/>
      <c r="K21" s="216"/>
      <c r="L21" s="148" t="s">
        <v>393</v>
      </c>
      <c r="M21" s="216"/>
      <c r="P21" s="220" t="e">
        <f>O21/N21</f>
        <v>#DIV/0!</v>
      </c>
      <c r="Q21" s="216"/>
      <c r="R21" s="216"/>
      <c r="S21" s="220" t="e">
        <f>R21/Q21</f>
        <v>#DIV/0!</v>
      </c>
      <c r="T21" s="217"/>
      <c r="U21" s="217"/>
      <c r="V21" s="217"/>
      <c r="W21" s="217"/>
      <c r="X21" s="217"/>
      <c r="Y21" s="217"/>
      <c r="Z21" s="217"/>
      <c r="AA21" s="217"/>
      <c r="AB21" s="217"/>
      <c r="AC21" s="217"/>
      <c r="AD21" s="217"/>
      <c r="AE21" s="217"/>
      <c r="AF21" s="217"/>
      <c r="AG21" s="217"/>
      <c r="AH21" s="217"/>
      <c r="AI21" s="217"/>
      <c r="AJ21" s="217"/>
      <c r="AK21" s="217"/>
      <c r="AL21" s="217"/>
      <c r="AM21" s="217"/>
      <c r="AN21" s="217"/>
      <c r="AO21" s="217"/>
      <c r="AP21" s="217"/>
      <c r="AQ21" s="217"/>
      <c r="AR21" s="217"/>
      <c r="AS21" s="217"/>
      <c r="AT21" s="217"/>
      <c r="AU21" s="217"/>
      <c r="AV21" s="217"/>
      <c r="AW21" s="217"/>
      <c r="AX21" s="217"/>
      <c r="AY21" s="217"/>
      <c r="AZ21" s="217"/>
      <c r="BA21" s="217"/>
      <c r="BB21" s="217"/>
      <c r="BC21" s="217"/>
      <c r="BD21" s="217"/>
      <c r="BE21" s="217"/>
      <c r="BF21" s="217"/>
      <c r="BG21" s="217"/>
      <c r="BH21" s="217"/>
      <c r="BI21" s="217"/>
    </row>
    <row r="22" spans="1:61" s="216" customFormat="1" ht="72.5" x14ac:dyDescent="0.35">
      <c r="A22" s="285">
        <v>7</v>
      </c>
      <c r="B22" s="289" t="s">
        <v>485</v>
      </c>
      <c r="C22" s="156" t="s">
        <v>601</v>
      </c>
      <c r="D22" s="288" t="s">
        <v>473</v>
      </c>
      <c r="E22" s="288" t="s">
        <v>421</v>
      </c>
      <c r="F22" s="288" t="s">
        <v>420</v>
      </c>
      <c r="G22" s="223"/>
      <c r="H22" s="222"/>
      <c r="I22" s="217"/>
      <c r="J22" s="217"/>
      <c r="K22" s="217"/>
      <c r="L22" s="221"/>
      <c r="M22" s="217"/>
      <c r="N22" s="217"/>
      <c r="O22" s="217"/>
      <c r="P22" s="217"/>
      <c r="Q22" s="217"/>
      <c r="R22" s="217"/>
      <c r="S22" s="217"/>
      <c r="T22" s="217"/>
      <c r="U22" s="217"/>
      <c r="V22" s="217"/>
      <c r="W22" s="217"/>
      <c r="X22" s="217"/>
      <c r="Y22" s="217"/>
      <c r="Z22" s="217"/>
      <c r="AA22" s="217"/>
      <c r="AB22" s="217"/>
      <c r="AC22" s="217"/>
      <c r="AD22" s="217"/>
      <c r="AE22" s="217"/>
      <c r="AF22" s="217"/>
      <c r="AG22" s="217"/>
      <c r="AH22" s="217"/>
      <c r="AI22" s="217"/>
      <c r="AJ22" s="217"/>
      <c r="AK22" s="217"/>
      <c r="AL22" s="217"/>
      <c r="AM22" s="217"/>
      <c r="AN22" s="217"/>
      <c r="AO22" s="217"/>
      <c r="AP22" s="217"/>
      <c r="AQ22" s="217"/>
      <c r="AR22" s="217"/>
      <c r="AS22" s="217"/>
      <c r="AT22" s="217"/>
      <c r="AU22" s="217"/>
      <c r="AV22" s="217"/>
      <c r="AW22" s="217"/>
      <c r="AX22" s="217"/>
      <c r="AY22" s="217"/>
      <c r="AZ22" s="217"/>
      <c r="BA22" s="217"/>
      <c r="BB22" s="217"/>
      <c r="BC22" s="217"/>
      <c r="BD22" s="217"/>
      <c r="BE22" s="217"/>
      <c r="BF22" s="217"/>
      <c r="BG22" s="217"/>
      <c r="BH22" s="217"/>
      <c r="BI22" s="217"/>
    </row>
    <row r="23" spans="1:61" s="216" customFormat="1" ht="29" x14ac:dyDescent="0.35">
      <c r="A23" s="285"/>
      <c r="B23" s="289"/>
      <c r="C23" s="156" t="s">
        <v>600</v>
      </c>
      <c r="D23" s="288"/>
      <c r="E23" s="288"/>
      <c r="F23" s="288"/>
      <c r="G23" s="150" t="s">
        <v>394</v>
      </c>
      <c r="H23" s="230"/>
      <c r="L23" s="148" t="s">
        <v>393</v>
      </c>
      <c r="P23" s="220" t="e">
        <f>O23/N23</f>
        <v>#DIV/0!</v>
      </c>
      <c r="S23" s="220" t="e">
        <f>R23/Q23</f>
        <v>#DIV/0!</v>
      </c>
      <c r="T23" s="217"/>
      <c r="U23" s="217"/>
      <c r="V23" s="217"/>
      <c r="W23" s="217"/>
      <c r="X23" s="217"/>
      <c r="Y23" s="217"/>
      <c r="Z23" s="217"/>
      <c r="AA23" s="217"/>
      <c r="AB23" s="217"/>
      <c r="AC23" s="217"/>
      <c r="AD23" s="217"/>
      <c r="AE23" s="217"/>
      <c r="AF23" s="217"/>
      <c r="AG23" s="217"/>
      <c r="AH23" s="217"/>
      <c r="AI23" s="217"/>
      <c r="AJ23" s="217"/>
      <c r="AK23" s="217"/>
      <c r="AL23" s="217"/>
      <c r="AM23" s="217"/>
      <c r="AN23" s="217"/>
      <c r="AO23" s="217"/>
      <c r="AP23" s="217"/>
      <c r="AQ23" s="217"/>
      <c r="AR23" s="217"/>
      <c r="AS23" s="217"/>
      <c r="AT23" s="217"/>
      <c r="AU23" s="217"/>
      <c r="AV23" s="217"/>
      <c r="AW23" s="217"/>
      <c r="AX23" s="217"/>
      <c r="AY23" s="217"/>
      <c r="AZ23" s="217"/>
      <c r="BA23" s="217"/>
      <c r="BB23" s="217"/>
      <c r="BC23" s="217"/>
      <c r="BD23" s="217"/>
      <c r="BE23" s="217"/>
      <c r="BF23" s="217"/>
      <c r="BG23" s="217"/>
      <c r="BH23" s="217"/>
      <c r="BI23" s="217"/>
    </row>
    <row r="24" spans="1:61" s="216" customFormat="1" ht="29" x14ac:dyDescent="0.35">
      <c r="A24" s="285"/>
      <c r="B24" s="289"/>
      <c r="C24" s="156" t="s">
        <v>599</v>
      </c>
      <c r="D24" s="288"/>
      <c r="E24" s="288"/>
      <c r="F24" s="288"/>
      <c r="G24" s="150" t="s">
        <v>394</v>
      </c>
      <c r="H24" s="230"/>
      <c r="L24" s="148" t="s">
        <v>393</v>
      </c>
      <c r="P24" s="220" t="e">
        <f>O24/N24</f>
        <v>#DIV/0!</v>
      </c>
      <c r="S24" s="220" t="e">
        <f>R24/Q24</f>
        <v>#DIV/0!</v>
      </c>
      <c r="T24" s="217"/>
      <c r="U24" s="217"/>
      <c r="V24" s="217"/>
      <c r="W24" s="217"/>
      <c r="X24" s="217"/>
      <c r="Y24" s="217"/>
      <c r="Z24" s="217"/>
      <c r="AA24" s="217"/>
      <c r="AB24" s="217"/>
      <c r="AC24" s="217"/>
      <c r="AD24" s="217"/>
      <c r="AE24" s="217"/>
      <c r="AF24" s="217"/>
      <c r="AG24" s="217"/>
      <c r="AH24" s="217"/>
      <c r="AI24" s="217"/>
      <c r="AJ24" s="217"/>
      <c r="AK24" s="217"/>
      <c r="AL24" s="217"/>
      <c r="AM24" s="217"/>
      <c r="AN24" s="217"/>
      <c r="AO24" s="217"/>
      <c r="AP24" s="217"/>
      <c r="AQ24" s="217"/>
      <c r="AR24" s="217"/>
      <c r="AS24" s="217"/>
      <c r="AT24" s="217"/>
      <c r="AU24" s="217"/>
      <c r="AV24" s="217"/>
      <c r="AW24" s="217"/>
      <c r="AX24" s="217"/>
      <c r="AY24" s="217"/>
      <c r="AZ24" s="217"/>
      <c r="BA24" s="217"/>
      <c r="BB24" s="217"/>
      <c r="BC24" s="217"/>
      <c r="BD24" s="217"/>
      <c r="BE24" s="217"/>
      <c r="BF24" s="217"/>
      <c r="BG24" s="217"/>
      <c r="BH24" s="217"/>
      <c r="BI24" s="217"/>
    </row>
    <row r="25" spans="1:61" s="216" customFormat="1" ht="91.5" customHeight="1" x14ac:dyDescent="0.35">
      <c r="A25" s="285">
        <v>8</v>
      </c>
      <c r="B25" s="289" t="s">
        <v>598</v>
      </c>
      <c r="C25" s="150" t="s">
        <v>597</v>
      </c>
      <c r="D25" s="288" t="s">
        <v>473</v>
      </c>
      <c r="E25" s="288" t="s">
        <v>421</v>
      </c>
      <c r="F25" s="288" t="s">
        <v>420</v>
      </c>
      <c r="G25" s="223"/>
      <c r="H25" s="222"/>
      <c r="I25" s="217"/>
      <c r="J25" s="217"/>
      <c r="K25" s="217"/>
      <c r="L25" s="221"/>
      <c r="M25" s="217"/>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217"/>
      <c r="AK25" s="217"/>
      <c r="AL25" s="217"/>
      <c r="AM25" s="217"/>
      <c r="AN25" s="217"/>
      <c r="AO25" s="217"/>
      <c r="AP25" s="217"/>
      <c r="AQ25" s="217"/>
      <c r="AR25" s="217"/>
      <c r="AS25" s="217"/>
      <c r="AT25" s="217"/>
      <c r="AU25" s="217"/>
      <c r="AV25" s="217"/>
      <c r="AW25" s="217"/>
      <c r="AX25" s="217"/>
      <c r="AY25" s="217"/>
      <c r="AZ25" s="217"/>
      <c r="BA25" s="217"/>
      <c r="BB25" s="217"/>
      <c r="BC25" s="217"/>
      <c r="BD25" s="217"/>
      <c r="BE25" s="217"/>
      <c r="BF25" s="217"/>
      <c r="BG25" s="217"/>
      <c r="BH25" s="217"/>
      <c r="BI25" s="217"/>
    </row>
    <row r="26" spans="1:61" s="216" customFormat="1" ht="29" x14ac:dyDescent="0.35">
      <c r="A26" s="285"/>
      <c r="B26" s="289"/>
      <c r="C26" s="150" t="s">
        <v>596</v>
      </c>
      <c r="D26" s="288"/>
      <c r="E26" s="288"/>
      <c r="F26" s="288"/>
      <c r="G26" s="150" t="s">
        <v>394</v>
      </c>
      <c r="H26" s="230"/>
      <c r="L26" s="148" t="s">
        <v>393</v>
      </c>
      <c r="P26" s="220" t="e">
        <f>O26/N26</f>
        <v>#DIV/0!</v>
      </c>
      <c r="S26" s="220" t="e">
        <f>R26/Q26</f>
        <v>#DIV/0!</v>
      </c>
      <c r="T26" s="217"/>
      <c r="U26" s="217"/>
      <c r="V26" s="217"/>
      <c r="W26" s="217"/>
      <c r="X26" s="217"/>
      <c r="Y26" s="217"/>
      <c r="Z26" s="217"/>
      <c r="AA26" s="217"/>
      <c r="AB26" s="217"/>
      <c r="AC26" s="217"/>
      <c r="AD26" s="217"/>
      <c r="AE26" s="217"/>
      <c r="AF26" s="217"/>
      <c r="AG26" s="217"/>
      <c r="AH26" s="217"/>
      <c r="AI26" s="217"/>
      <c r="AJ26" s="217"/>
      <c r="AK26" s="217"/>
      <c r="AL26" s="217"/>
      <c r="AM26" s="217"/>
      <c r="AN26" s="217"/>
      <c r="AO26" s="217"/>
      <c r="AP26" s="217"/>
      <c r="AQ26" s="217"/>
      <c r="AR26" s="217"/>
      <c r="AS26" s="217"/>
      <c r="AT26" s="217"/>
      <c r="AU26" s="217"/>
      <c r="AV26" s="217"/>
      <c r="AW26" s="217"/>
      <c r="AX26" s="217"/>
      <c r="AY26" s="217"/>
      <c r="AZ26" s="217"/>
      <c r="BA26" s="217"/>
      <c r="BB26" s="217"/>
      <c r="BC26" s="217"/>
      <c r="BD26" s="217"/>
      <c r="BE26" s="217"/>
      <c r="BF26" s="217"/>
      <c r="BG26" s="217"/>
      <c r="BH26" s="217"/>
      <c r="BI26" s="217"/>
    </row>
    <row r="27" spans="1:61" s="216" customFormat="1" ht="29" x14ac:dyDescent="0.35">
      <c r="A27" s="285"/>
      <c r="B27" s="289"/>
      <c r="C27" s="150" t="s">
        <v>595</v>
      </c>
      <c r="D27" s="288"/>
      <c r="E27" s="288"/>
      <c r="F27" s="288"/>
      <c r="G27" s="150" t="s">
        <v>394</v>
      </c>
      <c r="H27" s="230"/>
      <c r="L27" s="148" t="s">
        <v>393</v>
      </c>
      <c r="P27" s="220" t="e">
        <f>O27/N27</f>
        <v>#DIV/0!</v>
      </c>
      <c r="S27" s="220" t="e">
        <f>R27/Q27</f>
        <v>#DIV/0!</v>
      </c>
      <c r="T27" s="217"/>
      <c r="U27" s="217"/>
      <c r="V27" s="217"/>
      <c r="W27" s="217"/>
      <c r="X27" s="217"/>
      <c r="Y27" s="217"/>
      <c r="Z27" s="217"/>
      <c r="AA27" s="217"/>
      <c r="AB27" s="217"/>
      <c r="AC27" s="217"/>
      <c r="AD27" s="217"/>
      <c r="AE27" s="217"/>
      <c r="AF27" s="217"/>
      <c r="AG27" s="217"/>
      <c r="AH27" s="217"/>
      <c r="AI27" s="217"/>
      <c r="AJ27" s="217"/>
      <c r="AK27" s="217"/>
      <c r="AL27" s="217"/>
      <c r="AM27" s="217"/>
      <c r="AN27" s="217"/>
      <c r="AO27" s="217"/>
      <c r="AP27" s="217"/>
      <c r="AQ27" s="217"/>
      <c r="AR27" s="217"/>
      <c r="AS27" s="217"/>
      <c r="AT27" s="217"/>
      <c r="AU27" s="217"/>
      <c r="AV27" s="217"/>
      <c r="AW27" s="217"/>
      <c r="AX27" s="217"/>
      <c r="AY27" s="217"/>
      <c r="AZ27" s="217"/>
      <c r="BA27" s="217"/>
      <c r="BB27" s="217"/>
      <c r="BC27" s="217"/>
      <c r="BD27" s="217"/>
      <c r="BE27" s="217"/>
      <c r="BF27" s="217"/>
      <c r="BG27" s="217"/>
      <c r="BH27" s="217"/>
      <c r="BI27" s="217"/>
    </row>
    <row r="28" spans="1:61" s="216" customFormat="1" ht="99" customHeight="1" x14ac:dyDescent="0.35">
      <c r="A28" s="285">
        <v>9</v>
      </c>
      <c r="B28" s="288" t="s">
        <v>481</v>
      </c>
      <c r="C28" s="150" t="s">
        <v>594</v>
      </c>
      <c r="D28" s="288" t="s">
        <v>473</v>
      </c>
      <c r="E28" s="288" t="s">
        <v>421</v>
      </c>
      <c r="F28" s="288" t="s">
        <v>420</v>
      </c>
      <c r="G28" s="223"/>
      <c r="H28" s="222"/>
      <c r="I28" s="217"/>
      <c r="J28" s="217"/>
      <c r="K28" s="217"/>
      <c r="L28" s="221"/>
      <c r="M28" s="217"/>
      <c r="N28" s="217"/>
      <c r="O28" s="217"/>
      <c r="P28" s="217"/>
      <c r="Q28" s="217"/>
      <c r="R28" s="217"/>
      <c r="S28" s="217"/>
      <c r="T28" s="217"/>
      <c r="U28" s="217"/>
      <c r="V28" s="217"/>
      <c r="W28" s="217"/>
      <c r="X28" s="217"/>
      <c r="Y28" s="217"/>
      <c r="Z28" s="217"/>
      <c r="AA28" s="217"/>
      <c r="AB28" s="217"/>
      <c r="AC28" s="217"/>
      <c r="AD28" s="217"/>
      <c r="AE28" s="217"/>
      <c r="AF28" s="217"/>
      <c r="AG28" s="217"/>
      <c r="AH28" s="217"/>
      <c r="AI28" s="217"/>
      <c r="AJ28" s="217"/>
      <c r="AK28" s="217"/>
      <c r="AL28" s="217"/>
      <c r="AM28" s="217"/>
      <c r="AN28" s="217"/>
      <c r="AO28" s="217"/>
      <c r="AP28" s="217"/>
      <c r="AQ28" s="217"/>
      <c r="AR28" s="217"/>
      <c r="AS28" s="217"/>
      <c r="AT28" s="217"/>
      <c r="AU28" s="217"/>
      <c r="AV28" s="217"/>
      <c r="AW28" s="217"/>
      <c r="AX28" s="217"/>
      <c r="AY28" s="217"/>
      <c r="AZ28" s="217"/>
      <c r="BA28" s="217"/>
      <c r="BB28" s="217"/>
      <c r="BC28" s="217"/>
      <c r="BD28" s="217"/>
      <c r="BE28" s="217"/>
      <c r="BF28" s="217"/>
      <c r="BG28" s="217"/>
      <c r="BH28" s="217"/>
      <c r="BI28" s="217"/>
    </row>
    <row r="29" spans="1:61" s="216" customFormat="1" ht="29" x14ac:dyDescent="0.35">
      <c r="A29" s="285"/>
      <c r="B29" s="288"/>
      <c r="C29" s="150" t="s">
        <v>593</v>
      </c>
      <c r="D29" s="288"/>
      <c r="E29" s="288"/>
      <c r="F29" s="288"/>
      <c r="G29" s="150" t="s">
        <v>394</v>
      </c>
      <c r="H29" s="230"/>
      <c r="L29" s="148" t="s">
        <v>393</v>
      </c>
      <c r="P29" s="220" t="e">
        <f>O29/N29</f>
        <v>#DIV/0!</v>
      </c>
      <c r="S29" s="220" t="e">
        <f>R29/Q29</f>
        <v>#DIV/0!</v>
      </c>
      <c r="T29" s="217"/>
      <c r="U29" s="217"/>
      <c r="V29" s="217"/>
      <c r="W29" s="217"/>
      <c r="X29" s="217"/>
      <c r="Y29" s="217"/>
      <c r="Z29" s="217"/>
      <c r="AA29" s="217"/>
      <c r="AB29" s="217"/>
      <c r="AC29" s="217"/>
      <c r="AD29" s="217"/>
      <c r="AE29" s="217"/>
      <c r="AF29" s="217"/>
      <c r="AG29" s="217"/>
      <c r="AH29" s="217"/>
      <c r="AI29" s="217"/>
      <c r="AJ29" s="217"/>
      <c r="AK29" s="217"/>
      <c r="AL29" s="217"/>
      <c r="AM29" s="217"/>
      <c r="AN29" s="217"/>
      <c r="AO29" s="217"/>
      <c r="AP29" s="217"/>
      <c r="AQ29" s="217"/>
      <c r="AR29" s="217"/>
      <c r="AS29" s="217"/>
      <c r="AT29" s="217"/>
      <c r="AU29" s="217"/>
      <c r="AV29" s="217"/>
      <c r="AW29" s="217"/>
      <c r="AX29" s="217"/>
      <c r="AY29" s="217"/>
      <c r="AZ29" s="217"/>
      <c r="BA29" s="217"/>
      <c r="BB29" s="217"/>
      <c r="BC29" s="217"/>
      <c r="BD29" s="217"/>
      <c r="BE29" s="217"/>
      <c r="BF29" s="217"/>
      <c r="BG29" s="217"/>
      <c r="BH29" s="217"/>
      <c r="BI29" s="217"/>
    </row>
    <row r="30" spans="1:61" s="216" customFormat="1" ht="29" x14ac:dyDescent="0.35">
      <c r="A30" s="285"/>
      <c r="B30" s="288"/>
      <c r="C30" s="150" t="s">
        <v>592</v>
      </c>
      <c r="D30" s="288"/>
      <c r="E30" s="288"/>
      <c r="F30" s="288"/>
      <c r="G30" s="150" t="s">
        <v>394</v>
      </c>
      <c r="H30" s="230"/>
      <c r="L30" s="148" t="s">
        <v>393</v>
      </c>
      <c r="P30" s="220" t="e">
        <f>O30/N30</f>
        <v>#DIV/0!</v>
      </c>
      <c r="S30" s="220" t="e">
        <f>R30/Q30</f>
        <v>#DIV/0!</v>
      </c>
      <c r="T30" s="217"/>
      <c r="U30" s="217"/>
      <c r="V30" s="217"/>
      <c r="W30" s="217"/>
      <c r="X30" s="217"/>
      <c r="Y30" s="217"/>
      <c r="Z30" s="217"/>
      <c r="AA30" s="217"/>
      <c r="AB30" s="217"/>
      <c r="AC30" s="217"/>
      <c r="AD30" s="217"/>
      <c r="AE30" s="217"/>
      <c r="AF30" s="217"/>
      <c r="AG30" s="217"/>
      <c r="AH30" s="217"/>
      <c r="AI30" s="217"/>
      <c r="AJ30" s="217"/>
      <c r="AK30" s="217"/>
      <c r="AL30" s="217"/>
      <c r="AM30" s="217"/>
      <c r="AN30" s="217"/>
      <c r="AO30" s="217"/>
      <c r="AP30" s="217"/>
      <c r="AQ30" s="217"/>
      <c r="AR30" s="217"/>
      <c r="AS30" s="217"/>
      <c r="AT30" s="217"/>
      <c r="AU30" s="217"/>
      <c r="AV30" s="217"/>
      <c r="AW30" s="217"/>
      <c r="AX30" s="217"/>
      <c r="AY30" s="217"/>
      <c r="AZ30" s="217"/>
      <c r="BA30" s="217"/>
      <c r="BB30" s="217"/>
      <c r="BC30" s="217"/>
      <c r="BD30" s="217"/>
      <c r="BE30" s="217"/>
      <c r="BF30" s="217"/>
      <c r="BG30" s="217"/>
      <c r="BH30" s="217"/>
      <c r="BI30" s="217"/>
    </row>
    <row r="31" spans="1:61" s="216" customFormat="1" ht="89.4" customHeight="1" x14ac:dyDescent="0.35">
      <c r="A31" s="285">
        <v>10</v>
      </c>
      <c r="B31" s="287" t="s">
        <v>479</v>
      </c>
      <c r="C31" s="150" t="s">
        <v>591</v>
      </c>
      <c r="D31" s="288" t="s">
        <v>473</v>
      </c>
      <c r="E31" s="288" t="s">
        <v>421</v>
      </c>
      <c r="F31" s="288" t="s">
        <v>420</v>
      </c>
      <c r="G31" s="223"/>
      <c r="H31" s="222"/>
      <c r="I31" s="217"/>
      <c r="J31" s="217"/>
      <c r="K31" s="217"/>
      <c r="L31" s="221"/>
      <c r="M31" s="217"/>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7"/>
      <c r="AL31" s="217"/>
      <c r="AM31" s="217"/>
      <c r="AN31" s="217"/>
      <c r="AO31" s="217"/>
      <c r="AP31" s="217"/>
      <c r="AQ31" s="217"/>
      <c r="AR31" s="217"/>
      <c r="AS31" s="217"/>
      <c r="AT31" s="217"/>
      <c r="AU31" s="217"/>
      <c r="AV31" s="217"/>
      <c r="AW31" s="217"/>
      <c r="AX31" s="217"/>
      <c r="AY31" s="217"/>
      <c r="AZ31" s="217"/>
      <c r="BA31" s="217"/>
      <c r="BB31" s="217"/>
      <c r="BC31" s="217"/>
      <c r="BD31" s="217"/>
      <c r="BE31" s="217"/>
      <c r="BF31" s="217"/>
      <c r="BG31" s="217"/>
      <c r="BH31" s="217"/>
      <c r="BI31" s="217"/>
    </row>
    <row r="32" spans="1:61" s="216" customFormat="1" ht="29" x14ac:dyDescent="0.35">
      <c r="A32" s="285"/>
      <c r="B32" s="287"/>
      <c r="C32" s="150" t="s">
        <v>590</v>
      </c>
      <c r="D32" s="288"/>
      <c r="E32" s="288"/>
      <c r="F32" s="288"/>
      <c r="G32" s="150" t="s">
        <v>394</v>
      </c>
      <c r="H32" s="230"/>
      <c r="L32" s="148" t="s">
        <v>393</v>
      </c>
      <c r="P32" s="220" t="e">
        <f>O32/N32</f>
        <v>#DIV/0!</v>
      </c>
      <c r="S32" s="220" t="e">
        <f>R32/Q32</f>
        <v>#DIV/0!</v>
      </c>
      <c r="T32" s="217"/>
      <c r="U32" s="217"/>
      <c r="V32" s="217"/>
      <c r="W32" s="217"/>
      <c r="X32" s="217"/>
      <c r="Y32" s="217"/>
      <c r="Z32" s="217"/>
      <c r="AA32" s="217"/>
      <c r="AB32" s="217"/>
      <c r="AC32" s="217"/>
      <c r="AD32" s="217"/>
      <c r="AE32" s="217"/>
      <c r="AF32" s="217"/>
      <c r="AG32" s="217"/>
      <c r="AH32" s="217"/>
      <c r="AI32" s="217"/>
      <c r="AJ32" s="217"/>
      <c r="AK32" s="217"/>
      <c r="AL32" s="217"/>
      <c r="AM32" s="217"/>
      <c r="AN32" s="217"/>
      <c r="AO32" s="217"/>
      <c r="AP32" s="217"/>
      <c r="AQ32" s="217"/>
      <c r="AR32" s="217"/>
      <c r="AS32" s="217"/>
      <c r="AT32" s="217"/>
      <c r="AU32" s="217"/>
      <c r="AV32" s="217"/>
      <c r="AW32" s="217"/>
      <c r="AX32" s="217"/>
      <c r="AY32" s="217"/>
      <c r="AZ32" s="217"/>
      <c r="BA32" s="217"/>
      <c r="BB32" s="217"/>
      <c r="BC32" s="217"/>
      <c r="BD32" s="217"/>
      <c r="BE32" s="217"/>
      <c r="BF32" s="217"/>
      <c r="BG32" s="217"/>
      <c r="BH32" s="217"/>
      <c r="BI32" s="217"/>
    </row>
    <row r="33" spans="1:61" s="216" customFormat="1" ht="29" x14ac:dyDescent="0.35">
      <c r="A33" s="285"/>
      <c r="B33" s="287"/>
      <c r="C33" s="150" t="s">
        <v>589</v>
      </c>
      <c r="D33" s="288"/>
      <c r="E33" s="288"/>
      <c r="F33" s="288"/>
      <c r="G33" s="150" t="s">
        <v>394</v>
      </c>
      <c r="H33" s="230"/>
      <c r="L33" s="148" t="s">
        <v>393</v>
      </c>
      <c r="P33" s="220" t="e">
        <f>O33/N33</f>
        <v>#DIV/0!</v>
      </c>
      <c r="S33" s="220" t="e">
        <f>R33/Q33</f>
        <v>#DIV/0!</v>
      </c>
      <c r="T33" s="217"/>
      <c r="U33" s="217"/>
      <c r="V33" s="217"/>
      <c r="W33" s="217"/>
      <c r="X33" s="217"/>
      <c r="Y33" s="217"/>
      <c r="Z33" s="217"/>
      <c r="AA33" s="217"/>
      <c r="AB33" s="217"/>
      <c r="AC33" s="217"/>
      <c r="AD33" s="217"/>
      <c r="AE33" s="217"/>
      <c r="AF33" s="217"/>
      <c r="AG33" s="217"/>
      <c r="AH33" s="217"/>
      <c r="AI33" s="217"/>
      <c r="AJ33" s="217"/>
      <c r="AK33" s="217"/>
      <c r="AL33" s="217"/>
      <c r="AM33" s="217"/>
      <c r="AN33" s="217"/>
      <c r="AO33" s="217"/>
      <c r="AP33" s="217"/>
      <c r="AQ33" s="217"/>
      <c r="AR33" s="217"/>
      <c r="AS33" s="217"/>
      <c r="AT33" s="217"/>
      <c r="AU33" s="217"/>
      <c r="AV33" s="217"/>
      <c r="AW33" s="217"/>
      <c r="AX33" s="217"/>
      <c r="AY33" s="217"/>
      <c r="AZ33" s="217"/>
      <c r="BA33" s="217"/>
      <c r="BB33" s="217"/>
      <c r="BC33" s="217"/>
      <c r="BD33" s="217"/>
      <c r="BE33" s="217"/>
      <c r="BF33" s="217"/>
      <c r="BG33" s="217"/>
      <c r="BH33" s="217"/>
      <c r="BI33" s="217"/>
    </row>
    <row r="34" spans="1:61" s="216" customFormat="1" ht="57.9" customHeight="1" x14ac:dyDescent="0.35">
      <c r="A34" s="285">
        <v>11</v>
      </c>
      <c r="B34" s="289" t="s">
        <v>477</v>
      </c>
      <c r="C34" s="150" t="s">
        <v>476</v>
      </c>
      <c r="D34" s="288" t="s">
        <v>473</v>
      </c>
      <c r="E34" s="287" t="s">
        <v>396</v>
      </c>
      <c r="F34" s="287" t="s">
        <v>395</v>
      </c>
      <c r="G34" s="223"/>
      <c r="H34" s="222"/>
      <c r="I34" s="217"/>
      <c r="J34" s="217"/>
      <c r="K34" s="217"/>
      <c r="L34" s="221"/>
      <c r="M34" s="217"/>
      <c r="N34" s="217"/>
      <c r="O34" s="217"/>
      <c r="P34" s="217"/>
      <c r="Q34" s="217"/>
      <c r="R34" s="217"/>
      <c r="S34" s="217"/>
      <c r="T34" s="217"/>
      <c r="U34" s="217"/>
      <c r="V34" s="217"/>
      <c r="W34" s="217"/>
      <c r="X34" s="217"/>
      <c r="Y34" s="217"/>
      <c r="Z34" s="217"/>
      <c r="AA34" s="217"/>
      <c r="AB34" s="217"/>
      <c r="AC34" s="217"/>
      <c r="AD34" s="217"/>
      <c r="AE34" s="217"/>
      <c r="AF34" s="217"/>
      <c r="AG34" s="217"/>
      <c r="AH34" s="217"/>
      <c r="AI34" s="217"/>
      <c r="AJ34" s="217"/>
      <c r="AK34" s="217"/>
      <c r="AL34" s="217"/>
      <c r="AM34" s="217"/>
      <c r="AN34" s="217"/>
      <c r="AO34" s="217"/>
      <c r="AP34" s="217"/>
      <c r="AQ34" s="217"/>
      <c r="AR34" s="217"/>
      <c r="AS34" s="217"/>
      <c r="AT34" s="217"/>
      <c r="AU34" s="217"/>
      <c r="AV34" s="217"/>
      <c r="AW34" s="217"/>
      <c r="AX34" s="217"/>
      <c r="AY34" s="217"/>
      <c r="AZ34" s="217"/>
      <c r="BA34" s="217"/>
      <c r="BB34" s="217"/>
      <c r="BC34" s="217"/>
      <c r="BD34" s="217"/>
      <c r="BE34" s="217"/>
      <c r="BF34" s="217"/>
      <c r="BG34" s="217"/>
      <c r="BH34" s="217"/>
      <c r="BI34" s="217"/>
    </row>
    <row r="35" spans="1:61" s="216" customFormat="1" ht="29" x14ac:dyDescent="0.35">
      <c r="A35" s="285"/>
      <c r="B35" s="289"/>
      <c r="C35" s="150" t="s">
        <v>588</v>
      </c>
      <c r="D35" s="288"/>
      <c r="E35" s="287"/>
      <c r="F35" s="287"/>
      <c r="G35" s="151" t="s">
        <v>472</v>
      </c>
      <c r="H35" s="218"/>
      <c r="L35" s="153" t="s">
        <v>393</v>
      </c>
      <c r="N35" s="217"/>
      <c r="P35" s="217"/>
      <c r="Q35" s="217"/>
      <c r="S35" s="217"/>
      <c r="T35" s="217"/>
      <c r="U35" s="217"/>
      <c r="V35" s="217"/>
      <c r="W35" s="217"/>
      <c r="X35" s="217"/>
      <c r="Y35" s="217"/>
      <c r="Z35" s="217"/>
      <c r="AB35" s="217"/>
      <c r="AC35" s="217"/>
      <c r="AE35" s="217"/>
      <c r="AF35" s="217"/>
      <c r="AH35" s="217"/>
      <c r="AI35" s="217"/>
      <c r="AK35" s="217"/>
      <c r="AL35" s="217"/>
      <c r="AM35" s="217"/>
      <c r="AN35" s="217"/>
      <c r="AO35" s="217"/>
      <c r="AP35" s="217"/>
      <c r="AQ35" s="217"/>
      <c r="AR35" s="217"/>
      <c r="AS35" s="217"/>
      <c r="AT35" s="217"/>
      <c r="AU35" s="217"/>
      <c r="AV35" s="217"/>
      <c r="AW35" s="217"/>
      <c r="AX35" s="217"/>
      <c r="AY35" s="217"/>
      <c r="AZ35" s="217"/>
      <c r="BA35" s="217"/>
      <c r="BB35" s="217"/>
      <c r="BC35" s="217"/>
      <c r="BD35" s="217"/>
      <c r="BE35" s="217"/>
      <c r="BF35" s="217"/>
      <c r="BG35" s="217"/>
      <c r="BH35" s="217"/>
      <c r="BI35" s="217"/>
    </row>
    <row r="36" spans="1:61" s="216" customFormat="1" ht="29" x14ac:dyDescent="0.35">
      <c r="A36" s="285"/>
      <c r="B36" s="289"/>
      <c r="C36" s="150" t="s">
        <v>587</v>
      </c>
      <c r="D36" s="288"/>
      <c r="E36" s="287"/>
      <c r="F36" s="287"/>
      <c r="G36" s="151" t="s">
        <v>472</v>
      </c>
      <c r="H36" s="218"/>
      <c r="L36" s="153" t="s">
        <v>393</v>
      </c>
      <c r="N36" s="217"/>
      <c r="P36" s="217"/>
      <c r="Q36" s="217"/>
      <c r="S36" s="217"/>
      <c r="T36" s="217"/>
      <c r="U36" s="217"/>
      <c r="V36" s="217"/>
      <c r="W36" s="217"/>
      <c r="X36" s="217"/>
      <c r="Y36" s="217"/>
      <c r="Z36" s="217"/>
      <c r="AB36" s="217"/>
      <c r="AC36" s="217"/>
      <c r="AE36" s="217"/>
      <c r="AF36" s="217"/>
      <c r="AH36" s="217"/>
      <c r="AI36" s="217"/>
      <c r="AK36" s="217"/>
      <c r="AL36" s="217"/>
      <c r="AM36" s="217"/>
      <c r="AN36" s="217"/>
      <c r="AO36" s="217"/>
      <c r="AP36" s="217"/>
      <c r="AQ36" s="217"/>
      <c r="AR36" s="217"/>
      <c r="AS36" s="217"/>
      <c r="AT36" s="217"/>
      <c r="AU36" s="217"/>
      <c r="AV36" s="217"/>
      <c r="AW36" s="217"/>
      <c r="AX36" s="217"/>
      <c r="AY36" s="217"/>
      <c r="AZ36" s="217"/>
      <c r="BA36" s="217"/>
      <c r="BB36" s="217"/>
      <c r="BC36" s="217"/>
      <c r="BD36" s="217"/>
      <c r="BE36" s="217"/>
      <c r="BF36" s="217"/>
      <c r="BG36" s="217"/>
      <c r="BH36" s="217"/>
      <c r="BI36" s="217"/>
    </row>
    <row r="37" spans="1:61" s="216" customFormat="1" ht="57.9" customHeight="1" x14ac:dyDescent="0.35">
      <c r="A37" s="285">
        <v>12</v>
      </c>
      <c r="B37" s="289" t="s">
        <v>475</v>
      </c>
      <c r="C37" s="156" t="s">
        <v>474</v>
      </c>
      <c r="D37" s="288" t="s">
        <v>473</v>
      </c>
      <c r="E37" s="287" t="s">
        <v>396</v>
      </c>
      <c r="F37" s="287" t="s">
        <v>395</v>
      </c>
      <c r="G37" s="223"/>
      <c r="H37" s="222"/>
      <c r="I37" s="217"/>
      <c r="J37" s="217"/>
      <c r="K37" s="217"/>
      <c r="L37" s="221"/>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17"/>
      <c r="AX37" s="217"/>
      <c r="AY37" s="217"/>
      <c r="AZ37" s="217"/>
      <c r="BA37" s="217"/>
      <c r="BB37" s="217"/>
      <c r="BC37" s="217"/>
      <c r="BD37" s="217"/>
      <c r="BE37" s="217"/>
      <c r="BF37" s="217"/>
      <c r="BG37" s="217"/>
      <c r="BH37" s="217"/>
      <c r="BI37" s="217"/>
    </row>
    <row r="38" spans="1:61" s="216" customFormat="1" ht="29" x14ac:dyDescent="0.35">
      <c r="A38" s="285"/>
      <c r="B38" s="289"/>
      <c r="C38" s="150" t="s">
        <v>588</v>
      </c>
      <c r="D38" s="288"/>
      <c r="E38" s="287"/>
      <c r="F38" s="287"/>
      <c r="G38" s="151" t="s">
        <v>472</v>
      </c>
      <c r="H38" s="218"/>
      <c r="L38" s="148" t="s">
        <v>393</v>
      </c>
      <c r="N38" s="228"/>
      <c r="O38" s="226"/>
      <c r="P38" s="225" t="e">
        <f>O38/N38</f>
        <v>#DIV/0!</v>
      </c>
      <c r="Q38" s="227"/>
      <c r="R38" s="226"/>
      <c r="S38" s="225" t="e">
        <f>R38/Q38</f>
        <v>#DIV/0!</v>
      </c>
      <c r="T38" s="217"/>
      <c r="U38" s="217"/>
      <c r="V38" s="217"/>
      <c r="W38" s="217"/>
      <c r="X38" s="217"/>
      <c r="Y38" s="217"/>
      <c r="Z38" s="227"/>
      <c r="AA38" s="226"/>
      <c r="AB38" s="225" t="e">
        <f>AA38/Z38</f>
        <v>#DIV/0!</v>
      </c>
      <c r="AC38" s="227"/>
      <c r="AD38" s="226"/>
      <c r="AE38" s="225" t="e">
        <f>AD38/AC38</f>
        <v>#DIV/0!</v>
      </c>
      <c r="AF38" s="227"/>
      <c r="AG38" s="226"/>
      <c r="AH38" s="225" t="e">
        <f>AG38/AF38</f>
        <v>#DIV/0!</v>
      </c>
      <c r="AI38" s="227"/>
      <c r="AJ38" s="226"/>
      <c r="AK38" s="225" t="e">
        <f>AJ38/AI38</f>
        <v>#DIV/0!</v>
      </c>
      <c r="AL38" s="217"/>
      <c r="AM38" s="217"/>
      <c r="AN38" s="217"/>
      <c r="AO38" s="217"/>
      <c r="AP38" s="217"/>
      <c r="AQ38" s="217"/>
      <c r="AR38" s="217"/>
      <c r="AS38" s="217"/>
      <c r="AT38" s="217"/>
      <c r="AU38" s="217"/>
      <c r="AV38" s="217"/>
      <c r="AW38" s="217"/>
      <c r="AX38" s="217"/>
      <c r="AY38" s="217"/>
      <c r="AZ38" s="217"/>
      <c r="BA38" s="217"/>
      <c r="BB38" s="217"/>
      <c r="BC38" s="217"/>
      <c r="BD38" s="217"/>
      <c r="BE38" s="217"/>
      <c r="BF38" s="217"/>
      <c r="BG38" s="217"/>
      <c r="BH38" s="217"/>
      <c r="BI38" s="217"/>
    </row>
    <row r="39" spans="1:61" s="216" customFormat="1" ht="29" x14ac:dyDescent="0.35">
      <c r="A39" s="285"/>
      <c r="B39" s="289"/>
      <c r="C39" s="150" t="s">
        <v>587</v>
      </c>
      <c r="D39" s="288"/>
      <c r="E39" s="287"/>
      <c r="F39" s="287"/>
      <c r="G39" s="151" t="s">
        <v>472</v>
      </c>
      <c r="H39" s="218"/>
      <c r="L39" s="148" t="s">
        <v>393</v>
      </c>
      <c r="N39" s="228"/>
      <c r="O39" s="226"/>
      <c r="P39" s="225" t="e">
        <f>O39/N39</f>
        <v>#DIV/0!</v>
      </c>
      <c r="Q39" s="227"/>
      <c r="R39" s="226"/>
      <c r="S39" s="225" t="e">
        <f>R39/Q39</f>
        <v>#DIV/0!</v>
      </c>
      <c r="T39" s="217"/>
      <c r="U39" s="217"/>
      <c r="V39" s="217"/>
      <c r="W39" s="217"/>
      <c r="X39" s="217"/>
      <c r="Y39" s="217"/>
      <c r="Z39" s="227"/>
      <c r="AA39" s="226"/>
      <c r="AB39" s="225" t="e">
        <f>AA39/Z39</f>
        <v>#DIV/0!</v>
      </c>
      <c r="AC39" s="227"/>
      <c r="AD39" s="226"/>
      <c r="AE39" s="225" t="e">
        <f>AD39/AC39</f>
        <v>#DIV/0!</v>
      </c>
      <c r="AF39" s="227"/>
      <c r="AG39" s="226"/>
      <c r="AH39" s="225" t="e">
        <f>AG39/AF39</f>
        <v>#DIV/0!</v>
      </c>
      <c r="AI39" s="227"/>
      <c r="AJ39" s="226"/>
      <c r="AK39" s="225" t="e">
        <f>AJ39/AI39</f>
        <v>#DIV/0!</v>
      </c>
      <c r="AL39" s="217"/>
      <c r="AM39" s="217"/>
      <c r="AN39" s="217"/>
      <c r="AO39" s="217"/>
      <c r="AP39" s="217"/>
      <c r="AQ39" s="217"/>
      <c r="AR39" s="217"/>
      <c r="AS39" s="217"/>
      <c r="AT39" s="217"/>
      <c r="AU39" s="217"/>
      <c r="AV39" s="217"/>
      <c r="AW39" s="217"/>
      <c r="AX39" s="217"/>
      <c r="AY39" s="217"/>
      <c r="AZ39" s="217"/>
      <c r="BA39" s="217"/>
      <c r="BB39" s="217"/>
      <c r="BC39" s="217"/>
      <c r="BD39" s="217"/>
      <c r="BE39" s="217"/>
      <c r="BF39" s="217"/>
      <c r="BG39" s="217"/>
      <c r="BH39" s="217"/>
      <c r="BI39" s="217"/>
    </row>
    <row r="40" spans="1:61" s="216" customFormat="1" ht="43.5" customHeight="1" x14ac:dyDescent="0.35">
      <c r="A40" s="285">
        <v>13</v>
      </c>
      <c r="B40" s="287" t="s">
        <v>471</v>
      </c>
      <c r="C40" s="288" t="s">
        <v>470</v>
      </c>
      <c r="D40" s="287" t="s">
        <v>450</v>
      </c>
      <c r="E40" s="287" t="s">
        <v>396</v>
      </c>
      <c r="F40" s="287" t="s">
        <v>447</v>
      </c>
      <c r="G40" s="287" t="s">
        <v>394</v>
      </c>
      <c r="H40" s="291"/>
      <c r="I40" s="284"/>
      <c r="J40" s="284"/>
      <c r="K40" s="284"/>
      <c r="L40" s="149" t="s">
        <v>581</v>
      </c>
      <c r="N40" s="217"/>
      <c r="P40" s="217"/>
      <c r="Q40" s="217"/>
      <c r="S40" s="217"/>
      <c r="T40" s="217"/>
      <c r="V40" s="217"/>
      <c r="W40" s="217"/>
      <c r="Y40" s="217"/>
      <c r="Z40" s="217"/>
      <c r="AB40" s="217"/>
      <c r="AC40" s="217"/>
      <c r="AE40" s="217"/>
      <c r="AF40" s="217"/>
      <c r="AH40" s="217"/>
      <c r="AI40" s="217"/>
      <c r="AK40" s="217"/>
      <c r="AL40" s="217"/>
      <c r="AN40" s="217"/>
      <c r="AO40" s="217"/>
      <c r="AQ40" s="217"/>
      <c r="AR40" s="217"/>
      <c r="AT40" s="217"/>
      <c r="AU40" s="217"/>
      <c r="AW40" s="217"/>
      <c r="AX40" s="217"/>
      <c r="AZ40" s="217"/>
      <c r="BA40" s="217"/>
      <c r="BC40" s="217"/>
      <c r="BD40" s="217"/>
      <c r="BF40" s="217"/>
      <c r="BG40" s="217"/>
      <c r="BI40" s="217"/>
    </row>
    <row r="41" spans="1:61" s="216" customFormat="1" x14ac:dyDescent="0.35">
      <c r="A41" s="285"/>
      <c r="B41" s="287"/>
      <c r="C41" s="288"/>
      <c r="D41" s="287"/>
      <c r="E41" s="287"/>
      <c r="F41" s="287"/>
      <c r="G41" s="287"/>
      <c r="H41" s="291"/>
      <c r="I41" s="284"/>
      <c r="J41" s="284"/>
      <c r="K41" s="284"/>
      <c r="L41" s="149" t="s">
        <v>580</v>
      </c>
      <c r="N41" s="217"/>
      <c r="P41" s="217"/>
      <c r="Q41" s="217"/>
      <c r="S41" s="217"/>
      <c r="T41" s="217"/>
      <c r="V41" s="217"/>
      <c r="W41" s="217"/>
      <c r="Y41" s="217"/>
      <c r="Z41" s="217"/>
      <c r="AB41" s="217"/>
      <c r="AC41" s="217"/>
      <c r="AE41" s="217"/>
      <c r="AF41" s="217"/>
      <c r="AH41" s="217"/>
      <c r="AI41" s="217"/>
      <c r="AK41" s="217"/>
      <c r="AL41" s="217"/>
      <c r="AN41" s="217"/>
      <c r="AO41" s="217"/>
      <c r="AQ41" s="217"/>
      <c r="AR41" s="217"/>
      <c r="AT41" s="217"/>
      <c r="AU41" s="217"/>
      <c r="AW41" s="217"/>
      <c r="AX41" s="217"/>
      <c r="AZ41" s="217"/>
      <c r="BA41" s="217"/>
      <c r="BC41" s="217"/>
      <c r="BD41" s="217"/>
      <c r="BF41" s="217"/>
      <c r="BG41" s="217"/>
      <c r="BI41" s="217"/>
    </row>
    <row r="42" spans="1:61" s="216" customFormat="1" x14ac:dyDescent="0.35">
      <c r="A42" s="285"/>
      <c r="B42" s="287"/>
      <c r="C42" s="288"/>
      <c r="D42" s="287"/>
      <c r="E42" s="287"/>
      <c r="F42" s="287"/>
      <c r="G42" s="287"/>
      <c r="H42" s="291"/>
      <c r="I42" s="284"/>
      <c r="J42" s="284"/>
      <c r="K42" s="284"/>
      <c r="L42" s="149" t="s">
        <v>579</v>
      </c>
      <c r="N42" s="217"/>
      <c r="P42" s="217"/>
      <c r="Q42" s="217"/>
      <c r="S42" s="217"/>
      <c r="T42" s="217"/>
      <c r="V42" s="217"/>
      <c r="W42" s="217"/>
      <c r="Y42" s="217"/>
      <c r="Z42" s="217"/>
      <c r="AB42" s="217"/>
      <c r="AC42" s="217"/>
      <c r="AE42" s="217"/>
      <c r="AF42" s="217"/>
      <c r="AH42" s="217"/>
      <c r="AI42" s="217"/>
      <c r="AK42" s="217"/>
      <c r="AL42" s="217"/>
      <c r="AN42" s="217"/>
      <c r="AO42" s="217"/>
      <c r="AQ42" s="217"/>
      <c r="AR42" s="217"/>
      <c r="AT42" s="217"/>
      <c r="AU42" s="217"/>
      <c r="AW42" s="217"/>
      <c r="AX42" s="217"/>
      <c r="AZ42" s="217"/>
      <c r="BA42" s="217"/>
      <c r="BC42" s="217"/>
      <c r="BD42" s="217"/>
      <c r="BF42" s="217"/>
      <c r="BG42" s="217"/>
      <c r="BI42" s="217"/>
    </row>
    <row r="43" spans="1:61" s="216" customFormat="1" ht="43.5" customHeight="1" x14ac:dyDescent="0.35">
      <c r="A43" s="285">
        <v>14</v>
      </c>
      <c r="B43" s="287" t="s">
        <v>469</v>
      </c>
      <c r="C43" s="288" t="s">
        <v>468</v>
      </c>
      <c r="D43" s="287" t="s">
        <v>450</v>
      </c>
      <c r="E43" s="287" t="s">
        <v>396</v>
      </c>
      <c r="F43" s="287" t="s">
        <v>447</v>
      </c>
      <c r="G43" s="287" t="s">
        <v>394</v>
      </c>
      <c r="H43" s="291"/>
      <c r="I43" s="284"/>
      <c r="J43" s="284"/>
      <c r="K43" s="284"/>
      <c r="L43" s="149" t="s">
        <v>581</v>
      </c>
      <c r="N43" s="217"/>
      <c r="P43" s="217"/>
      <c r="Q43" s="217"/>
      <c r="S43" s="217"/>
      <c r="T43" s="217"/>
      <c r="V43" s="217"/>
      <c r="W43" s="217"/>
      <c r="Y43" s="217"/>
      <c r="Z43" s="217"/>
      <c r="AB43" s="217"/>
      <c r="AC43" s="217"/>
      <c r="AE43" s="217"/>
      <c r="AF43" s="217"/>
      <c r="AH43" s="217"/>
      <c r="AI43" s="217"/>
      <c r="AK43" s="217"/>
      <c r="AL43" s="217"/>
      <c r="AN43" s="217"/>
      <c r="AO43" s="217"/>
      <c r="AQ43" s="217"/>
      <c r="AR43" s="217"/>
      <c r="AT43" s="217"/>
      <c r="AU43" s="217"/>
      <c r="AW43" s="217"/>
      <c r="AX43" s="217"/>
      <c r="AZ43" s="217"/>
      <c r="BA43" s="217"/>
      <c r="BC43" s="217"/>
      <c r="BD43" s="217"/>
      <c r="BF43" s="217"/>
      <c r="BG43" s="217"/>
      <c r="BI43" s="217"/>
    </row>
    <row r="44" spans="1:61" s="216" customFormat="1" x14ac:dyDescent="0.35">
      <c r="A44" s="285"/>
      <c r="B44" s="287"/>
      <c r="C44" s="288"/>
      <c r="D44" s="287"/>
      <c r="E44" s="287"/>
      <c r="F44" s="287"/>
      <c r="G44" s="287"/>
      <c r="H44" s="291"/>
      <c r="I44" s="284"/>
      <c r="J44" s="284"/>
      <c r="K44" s="284"/>
      <c r="L44" s="149" t="s">
        <v>580</v>
      </c>
      <c r="N44" s="217"/>
      <c r="P44" s="217"/>
      <c r="Q44" s="217"/>
      <c r="S44" s="217"/>
      <c r="T44" s="217"/>
      <c r="V44" s="217"/>
      <c r="W44" s="217"/>
      <c r="Y44" s="217"/>
      <c r="Z44" s="217"/>
      <c r="AB44" s="217"/>
      <c r="AC44" s="217"/>
      <c r="AE44" s="217"/>
      <c r="AF44" s="217"/>
      <c r="AH44" s="217"/>
      <c r="AI44" s="217"/>
      <c r="AK44" s="217"/>
      <c r="AL44" s="217"/>
      <c r="AN44" s="217"/>
      <c r="AO44" s="217"/>
      <c r="AQ44" s="217"/>
      <c r="AR44" s="217"/>
      <c r="AT44" s="217"/>
      <c r="AU44" s="217"/>
      <c r="AW44" s="217"/>
      <c r="AX44" s="217"/>
      <c r="AZ44" s="217"/>
      <c r="BA44" s="217"/>
      <c r="BC44" s="217"/>
      <c r="BD44" s="217"/>
      <c r="BF44" s="217"/>
      <c r="BG44" s="217"/>
      <c r="BI44" s="217"/>
    </row>
    <row r="45" spans="1:61" s="216" customFormat="1" x14ac:dyDescent="0.35">
      <c r="A45" s="285"/>
      <c r="B45" s="287"/>
      <c r="C45" s="288"/>
      <c r="D45" s="287"/>
      <c r="E45" s="287"/>
      <c r="F45" s="287"/>
      <c r="G45" s="287"/>
      <c r="H45" s="291"/>
      <c r="I45" s="284"/>
      <c r="J45" s="284"/>
      <c r="K45" s="284"/>
      <c r="L45" s="149" t="s">
        <v>579</v>
      </c>
      <c r="N45" s="217"/>
      <c r="P45" s="217"/>
      <c r="Q45" s="217"/>
      <c r="S45" s="217"/>
      <c r="T45" s="217"/>
      <c r="V45" s="217"/>
      <c r="W45" s="217"/>
      <c r="Y45" s="217"/>
      <c r="Z45" s="217"/>
      <c r="AB45" s="217"/>
      <c r="AC45" s="217"/>
      <c r="AE45" s="217"/>
      <c r="AF45" s="217"/>
      <c r="AH45" s="217"/>
      <c r="AI45" s="217"/>
      <c r="AK45" s="217"/>
      <c r="AL45" s="217"/>
      <c r="AN45" s="217"/>
      <c r="AO45" s="217"/>
      <c r="AQ45" s="217"/>
      <c r="AR45" s="217"/>
      <c r="AT45" s="217"/>
      <c r="AU45" s="217"/>
      <c r="AW45" s="217"/>
      <c r="AX45" s="217"/>
      <c r="AZ45" s="217"/>
      <c r="BA45" s="217"/>
      <c r="BC45" s="217"/>
      <c r="BD45" s="217"/>
      <c r="BF45" s="217"/>
      <c r="BG45" s="217"/>
      <c r="BI45" s="217"/>
    </row>
    <row r="46" spans="1:61" s="216" customFormat="1" ht="43.5" customHeight="1" x14ac:dyDescent="0.35">
      <c r="A46" s="285">
        <v>15</v>
      </c>
      <c r="B46" s="287" t="s">
        <v>467</v>
      </c>
      <c r="C46" s="288" t="s">
        <v>466</v>
      </c>
      <c r="D46" s="287" t="s">
        <v>450</v>
      </c>
      <c r="E46" s="287" t="s">
        <v>396</v>
      </c>
      <c r="F46" s="287" t="s">
        <v>447</v>
      </c>
      <c r="G46" s="287" t="s">
        <v>394</v>
      </c>
      <c r="H46" s="291"/>
      <c r="I46" s="284"/>
      <c r="J46" s="284"/>
      <c r="K46" s="284"/>
      <c r="L46" s="149" t="s">
        <v>581</v>
      </c>
      <c r="N46" s="217"/>
      <c r="P46" s="217"/>
      <c r="Q46" s="217"/>
      <c r="S46" s="217"/>
      <c r="T46" s="217"/>
      <c r="V46" s="217"/>
      <c r="W46" s="217"/>
      <c r="Y46" s="217"/>
      <c r="Z46" s="217"/>
      <c r="AB46" s="217"/>
      <c r="AC46" s="217"/>
      <c r="AE46" s="217"/>
      <c r="AF46" s="217"/>
      <c r="AH46" s="217"/>
      <c r="AI46" s="217"/>
      <c r="AK46" s="217"/>
      <c r="AL46" s="217"/>
      <c r="AN46" s="217"/>
      <c r="AO46" s="217"/>
      <c r="AQ46" s="217"/>
      <c r="AR46" s="217"/>
      <c r="AT46" s="217"/>
      <c r="AU46" s="217"/>
      <c r="AW46" s="217"/>
      <c r="AX46" s="217"/>
      <c r="AZ46" s="217"/>
      <c r="BA46" s="217"/>
      <c r="BC46" s="217"/>
      <c r="BD46" s="217"/>
      <c r="BF46" s="217"/>
      <c r="BG46" s="217"/>
      <c r="BI46" s="217"/>
    </row>
    <row r="47" spans="1:61" s="216" customFormat="1" x14ac:dyDescent="0.35">
      <c r="A47" s="285"/>
      <c r="B47" s="287"/>
      <c r="C47" s="288"/>
      <c r="D47" s="287"/>
      <c r="E47" s="287"/>
      <c r="F47" s="287"/>
      <c r="G47" s="287"/>
      <c r="H47" s="291"/>
      <c r="I47" s="284"/>
      <c r="J47" s="284"/>
      <c r="K47" s="284"/>
      <c r="L47" s="149" t="s">
        <v>580</v>
      </c>
      <c r="N47" s="217"/>
      <c r="P47" s="217"/>
      <c r="Q47" s="217"/>
      <c r="S47" s="217"/>
      <c r="T47" s="217"/>
      <c r="V47" s="217"/>
      <c r="W47" s="217"/>
      <c r="Y47" s="217"/>
      <c r="Z47" s="217"/>
      <c r="AB47" s="217"/>
      <c r="AC47" s="217"/>
      <c r="AE47" s="217"/>
      <c r="AF47" s="217"/>
      <c r="AH47" s="217"/>
      <c r="AI47" s="217"/>
      <c r="AK47" s="217"/>
      <c r="AL47" s="217"/>
      <c r="AN47" s="217"/>
      <c r="AO47" s="217"/>
      <c r="AQ47" s="217"/>
      <c r="AR47" s="217"/>
      <c r="AT47" s="217"/>
      <c r="AU47" s="217"/>
      <c r="AW47" s="217"/>
      <c r="AX47" s="217"/>
      <c r="AZ47" s="217"/>
      <c r="BA47" s="217"/>
      <c r="BC47" s="217"/>
      <c r="BD47" s="217"/>
      <c r="BF47" s="217"/>
      <c r="BG47" s="217"/>
      <c r="BI47" s="217"/>
    </row>
    <row r="48" spans="1:61" s="216" customFormat="1" x14ac:dyDescent="0.35">
      <c r="A48" s="285"/>
      <c r="B48" s="287"/>
      <c r="C48" s="288"/>
      <c r="D48" s="287"/>
      <c r="E48" s="287"/>
      <c r="F48" s="287"/>
      <c r="G48" s="287"/>
      <c r="H48" s="291"/>
      <c r="I48" s="284"/>
      <c r="J48" s="284"/>
      <c r="K48" s="284"/>
      <c r="L48" s="149" t="s">
        <v>579</v>
      </c>
      <c r="N48" s="217"/>
      <c r="P48" s="217"/>
      <c r="Q48" s="217"/>
      <c r="S48" s="217"/>
      <c r="T48" s="217"/>
      <c r="V48" s="217"/>
      <c r="W48" s="217"/>
      <c r="Y48" s="217"/>
      <c r="Z48" s="217"/>
      <c r="AB48" s="217"/>
      <c r="AC48" s="217"/>
      <c r="AE48" s="217"/>
      <c r="AF48" s="217"/>
      <c r="AH48" s="217"/>
      <c r="AI48" s="217"/>
      <c r="AK48" s="217"/>
      <c r="AL48" s="217"/>
      <c r="AN48" s="217"/>
      <c r="AO48" s="217"/>
      <c r="AQ48" s="217"/>
      <c r="AR48" s="217"/>
      <c r="AT48" s="217"/>
      <c r="AU48" s="217"/>
      <c r="AW48" s="217"/>
      <c r="AX48" s="217"/>
      <c r="AZ48" s="217"/>
      <c r="BA48" s="217"/>
      <c r="BC48" s="217"/>
      <c r="BD48" s="217"/>
      <c r="BF48" s="217"/>
      <c r="BG48" s="217"/>
      <c r="BI48" s="217"/>
    </row>
    <row r="49" spans="1:61" s="216" customFormat="1" ht="43.5" customHeight="1" x14ac:dyDescent="0.35">
      <c r="A49" s="285">
        <v>16</v>
      </c>
      <c r="B49" s="287" t="s">
        <v>465</v>
      </c>
      <c r="C49" s="288" t="s">
        <v>464</v>
      </c>
      <c r="D49" s="287" t="s">
        <v>450</v>
      </c>
      <c r="E49" s="287" t="s">
        <v>396</v>
      </c>
      <c r="F49" s="287" t="s">
        <v>447</v>
      </c>
      <c r="G49" s="287" t="s">
        <v>394</v>
      </c>
      <c r="H49" s="291"/>
      <c r="I49" s="284"/>
      <c r="J49" s="284"/>
      <c r="K49" s="284"/>
      <c r="L49" s="149" t="s">
        <v>581</v>
      </c>
      <c r="N49" s="217"/>
      <c r="P49" s="217"/>
      <c r="Q49" s="217"/>
      <c r="S49" s="217"/>
      <c r="T49" s="217"/>
      <c r="V49" s="217"/>
      <c r="W49" s="217"/>
      <c r="Y49" s="217"/>
      <c r="Z49" s="217"/>
      <c r="AB49" s="217"/>
      <c r="AC49" s="217"/>
      <c r="AE49" s="217"/>
      <c r="AF49" s="217"/>
      <c r="AH49" s="217"/>
      <c r="AI49" s="217"/>
      <c r="AK49" s="217"/>
      <c r="AL49" s="217"/>
      <c r="AN49" s="217"/>
      <c r="AO49" s="217"/>
      <c r="AQ49" s="217"/>
      <c r="AR49" s="217"/>
      <c r="AT49" s="217"/>
      <c r="AU49" s="217"/>
      <c r="AW49" s="217"/>
      <c r="AX49" s="217"/>
      <c r="AZ49" s="217"/>
      <c r="BA49" s="217"/>
      <c r="BC49" s="217"/>
      <c r="BD49" s="217"/>
      <c r="BF49" s="217"/>
      <c r="BG49" s="217"/>
      <c r="BI49" s="217"/>
    </row>
    <row r="50" spans="1:61" s="216" customFormat="1" x14ac:dyDescent="0.35">
      <c r="A50" s="285"/>
      <c r="B50" s="287"/>
      <c r="C50" s="288"/>
      <c r="D50" s="287"/>
      <c r="E50" s="287"/>
      <c r="F50" s="287"/>
      <c r="G50" s="287"/>
      <c r="H50" s="291"/>
      <c r="I50" s="284"/>
      <c r="J50" s="284"/>
      <c r="K50" s="284"/>
      <c r="L50" s="149" t="s">
        <v>580</v>
      </c>
      <c r="N50" s="217"/>
      <c r="P50" s="217"/>
      <c r="Q50" s="217"/>
      <c r="S50" s="217"/>
      <c r="T50" s="217"/>
      <c r="V50" s="217"/>
      <c r="W50" s="217"/>
      <c r="Y50" s="217"/>
      <c r="Z50" s="217"/>
      <c r="AB50" s="217"/>
      <c r="AC50" s="217"/>
      <c r="AE50" s="217"/>
      <c r="AF50" s="217"/>
      <c r="AH50" s="217"/>
      <c r="AI50" s="217"/>
      <c r="AK50" s="217"/>
      <c r="AL50" s="217"/>
      <c r="AN50" s="217"/>
      <c r="AO50" s="217"/>
      <c r="AQ50" s="217"/>
      <c r="AR50" s="217"/>
      <c r="AT50" s="217"/>
      <c r="AU50" s="217"/>
      <c r="AW50" s="217"/>
      <c r="AX50" s="217"/>
      <c r="AZ50" s="217"/>
      <c r="BA50" s="217"/>
      <c r="BC50" s="217"/>
      <c r="BD50" s="217"/>
      <c r="BF50" s="217"/>
      <c r="BG50" s="217"/>
      <c r="BI50" s="217"/>
    </row>
    <row r="51" spans="1:61" s="216" customFormat="1" x14ac:dyDescent="0.35">
      <c r="A51" s="285"/>
      <c r="B51" s="287"/>
      <c r="C51" s="288"/>
      <c r="D51" s="287"/>
      <c r="E51" s="287"/>
      <c r="F51" s="287"/>
      <c r="G51" s="287"/>
      <c r="H51" s="291"/>
      <c r="I51" s="284"/>
      <c r="J51" s="284"/>
      <c r="K51" s="284"/>
      <c r="L51" s="149" t="s">
        <v>579</v>
      </c>
      <c r="N51" s="217"/>
      <c r="P51" s="217"/>
      <c r="Q51" s="217"/>
      <c r="S51" s="217"/>
      <c r="T51" s="217"/>
      <c r="V51" s="217"/>
      <c r="W51" s="217"/>
      <c r="Y51" s="217"/>
      <c r="Z51" s="217"/>
      <c r="AB51" s="217"/>
      <c r="AC51" s="217"/>
      <c r="AE51" s="217"/>
      <c r="AF51" s="217"/>
      <c r="AH51" s="217"/>
      <c r="AI51" s="217"/>
      <c r="AK51" s="217"/>
      <c r="AL51" s="217"/>
      <c r="AN51" s="217"/>
      <c r="AO51" s="217"/>
      <c r="AQ51" s="217"/>
      <c r="AR51" s="217"/>
      <c r="AT51" s="217"/>
      <c r="AU51" s="217"/>
      <c r="AW51" s="217"/>
      <c r="AX51" s="217"/>
      <c r="AZ51" s="217"/>
      <c r="BA51" s="217"/>
      <c r="BC51" s="217"/>
      <c r="BD51" s="217"/>
      <c r="BF51" s="217"/>
      <c r="BG51" s="217"/>
      <c r="BI51" s="217"/>
    </row>
    <row r="52" spans="1:61" s="216" customFormat="1" ht="43.5" customHeight="1" x14ac:dyDescent="0.35">
      <c r="A52" s="285">
        <v>17</v>
      </c>
      <c r="B52" s="287" t="s">
        <v>463</v>
      </c>
      <c r="C52" s="288" t="s">
        <v>462</v>
      </c>
      <c r="D52" s="287" t="s">
        <v>450</v>
      </c>
      <c r="E52" s="287" t="s">
        <v>396</v>
      </c>
      <c r="F52" s="287" t="s">
        <v>447</v>
      </c>
      <c r="G52" s="287" t="s">
        <v>394</v>
      </c>
      <c r="H52" s="291"/>
      <c r="I52" s="284"/>
      <c r="J52" s="284"/>
      <c r="K52" s="284"/>
      <c r="L52" s="149" t="s">
        <v>581</v>
      </c>
      <c r="N52" s="217"/>
      <c r="P52" s="217"/>
      <c r="Q52" s="217"/>
      <c r="S52" s="217"/>
      <c r="T52" s="217"/>
      <c r="V52" s="217"/>
      <c r="W52" s="217"/>
      <c r="Y52" s="217"/>
      <c r="Z52" s="217"/>
      <c r="AB52" s="217"/>
      <c r="AC52" s="217"/>
      <c r="AE52" s="217"/>
      <c r="AF52" s="217"/>
      <c r="AH52" s="217"/>
      <c r="AI52" s="217"/>
      <c r="AK52" s="217"/>
      <c r="AL52" s="217"/>
      <c r="AN52" s="217"/>
      <c r="AO52" s="217"/>
      <c r="AQ52" s="217"/>
      <c r="AR52" s="217"/>
      <c r="AT52" s="217"/>
      <c r="AU52" s="217"/>
      <c r="AW52" s="217"/>
      <c r="AX52" s="217"/>
      <c r="AZ52" s="217"/>
      <c r="BA52" s="217"/>
      <c r="BC52" s="217"/>
      <c r="BD52" s="217"/>
      <c r="BF52" s="217"/>
      <c r="BG52" s="217"/>
      <c r="BI52" s="217"/>
    </row>
    <row r="53" spans="1:61" s="216" customFormat="1" x14ac:dyDescent="0.35">
      <c r="A53" s="285"/>
      <c r="B53" s="287"/>
      <c r="C53" s="288"/>
      <c r="D53" s="287"/>
      <c r="E53" s="287"/>
      <c r="F53" s="287"/>
      <c r="G53" s="287"/>
      <c r="H53" s="291"/>
      <c r="I53" s="284"/>
      <c r="J53" s="284"/>
      <c r="K53" s="284"/>
      <c r="L53" s="149" t="s">
        <v>580</v>
      </c>
      <c r="N53" s="217"/>
      <c r="P53" s="217"/>
      <c r="Q53" s="217"/>
      <c r="S53" s="217"/>
      <c r="T53" s="217"/>
      <c r="V53" s="217"/>
      <c r="W53" s="217"/>
      <c r="Y53" s="217"/>
      <c r="Z53" s="217"/>
      <c r="AB53" s="217"/>
      <c r="AC53" s="217"/>
      <c r="AE53" s="217"/>
      <c r="AF53" s="217"/>
      <c r="AH53" s="217"/>
      <c r="AI53" s="217"/>
      <c r="AK53" s="217"/>
      <c r="AL53" s="217"/>
      <c r="AN53" s="217"/>
      <c r="AO53" s="217"/>
      <c r="AQ53" s="217"/>
      <c r="AR53" s="217"/>
      <c r="AT53" s="217"/>
      <c r="AU53" s="217"/>
      <c r="AW53" s="217"/>
      <c r="AX53" s="217"/>
      <c r="AZ53" s="217"/>
      <c r="BA53" s="217"/>
      <c r="BC53" s="217"/>
      <c r="BD53" s="217"/>
      <c r="BF53" s="217"/>
      <c r="BG53" s="217"/>
      <c r="BI53" s="217"/>
    </row>
    <row r="54" spans="1:61" s="216" customFormat="1" x14ac:dyDescent="0.35">
      <c r="A54" s="285"/>
      <c r="B54" s="287"/>
      <c r="C54" s="288"/>
      <c r="D54" s="287"/>
      <c r="E54" s="287"/>
      <c r="F54" s="287"/>
      <c r="G54" s="287"/>
      <c r="H54" s="291"/>
      <c r="I54" s="284"/>
      <c r="J54" s="284"/>
      <c r="K54" s="284"/>
      <c r="L54" s="149" t="s">
        <v>579</v>
      </c>
      <c r="N54" s="217"/>
      <c r="P54" s="217"/>
      <c r="Q54" s="217"/>
      <c r="S54" s="217"/>
      <c r="T54" s="217"/>
      <c r="V54" s="217"/>
      <c r="W54" s="217"/>
      <c r="Y54" s="217"/>
      <c r="Z54" s="217"/>
      <c r="AB54" s="217"/>
      <c r="AC54" s="217"/>
      <c r="AE54" s="217"/>
      <c r="AF54" s="217"/>
      <c r="AH54" s="217"/>
      <c r="AI54" s="217"/>
      <c r="AK54" s="217"/>
      <c r="AL54" s="217"/>
      <c r="AN54" s="217"/>
      <c r="AO54" s="217"/>
      <c r="AQ54" s="217"/>
      <c r="AR54" s="217"/>
      <c r="AT54" s="217"/>
      <c r="AU54" s="217"/>
      <c r="AW54" s="217"/>
      <c r="AX54" s="217"/>
      <c r="AZ54" s="217"/>
      <c r="BA54" s="217"/>
      <c r="BC54" s="217"/>
      <c r="BD54" s="217"/>
      <c r="BF54" s="217"/>
      <c r="BG54" s="217"/>
      <c r="BI54" s="217"/>
    </row>
    <row r="55" spans="1:61" s="216" customFormat="1" ht="43.5" customHeight="1" x14ac:dyDescent="0.35">
      <c r="A55" s="285">
        <v>18</v>
      </c>
      <c r="B55" s="287" t="s">
        <v>461</v>
      </c>
      <c r="C55" s="288" t="s">
        <v>460</v>
      </c>
      <c r="D55" s="287" t="s">
        <v>450</v>
      </c>
      <c r="E55" s="287" t="s">
        <v>396</v>
      </c>
      <c r="F55" s="287" t="s">
        <v>447</v>
      </c>
      <c r="G55" s="287" t="s">
        <v>394</v>
      </c>
      <c r="H55" s="291"/>
      <c r="I55" s="284"/>
      <c r="J55" s="284"/>
      <c r="K55" s="284"/>
      <c r="L55" s="149" t="s">
        <v>581</v>
      </c>
      <c r="N55" s="217"/>
      <c r="P55" s="217"/>
      <c r="Q55" s="217"/>
      <c r="S55" s="217"/>
      <c r="T55" s="217"/>
      <c r="V55" s="217"/>
      <c r="W55" s="217"/>
      <c r="Y55" s="217"/>
      <c r="Z55" s="217"/>
      <c r="AB55" s="217"/>
      <c r="AC55" s="217"/>
      <c r="AE55" s="217"/>
      <c r="AF55" s="217"/>
      <c r="AH55" s="217"/>
      <c r="AI55" s="217"/>
      <c r="AK55" s="217"/>
      <c r="AL55" s="217"/>
      <c r="AN55" s="217"/>
      <c r="AO55" s="217"/>
      <c r="AQ55" s="217"/>
      <c r="AR55" s="217"/>
      <c r="AT55" s="217"/>
      <c r="AU55" s="217"/>
      <c r="AW55" s="217"/>
      <c r="AX55" s="217"/>
      <c r="AZ55" s="217"/>
      <c r="BA55" s="217"/>
      <c r="BC55" s="217"/>
      <c r="BD55" s="217"/>
      <c r="BF55" s="217"/>
      <c r="BG55" s="217"/>
      <c r="BI55" s="217"/>
    </row>
    <row r="56" spans="1:61" s="216" customFormat="1" x14ac:dyDescent="0.35">
      <c r="A56" s="285"/>
      <c r="B56" s="287"/>
      <c r="C56" s="288"/>
      <c r="D56" s="287"/>
      <c r="E56" s="287"/>
      <c r="F56" s="287"/>
      <c r="G56" s="287"/>
      <c r="H56" s="291"/>
      <c r="I56" s="284"/>
      <c r="J56" s="284"/>
      <c r="K56" s="284"/>
      <c r="L56" s="149" t="s">
        <v>580</v>
      </c>
      <c r="N56" s="217"/>
      <c r="P56" s="217"/>
      <c r="Q56" s="217"/>
      <c r="S56" s="217"/>
      <c r="T56" s="217"/>
      <c r="V56" s="217"/>
      <c r="W56" s="217"/>
      <c r="Y56" s="217"/>
      <c r="Z56" s="217"/>
      <c r="AB56" s="217"/>
      <c r="AC56" s="217"/>
      <c r="AE56" s="217"/>
      <c r="AF56" s="217"/>
      <c r="AH56" s="217"/>
      <c r="AI56" s="217"/>
      <c r="AK56" s="217"/>
      <c r="AL56" s="217"/>
      <c r="AN56" s="217"/>
      <c r="AO56" s="217"/>
      <c r="AQ56" s="217"/>
      <c r="AR56" s="217"/>
      <c r="AT56" s="217"/>
      <c r="AU56" s="217"/>
      <c r="AW56" s="217"/>
      <c r="AX56" s="217"/>
      <c r="AZ56" s="217"/>
      <c r="BA56" s="217"/>
      <c r="BC56" s="217"/>
      <c r="BD56" s="217"/>
      <c r="BF56" s="217"/>
      <c r="BG56" s="217"/>
      <c r="BI56" s="217"/>
    </row>
    <row r="57" spans="1:61" s="216" customFormat="1" x14ac:dyDescent="0.35">
      <c r="A57" s="285"/>
      <c r="B57" s="287"/>
      <c r="C57" s="288"/>
      <c r="D57" s="287"/>
      <c r="E57" s="287"/>
      <c r="F57" s="287"/>
      <c r="G57" s="287"/>
      <c r="H57" s="291"/>
      <c r="I57" s="284"/>
      <c r="J57" s="284"/>
      <c r="K57" s="284"/>
      <c r="L57" s="149" t="s">
        <v>579</v>
      </c>
      <c r="N57" s="217"/>
      <c r="P57" s="217"/>
      <c r="Q57" s="217"/>
      <c r="S57" s="217"/>
      <c r="T57" s="217"/>
      <c r="V57" s="217"/>
      <c r="W57" s="217"/>
      <c r="Y57" s="217"/>
      <c r="Z57" s="217"/>
      <c r="AB57" s="217"/>
      <c r="AC57" s="217"/>
      <c r="AE57" s="217"/>
      <c r="AF57" s="217"/>
      <c r="AH57" s="217"/>
      <c r="AI57" s="217"/>
      <c r="AK57" s="217"/>
      <c r="AL57" s="217"/>
      <c r="AN57" s="217"/>
      <c r="AO57" s="217"/>
      <c r="AQ57" s="217"/>
      <c r="AR57" s="217"/>
      <c r="AT57" s="217"/>
      <c r="AU57" s="217"/>
      <c r="AW57" s="217"/>
      <c r="AX57" s="217"/>
      <c r="AZ57" s="217"/>
      <c r="BA57" s="217"/>
      <c r="BC57" s="217"/>
      <c r="BD57" s="217"/>
      <c r="BF57" s="217"/>
      <c r="BG57" s="217"/>
      <c r="BI57" s="217"/>
    </row>
    <row r="58" spans="1:61" s="216" customFormat="1" ht="43.5" x14ac:dyDescent="0.35">
      <c r="A58" s="285" t="s">
        <v>459</v>
      </c>
      <c r="B58" s="287" t="s">
        <v>458</v>
      </c>
      <c r="C58" s="150" t="s">
        <v>586</v>
      </c>
      <c r="D58" s="287" t="s">
        <v>450</v>
      </c>
      <c r="E58" s="287" t="s">
        <v>396</v>
      </c>
      <c r="F58" s="287" t="s">
        <v>395</v>
      </c>
      <c r="G58" s="223"/>
      <c r="H58" s="222"/>
      <c r="I58" s="217"/>
      <c r="J58" s="217"/>
      <c r="K58" s="217"/>
      <c r="L58" s="221"/>
      <c r="M58" s="217"/>
      <c r="N58" s="217"/>
      <c r="O58" s="217"/>
      <c r="P58" s="217"/>
      <c r="Q58" s="217"/>
      <c r="R58" s="217"/>
      <c r="S58" s="217"/>
      <c r="T58" s="217"/>
      <c r="U58" s="217"/>
      <c r="V58" s="217"/>
      <c r="W58" s="217"/>
      <c r="X58" s="217"/>
      <c r="Y58" s="217"/>
      <c r="Z58" s="217"/>
      <c r="AA58" s="217"/>
      <c r="AB58" s="217"/>
      <c r="AC58" s="217"/>
      <c r="AD58" s="217"/>
      <c r="AE58" s="217"/>
      <c r="AF58" s="217"/>
      <c r="AG58" s="217"/>
      <c r="AH58" s="217"/>
      <c r="AI58" s="217"/>
      <c r="AJ58" s="217"/>
      <c r="AK58" s="217"/>
      <c r="AL58" s="217"/>
      <c r="AM58" s="217"/>
      <c r="AN58" s="217"/>
      <c r="AO58" s="217"/>
      <c r="AP58" s="217"/>
      <c r="AQ58" s="217"/>
      <c r="AR58" s="217"/>
      <c r="AS58" s="217"/>
      <c r="AT58" s="217"/>
      <c r="AU58" s="217"/>
      <c r="AV58" s="217"/>
      <c r="AW58" s="217"/>
      <c r="AX58" s="217"/>
      <c r="AY58" s="217"/>
      <c r="AZ58" s="217"/>
      <c r="BA58" s="217"/>
      <c r="BB58" s="217"/>
      <c r="BC58" s="217"/>
      <c r="BD58" s="217"/>
      <c r="BE58" s="217"/>
      <c r="BF58" s="217"/>
      <c r="BG58" s="217"/>
      <c r="BH58" s="217"/>
      <c r="BI58" s="217"/>
    </row>
    <row r="59" spans="1:61" s="216" customFormat="1" ht="43.5" x14ac:dyDescent="0.35">
      <c r="A59" s="285"/>
      <c r="B59" s="287"/>
      <c r="C59" s="150" t="s">
        <v>584</v>
      </c>
      <c r="D59" s="287"/>
      <c r="E59" s="287"/>
      <c r="F59" s="287"/>
      <c r="G59" s="151" t="s">
        <v>453</v>
      </c>
      <c r="H59" s="218"/>
      <c r="L59" s="149" t="s">
        <v>393</v>
      </c>
      <c r="N59" s="229"/>
      <c r="P59" s="225" t="e">
        <f>O59/N59</f>
        <v>#DIV/0!</v>
      </c>
      <c r="Q59" s="227"/>
      <c r="R59" s="226"/>
      <c r="S59" s="225" t="e">
        <f>R59/Q59</f>
        <v>#DIV/0!</v>
      </c>
      <c r="T59" s="217"/>
      <c r="U59" s="217"/>
      <c r="V59" s="217"/>
      <c r="W59" s="217"/>
      <c r="X59" s="217"/>
      <c r="Y59" s="217"/>
      <c r="Z59" s="217"/>
      <c r="AA59" s="217"/>
      <c r="AB59" s="217"/>
      <c r="AC59" s="217"/>
      <c r="AD59" s="217"/>
      <c r="AE59" s="217"/>
      <c r="AF59" s="217"/>
      <c r="AG59" s="217"/>
      <c r="AH59" s="217"/>
      <c r="AI59" s="217"/>
      <c r="AJ59" s="217"/>
      <c r="AK59" s="217"/>
      <c r="AL59" s="217"/>
      <c r="AM59" s="217"/>
      <c r="AN59" s="217"/>
      <c r="AO59" s="217"/>
      <c r="AP59" s="217"/>
      <c r="AQ59" s="217"/>
      <c r="AR59" s="217"/>
      <c r="AS59" s="217"/>
      <c r="AT59" s="217"/>
      <c r="AU59" s="217"/>
      <c r="AV59" s="217"/>
      <c r="AW59" s="217"/>
      <c r="AX59" s="217"/>
      <c r="AY59" s="217"/>
      <c r="AZ59" s="217"/>
      <c r="BA59" s="217"/>
      <c r="BB59" s="217"/>
      <c r="BC59" s="217"/>
      <c r="BD59" s="217"/>
      <c r="BE59" s="217"/>
      <c r="BF59" s="217"/>
      <c r="BG59" s="217"/>
      <c r="BH59" s="217"/>
      <c r="BI59" s="217"/>
    </row>
    <row r="60" spans="1:61" s="216" customFormat="1" ht="43.5" x14ac:dyDescent="0.35">
      <c r="A60" s="285"/>
      <c r="B60" s="287"/>
      <c r="C60" s="150" t="s">
        <v>583</v>
      </c>
      <c r="D60" s="287"/>
      <c r="E60" s="287"/>
      <c r="F60" s="287"/>
      <c r="G60" s="151" t="s">
        <v>453</v>
      </c>
      <c r="H60" s="218"/>
      <c r="L60" s="149" t="s">
        <v>393</v>
      </c>
      <c r="N60" s="229"/>
      <c r="P60" s="225" t="e">
        <f>O60/N60</f>
        <v>#DIV/0!</v>
      </c>
      <c r="Q60" s="227"/>
      <c r="R60" s="226"/>
      <c r="S60" s="225" t="e">
        <f>R60/Q60</f>
        <v>#DIV/0!</v>
      </c>
      <c r="T60" s="217"/>
      <c r="U60" s="217"/>
      <c r="V60" s="217"/>
      <c r="W60" s="217"/>
      <c r="X60" s="217"/>
      <c r="Y60" s="217"/>
      <c r="Z60" s="217"/>
      <c r="AA60" s="217"/>
      <c r="AB60" s="217"/>
      <c r="AC60" s="217"/>
      <c r="AD60" s="217"/>
      <c r="AE60" s="217"/>
      <c r="AF60" s="217"/>
      <c r="AG60" s="217"/>
      <c r="AH60" s="217"/>
      <c r="AI60" s="217"/>
      <c r="AJ60" s="217"/>
      <c r="AK60" s="217"/>
      <c r="AL60" s="217"/>
      <c r="AM60" s="217"/>
      <c r="AN60" s="217"/>
      <c r="AO60" s="217"/>
      <c r="AP60" s="217"/>
      <c r="AQ60" s="217"/>
      <c r="AR60" s="217"/>
      <c r="AS60" s="217"/>
      <c r="AT60" s="217"/>
      <c r="AU60" s="217"/>
      <c r="AV60" s="217"/>
      <c r="AW60" s="217"/>
      <c r="AX60" s="217"/>
      <c r="AY60" s="217"/>
      <c r="AZ60" s="217"/>
      <c r="BA60" s="217"/>
      <c r="BB60" s="217"/>
      <c r="BC60" s="217"/>
      <c r="BD60" s="217"/>
      <c r="BE60" s="217"/>
      <c r="BF60" s="217"/>
      <c r="BG60" s="217"/>
      <c r="BH60" s="217"/>
      <c r="BI60" s="217"/>
    </row>
    <row r="61" spans="1:61" s="216" customFormat="1" ht="43.5" x14ac:dyDescent="0.35">
      <c r="A61" s="285"/>
      <c r="B61" s="287"/>
      <c r="C61" s="150" t="s">
        <v>582</v>
      </c>
      <c r="D61" s="287"/>
      <c r="E61" s="287"/>
      <c r="F61" s="287"/>
      <c r="G61" s="151" t="s">
        <v>453</v>
      </c>
      <c r="H61" s="218"/>
      <c r="L61" s="149" t="s">
        <v>393</v>
      </c>
      <c r="N61" s="229"/>
      <c r="P61" s="225" t="e">
        <f>O61/N61</f>
        <v>#DIV/0!</v>
      </c>
      <c r="Q61" s="227"/>
      <c r="R61" s="226"/>
      <c r="S61" s="225" t="e">
        <f>R61/Q61</f>
        <v>#DIV/0!</v>
      </c>
      <c r="T61" s="217"/>
      <c r="U61" s="217"/>
      <c r="V61" s="217"/>
      <c r="W61" s="217"/>
      <c r="X61" s="217"/>
      <c r="Y61" s="217"/>
      <c r="Z61" s="217"/>
      <c r="AA61" s="217"/>
      <c r="AB61" s="217"/>
      <c r="AC61" s="217"/>
      <c r="AD61" s="217"/>
      <c r="AE61" s="217"/>
      <c r="AF61" s="217"/>
      <c r="AG61" s="217"/>
      <c r="AH61" s="217"/>
      <c r="AI61" s="217"/>
      <c r="AJ61" s="217"/>
      <c r="AK61" s="217"/>
      <c r="AL61" s="217"/>
      <c r="AM61" s="217"/>
      <c r="AN61" s="217"/>
      <c r="AO61" s="217"/>
      <c r="AP61" s="217"/>
      <c r="AQ61" s="217"/>
      <c r="AR61" s="217"/>
      <c r="AS61" s="217"/>
      <c r="AT61" s="217"/>
      <c r="AU61" s="217"/>
      <c r="AV61" s="217"/>
      <c r="AW61" s="217"/>
      <c r="AX61" s="217"/>
      <c r="AY61" s="217"/>
      <c r="AZ61" s="217"/>
      <c r="BA61" s="217"/>
      <c r="BB61" s="217"/>
      <c r="BC61" s="217"/>
      <c r="BD61" s="217"/>
      <c r="BE61" s="217"/>
      <c r="BF61" s="217"/>
      <c r="BG61" s="217"/>
      <c r="BH61" s="217"/>
      <c r="BI61" s="217"/>
    </row>
    <row r="62" spans="1:61" s="216" customFormat="1" ht="43.5" x14ac:dyDescent="0.35">
      <c r="A62" s="285" t="s">
        <v>456</v>
      </c>
      <c r="B62" s="287" t="s">
        <v>455</v>
      </c>
      <c r="C62" s="150" t="s">
        <v>585</v>
      </c>
      <c r="D62" s="287" t="s">
        <v>450</v>
      </c>
      <c r="E62" s="287" t="s">
        <v>396</v>
      </c>
      <c r="F62" s="287" t="s">
        <v>395</v>
      </c>
      <c r="G62" s="223"/>
      <c r="H62" s="222"/>
      <c r="I62" s="217"/>
      <c r="J62" s="217"/>
      <c r="K62" s="217"/>
      <c r="L62" s="221"/>
      <c r="M62" s="217"/>
      <c r="N62" s="217"/>
      <c r="O62" s="217"/>
      <c r="P62" s="217"/>
      <c r="Q62" s="217"/>
      <c r="R62" s="217"/>
      <c r="S62" s="217"/>
      <c r="T62" s="217"/>
      <c r="U62" s="217"/>
      <c r="V62" s="217"/>
      <c r="W62" s="217"/>
      <c r="X62" s="217"/>
      <c r="Y62" s="217"/>
      <c r="Z62" s="217"/>
      <c r="AA62" s="217"/>
      <c r="AB62" s="217"/>
      <c r="AC62" s="217"/>
      <c r="AD62" s="217"/>
      <c r="AE62" s="217"/>
      <c r="AF62" s="217"/>
      <c r="AG62" s="217"/>
      <c r="AH62" s="217"/>
      <c r="AI62" s="217"/>
      <c r="AJ62" s="217"/>
      <c r="AK62" s="217"/>
      <c r="AL62" s="217"/>
      <c r="AM62" s="217"/>
      <c r="AN62" s="217"/>
      <c r="AO62" s="217"/>
      <c r="AP62" s="217"/>
      <c r="AQ62" s="217"/>
      <c r="AR62" s="217"/>
      <c r="AS62" s="217"/>
      <c r="AT62" s="217"/>
      <c r="AU62" s="217"/>
      <c r="AV62" s="217"/>
      <c r="AW62" s="217"/>
      <c r="AX62" s="217"/>
      <c r="AY62" s="217"/>
      <c r="AZ62" s="217"/>
      <c r="BA62" s="217"/>
      <c r="BB62" s="217"/>
      <c r="BC62" s="217"/>
      <c r="BD62" s="217"/>
      <c r="BE62" s="217"/>
      <c r="BF62" s="217"/>
      <c r="BG62" s="217"/>
      <c r="BH62" s="217"/>
      <c r="BI62" s="217"/>
    </row>
    <row r="63" spans="1:61" s="216" customFormat="1" ht="43.5" x14ac:dyDescent="0.35">
      <c r="A63" s="285"/>
      <c r="B63" s="287"/>
      <c r="C63" s="150" t="s">
        <v>584</v>
      </c>
      <c r="D63" s="287"/>
      <c r="E63" s="287"/>
      <c r="F63" s="287"/>
      <c r="G63" s="151" t="s">
        <v>453</v>
      </c>
      <c r="H63" s="218"/>
      <c r="L63" s="149" t="s">
        <v>393</v>
      </c>
      <c r="N63" s="228"/>
      <c r="P63" s="225" t="e">
        <f>O63/N63</f>
        <v>#DIV/0!</v>
      </c>
      <c r="Q63" s="227"/>
      <c r="R63" s="226"/>
      <c r="S63" s="225" t="e">
        <f>R63/Q63</f>
        <v>#DIV/0!</v>
      </c>
      <c r="T63" s="217"/>
      <c r="U63" s="217"/>
      <c r="V63" s="217"/>
      <c r="W63" s="217"/>
      <c r="X63" s="217"/>
      <c r="Y63" s="217"/>
      <c r="Z63" s="217"/>
      <c r="AA63" s="217"/>
      <c r="AB63" s="217"/>
      <c r="AC63" s="217"/>
      <c r="AD63" s="217"/>
      <c r="AE63" s="217"/>
      <c r="AF63" s="217"/>
      <c r="AG63" s="217"/>
      <c r="AH63" s="217"/>
      <c r="AI63" s="217"/>
      <c r="AJ63" s="217"/>
      <c r="AK63" s="217"/>
      <c r="AL63" s="217"/>
      <c r="AM63" s="217"/>
      <c r="AN63" s="217"/>
      <c r="AO63" s="217"/>
      <c r="AP63" s="217"/>
      <c r="AQ63" s="217"/>
      <c r="AR63" s="217"/>
      <c r="AS63" s="217"/>
      <c r="AT63" s="217"/>
      <c r="AU63" s="217"/>
      <c r="AV63" s="217"/>
      <c r="AW63" s="217"/>
      <c r="AX63" s="217"/>
      <c r="AY63" s="217"/>
      <c r="AZ63" s="217"/>
      <c r="BA63" s="217"/>
      <c r="BB63" s="217"/>
      <c r="BC63" s="217"/>
      <c r="BD63" s="217"/>
      <c r="BE63" s="217"/>
      <c r="BF63" s="217"/>
      <c r="BG63" s="217"/>
      <c r="BH63" s="217"/>
      <c r="BI63" s="217"/>
    </row>
    <row r="64" spans="1:61" s="216" customFormat="1" ht="43.5" x14ac:dyDescent="0.35">
      <c r="A64" s="285"/>
      <c r="B64" s="287"/>
      <c r="C64" s="150" t="s">
        <v>583</v>
      </c>
      <c r="D64" s="287"/>
      <c r="E64" s="287"/>
      <c r="F64" s="287"/>
      <c r="G64" s="151" t="s">
        <v>453</v>
      </c>
      <c r="H64" s="218"/>
      <c r="L64" s="149" t="s">
        <v>393</v>
      </c>
      <c r="N64" s="228"/>
      <c r="P64" s="225" t="e">
        <f>O64/N64</f>
        <v>#DIV/0!</v>
      </c>
      <c r="Q64" s="227"/>
      <c r="R64" s="226"/>
      <c r="S64" s="225" t="e">
        <f>R64/Q64</f>
        <v>#DIV/0!</v>
      </c>
      <c r="T64" s="217"/>
      <c r="U64" s="217"/>
      <c r="V64" s="217"/>
      <c r="W64" s="217"/>
      <c r="X64" s="217"/>
      <c r="Y64" s="217"/>
      <c r="Z64" s="217"/>
      <c r="AA64" s="217"/>
      <c r="AB64" s="217"/>
      <c r="AC64" s="217"/>
      <c r="AD64" s="217"/>
      <c r="AE64" s="217"/>
      <c r="AF64" s="217"/>
      <c r="AG64" s="217"/>
      <c r="AH64" s="217"/>
      <c r="AI64" s="217"/>
      <c r="AJ64" s="217"/>
      <c r="AK64" s="217"/>
      <c r="AL64" s="217"/>
      <c r="AM64" s="217"/>
      <c r="AN64" s="217"/>
      <c r="AO64" s="217"/>
      <c r="AP64" s="217"/>
      <c r="AQ64" s="217"/>
      <c r="AR64" s="217"/>
      <c r="AS64" s="217"/>
      <c r="AT64" s="217"/>
      <c r="AU64" s="217"/>
      <c r="AV64" s="217"/>
      <c r="AW64" s="217"/>
      <c r="AX64" s="217"/>
      <c r="AY64" s="217"/>
      <c r="AZ64" s="217"/>
      <c r="BA64" s="217"/>
      <c r="BB64" s="217"/>
      <c r="BC64" s="217"/>
      <c r="BD64" s="217"/>
      <c r="BE64" s="217"/>
      <c r="BF64" s="217"/>
      <c r="BG64" s="217"/>
      <c r="BH64" s="217"/>
      <c r="BI64" s="217"/>
    </row>
    <row r="65" spans="1:61" s="216" customFormat="1" ht="43.5" x14ac:dyDescent="0.35">
      <c r="A65" s="285"/>
      <c r="B65" s="287"/>
      <c r="C65" s="150" t="s">
        <v>582</v>
      </c>
      <c r="D65" s="287"/>
      <c r="E65" s="287"/>
      <c r="F65" s="287"/>
      <c r="G65" s="151" t="s">
        <v>453</v>
      </c>
      <c r="H65" s="218"/>
      <c r="L65" s="149" t="s">
        <v>393</v>
      </c>
      <c r="N65" s="228"/>
      <c r="P65" s="225" t="e">
        <f>O65/N65</f>
        <v>#DIV/0!</v>
      </c>
      <c r="Q65" s="227"/>
      <c r="R65" s="226"/>
      <c r="S65" s="225" t="e">
        <f>R65/Q65</f>
        <v>#DIV/0!</v>
      </c>
      <c r="T65" s="217"/>
      <c r="U65" s="217"/>
      <c r="V65" s="217"/>
      <c r="W65" s="217"/>
      <c r="X65" s="217"/>
      <c r="Y65" s="217"/>
      <c r="Z65" s="217"/>
      <c r="AA65" s="217"/>
      <c r="AB65" s="217"/>
      <c r="AC65" s="217"/>
      <c r="AD65" s="217"/>
      <c r="AE65" s="217"/>
      <c r="AF65" s="217"/>
      <c r="AG65" s="217"/>
      <c r="AH65" s="217"/>
      <c r="AI65" s="217"/>
      <c r="AJ65" s="217"/>
      <c r="AK65" s="217"/>
      <c r="AL65" s="217"/>
      <c r="AM65" s="217"/>
      <c r="AN65" s="217"/>
      <c r="AO65" s="217"/>
      <c r="AP65" s="217"/>
      <c r="AQ65" s="217"/>
      <c r="AR65" s="217"/>
      <c r="AS65" s="217"/>
      <c r="AT65" s="217"/>
      <c r="AU65" s="217"/>
      <c r="AV65" s="217"/>
      <c r="AW65" s="217"/>
      <c r="AX65" s="217"/>
      <c r="AY65" s="217"/>
      <c r="AZ65" s="217"/>
      <c r="BA65" s="217"/>
      <c r="BB65" s="217"/>
      <c r="BC65" s="217"/>
      <c r="BD65" s="217"/>
      <c r="BE65" s="217"/>
      <c r="BF65" s="217"/>
      <c r="BG65" s="217"/>
      <c r="BH65" s="217"/>
      <c r="BI65" s="217"/>
    </row>
    <row r="66" spans="1:61" s="216" customFormat="1" ht="43.5" customHeight="1" x14ac:dyDescent="0.35">
      <c r="A66" s="219">
        <v>20</v>
      </c>
      <c r="B66" s="151" t="s">
        <v>452</v>
      </c>
      <c r="C66" s="148" t="s">
        <v>451</v>
      </c>
      <c r="D66" s="149" t="s">
        <v>450</v>
      </c>
      <c r="E66" s="149" t="s">
        <v>396</v>
      </c>
      <c r="F66" s="154" t="s">
        <v>395</v>
      </c>
      <c r="G66" s="149" t="s">
        <v>394</v>
      </c>
      <c r="H66" s="224"/>
      <c r="L66" s="154" t="s">
        <v>393</v>
      </c>
      <c r="N66" s="217"/>
      <c r="P66" s="217"/>
      <c r="Q66" s="217"/>
      <c r="S66" s="217"/>
      <c r="T66" s="217"/>
      <c r="U66" s="217"/>
      <c r="V66" s="217"/>
      <c r="W66" s="217"/>
      <c r="X66" s="217"/>
      <c r="Y66" s="217"/>
      <c r="Z66" s="217"/>
      <c r="AA66" s="217"/>
      <c r="AB66" s="217"/>
      <c r="AC66" s="217"/>
      <c r="AD66" s="217"/>
      <c r="AE66" s="217"/>
      <c r="AF66" s="217"/>
      <c r="AG66" s="217"/>
      <c r="AH66" s="217"/>
      <c r="AI66" s="217"/>
      <c r="AJ66" s="217"/>
      <c r="AK66" s="217"/>
      <c r="AL66" s="217"/>
      <c r="AM66" s="217"/>
      <c r="AN66" s="217"/>
      <c r="AO66" s="217"/>
      <c r="AP66" s="217"/>
      <c r="AQ66" s="217"/>
      <c r="AR66" s="217"/>
      <c r="AS66" s="217"/>
      <c r="AT66" s="217"/>
      <c r="AU66" s="217"/>
      <c r="AV66" s="217"/>
      <c r="AW66" s="217"/>
      <c r="AX66" s="217"/>
      <c r="AY66" s="217"/>
      <c r="AZ66" s="217"/>
      <c r="BA66" s="217"/>
      <c r="BB66" s="217"/>
      <c r="BC66" s="217"/>
      <c r="BD66" s="217"/>
      <c r="BE66" s="217"/>
      <c r="BF66" s="217"/>
      <c r="BG66" s="217"/>
      <c r="BH66" s="217"/>
      <c r="BI66" s="217"/>
    </row>
    <row r="67" spans="1:61" s="216" customFormat="1" ht="72.75" customHeight="1" x14ac:dyDescent="0.35">
      <c r="A67" s="285">
        <v>21</v>
      </c>
      <c r="B67" s="287" t="s">
        <v>449</v>
      </c>
      <c r="C67" s="288" t="s">
        <v>448</v>
      </c>
      <c r="D67" s="289" t="s">
        <v>422</v>
      </c>
      <c r="E67" s="287" t="s">
        <v>396</v>
      </c>
      <c r="F67" s="287" t="s">
        <v>447</v>
      </c>
      <c r="G67" s="287" t="s">
        <v>394</v>
      </c>
      <c r="H67" s="291"/>
      <c r="I67" s="284"/>
      <c r="J67" s="284"/>
      <c r="K67" s="284"/>
      <c r="L67" s="149" t="s">
        <v>581</v>
      </c>
      <c r="N67" s="217"/>
      <c r="P67" s="217"/>
      <c r="Q67" s="217"/>
      <c r="S67" s="217"/>
      <c r="T67" s="217"/>
      <c r="V67" s="217"/>
      <c r="W67" s="217"/>
      <c r="Y67" s="217"/>
      <c r="Z67" s="217"/>
      <c r="AB67" s="217"/>
      <c r="AC67" s="217"/>
      <c r="AE67" s="217"/>
      <c r="AF67" s="217"/>
      <c r="AH67" s="217"/>
      <c r="AI67" s="217"/>
      <c r="AK67" s="217"/>
      <c r="AL67" s="217"/>
      <c r="AN67" s="217"/>
      <c r="AO67" s="217"/>
      <c r="AQ67" s="217"/>
      <c r="AR67" s="217"/>
      <c r="AT67" s="217"/>
      <c r="AU67" s="217"/>
      <c r="AW67" s="217"/>
      <c r="AX67" s="217"/>
      <c r="AZ67" s="217"/>
      <c r="BA67" s="217"/>
      <c r="BC67" s="217"/>
      <c r="BD67" s="217"/>
      <c r="BF67" s="217"/>
      <c r="BG67" s="217"/>
      <c r="BI67" s="217"/>
    </row>
    <row r="68" spans="1:61" s="216" customFormat="1" ht="14.25" customHeight="1" x14ac:dyDescent="0.35">
      <c r="A68" s="285"/>
      <c r="B68" s="287"/>
      <c r="C68" s="288"/>
      <c r="D68" s="289"/>
      <c r="E68" s="287"/>
      <c r="F68" s="287"/>
      <c r="G68" s="287"/>
      <c r="H68" s="291"/>
      <c r="I68" s="284"/>
      <c r="J68" s="284"/>
      <c r="K68" s="284"/>
      <c r="L68" s="149" t="s">
        <v>580</v>
      </c>
      <c r="N68" s="217"/>
      <c r="P68" s="217"/>
      <c r="Q68" s="217"/>
      <c r="S68" s="217"/>
      <c r="T68" s="217"/>
      <c r="V68" s="217"/>
      <c r="W68" s="217"/>
      <c r="Y68" s="217"/>
      <c r="Z68" s="217"/>
      <c r="AB68" s="217"/>
      <c r="AC68" s="217"/>
      <c r="AE68" s="217"/>
      <c r="AF68" s="217"/>
      <c r="AH68" s="217"/>
      <c r="AI68" s="217"/>
      <c r="AK68" s="217"/>
      <c r="AL68" s="217"/>
      <c r="AN68" s="217"/>
      <c r="AO68" s="217"/>
      <c r="AQ68" s="217"/>
      <c r="AR68" s="217"/>
      <c r="AT68" s="217"/>
      <c r="AU68" s="217"/>
      <c r="AW68" s="217"/>
      <c r="AX68" s="217"/>
      <c r="AZ68" s="217"/>
      <c r="BA68" s="217"/>
      <c r="BC68" s="217"/>
      <c r="BD68" s="217"/>
      <c r="BF68" s="217"/>
      <c r="BG68" s="217"/>
      <c r="BI68" s="217"/>
    </row>
    <row r="69" spans="1:61" s="216" customFormat="1" x14ac:dyDescent="0.35">
      <c r="A69" s="285"/>
      <c r="B69" s="287"/>
      <c r="C69" s="288"/>
      <c r="D69" s="289"/>
      <c r="E69" s="287"/>
      <c r="F69" s="287"/>
      <c r="G69" s="287"/>
      <c r="H69" s="291"/>
      <c r="I69" s="284"/>
      <c r="J69" s="284"/>
      <c r="K69" s="284"/>
      <c r="L69" s="149" t="s">
        <v>579</v>
      </c>
      <c r="N69" s="217"/>
      <c r="P69" s="217"/>
      <c r="Q69" s="217"/>
      <c r="S69" s="217"/>
      <c r="T69" s="217"/>
      <c r="V69" s="217"/>
      <c r="W69" s="217"/>
      <c r="Y69" s="217"/>
      <c r="Z69" s="217"/>
      <c r="AB69" s="217"/>
      <c r="AC69" s="217"/>
      <c r="AE69" s="217"/>
      <c r="AF69" s="217"/>
      <c r="AH69" s="217"/>
      <c r="AI69" s="217"/>
      <c r="AK69" s="217"/>
      <c r="AL69" s="217"/>
      <c r="AN69" s="217"/>
      <c r="AO69" s="217"/>
      <c r="AQ69" s="217"/>
      <c r="AR69" s="217"/>
      <c r="AT69" s="217"/>
      <c r="AU69" s="217"/>
      <c r="AW69" s="217"/>
      <c r="AX69" s="217"/>
      <c r="AZ69" s="217"/>
      <c r="BA69" s="217"/>
      <c r="BC69" s="217"/>
      <c r="BD69" s="217"/>
      <c r="BF69" s="217"/>
      <c r="BG69" s="217"/>
      <c r="BI69" s="217"/>
    </row>
    <row r="70" spans="1:61" s="216" customFormat="1" ht="68.25" customHeight="1" x14ac:dyDescent="0.35">
      <c r="A70" s="219">
        <v>22</v>
      </c>
      <c r="B70" s="151" t="s">
        <v>445</v>
      </c>
      <c r="C70" s="150" t="s">
        <v>444</v>
      </c>
      <c r="D70" s="151" t="s">
        <v>422</v>
      </c>
      <c r="E70" s="151" t="s">
        <v>396</v>
      </c>
      <c r="F70" s="157" t="s">
        <v>395</v>
      </c>
      <c r="G70" s="151" t="s">
        <v>394</v>
      </c>
      <c r="H70" s="218"/>
      <c r="L70" s="149" t="s">
        <v>393</v>
      </c>
      <c r="N70" s="217"/>
      <c r="P70" s="217"/>
      <c r="Q70" s="217"/>
      <c r="S70" s="217"/>
      <c r="T70" s="217"/>
      <c r="V70" s="217"/>
      <c r="W70" s="217"/>
      <c r="Y70" s="217"/>
      <c r="Z70" s="217"/>
      <c r="AB70" s="217"/>
      <c r="AC70" s="217"/>
      <c r="AE70" s="217"/>
      <c r="AF70" s="217"/>
      <c r="AH70" s="217"/>
      <c r="AI70" s="217"/>
      <c r="AK70" s="217"/>
      <c r="AL70" s="217"/>
      <c r="AN70" s="217"/>
      <c r="AO70" s="217"/>
      <c r="AQ70" s="217"/>
      <c r="AR70" s="217"/>
      <c r="AT70" s="217"/>
      <c r="AU70" s="217"/>
      <c r="AW70" s="217"/>
      <c r="AX70" s="217"/>
      <c r="AZ70" s="217"/>
      <c r="BA70" s="217"/>
      <c r="BC70" s="217"/>
      <c r="BD70" s="217"/>
      <c r="BF70" s="217"/>
      <c r="BG70" s="217"/>
      <c r="BI70" s="217"/>
    </row>
    <row r="71" spans="1:61" s="216" customFormat="1" ht="43.5" x14ac:dyDescent="0.35">
      <c r="A71" s="219">
        <v>23</v>
      </c>
      <c r="B71" s="151" t="s">
        <v>443</v>
      </c>
      <c r="C71" s="150" t="s">
        <v>442</v>
      </c>
      <c r="D71" s="151" t="s">
        <v>422</v>
      </c>
      <c r="E71" s="151" t="s">
        <v>421</v>
      </c>
      <c r="F71" s="151" t="s">
        <v>420</v>
      </c>
      <c r="G71" s="151" t="s">
        <v>439</v>
      </c>
      <c r="H71" s="218"/>
      <c r="L71" s="149" t="s">
        <v>393</v>
      </c>
      <c r="P71" s="220" t="e">
        <f>O71/N71</f>
        <v>#DIV/0!</v>
      </c>
      <c r="S71" s="220" t="e">
        <f>R71/Q71</f>
        <v>#DIV/0!</v>
      </c>
      <c r="T71" s="217"/>
      <c r="U71" s="217"/>
      <c r="V71" s="217"/>
      <c r="W71" s="217"/>
      <c r="X71" s="217"/>
      <c r="Y71" s="217"/>
      <c r="Z71" s="217"/>
      <c r="AA71" s="217"/>
      <c r="AB71" s="217"/>
      <c r="AC71" s="217"/>
      <c r="AD71" s="217"/>
      <c r="AE71" s="217"/>
      <c r="AF71" s="217"/>
      <c r="AG71" s="217"/>
      <c r="AH71" s="217"/>
      <c r="AI71" s="217"/>
      <c r="AJ71" s="217"/>
      <c r="AK71" s="217"/>
      <c r="AL71" s="217"/>
      <c r="AM71" s="217"/>
      <c r="AN71" s="217"/>
      <c r="AO71" s="217"/>
      <c r="AP71" s="217"/>
      <c r="AQ71" s="217"/>
      <c r="AR71" s="217"/>
      <c r="AS71" s="217"/>
      <c r="AT71" s="217"/>
      <c r="AU71" s="217"/>
      <c r="AV71" s="217"/>
      <c r="AW71" s="217"/>
      <c r="AX71" s="217"/>
      <c r="AY71" s="217"/>
      <c r="AZ71" s="217"/>
      <c r="BA71" s="217"/>
      <c r="BB71" s="217"/>
      <c r="BC71" s="217"/>
      <c r="BD71" s="217"/>
      <c r="BE71" s="217"/>
      <c r="BF71" s="217"/>
      <c r="BG71" s="217"/>
      <c r="BH71" s="217"/>
      <c r="BI71" s="217"/>
    </row>
    <row r="72" spans="1:61" s="216" customFormat="1" ht="73.5" customHeight="1" x14ac:dyDescent="0.35">
      <c r="A72" s="219">
        <v>24</v>
      </c>
      <c r="B72" s="151" t="s">
        <v>441</v>
      </c>
      <c r="C72" s="150" t="s">
        <v>440</v>
      </c>
      <c r="D72" s="151" t="s">
        <v>422</v>
      </c>
      <c r="E72" s="151" t="s">
        <v>421</v>
      </c>
      <c r="F72" s="151" t="s">
        <v>420</v>
      </c>
      <c r="G72" s="151" t="s">
        <v>439</v>
      </c>
      <c r="H72" s="218"/>
      <c r="L72" s="149" t="s">
        <v>393</v>
      </c>
      <c r="P72" s="220" t="e">
        <f>O72/N72</f>
        <v>#DIV/0!</v>
      </c>
      <c r="S72" s="220" t="e">
        <f>R72/Q72</f>
        <v>#DIV/0!</v>
      </c>
      <c r="T72" s="217"/>
      <c r="U72" s="217"/>
      <c r="V72" s="217"/>
      <c r="W72" s="217"/>
      <c r="X72" s="217"/>
      <c r="Y72" s="217"/>
      <c r="Z72" s="217"/>
      <c r="AA72" s="217"/>
      <c r="AB72" s="217"/>
      <c r="AC72" s="217"/>
      <c r="AD72" s="217"/>
      <c r="AE72" s="217"/>
      <c r="AF72" s="217"/>
      <c r="AG72" s="217"/>
      <c r="AH72" s="217"/>
      <c r="AI72" s="217"/>
      <c r="AJ72" s="217"/>
      <c r="AK72" s="217"/>
      <c r="AL72" s="217"/>
      <c r="AM72" s="217"/>
      <c r="AN72" s="217"/>
      <c r="AO72" s="217"/>
      <c r="AP72" s="217"/>
      <c r="AQ72" s="217"/>
      <c r="AR72" s="217"/>
      <c r="AS72" s="217"/>
      <c r="AT72" s="217"/>
      <c r="AU72" s="217"/>
      <c r="AV72" s="217"/>
      <c r="AW72" s="217"/>
      <c r="AX72" s="217"/>
      <c r="AY72" s="217"/>
      <c r="AZ72" s="217"/>
      <c r="BA72" s="217"/>
      <c r="BB72" s="217"/>
      <c r="BC72" s="217"/>
      <c r="BD72" s="217"/>
      <c r="BE72" s="217"/>
      <c r="BF72" s="217"/>
      <c r="BG72" s="217"/>
      <c r="BH72" s="217"/>
      <c r="BI72" s="217"/>
    </row>
    <row r="73" spans="1:61" s="216" customFormat="1" ht="73.5" customHeight="1" x14ac:dyDescent="0.35">
      <c r="A73" s="219">
        <v>25</v>
      </c>
      <c r="B73" s="151" t="s">
        <v>438</v>
      </c>
      <c r="C73" s="150" t="s">
        <v>437</v>
      </c>
      <c r="D73" s="151" t="s">
        <v>422</v>
      </c>
      <c r="E73" s="151" t="s">
        <v>421</v>
      </c>
      <c r="F73" s="151" t="s">
        <v>420</v>
      </c>
      <c r="G73" s="151" t="s">
        <v>436</v>
      </c>
      <c r="H73" s="218"/>
      <c r="L73" s="149" t="s">
        <v>393</v>
      </c>
      <c r="P73" s="220" t="e">
        <f>O73/N73</f>
        <v>#DIV/0!</v>
      </c>
      <c r="S73" s="220" t="e">
        <f>R73/Q73</f>
        <v>#DIV/0!</v>
      </c>
      <c r="T73" s="217"/>
      <c r="U73" s="217"/>
      <c r="V73" s="217"/>
      <c r="W73" s="217"/>
      <c r="X73" s="217"/>
      <c r="Y73" s="217"/>
      <c r="Z73" s="217"/>
      <c r="AA73" s="217"/>
      <c r="AB73" s="217"/>
      <c r="AC73" s="217"/>
      <c r="AD73" s="217"/>
      <c r="AE73" s="217"/>
      <c r="AF73" s="217"/>
      <c r="AG73" s="217"/>
      <c r="AH73" s="217"/>
      <c r="AI73" s="217"/>
      <c r="AJ73" s="217"/>
      <c r="AK73" s="217"/>
      <c r="AL73" s="217"/>
      <c r="AM73" s="217"/>
      <c r="AN73" s="217"/>
      <c r="AO73" s="217"/>
      <c r="AP73" s="217"/>
      <c r="AQ73" s="217"/>
      <c r="AR73" s="217"/>
      <c r="AS73" s="217"/>
      <c r="AT73" s="217"/>
      <c r="AU73" s="217"/>
      <c r="AV73" s="217"/>
      <c r="AW73" s="217"/>
      <c r="AX73" s="217"/>
      <c r="AY73" s="217"/>
      <c r="AZ73" s="217"/>
      <c r="BA73" s="217"/>
      <c r="BB73" s="217"/>
      <c r="BC73" s="217"/>
      <c r="BD73" s="217"/>
      <c r="BE73" s="217"/>
      <c r="BF73" s="217"/>
      <c r="BG73" s="217"/>
      <c r="BH73" s="217"/>
      <c r="BI73" s="217"/>
    </row>
    <row r="74" spans="1:61" s="216" customFormat="1" ht="29" x14ac:dyDescent="0.35">
      <c r="A74" s="219">
        <v>26</v>
      </c>
      <c r="B74" s="151" t="s">
        <v>435</v>
      </c>
      <c r="C74" s="150" t="s">
        <v>434</v>
      </c>
      <c r="D74" s="151" t="s">
        <v>422</v>
      </c>
      <c r="E74" s="151" t="s">
        <v>421</v>
      </c>
      <c r="F74" s="151" t="s">
        <v>420</v>
      </c>
      <c r="G74" s="151" t="s">
        <v>394</v>
      </c>
      <c r="H74" s="218"/>
      <c r="L74" s="149" t="s">
        <v>393</v>
      </c>
      <c r="P74" s="220" t="e">
        <f>O74/N74</f>
        <v>#DIV/0!</v>
      </c>
      <c r="S74" s="220" t="e">
        <f>R74/Q74</f>
        <v>#DIV/0!</v>
      </c>
      <c r="T74" s="217"/>
      <c r="U74" s="217"/>
      <c r="V74" s="217"/>
      <c r="W74" s="217"/>
      <c r="X74" s="217"/>
      <c r="Y74" s="217"/>
      <c r="Z74" s="217"/>
      <c r="AA74" s="217"/>
      <c r="AB74" s="217"/>
      <c r="AC74" s="217"/>
      <c r="AD74" s="217"/>
      <c r="AE74" s="217"/>
      <c r="AF74" s="217"/>
      <c r="AG74" s="217"/>
      <c r="AH74" s="217"/>
      <c r="AI74" s="217"/>
      <c r="AJ74" s="217"/>
      <c r="AK74" s="217"/>
      <c r="AL74" s="217"/>
      <c r="AM74" s="217"/>
      <c r="AN74" s="217"/>
      <c r="AO74" s="217"/>
      <c r="AP74" s="217"/>
      <c r="AQ74" s="217"/>
      <c r="AR74" s="217"/>
      <c r="AS74" s="217"/>
      <c r="AT74" s="217"/>
      <c r="AU74" s="217"/>
      <c r="AV74" s="217"/>
      <c r="AW74" s="217"/>
      <c r="AX74" s="217"/>
      <c r="AY74" s="217"/>
      <c r="AZ74" s="217"/>
      <c r="BA74" s="217"/>
      <c r="BB74" s="217"/>
      <c r="BC74" s="217"/>
      <c r="BD74" s="217"/>
      <c r="BE74" s="217"/>
      <c r="BF74" s="217"/>
      <c r="BG74" s="217"/>
      <c r="BH74" s="217"/>
      <c r="BI74" s="217"/>
    </row>
    <row r="75" spans="1:61" s="216" customFormat="1" ht="58" x14ac:dyDescent="0.35">
      <c r="A75" s="285">
        <v>27</v>
      </c>
      <c r="B75" s="286" t="s">
        <v>578</v>
      </c>
      <c r="C75" s="155" t="s">
        <v>577</v>
      </c>
      <c r="D75" s="287" t="s">
        <v>422</v>
      </c>
      <c r="E75" s="287" t="s">
        <v>421</v>
      </c>
      <c r="F75" s="287" t="s">
        <v>420</v>
      </c>
      <c r="G75" s="223"/>
      <c r="H75" s="222"/>
      <c r="I75" s="217"/>
      <c r="J75" s="217"/>
      <c r="K75" s="217"/>
      <c r="L75" s="221"/>
      <c r="M75" s="217"/>
      <c r="N75" s="217"/>
      <c r="O75" s="217"/>
      <c r="P75" s="217"/>
      <c r="Q75" s="217"/>
      <c r="R75" s="217"/>
      <c r="S75" s="217"/>
      <c r="T75" s="217"/>
      <c r="U75" s="217"/>
      <c r="V75" s="217"/>
      <c r="W75" s="217"/>
      <c r="X75" s="217"/>
      <c r="Y75" s="217"/>
      <c r="Z75" s="217"/>
      <c r="AA75" s="217"/>
      <c r="AB75" s="217"/>
      <c r="AC75" s="217"/>
      <c r="AD75" s="217"/>
      <c r="AE75" s="217"/>
      <c r="AF75" s="217"/>
      <c r="AG75" s="217"/>
      <c r="AH75" s="217"/>
      <c r="AI75" s="217"/>
      <c r="AJ75" s="217"/>
      <c r="AK75" s="217"/>
      <c r="AL75" s="217"/>
      <c r="AM75" s="217"/>
      <c r="AN75" s="217"/>
      <c r="AO75" s="217"/>
      <c r="AP75" s="217"/>
      <c r="AQ75" s="217"/>
      <c r="AR75" s="217"/>
      <c r="AS75" s="217"/>
      <c r="AT75" s="217"/>
      <c r="AU75" s="217"/>
      <c r="AV75" s="217"/>
      <c r="AW75" s="217"/>
      <c r="AX75" s="217"/>
      <c r="AY75" s="217"/>
      <c r="AZ75" s="217"/>
      <c r="BA75" s="217"/>
      <c r="BB75" s="217"/>
      <c r="BC75" s="217"/>
      <c r="BD75" s="217"/>
      <c r="BE75" s="217"/>
      <c r="BF75" s="217"/>
      <c r="BG75" s="217"/>
      <c r="BH75" s="217"/>
      <c r="BI75" s="217"/>
    </row>
    <row r="76" spans="1:61" s="216" customFormat="1" ht="38.25" customHeight="1" x14ac:dyDescent="0.35">
      <c r="A76" s="285"/>
      <c r="B76" s="286"/>
      <c r="C76" s="155" t="s">
        <v>576</v>
      </c>
      <c r="D76" s="287"/>
      <c r="E76" s="287"/>
      <c r="F76" s="287"/>
      <c r="G76" s="151" t="s">
        <v>394</v>
      </c>
      <c r="H76" s="218"/>
      <c r="L76" s="149" t="s">
        <v>393</v>
      </c>
      <c r="P76" s="220" t="e">
        <f t="shared" ref="P76:P81" si="0">O76/N76</f>
        <v>#DIV/0!</v>
      </c>
      <c r="S76" s="220" t="e">
        <f t="shared" ref="S76:S81" si="1">R76/Q76</f>
        <v>#DIV/0!</v>
      </c>
      <c r="T76" s="217"/>
      <c r="U76" s="217"/>
      <c r="V76" s="217"/>
      <c r="W76" s="217"/>
      <c r="X76" s="217"/>
      <c r="Y76" s="217"/>
      <c r="Z76" s="217"/>
      <c r="AA76" s="217"/>
      <c r="AB76" s="217"/>
      <c r="AC76" s="217"/>
      <c r="AD76" s="217"/>
      <c r="AE76" s="217"/>
      <c r="AF76" s="217"/>
      <c r="AG76" s="217"/>
      <c r="AH76" s="217"/>
      <c r="AI76" s="217"/>
      <c r="AJ76" s="217"/>
      <c r="AK76" s="217"/>
      <c r="AL76" s="217"/>
      <c r="AM76" s="217"/>
      <c r="AN76" s="217"/>
      <c r="AO76" s="217"/>
      <c r="AP76" s="217"/>
      <c r="AQ76" s="217"/>
      <c r="AR76" s="217"/>
      <c r="AS76" s="217"/>
      <c r="AT76" s="217"/>
      <c r="AU76" s="217"/>
      <c r="AV76" s="217"/>
      <c r="AW76" s="217"/>
      <c r="AX76" s="217"/>
      <c r="AY76" s="217"/>
      <c r="AZ76" s="217"/>
      <c r="BA76" s="217"/>
      <c r="BB76" s="217"/>
      <c r="BC76" s="217"/>
      <c r="BD76" s="217"/>
      <c r="BE76" s="217"/>
      <c r="BF76" s="217"/>
      <c r="BG76" s="217"/>
      <c r="BH76" s="217"/>
      <c r="BI76" s="217"/>
    </row>
    <row r="77" spans="1:61" s="216" customFormat="1" ht="38.25" customHeight="1" x14ac:dyDescent="0.35">
      <c r="A77" s="285"/>
      <c r="B77" s="286"/>
      <c r="C77" s="155" t="s">
        <v>575</v>
      </c>
      <c r="D77" s="287"/>
      <c r="E77" s="287"/>
      <c r="F77" s="287"/>
      <c r="G77" s="151" t="s">
        <v>394</v>
      </c>
      <c r="H77" s="218"/>
      <c r="L77" s="149" t="s">
        <v>393</v>
      </c>
      <c r="P77" s="220" t="e">
        <f t="shared" si="0"/>
        <v>#DIV/0!</v>
      </c>
      <c r="S77" s="220" t="e">
        <f t="shared" si="1"/>
        <v>#DIV/0!</v>
      </c>
      <c r="T77" s="217"/>
      <c r="U77" s="217"/>
      <c r="V77" s="217"/>
      <c r="W77" s="217"/>
      <c r="X77" s="217"/>
      <c r="Y77" s="217"/>
      <c r="Z77" s="217"/>
      <c r="AA77" s="217"/>
      <c r="AB77" s="217"/>
      <c r="AC77" s="217"/>
      <c r="AD77" s="217"/>
      <c r="AE77" s="217"/>
      <c r="AF77" s="217"/>
      <c r="AG77" s="217"/>
      <c r="AH77" s="217"/>
      <c r="AI77" s="217"/>
      <c r="AJ77" s="217"/>
      <c r="AK77" s="217"/>
      <c r="AL77" s="217"/>
      <c r="AM77" s="217"/>
      <c r="AN77" s="217"/>
      <c r="AO77" s="217"/>
      <c r="AP77" s="217"/>
      <c r="AQ77" s="217"/>
      <c r="AR77" s="217"/>
      <c r="AS77" s="217"/>
      <c r="AT77" s="217"/>
      <c r="AU77" s="217"/>
      <c r="AV77" s="217"/>
      <c r="AW77" s="217"/>
      <c r="AX77" s="217"/>
      <c r="AY77" s="217"/>
      <c r="AZ77" s="217"/>
      <c r="BA77" s="217"/>
      <c r="BB77" s="217"/>
      <c r="BC77" s="217"/>
      <c r="BD77" s="217"/>
      <c r="BE77" s="217"/>
      <c r="BF77" s="217"/>
      <c r="BG77" s="217"/>
      <c r="BH77" s="217"/>
      <c r="BI77" s="217"/>
    </row>
    <row r="78" spans="1:61" s="216" customFormat="1" ht="58" x14ac:dyDescent="0.35">
      <c r="A78" s="219">
        <v>28</v>
      </c>
      <c r="B78" s="151" t="s">
        <v>574</v>
      </c>
      <c r="C78" s="150" t="s">
        <v>430</v>
      </c>
      <c r="D78" s="151" t="s">
        <v>422</v>
      </c>
      <c r="E78" s="151" t="s">
        <v>421</v>
      </c>
      <c r="F78" s="151" t="s">
        <v>420</v>
      </c>
      <c r="G78" s="151" t="s">
        <v>394</v>
      </c>
      <c r="H78" s="218"/>
      <c r="L78" s="149" t="s">
        <v>393</v>
      </c>
      <c r="P78" s="220" t="e">
        <f t="shared" si="0"/>
        <v>#DIV/0!</v>
      </c>
      <c r="S78" s="220" t="e">
        <f t="shared" si="1"/>
        <v>#DIV/0!</v>
      </c>
      <c r="T78" s="217"/>
      <c r="U78" s="217"/>
      <c r="V78" s="217"/>
      <c r="W78" s="217"/>
      <c r="X78" s="217"/>
      <c r="Y78" s="217"/>
      <c r="Z78" s="217"/>
      <c r="AA78" s="217"/>
      <c r="AB78" s="217"/>
      <c r="AC78" s="217"/>
      <c r="AD78" s="217"/>
      <c r="AE78" s="217"/>
      <c r="AF78" s="217"/>
      <c r="AG78" s="217"/>
      <c r="AH78" s="217"/>
      <c r="AI78" s="217"/>
      <c r="AJ78" s="217"/>
      <c r="AK78" s="217"/>
      <c r="AL78" s="217"/>
      <c r="AM78" s="217"/>
      <c r="AN78" s="217"/>
      <c r="AO78" s="217"/>
      <c r="AP78" s="217"/>
      <c r="AQ78" s="217"/>
      <c r="AR78" s="217"/>
      <c r="AS78" s="217"/>
      <c r="AT78" s="217"/>
      <c r="AU78" s="217"/>
      <c r="AV78" s="217"/>
      <c r="AW78" s="217"/>
      <c r="AX78" s="217"/>
      <c r="AY78" s="217"/>
      <c r="AZ78" s="217"/>
      <c r="BA78" s="217"/>
      <c r="BB78" s="217"/>
      <c r="BC78" s="217"/>
      <c r="BD78" s="217"/>
      <c r="BE78" s="217"/>
      <c r="BF78" s="217"/>
      <c r="BG78" s="217"/>
      <c r="BH78" s="217"/>
      <c r="BI78" s="217"/>
    </row>
    <row r="79" spans="1:61" s="216" customFormat="1" ht="43.5" x14ac:dyDescent="0.35">
      <c r="A79" s="219">
        <v>29</v>
      </c>
      <c r="B79" s="151" t="s">
        <v>428</v>
      </c>
      <c r="C79" s="150" t="s">
        <v>427</v>
      </c>
      <c r="D79" s="151" t="s">
        <v>422</v>
      </c>
      <c r="E79" s="151" t="s">
        <v>421</v>
      </c>
      <c r="F79" s="151" t="s">
        <v>420</v>
      </c>
      <c r="G79" s="151" t="s">
        <v>394</v>
      </c>
      <c r="H79" s="218"/>
      <c r="L79" s="149" t="s">
        <v>393</v>
      </c>
      <c r="P79" s="220" t="e">
        <f t="shared" si="0"/>
        <v>#DIV/0!</v>
      </c>
      <c r="S79" s="220" t="e">
        <f t="shared" si="1"/>
        <v>#DIV/0!</v>
      </c>
      <c r="T79" s="217"/>
      <c r="U79" s="217"/>
      <c r="V79" s="217"/>
      <c r="W79" s="217"/>
      <c r="X79" s="217"/>
      <c r="Y79" s="217"/>
      <c r="Z79" s="217"/>
      <c r="AA79" s="217"/>
      <c r="AB79" s="217"/>
      <c r="AC79" s="217"/>
      <c r="AD79" s="217"/>
      <c r="AE79" s="217"/>
      <c r="AF79" s="217"/>
      <c r="AG79" s="217"/>
      <c r="AH79" s="217"/>
      <c r="AI79" s="217"/>
      <c r="AJ79" s="217"/>
      <c r="AK79" s="217"/>
      <c r="AL79" s="217"/>
      <c r="AM79" s="217"/>
      <c r="AN79" s="217"/>
      <c r="AO79" s="217"/>
      <c r="AP79" s="217"/>
      <c r="AQ79" s="217"/>
      <c r="AR79" s="217"/>
      <c r="AS79" s="217"/>
      <c r="AT79" s="217"/>
      <c r="AU79" s="217"/>
      <c r="AV79" s="217"/>
      <c r="AW79" s="217"/>
      <c r="AX79" s="217"/>
      <c r="AY79" s="217"/>
      <c r="AZ79" s="217"/>
      <c r="BA79" s="217"/>
      <c r="BB79" s="217"/>
      <c r="BC79" s="217"/>
      <c r="BD79" s="217"/>
      <c r="BE79" s="217"/>
      <c r="BF79" s="217"/>
      <c r="BG79" s="217"/>
      <c r="BH79" s="217"/>
      <c r="BI79" s="217"/>
    </row>
    <row r="80" spans="1:61" s="216" customFormat="1" ht="58" x14ac:dyDescent="0.35">
      <c r="A80" s="219">
        <v>30</v>
      </c>
      <c r="B80" s="151" t="s">
        <v>426</v>
      </c>
      <c r="C80" s="150" t="s">
        <v>425</v>
      </c>
      <c r="D80" s="151" t="s">
        <v>422</v>
      </c>
      <c r="E80" s="151" t="s">
        <v>421</v>
      </c>
      <c r="F80" s="151" t="s">
        <v>420</v>
      </c>
      <c r="G80" s="151" t="s">
        <v>394</v>
      </c>
      <c r="H80" s="218"/>
      <c r="L80" s="149" t="s">
        <v>393</v>
      </c>
      <c r="P80" s="220" t="e">
        <f t="shared" si="0"/>
        <v>#DIV/0!</v>
      </c>
      <c r="S80" s="220" t="e">
        <f t="shared" si="1"/>
        <v>#DIV/0!</v>
      </c>
      <c r="T80" s="217"/>
      <c r="U80" s="217"/>
      <c r="V80" s="217"/>
      <c r="W80" s="217"/>
      <c r="X80" s="217"/>
      <c r="Y80" s="217"/>
      <c r="Z80" s="217"/>
      <c r="AA80" s="217"/>
      <c r="AB80" s="217"/>
      <c r="AC80" s="217"/>
      <c r="AD80" s="217"/>
      <c r="AE80" s="217"/>
      <c r="AF80" s="217"/>
      <c r="AG80" s="217"/>
      <c r="AH80" s="217"/>
      <c r="AI80" s="217"/>
      <c r="AJ80" s="217"/>
      <c r="AK80" s="217"/>
      <c r="AL80" s="217"/>
      <c r="AM80" s="217"/>
      <c r="AN80" s="217"/>
      <c r="AO80" s="217"/>
      <c r="AP80" s="217"/>
      <c r="AQ80" s="217"/>
      <c r="AR80" s="217"/>
      <c r="AS80" s="217"/>
      <c r="AT80" s="217"/>
      <c r="AU80" s="217"/>
      <c r="AV80" s="217"/>
      <c r="AW80" s="217"/>
      <c r="AX80" s="217"/>
      <c r="AY80" s="217"/>
      <c r="AZ80" s="217"/>
      <c r="BA80" s="217"/>
      <c r="BB80" s="217"/>
      <c r="BC80" s="217"/>
      <c r="BD80" s="217"/>
      <c r="BE80" s="217"/>
      <c r="BF80" s="217"/>
      <c r="BG80" s="217"/>
      <c r="BH80" s="217"/>
      <c r="BI80" s="217"/>
    </row>
    <row r="81" spans="1:100" s="216" customFormat="1" ht="58" x14ac:dyDescent="0.35">
      <c r="A81" s="219">
        <v>31</v>
      </c>
      <c r="B81" s="151" t="s">
        <v>424</v>
      </c>
      <c r="C81" s="150" t="s">
        <v>423</v>
      </c>
      <c r="D81" s="151" t="s">
        <v>422</v>
      </c>
      <c r="E81" s="151" t="s">
        <v>421</v>
      </c>
      <c r="F81" s="151" t="s">
        <v>420</v>
      </c>
      <c r="G81" s="151" t="s">
        <v>394</v>
      </c>
      <c r="H81" s="218"/>
      <c r="L81" s="149" t="s">
        <v>393</v>
      </c>
      <c r="P81" s="220" t="e">
        <f t="shared" si="0"/>
        <v>#DIV/0!</v>
      </c>
      <c r="S81" s="220" t="e">
        <f t="shared" si="1"/>
        <v>#DIV/0!</v>
      </c>
      <c r="T81" s="217"/>
      <c r="U81" s="217"/>
      <c r="V81" s="217"/>
      <c r="W81" s="217"/>
      <c r="X81" s="217"/>
      <c r="Y81" s="217"/>
      <c r="Z81" s="217"/>
      <c r="AA81" s="217"/>
      <c r="AB81" s="217"/>
      <c r="AC81" s="217"/>
      <c r="AD81" s="217"/>
      <c r="AE81" s="217"/>
      <c r="AF81" s="217"/>
      <c r="AG81" s="217"/>
      <c r="AH81" s="217"/>
      <c r="AI81" s="217"/>
      <c r="AJ81" s="217"/>
      <c r="AK81" s="217"/>
      <c r="AL81" s="217"/>
      <c r="AM81" s="217"/>
      <c r="AN81" s="217"/>
      <c r="AO81" s="217"/>
      <c r="AP81" s="217"/>
      <c r="AQ81" s="217"/>
      <c r="AR81" s="217"/>
      <c r="AS81" s="217"/>
      <c r="AT81" s="217"/>
      <c r="AU81" s="217"/>
      <c r="AV81" s="217"/>
      <c r="AW81" s="217"/>
      <c r="AX81" s="217"/>
      <c r="AY81" s="217"/>
      <c r="AZ81" s="217"/>
      <c r="BA81" s="217"/>
      <c r="BB81" s="217"/>
      <c r="BC81" s="217"/>
      <c r="BD81" s="217"/>
      <c r="BE81" s="217"/>
      <c r="BF81" s="217"/>
      <c r="BG81" s="217"/>
      <c r="BH81" s="217"/>
      <c r="BI81" s="217"/>
    </row>
    <row r="82" spans="1:100" s="216" customFormat="1" ht="43.5" x14ac:dyDescent="0.35">
      <c r="A82" s="219">
        <v>32</v>
      </c>
      <c r="B82" s="151" t="s">
        <v>419</v>
      </c>
      <c r="C82" s="150" t="s">
        <v>418</v>
      </c>
      <c r="D82" s="151" t="s">
        <v>397</v>
      </c>
      <c r="E82" s="151" t="s">
        <v>396</v>
      </c>
      <c r="F82" s="151" t="s">
        <v>395</v>
      </c>
      <c r="G82" s="151" t="s">
        <v>394</v>
      </c>
      <c r="H82" s="218"/>
      <c r="L82" s="149" t="s">
        <v>393</v>
      </c>
      <c r="N82" s="217"/>
      <c r="P82" s="217"/>
      <c r="Q82" s="217"/>
      <c r="S82" s="217"/>
      <c r="T82" s="217"/>
      <c r="U82" s="217"/>
      <c r="V82" s="217"/>
      <c r="W82" s="217"/>
      <c r="X82" s="217"/>
      <c r="Y82" s="217"/>
      <c r="Z82" s="217"/>
      <c r="AA82" s="217"/>
      <c r="AB82" s="217"/>
      <c r="AC82" s="217"/>
      <c r="AD82" s="217"/>
      <c r="AE82" s="217"/>
      <c r="AF82" s="217"/>
      <c r="AG82" s="217"/>
      <c r="AH82" s="217"/>
      <c r="AI82" s="217"/>
      <c r="AJ82" s="217"/>
      <c r="AK82" s="217"/>
      <c r="AL82" s="217"/>
      <c r="AM82" s="217"/>
      <c r="AN82" s="217"/>
      <c r="AO82" s="217"/>
      <c r="AP82" s="217"/>
      <c r="AQ82" s="217"/>
      <c r="AR82" s="217"/>
      <c r="AS82" s="217"/>
      <c r="AT82" s="217"/>
      <c r="AU82" s="217"/>
      <c r="AV82" s="217"/>
      <c r="AW82" s="217"/>
      <c r="AX82" s="217"/>
      <c r="AY82" s="217"/>
      <c r="AZ82" s="217"/>
      <c r="BA82" s="217"/>
      <c r="BB82" s="217"/>
      <c r="BC82" s="217"/>
      <c r="BD82" s="217"/>
      <c r="BE82" s="217"/>
      <c r="BF82" s="217"/>
      <c r="BG82" s="217"/>
      <c r="BH82" s="217"/>
      <c r="BI82" s="217"/>
    </row>
    <row r="83" spans="1:100" s="216" customFormat="1" ht="43.5" x14ac:dyDescent="0.35">
      <c r="A83" s="219">
        <v>33</v>
      </c>
      <c r="B83" s="151" t="s">
        <v>417</v>
      </c>
      <c r="C83" s="150" t="s">
        <v>416</v>
      </c>
      <c r="D83" s="151" t="s">
        <v>397</v>
      </c>
      <c r="E83" s="151" t="s">
        <v>396</v>
      </c>
      <c r="F83" s="151" t="s">
        <v>395</v>
      </c>
      <c r="G83" s="151" t="s">
        <v>394</v>
      </c>
      <c r="H83" s="218"/>
      <c r="L83" s="149" t="s">
        <v>393</v>
      </c>
      <c r="N83" s="217"/>
      <c r="P83" s="217"/>
      <c r="Q83" s="217"/>
      <c r="S83" s="217"/>
      <c r="T83" s="217"/>
      <c r="U83" s="217"/>
      <c r="V83" s="217"/>
      <c r="W83" s="217"/>
      <c r="X83" s="217"/>
      <c r="Y83" s="217"/>
      <c r="Z83" s="217"/>
      <c r="AA83" s="217"/>
      <c r="AB83" s="217"/>
      <c r="AC83" s="217"/>
      <c r="AD83" s="217"/>
      <c r="AE83" s="217"/>
      <c r="AF83" s="217"/>
      <c r="AG83" s="217"/>
      <c r="AH83" s="217"/>
      <c r="AI83" s="217"/>
      <c r="AJ83" s="217"/>
      <c r="AK83" s="217"/>
      <c r="AL83" s="217"/>
      <c r="AM83" s="217"/>
      <c r="AN83" s="217"/>
      <c r="AO83" s="217"/>
      <c r="AP83" s="217"/>
      <c r="AQ83" s="217"/>
      <c r="AR83" s="217"/>
      <c r="AS83" s="217"/>
      <c r="AT83" s="217"/>
      <c r="AU83" s="217"/>
      <c r="AV83" s="217"/>
      <c r="AW83" s="217"/>
      <c r="AX83" s="217"/>
      <c r="AY83" s="217"/>
      <c r="AZ83" s="217"/>
      <c r="BA83" s="217"/>
      <c r="BB83" s="217"/>
      <c r="BC83" s="217"/>
      <c r="BD83" s="217"/>
      <c r="BE83" s="217"/>
      <c r="BF83" s="217"/>
      <c r="BG83" s="217"/>
      <c r="BH83" s="217"/>
      <c r="BI83" s="217"/>
    </row>
    <row r="84" spans="1:100" s="216" customFormat="1" ht="43.5" x14ac:dyDescent="0.35">
      <c r="A84" s="219">
        <v>34</v>
      </c>
      <c r="B84" s="151" t="s">
        <v>415</v>
      </c>
      <c r="C84" s="150" t="s">
        <v>414</v>
      </c>
      <c r="D84" s="151" t="s">
        <v>397</v>
      </c>
      <c r="E84" s="151" t="s">
        <v>396</v>
      </c>
      <c r="F84" s="151" t="s">
        <v>395</v>
      </c>
      <c r="G84" s="151" t="s">
        <v>394</v>
      </c>
      <c r="H84" s="218"/>
      <c r="L84" s="149" t="s">
        <v>393</v>
      </c>
      <c r="N84" s="217"/>
      <c r="P84" s="217"/>
      <c r="Q84" s="217"/>
      <c r="S84" s="217"/>
      <c r="T84" s="217"/>
      <c r="U84" s="217"/>
      <c r="V84" s="217"/>
      <c r="W84" s="217"/>
      <c r="X84" s="217"/>
      <c r="Y84" s="217"/>
      <c r="Z84" s="217"/>
      <c r="AA84" s="217"/>
      <c r="AB84" s="217"/>
      <c r="AC84" s="217"/>
      <c r="AD84" s="217"/>
      <c r="AE84" s="217"/>
      <c r="AF84" s="217"/>
      <c r="AG84" s="217"/>
      <c r="AH84" s="217"/>
      <c r="AI84" s="217"/>
      <c r="AJ84" s="217"/>
      <c r="AK84" s="217"/>
      <c r="AL84" s="217"/>
      <c r="AM84" s="217"/>
      <c r="AN84" s="217"/>
      <c r="AO84" s="217"/>
      <c r="AP84" s="217"/>
      <c r="AQ84" s="217"/>
      <c r="AR84" s="217"/>
      <c r="AS84" s="217"/>
      <c r="AT84" s="217"/>
      <c r="AU84" s="217"/>
      <c r="AV84" s="217"/>
      <c r="AW84" s="217"/>
      <c r="AX84" s="217"/>
      <c r="AY84" s="217"/>
      <c r="AZ84" s="217"/>
      <c r="BA84" s="217"/>
      <c r="BB84" s="217"/>
      <c r="BC84" s="217"/>
      <c r="BD84" s="217"/>
      <c r="BE84" s="217"/>
      <c r="BF84" s="217"/>
      <c r="BG84" s="217"/>
      <c r="BH84" s="217"/>
      <c r="BI84" s="217"/>
    </row>
    <row r="85" spans="1:100" s="216" customFormat="1" ht="43.5" x14ac:dyDescent="0.35">
      <c r="A85" s="219">
        <v>35</v>
      </c>
      <c r="B85" s="151" t="s">
        <v>413</v>
      </c>
      <c r="C85" s="150" t="s">
        <v>412</v>
      </c>
      <c r="D85" s="151" t="s">
        <v>397</v>
      </c>
      <c r="E85" s="151" t="s">
        <v>396</v>
      </c>
      <c r="F85" s="151" t="s">
        <v>395</v>
      </c>
      <c r="G85" s="151" t="s">
        <v>394</v>
      </c>
      <c r="H85" s="218"/>
      <c r="L85" s="149" t="s">
        <v>393</v>
      </c>
      <c r="N85" s="217"/>
      <c r="P85" s="217"/>
      <c r="Q85" s="217"/>
      <c r="S85" s="217"/>
      <c r="T85" s="217"/>
      <c r="U85" s="217"/>
      <c r="V85" s="217"/>
      <c r="W85" s="217"/>
      <c r="X85" s="217"/>
      <c r="Y85" s="217"/>
      <c r="Z85" s="217"/>
      <c r="AA85" s="217"/>
      <c r="AB85" s="217"/>
      <c r="AC85" s="217"/>
      <c r="AD85" s="217"/>
      <c r="AE85" s="217"/>
      <c r="AF85" s="217"/>
      <c r="AG85" s="217"/>
      <c r="AH85" s="217"/>
      <c r="AI85" s="217"/>
      <c r="AJ85" s="217"/>
      <c r="AK85" s="217"/>
      <c r="AL85" s="217"/>
      <c r="AM85" s="217"/>
      <c r="AN85" s="217"/>
      <c r="AO85" s="217"/>
      <c r="AP85" s="217"/>
      <c r="AQ85" s="217"/>
      <c r="AR85" s="217"/>
      <c r="AS85" s="217"/>
      <c r="AT85" s="217"/>
      <c r="AU85" s="217"/>
      <c r="AV85" s="217"/>
      <c r="AW85" s="217"/>
      <c r="AX85" s="217"/>
      <c r="AY85" s="217"/>
      <c r="AZ85" s="217"/>
      <c r="BA85" s="217"/>
      <c r="BB85" s="217"/>
      <c r="BC85" s="217"/>
      <c r="BD85" s="217"/>
      <c r="BE85" s="217"/>
      <c r="BF85" s="217"/>
      <c r="BG85" s="217"/>
      <c r="BH85" s="217"/>
      <c r="BI85" s="217"/>
    </row>
    <row r="86" spans="1:100" s="216" customFormat="1" ht="29" x14ac:dyDescent="0.35">
      <c r="A86" s="219">
        <v>36</v>
      </c>
      <c r="B86" s="151" t="s">
        <v>411</v>
      </c>
      <c r="C86" s="150" t="s">
        <v>573</v>
      </c>
      <c r="D86" s="151" t="s">
        <v>397</v>
      </c>
      <c r="E86" s="151" t="s">
        <v>396</v>
      </c>
      <c r="F86" s="151" t="s">
        <v>405</v>
      </c>
      <c r="G86" s="151" t="s">
        <v>404</v>
      </c>
      <c r="H86" s="218"/>
      <c r="L86" s="149" t="s">
        <v>403</v>
      </c>
      <c r="N86" s="217"/>
      <c r="P86" s="217"/>
      <c r="Q86" s="217"/>
      <c r="S86" s="217"/>
      <c r="T86" s="217"/>
      <c r="U86" s="217"/>
      <c r="V86" s="217"/>
      <c r="W86" s="217"/>
      <c r="X86" s="217"/>
      <c r="Y86" s="217"/>
      <c r="Z86" s="217"/>
      <c r="AA86" s="217"/>
      <c r="AB86" s="217"/>
      <c r="AC86" s="217"/>
      <c r="AD86" s="217"/>
      <c r="AE86" s="217"/>
      <c r="AF86" s="217"/>
      <c r="AG86" s="217"/>
      <c r="AH86" s="217"/>
      <c r="AI86" s="217"/>
      <c r="AJ86" s="217"/>
      <c r="AK86" s="217"/>
      <c r="AL86" s="217"/>
      <c r="AM86" s="217"/>
      <c r="AN86" s="217"/>
      <c r="AO86" s="217"/>
      <c r="AP86" s="217"/>
      <c r="AQ86" s="217"/>
      <c r="AR86" s="217"/>
      <c r="AS86" s="217"/>
      <c r="AT86" s="217"/>
      <c r="AU86" s="217"/>
      <c r="AV86" s="217"/>
      <c r="AW86" s="217"/>
      <c r="AX86" s="217"/>
      <c r="AY86" s="217"/>
      <c r="AZ86" s="217"/>
      <c r="BA86" s="217"/>
      <c r="BB86" s="217"/>
      <c r="BC86" s="217"/>
      <c r="BD86" s="217"/>
      <c r="BE86" s="217"/>
      <c r="BF86" s="217"/>
      <c r="BG86" s="217"/>
      <c r="BH86" s="217"/>
      <c r="BI86" s="217"/>
    </row>
    <row r="87" spans="1:100" s="216" customFormat="1" ht="29" x14ac:dyDescent="0.35">
      <c r="A87" s="219">
        <v>37</v>
      </c>
      <c r="B87" s="151" t="s">
        <v>409</v>
      </c>
      <c r="C87" s="150" t="s">
        <v>408</v>
      </c>
      <c r="D87" s="151" t="s">
        <v>397</v>
      </c>
      <c r="E87" s="151" t="s">
        <v>396</v>
      </c>
      <c r="F87" s="151" t="s">
        <v>572</v>
      </c>
      <c r="G87" s="151" t="s">
        <v>404</v>
      </c>
      <c r="H87" s="218"/>
      <c r="L87" s="149" t="s">
        <v>403</v>
      </c>
      <c r="N87" s="217"/>
      <c r="P87" s="217"/>
      <c r="Q87" s="217"/>
      <c r="S87" s="217"/>
      <c r="T87" s="217"/>
      <c r="U87" s="217"/>
      <c r="V87" s="217"/>
      <c r="W87" s="217"/>
      <c r="X87" s="217"/>
      <c r="Y87" s="217"/>
      <c r="Z87" s="217"/>
      <c r="AA87" s="217"/>
      <c r="AB87" s="217"/>
      <c r="AC87" s="217"/>
      <c r="AD87" s="217"/>
      <c r="AE87" s="217"/>
      <c r="AF87" s="217"/>
      <c r="AG87" s="217"/>
      <c r="AH87" s="217"/>
      <c r="AI87" s="217"/>
      <c r="AJ87" s="217"/>
      <c r="AK87" s="217"/>
      <c r="AL87" s="217"/>
      <c r="AM87" s="217"/>
      <c r="AN87" s="217"/>
      <c r="AO87" s="217"/>
      <c r="AP87" s="217"/>
      <c r="AQ87" s="217"/>
      <c r="AR87" s="217"/>
      <c r="AS87" s="217"/>
      <c r="AT87" s="217"/>
      <c r="AU87" s="217"/>
      <c r="AV87" s="217"/>
      <c r="AW87" s="217"/>
      <c r="AX87" s="217"/>
      <c r="AY87" s="217"/>
      <c r="AZ87" s="217"/>
      <c r="BA87" s="217"/>
      <c r="BB87" s="217"/>
      <c r="BC87" s="217"/>
      <c r="BD87" s="217"/>
      <c r="BE87" s="217"/>
      <c r="BF87" s="217"/>
      <c r="BG87" s="217"/>
      <c r="BH87" s="217"/>
      <c r="BI87" s="217"/>
    </row>
    <row r="88" spans="1:100" s="216" customFormat="1" ht="29" x14ac:dyDescent="0.35">
      <c r="A88" s="219">
        <v>38</v>
      </c>
      <c r="B88" s="151" t="s">
        <v>407</v>
      </c>
      <c r="C88" s="150" t="s">
        <v>406</v>
      </c>
      <c r="D88" s="151" t="s">
        <v>397</v>
      </c>
      <c r="E88" s="151" t="s">
        <v>396</v>
      </c>
      <c r="F88" s="151" t="s">
        <v>572</v>
      </c>
      <c r="G88" s="151" t="s">
        <v>404</v>
      </c>
      <c r="H88" s="218"/>
      <c r="L88" s="149" t="s">
        <v>403</v>
      </c>
      <c r="N88" s="217"/>
      <c r="P88" s="217"/>
      <c r="Q88" s="217"/>
      <c r="S88" s="217"/>
      <c r="T88" s="217"/>
      <c r="U88" s="217"/>
      <c r="V88" s="217"/>
      <c r="W88" s="217"/>
      <c r="X88" s="217"/>
      <c r="Y88" s="217"/>
      <c r="Z88" s="217"/>
      <c r="AA88" s="217"/>
      <c r="AB88" s="217"/>
      <c r="AC88" s="217"/>
      <c r="AD88" s="217"/>
      <c r="AE88" s="217"/>
      <c r="AF88" s="217"/>
      <c r="AG88" s="217"/>
      <c r="AH88" s="217"/>
      <c r="AI88" s="217"/>
      <c r="AJ88" s="217"/>
      <c r="AK88" s="217"/>
      <c r="AL88" s="217"/>
      <c r="AM88" s="217"/>
      <c r="AN88" s="217"/>
      <c r="AO88" s="217"/>
      <c r="AP88" s="217"/>
      <c r="AQ88" s="217"/>
      <c r="AR88" s="217"/>
      <c r="AS88" s="217"/>
      <c r="AT88" s="217"/>
      <c r="AU88" s="217"/>
      <c r="AV88" s="217"/>
      <c r="AW88" s="217"/>
      <c r="AX88" s="217"/>
      <c r="AY88" s="217"/>
      <c r="AZ88" s="217"/>
      <c r="BA88" s="217"/>
      <c r="BB88" s="217"/>
      <c r="BC88" s="217"/>
      <c r="BD88" s="217"/>
      <c r="BE88" s="217"/>
      <c r="BF88" s="217"/>
      <c r="BG88" s="217"/>
      <c r="BH88" s="217"/>
      <c r="BI88" s="217"/>
    </row>
    <row r="89" spans="1:100" s="216" customFormat="1" ht="43.5" x14ac:dyDescent="0.35">
      <c r="A89" s="219">
        <v>39</v>
      </c>
      <c r="B89" s="151" t="s">
        <v>401</v>
      </c>
      <c r="C89" s="150" t="s">
        <v>400</v>
      </c>
      <c r="D89" s="151" t="s">
        <v>397</v>
      </c>
      <c r="E89" s="151" t="s">
        <v>396</v>
      </c>
      <c r="F89" s="151" t="s">
        <v>395</v>
      </c>
      <c r="G89" s="151" t="s">
        <v>394</v>
      </c>
      <c r="H89" s="218"/>
      <c r="L89" s="149" t="s">
        <v>393</v>
      </c>
      <c r="N89" s="217"/>
      <c r="P89" s="217"/>
      <c r="Q89" s="217"/>
      <c r="S89" s="217"/>
      <c r="T89" s="217"/>
      <c r="U89" s="217"/>
      <c r="V89" s="217"/>
      <c r="W89" s="217"/>
      <c r="X89" s="217"/>
      <c r="Y89" s="217"/>
      <c r="Z89" s="217"/>
      <c r="AA89" s="217"/>
      <c r="AB89" s="217"/>
      <c r="AC89" s="217"/>
      <c r="AD89" s="217"/>
      <c r="AE89" s="217"/>
      <c r="AF89" s="217"/>
      <c r="AG89" s="217"/>
      <c r="AH89" s="217"/>
      <c r="AI89" s="217"/>
      <c r="AJ89" s="217"/>
      <c r="AK89" s="217"/>
      <c r="AL89" s="217"/>
      <c r="AM89" s="217"/>
      <c r="AN89" s="217"/>
      <c r="AO89" s="217"/>
      <c r="AP89" s="217"/>
      <c r="AQ89" s="217"/>
      <c r="AR89" s="217"/>
      <c r="AS89" s="217"/>
      <c r="AT89" s="217"/>
      <c r="AU89" s="217"/>
      <c r="AV89" s="217"/>
      <c r="AW89" s="217"/>
      <c r="AX89" s="217"/>
      <c r="AY89" s="217"/>
      <c r="AZ89" s="217"/>
      <c r="BA89" s="217"/>
      <c r="BB89" s="217"/>
      <c r="BC89" s="217"/>
      <c r="BD89" s="217"/>
      <c r="BE89" s="217"/>
      <c r="BF89" s="217"/>
      <c r="BG89" s="217"/>
      <c r="BH89" s="217"/>
      <c r="BI89" s="217"/>
    </row>
    <row r="90" spans="1:100" s="216" customFormat="1" ht="43.5" x14ac:dyDescent="0.35">
      <c r="A90" s="219">
        <v>40</v>
      </c>
      <c r="B90" s="151" t="s">
        <v>399</v>
      </c>
      <c r="C90" s="150" t="s">
        <v>398</v>
      </c>
      <c r="D90" s="151" t="s">
        <v>397</v>
      </c>
      <c r="E90" s="151" t="s">
        <v>396</v>
      </c>
      <c r="F90" s="151" t="s">
        <v>395</v>
      </c>
      <c r="G90" s="151" t="s">
        <v>394</v>
      </c>
      <c r="H90" s="218"/>
      <c r="L90" s="149" t="s">
        <v>393</v>
      </c>
      <c r="N90" s="217"/>
      <c r="P90" s="217"/>
      <c r="Q90" s="217"/>
      <c r="S90" s="217"/>
      <c r="T90" s="217"/>
      <c r="U90" s="217"/>
      <c r="V90" s="217"/>
      <c r="W90" s="217"/>
      <c r="X90" s="217"/>
      <c r="Y90" s="217"/>
      <c r="Z90" s="217"/>
      <c r="AA90" s="217"/>
      <c r="AB90" s="217"/>
      <c r="AC90" s="217"/>
      <c r="AD90" s="217"/>
      <c r="AE90" s="217"/>
      <c r="AF90" s="217"/>
      <c r="AG90" s="217"/>
      <c r="AH90" s="217"/>
      <c r="AI90" s="217"/>
      <c r="AJ90" s="217"/>
      <c r="AK90" s="217"/>
      <c r="AL90" s="217"/>
      <c r="AM90" s="217"/>
      <c r="AN90" s="217"/>
      <c r="AO90" s="217"/>
      <c r="AP90" s="217"/>
      <c r="AQ90" s="217"/>
      <c r="AR90" s="217"/>
      <c r="AS90" s="217"/>
      <c r="AT90" s="217"/>
      <c r="AU90" s="217"/>
      <c r="AV90" s="217"/>
      <c r="AW90" s="217"/>
      <c r="AX90" s="217"/>
      <c r="AY90" s="217"/>
      <c r="AZ90" s="217"/>
      <c r="BA90" s="217"/>
      <c r="BB90" s="217"/>
      <c r="BC90" s="217"/>
      <c r="BD90" s="217"/>
      <c r="BE90" s="217"/>
      <c r="BF90" s="217"/>
      <c r="BG90" s="217"/>
      <c r="BH90" s="217"/>
      <c r="BI90" s="217"/>
    </row>
    <row r="91" spans="1:100" s="134" customFormat="1" x14ac:dyDescent="0.35">
      <c r="A91" s="134" t="s">
        <v>391</v>
      </c>
      <c r="B91" s="215" t="s">
        <v>571</v>
      </c>
      <c r="D91" s="140" t="s">
        <v>385</v>
      </c>
      <c r="E91" s="140"/>
      <c r="F91" s="140" t="s">
        <v>384</v>
      </c>
      <c r="G91" s="194"/>
      <c r="H91" s="194"/>
      <c r="I91" s="200"/>
      <c r="J91" s="135"/>
      <c r="P91" s="133"/>
      <c r="S91" s="133"/>
      <c r="V91" s="200"/>
      <c r="W91" s="200"/>
      <c r="BR91" s="200"/>
    </row>
    <row r="92" spans="1:100" s="134" customFormat="1" x14ac:dyDescent="0.35">
      <c r="A92" s="134" t="s">
        <v>389</v>
      </c>
      <c r="B92" s="215" t="s">
        <v>570</v>
      </c>
      <c r="D92" s="140" t="s">
        <v>385</v>
      </c>
      <c r="E92" s="140"/>
      <c r="F92" s="140" t="s">
        <v>384</v>
      </c>
      <c r="G92" s="194"/>
      <c r="H92" s="194"/>
      <c r="I92" s="200"/>
      <c r="J92" s="135"/>
      <c r="P92" s="133"/>
      <c r="S92" s="133"/>
      <c r="V92" s="200"/>
      <c r="W92" s="200"/>
      <c r="BR92" s="200"/>
    </row>
    <row r="93" spans="1:100" s="134" customFormat="1" ht="15" customHeight="1" x14ac:dyDescent="0.35">
      <c r="A93" s="134" t="s">
        <v>387</v>
      </c>
      <c r="B93" s="215" t="s">
        <v>569</v>
      </c>
      <c r="D93" s="140" t="s">
        <v>385</v>
      </c>
      <c r="E93" s="140"/>
      <c r="F93" s="140" t="s">
        <v>384</v>
      </c>
      <c r="G93" s="194"/>
      <c r="H93" s="194"/>
      <c r="I93" s="200"/>
      <c r="J93" s="135"/>
      <c r="P93" s="133"/>
      <c r="S93" s="133"/>
      <c r="V93" s="200"/>
      <c r="W93" s="200"/>
      <c r="BR93" s="200"/>
    </row>
    <row r="94" spans="1:100" s="194" customFormat="1" x14ac:dyDescent="0.35">
      <c r="A94" s="212"/>
      <c r="B94" s="214"/>
      <c r="C94" s="214"/>
      <c r="D94" s="212"/>
      <c r="E94" s="212"/>
      <c r="F94" s="212"/>
      <c r="G94" s="212"/>
      <c r="H94" s="212"/>
      <c r="I94" s="212"/>
      <c r="J94" s="212"/>
      <c r="K94" s="213"/>
      <c r="L94" s="212"/>
      <c r="M94" s="212"/>
      <c r="N94" s="212"/>
      <c r="O94" s="212"/>
      <c r="P94" s="212"/>
      <c r="Q94" s="212"/>
      <c r="R94" s="212"/>
      <c r="S94" s="212"/>
      <c r="T94" s="212"/>
      <c r="U94" s="212"/>
      <c r="V94" s="212"/>
      <c r="W94" s="212"/>
      <c r="X94" s="212"/>
      <c r="Y94" s="212"/>
      <c r="Z94" s="212"/>
      <c r="AA94" s="212"/>
      <c r="AB94" s="212"/>
      <c r="AC94" s="212"/>
      <c r="AD94" s="212"/>
      <c r="AE94" s="212"/>
      <c r="AF94" s="212"/>
      <c r="AG94" s="212"/>
      <c r="AH94" s="212"/>
      <c r="AI94" s="212"/>
      <c r="AJ94" s="212"/>
      <c r="AK94" s="212"/>
      <c r="AL94" s="212"/>
      <c r="AM94" s="212"/>
      <c r="AN94" s="212"/>
      <c r="AO94" s="212"/>
      <c r="AP94" s="212"/>
      <c r="AQ94" s="212"/>
      <c r="AR94" s="212"/>
      <c r="AS94" s="212"/>
      <c r="AT94" s="212"/>
      <c r="AU94" s="212"/>
      <c r="AV94" s="212"/>
      <c r="AW94" s="212"/>
      <c r="AX94" s="212"/>
      <c r="AY94" s="212"/>
      <c r="AZ94" s="212"/>
      <c r="BA94" s="212"/>
      <c r="BB94" s="212"/>
      <c r="BC94" s="212"/>
      <c r="BD94" s="212"/>
      <c r="BE94" s="212"/>
      <c r="BF94" s="212"/>
      <c r="BG94" s="212"/>
      <c r="BH94" s="212"/>
      <c r="BI94" s="212"/>
      <c r="BJ94" s="195"/>
      <c r="BK94" s="195"/>
      <c r="BL94" s="195"/>
      <c r="BM94" s="195"/>
      <c r="BN94" s="195"/>
      <c r="BO94" s="195"/>
      <c r="BP94" s="195"/>
      <c r="BQ94" s="195"/>
      <c r="BR94" s="195"/>
      <c r="BS94" s="195"/>
      <c r="BT94" s="195"/>
      <c r="BU94" s="195"/>
      <c r="BV94" s="195"/>
      <c r="BW94" s="195"/>
      <c r="BX94" s="195"/>
      <c r="BY94" s="195"/>
      <c r="BZ94" s="195"/>
      <c r="CA94" s="195"/>
      <c r="CB94" s="195"/>
      <c r="CC94" s="195"/>
      <c r="CD94" s="195"/>
      <c r="CE94" s="195"/>
      <c r="CF94" s="195"/>
      <c r="CG94" s="195"/>
      <c r="CH94" s="195"/>
      <c r="CI94" s="195"/>
      <c r="CJ94" s="195"/>
      <c r="CK94" s="195"/>
      <c r="CL94" s="195"/>
      <c r="CM94" s="195"/>
      <c r="CN94" s="195"/>
      <c r="CO94" s="195"/>
      <c r="CP94" s="195"/>
      <c r="CQ94" s="195"/>
      <c r="CR94" s="195"/>
      <c r="CS94" s="195"/>
      <c r="CT94" s="195"/>
      <c r="CU94" s="195"/>
      <c r="CV94" s="195"/>
    </row>
    <row r="95" spans="1:100" s="195" customFormat="1" ht="193.65" customHeight="1" x14ac:dyDescent="0.35">
      <c r="A95" s="290" t="s">
        <v>568</v>
      </c>
      <c r="B95" s="290"/>
      <c r="C95" s="290"/>
      <c r="D95" s="290"/>
      <c r="E95" s="290"/>
      <c r="F95" s="200"/>
      <c r="G95" s="200"/>
      <c r="H95" s="200"/>
      <c r="I95" s="200"/>
      <c r="J95" s="200"/>
      <c r="L95" s="200"/>
      <c r="M95" s="200"/>
      <c r="N95" s="200"/>
      <c r="O95" s="200"/>
      <c r="P95" s="200"/>
      <c r="Q95" s="200"/>
      <c r="R95" s="200"/>
      <c r="S95" s="200"/>
      <c r="T95" s="200"/>
      <c r="U95" s="200"/>
      <c r="V95" s="200"/>
      <c r="W95" s="200"/>
      <c r="X95" s="200"/>
      <c r="Y95" s="200"/>
      <c r="Z95" s="200"/>
      <c r="AA95" s="200"/>
      <c r="AB95" s="200"/>
      <c r="AC95" s="200"/>
      <c r="AD95" s="200"/>
      <c r="AE95" s="200"/>
      <c r="AF95" s="200"/>
      <c r="AG95" s="200"/>
      <c r="AH95" s="200"/>
      <c r="AI95" s="200"/>
      <c r="AJ95" s="200"/>
      <c r="AK95" s="200"/>
      <c r="AL95" s="200"/>
      <c r="AM95" s="200"/>
      <c r="AN95" s="200"/>
      <c r="AO95" s="200"/>
      <c r="AP95" s="200"/>
      <c r="AQ95" s="200"/>
      <c r="AR95" s="200"/>
      <c r="AS95" s="200"/>
      <c r="AT95" s="200"/>
      <c r="AU95" s="200"/>
      <c r="AV95" s="200"/>
      <c r="AW95" s="200"/>
      <c r="AX95" s="200"/>
      <c r="AY95" s="200"/>
      <c r="AZ95" s="200"/>
      <c r="BA95" s="200"/>
      <c r="BB95" s="200"/>
      <c r="BC95" s="200"/>
      <c r="BD95" s="200"/>
      <c r="BE95" s="200"/>
      <c r="BF95" s="200"/>
      <c r="BG95" s="200"/>
      <c r="BH95" s="200"/>
      <c r="BI95" s="200"/>
    </row>
    <row r="96" spans="1:100" s="194" customFormat="1" ht="16.5" x14ac:dyDescent="0.35">
      <c r="A96" s="205" t="s">
        <v>567</v>
      </c>
      <c r="B96" s="205"/>
      <c r="C96" s="207"/>
      <c r="F96" s="205"/>
      <c r="G96" s="200"/>
      <c r="H96" s="200"/>
      <c r="I96" s="200"/>
      <c r="J96" s="200"/>
      <c r="K96" s="195"/>
      <c r="L96" s="200"/>
      <c r="M96" s="200"/>
      <c r="N96" s="200"/>
      <c r="O96" s="200"/>
      <c r="P96" s="200"/>
      <c r="Q96" s="200"/>
      <c r="R96" s="200"/>
      <c r="S96" s="200"/>
      <c r="T96" s="200"/>
      <c r="U96" s="200"/>
      <c r="V96" s="200"/>
      <c r="W96" s="200"/>
      <c r="X96" s="200"/>
      <c r="Y96" s="200"/>
      <c r="Z96" s="200"/>
      <c r="AA96" s="200"/>
      <c r="AB96" s="200"/>
      <c r="AC96" s="200"/>
      <c r="AD96" s="200"/>
      <c r="AE96" s="200"/>
      <c r="AF96" s="200"/>
      <c r="AG96" s="200"/>
      <c r="AH96" s="200"/>
      <c r="AI96" s="200"/>
      <c r="AJ96" s="200"/>
      <c r="AK96" s="200"/>
      <c r="AL96" s="200"/>
      <c r="AM96" s="200"/>
      <c r="AN96" s="200"/>
      <c r="AO96" s="200"/>
      <c r="AP96" s="200"/>
      <c r="AQ96" s="200"/>
      <c r="AR96" s="200"/>
      <c r="AS96" s="200"/>
      <c r="AT96" s="200"/>
      <c r="AU96" s="200"/>
      <c r="AV96" s="200"/>
      <c r="AW96" s="200"/>
      <c r="AX96" s="200"/>
      <c r="AY96" s="200"/>
      <c r="AZ96" s="200"/>
      <c r="BA96" s="200"/>
      <c r="BB96" s="200"/>
      <c r="BC96" s="200"/>
      <c r="BD96" s="200"/>
      <c r="BE96" s="200"/>
      <c r="BF96" s="200"/>
      <c r="BG96" s="195"/>
      <c r="BH96" s="195"/>
      <c r="BI96" s="195"/>
      <c r="BJ96" s="195"/>
      <c r="BK96" s="195"/>
      <c r="BL96" s="195"/>
      <c r="BM96" s="195"/>
      <c r="BN96" s="195"/>
      <c r="BO96" s="195"/>
      <c r="BP96" s="195"/>
      <c r="BQ96" s="195"/>
      <c r="BR96" s="195"/>
      <c r="BS96" s="195"/>
      <c r="BT96" s="195"/>
      <c r="BU96" s="195"/>
      <c r="BV96" s="195"/>
      <c r="BW96" s="195"/>
      <c r="BX96" s="195"/>
      <c r="BY96" s="195"/>
      <c r="BZ96" s="195"/>
      <c r="CA96" s="195"/>
      <c r="CB96" s="195"/>
      <c r="CC96" s="195"/>
      <c r="CD96" s="195"/>
      <c r="CE96" s="195"/>
      <c r="CF96" s="195"/>
      <c r="CG96" s="195"/>
      <c r="CH96" s="195"/>
      <c r="CI96" s="195"/>
      <c r="CJ96" s="195"/>
      <c r="CK96" s="195"/>
      <c r="CL96" s="195"/>
      <c r="CM96" s="195"/>
      <c r="CN96" s="195"/>
      <c r="CO96" s="195"/>
      <c r="CP96" s="195"/>
      <c r="CQ96" s="195"/>
      <c r="CR96" s="195"/>
      <c r="CS96" s="195"/>
      <c r="CT96" s="195"/>
      <c r="CU96" s="195"/>
      <c r="CV96" s="195"/>
    </row>
    <row r="97" spans="1:100" s="124" customFormat="1" ht="16.5" x14ac:dyDescent="0.35">
      <c r="A97" s="210" t="s">
        <v>566</v>
      </c>
      <c r="B97" s="210"/>
      <c r="C97" s="211"/>
      <c r="F97" s="210"/>
      <c r="G97" s="209"/>
      <c r="H97" s="209"/>
      <c r="BG97" s="168"/>
      <c r="BH97" s="168"/>
      <c r="BI97" s="168"/>
      <c r="BJ97" s="168"/>
      <c r="BK97" s="168"/>
      <c r="BL97" s="168"/>
      <c r="BM97" s="168"/>
      <c r="BN97" s="168"/>
      <c r="BO97" s="168"/>
      <c r="BP97" s="168"/>
      <c r="BQ97" s="168"/>
      <c r="BR97" s="168"/>
      <c r="BS97" s="168"/>
      <c r="BT97" s="168"/>
      <c r="BU97" s="168"/>
      <c r="BV97" s="168"/>
      <c r="BW97" s="168"/>
      <c r="BX97" s="168"/>
      <c r="BY97" s="168"/>
      <c r="BZ97" s="168"/>
      <c r="CA97" s="168"/>
      <c r="CB97" s="168"/>
      <c r="CC97" s="168"/>
      <c r="CD97" s="168"/>
      <c r="CE97" s="168"/>
      <c r="CF97" s="168"/>
      <c r="CG97" s="168"/>
      <c r="CH97" s="168"/>
      <c r="CI97" s="168"/>
      <c r="CJ97" s="168"/>
      <c r="CK97" s="168"/>
      <c r="CL97" s="168"/>
      <c r="CM97" s="168"/>
      <c r="CN97" s="168"/>
      <c r="CO97" s="168"/>
      <c r="CP97" s="168"/>
      <c r="CQ97" s="168"/>
      <c r="CR97" s="168"/>
      <c r="CS97" s="168"/>
      <c r="CT97" s="168"/>
      <c r="CU97" s="168"/>
      <c r="CV97" s="168"/>
    </row>
    <row r="98" spans="1:100" s="194" customFormat="1" ht="16.5" x14ac:dyDescent="0.35">
      <c r="A98" s="208" t="s">
        <v>565</v>
      </c>
      <c r="B98" s="208"/>
      <c r="C98" s="207"/>
      <c r="F98" s="208"/>
      <c r="G98" s="200"/>
      <c r="H98" s="200"/>
      <c r="I98" s="200"/>
      <c r="J98" s="200"/>
      <c r="K98" s="200"/>
      <c r="L98" s="200"/>
      <c r="M98" s="200"/>
      <c r="N98" s="200"/>
      <c r="O98" s="200"/>
      <c r="P98" s="200"/>
      <c r="Q98" s="200"/>
      <c r="R98" s="200"/>
      <c r="S98" s="200"/>
      <c r="T98" s="200"/>
      <c r="U98" s="200"/>
      <c r="V98" s="200"/>
      <c r="W98" s="200"/>
      <c r="X98" s="200"/>
      <c r="Y98" s="200"/>
      <c r="Z98" s="200"/>
      <c r="AA98" s="200"/>
      <c r="AB98" s="200"/>
      <c r="AC98" s="200"/>
      <c r="AD98" s="200"/>
      <c r="AE98" s="200"/>
      <c r="AF98" s="200"/>
      <c r="AG98" s="200"/>
      <c r="AH98" s="200"/>
      <c r="AI98" s="200"/>
      <c r="AJ98" s="200"/>
      <c r="AK98" s="200"/>
      <c r="AL98" s="200"/>
      <c r="AM98" s="200"/>
      <c r="AN98" s="200"/>
      <c r="AO98" s="200"/>
      <c r="AP98" s="200"/>
      <c r="AQ98" s="200"/>
      <c r="AR98" s="200"/>
      <c r="AS98" s="200"/>
      <c r="AT98" s="200"/>
      <c r="AU98" s="200"/>
      <c r="AV98" s="200"/>
      <c r="AW98" s="200"/>
      <c r="AX98" s="200"/>
      <c r="AY98" s="200"/>
      <c r="AZ98" s="200"/>
      <c r="BA98" s="200"/>
      <c r="BB98" s="200"/>
      <c r="BC98" s="200"/>
      <c r="BD98" s="200"/>
      <c r="BE98" s="200"/>
      <c r="BF98" s="200"/>
      <c r="BG98" s="195"/>
      <c r="BH98" s="195"/>
      <c r="BI98" s="195"/>
      <c r="BJ98" s="195"/>
      <c r="BK98" s="195"/>
      <c r="BL98" s="195"/>
      <c r="BM98" s="195"/>
      <c r="BN98" s="195"/>
      <c r="BO98" s="195"/>
      <c r="BP98" s="195"/>
      <c r="BQ98" s="195"/>
      <c r="BR98" s="195"/>
      <c r="BS98" s="195"/>
      <c r="BT98" s="195"/>
      <c r="BU98" s="195"/>
      <c r="BV98" s="195"/>
      <c r="BW98" s="195"/>
      <c r="BX98" s="195"/>
      <c r="BY98" s="195"/>
      <c r="BZ98" s="195"/>
      <c r="CA98" s="195"/>
      <c r="CB98" s="195"/>
      <c r="CC98" s="195"/>
      <c r="CD98" s="195"/>
      <c r="CE98" s="195"/>
      <c r="CF98" s="195"/>
      <c r="CG98" s="195"/>
      <c r="CH98" s="195"/>
      <c r="CI98" s="195"/>
      <c r="CJ98" s="195"/>
      <c r="CK98" s="195"/>
      <c r="CL98" s="195"/>
      <c r="CM98" s="195"/>
      <c r="CN98" s="195"/>
      <c r="CO98" s="195"/>
      <c r="CP98" s="195"/>
      <c r="CQ98" s="195"/>
      <c r="CR98" s="195"/>
      <c r="CS98" s="195"/>
      <c r="CT98" s="195"/>
      <c r="CU98" s="195"/>
      <c r="CV98" s="195"/>
    </row>
    <row r="99" spans="1:100" s="194" customFormat="1" ht="16.5" x14ac:dyDescent="0.35">
      <c r="A99" s="205" t="s">
        <v>564</v>
      </c>
      <c r="B99" s="205"/>
      <c r="C99" s="207"/>
      <c r="F99" s="205"/>
      <c r="G99" s="200"/>
      <c r="H99" s="200"/>
      <c r="I99" s="195"/>
      <c r="J99" s="195"/>
      <c r="K99" s="195"/>
      <c r="L99" s="200"/>
      <c r="M99" s="200"/>
      <c r="N99" s="200"/>
      <c r="O99" s="200"/>
      <c r="P99" s="195"/>
      <c r="Q99" s="200"/>
      <c r="R99" s="200"/>
      <c r="S99" s="195"/>
      <c r="T99" s="200"/>
      <c r="U99" s="200"/>
      <c r="V99" s="195"/>
      <c r="W99" s="200"/>
      <c r="X99" s="200"/>
      <c r="Y99" s="195"/>
      <c r="Z99" s="200"/>
      <c r="AA99" s="200"/>
      <c r="AB99" s="195"/>
      <c r="AC99" s="195"/>
      <c r="AD99" s="195"/>
      <c r="AE99" s="195"/>
      <c r="AF99" s="195"/>
      <c r="AG99" s="195"/>
      <c r="AH99" s="195"/>
      <c r="AI99" s="195"/>
      <c r="AJ99" s="195"/>
      <c r="AK99" s="195"/>
      <c r="AL99" s="200"/>
      <c r="AM99" s="200"/>
      <c r="AN99" s="195"/>
      <c r="AO99" s="195"/>
      <c r="AP99" s="195"/>
      <c r="AQ99" s="195"/>
      <c r="AR99" s="200"/>
      <c r="AS99" s="200"/>
      <c r="AT99" s="195"/>
      <c r="AU99" s="195"/>
      <c r="AV99" s="195"/>
      <c r="AW99" s="195"/>
      <c r="AX99" s="200"/>
      <c r="AY99" s="200"/>
      <c r="AZ99" s="195"/>
      <c r="BA99" s="195"/>
      <c r="BB99" s="195"/>
      <c r="BC99" s="195"/>
      <c r="BD99" s="200"/>
      <c r="BE99" s="200"/>
      <c r="BF99" s="195"/>
      <c r="BG99" s="195"/>
      <c r="BH99" s="195"/>
      <c r="BI99" s="195"/>
      <c r="BJ99" s="195"/>
      <c r="BK99" s="195"/>
      <c r="BL99" s="195"/>
      <c r="BM99" s="195"/>
      <c r="BN99" s="195"/>
      <c r="BO99" s="195"/>
      <c r="BP99" s="195"/>
      <c r="BQ99" s="195"/>
      <c r="BR99" s="195"/>
      <c r="BS99" s="195"/>
      <c r="BT99" s="195"/>
      <c r="BU99" s="195"/>
      <c r="BV99" s="195"/>
      <c r="BW99" s="195"/>
      <c r="BX99" s="195"/>
      <c r="BY99" s="195"/>
      <c r="BZ99" s="195"/>
      <c r="CA99" s="195"/>
      <c r="CB99" s="195"/>
      <c r="CC99" s="195"/>
      <c r="CD99" s="195"/>
      <c r="CE99" s="195"/>
      <c r="CF99" s="195"/>
      <c r="CG99" s="195"/>
      <c r="CH99" s="195"/>
      <c r="CI99" s="195"/>
      <c r="CJ99" s="195"/>
      <c r="CK99" s="195"/>
      <c r="CL99" s="195"/>
      <c r="CM99" s="195"/>
      <c r="CN99" s="195"/>
      <c r="CO99" s="195"/>
      <c r="CP99" s="195"/>
      <c r="CQ99" s="195"/>
      <c r="CR99" s="195"/>
      <c r="CS99" s="195"/>
      <c r="CT99" s="195"/>
      <c r="CU99" s="195"/>
      <c r="CV99" s="195"/>
    </row>
    <row r="100" spans="1:100" s="194" customFormat="1" ht="16.5" x14ac:dyDescent="0.35">
      <c r="A100" s="208" t="s">
        <v>563</v>
      </c>
      <c r="B100" s="208"/>
      <c r="C100" s="207"/>
      <c r="F100" s="208"/>
      <c r="G100" s="200"/>
      <c r="H100" s="200"/>
      <c r="I100" s="195"/>
      <c r="J100" s="195"/>
      <c r="K100" s="195"/>
      <c r="L100" s="200"/>
      <c r="M100" s="200"/>
      <c r="N100" s="200"/>
      <c r="O100" s="200"/>
      <c r="P100" s="195"/>
      <c r="Q100" s="200"/>
      <c r="R100" s="200"/>
      <c r="S100" s="195"/>
      <c r="T100" s="200"/>
      <c r="U100" s="200"/>
      <c r="V100" s="195"/>
      <c r="W100" s="200"/>
      <c r="X100" s="200"/>
      <c r="Y100" s="195"/>
      <c r="Z100" s="200"/>
      <c r="AA100" s="200"/>
      <c r="AB100" s="195"/>
      <c r="AC100" s="195"/>
      <c r="AD100" s="195"/>
      <c r="AE100" s="195"/>
      <c r="AF100" s="195"/>
      <c r="AG100" s="195"/>
      <c r="AH100" s="195"/>
      <c r="AI100" s="195"/>
      <c r="AJ100" s="195"/>
      <c r="AK100" s="195"/>
      <c r="AL100" s="200"/>
      <c r="AM100" s="200"/>
      <c r="AN100" s="195"/>
      <c r="AO100" s="195"/>
      <c r="AP100" s="195"/>
      <c r="AQ100" s="195"/>
      <c r="AR100" s="200"/>
      <c r="AS100" s="200"/>
      <c r="AT100" s="195"/>
      <c r="AU100" s="195"/>
      <c r="AV100" s="195"/>
      <c r="AW100" s="195"/>
      <c r="AX100" s="200"/>
      <c r="AY100" s="200"/>
      <c r="AZ100" s="195"/>
      <c r="BA100" s="195"/>
      <c r="BB100" s="195"/>
      <c r="BC100" s="195"/>
      <c r="BD100" s="200"/>
      <c r="BE100" s="200"/>
      <c r="BF100" s="195"/>
      <c r="BG100" s="195"/>
      <c r="BH100" s="195"/>
      <c r="BI100" s="195"/>
      <c r="BJ100" s="195"/>
      <c r="BK100" s="195"/>
      <c r="BL100" s="195"/>
      <c r="BM100" s="195"/>
      <c r="BN100" s="195"/>
      <c r="BO100" s="195"/>
      <c r="BP100" s="195"/>
      <c r="BQ100" s="195"/>
      <c r="BR100" s="195"/>
      <c r="BS100" s="195"/>
      <c r="BT100" s="195"/>
      <c r="BU100" s="195"/>
      <c r="BV100" s="195"/>
      <c r="BW100" s="195"/>
      <c r="BX100" s="195"/>
      <c r="BY100" s="195"/>
      <c r="BZ100" s="195"/>
      <c r="CA100" s="195"/>
      <c r="CB100" s="195"/>
      <c r="CC100" s="195"/>
      <c r="CD100" s="195"/>
      <c r="CE100" s="195"/>
      <c r="CF100" s="195"/>
      <c r="CG100" s="195"/>
      <c r="CH100" s="195"/>
      <c r="CI100" s="195"/>
      <c r="CJ100" s="195"/>
      <c r="CK100" s="195"/>
      <c r="CL100" s="195"/>
      <c r="CM100" s="195"/>
      <c r="CN100" s="195"/>
      <c r="CO100" s="195"/>
      <c r="CP100" s="195"/>
      <c r="CQ100" s="195"/>
      <c r="CR100" s="195"/>
      <c r="CS100" s="195"/>
      <c r="CT100" s="195"/>
      <c r="CU100" s="195"/>
      <c r="CV100" s="195"/>
    </row>
    <row r="101" spans="1:100" s="194" customFormat="1" x14ac:dyDescent="0.35">
      <c r="A101" s="127" t="s">
        <v>382</v>
      </c>
      <c r="C101" s="207"/>
      <c r="G101" s="200"/>
      <c r="H101" s="200"/>
      <c r="I101" s="195"/>
      <c r="J101" s="195"/>
      <c r="K101" s="195"/>
      <c r="L101" s="200"/>
      <c r="M101" s="200"/>
      <c r="N101" s="200"/>
      <c r="O101" s="200"/>
      <c r="P101" s="195"/>
      <c r="Q101" s="200"/>
      <c r="R101" s="200"/>
      <c r="S101" s="195"/>
      <c r="T101" s="200"/>
      <c r="U101" s="200"/>
      <c r="V101" s="195"/>
      <c r="W101" s="200"/>
      <c r="X101" s="200"/>
      <c r="Y101" s="195"/>
      <c r="Z101" s="200"/>
      <c r="AA101" s="200"/>
      <c r="AB101" s="195"/>
      <c r="AC101" s="195"/>
      <c r="AD101" s="195"/>
      <c r="AE101" s="195"/>
      <c r="AF101" s="195"/>
      <c r="AG101" s="195"/>
      <c r="AH101" s="195"/>
      <c r="AI101" s="195"/>
      <c r="AJ101" s="195"/>
      <c r="AK101" s="195"/>
      <c r="AL101" s="200"/>
      <c r="AM101" s="200"/>
      <c r="AN101" s="195"/>
      <c r="AO101" s="195"/>
      <c r="AP101" s="195"/>
      <c r="AQ101" s="195"/>
      <c r="AR101" s="200"/>
      <c r="AS101" s="200"/>
      <c r="AT101" s="195"/>
      <c r="AU101" s="195"/>
      <c r="AV101" s="195"/>
      <c r="AW101" s="195"/>
      <c r="AX101" s="200"/>
      <c r="AY101" s="200"/>
      <c r="AZ101" s="195"/>
      <c r="BA101" s="195"/>
      <c r="BB101" s="195"/>
      <c r="BC101" s="195"/>
      <c r="BD101" s="200"/>
      <c r="BE101" s="200"/>
      <c r="BF101" s="195"/>
      <c r="BG101" s="195"/>
      <c r="BH101" s="195"/>
      <c r="BI101" s="195"/>
      <c r="BJ101" s="195"/>
      <c r="BK101" s="195"/>
      <c r="BL101" s="195"/>
      <c r="BM101" s="195"/>
      <c r="BN101" s="195"/>
      <c r="BO101" s="195"/>
      <c r="BP101" s="195"/>
      <c r="BQ101" s="195"/>
      <c r="BR101" s="195"/>
      <c r="BS101" s="195"/>
      <c r="BT101" s="195"/>
      <c r="BU101" s="195"/>
      <c r="BV101" s="195"/>
      <c r="BW101" s="195"/>
      <c r="BX101" s="195"/>
      <c r="BY101" s="195"/>
      <c r="BZ101" s="195"/>
      <c r="CA101" s="195"/>
      <c r="CB101" s="195"/>
      <c r="CC101" s="195"/>
      <c r="CD101" s="195"/>
      <c r="CE101" s="195"/>
      <c r="CF101" s="195"/>
      <c r="CG101" s="195"/>
      <c r="CH101" s="195"/>
      <c r="CI101" s="195"/>
      <c r="CJ101" s="195"/>
      <c r="CK101" s="195"/>
      <c r="CL101" s="195"/>
      <c r="CM101" s="195"/>
      <c r="CN101" s="195"/>
      <c r="CO101" s="195"/>
      <c r="CP101" s="195"/>
      <c r="CQ101" s="195"/>
      <c r="CR101" s="195"/>
      <c r="CS101" s="195"/>
      <c r="CT101" s="195"/>
      <c r="CU101" s="195"/>
      <c r="CV101" s="195"/>
    </row>
    <row r="102" spans="1:100" s="194" customFormat="1" x14ac:dyDescent="0.35">
      <c r="B102" s="206" t="s">
        <v>562</v>
      </c>
      <c r="C102" s="207"/>
      <c r="F102" s="206"/>
      <c r="G102" s="200"/>
      <c r="H102" s="200"/>
      <c r="I102" s="195"/>
      <c r="J102" s="195"/>
      <c r="K102" s="195"/>
      <c r="L102" s="200"/>
      <c r="M102" s="200"/>
      <c r="N102" s="200"/>
      <c r="O102" s="200"/>
      <c r="P102" s="195"/>
      <c r="Q102" s="200"/>
      <c r="R102" s="200"/>
      <c r="S102" s="195"/>
      <c r="T102" s="200"/>
      <c r="U102" s="200"/>
      <c r="V102" s="195"/>
      <c r="W102" s="200"/>
      <c r="X102" s="200"/>
      <c r="Y102" s="195"/>
      <c r="Z102" s="200"/>
      <c r="AA102" s="200"/>
      <c r="AB102" s="195"/>
      <c r="AC102" s="195"/>
      <c r="AD102" s="195"/>
      <c r="AE102" s="195"/>
      <c r="AF102" s="195"/>
      <c r="AG102" s="195"/>
      <c r="AH102" s="195"/>
      <c r="AI102" s="195"/>
      <c r="AJ102" s="195"/>
      <c r="AK102" s="195"/>
      <c r="AL102" s="200"/>
      <c r="AM102" s="200"/>
      <c r="AN102" s="195"/>
      <c r="AO102" s="195"/>
      <c r="AP102" s="195"/>
      <c r="AQ102" s="195"/>
      <c r="AR102" s="200"/>
      <c r="AS102" s="200"/>
      <c r="AT102" s="195"/>
      <c r="AU102" s="195"/>
      <c r="AV102" s="195"/>
      <c r="AW102" s="195"/>
      <c r="AX102" s="200"/>
      <c r="AY102" s="200"/>
      <c r="AZ102" s="195"/>
      <c r="BA102" s="195"/>
      <c r="BB102" s="195"/>
      <c r="BC102" s="195"/>
      <c r="BD102" s="200"/>
      <c r="BE102" s="200"/>
      <c r="BF102" s="195"/>
      <c r="BG102" s="195"/>
      <c r="BH102" s="195"/>
      <c r="BI102" s="195"/>
      <c r="BJ102" s="195"/>
      <c r="BK102" s="195"/>
      <c r="BL102" s="195"/>
      <c r="BM102" s="195"/>
      <c r="BN102" s="195"/>
      <c r="BO102" s="195"/>
      <c r="BP102" s="195"/>
      <c r="BQ102" s="195"/>
      <c r="BR102" s="195"/>
      <c r="BS102" s="195"/>
      <c r="BT102" s="195"/>
      <c r="BU102" s="195"/>
      <c r="BV102" s="195"/>
      <c r="BW102" s="195"/>
      <c r="BX102" s="195"/>
      <c r="BY102" s="195"/>
      <c r="BZ102" s="195"/>
      <c r="CA102" s="195"/>
      <c r="CB102" s="195"/>
      <c r="CC102" s="195"/>
      <c r="CD102" s="195"/>
      <c r="CE102" s="195"/>
      <c r="CF102" s="195"/>
      <c r="CG102" s="195"/>
      <c r="CH102" s="195"/>
      <c r="CI102" s="195"/>
      <c r="CJ102" s="195"/>
      <c r="CK102" s="195"/>
      <c r="CL102" s="195"/>
      <c r="CM102" s="195"/>
      <c r="CN102" s="195"/>
      <c r="CO102" s="195"/>
      <c r="CP102" s="195"/>
      <c r="CQ102" s="195"/>
      <c r="CR102" s="195"/>
      <c r="CS102" s="195"/>
      <c r="CT102" s="195"/>
      <c r="CU102" s="195"/>
      <c r="CV102" s="195"/>
    </row>
    <row r="103" spans="1:100" s="194" customFormat="1" x14ac:dyDescent="0.35">
      <c r="B103" s="175" t="s">
        <v>561</v>
      </c>
      <c r="C103" s="207"/>
      <c r="F103" s="206"/>
      <c r="G103" s="200"/>
      <c r="H103" s="200"/>
      <c r="I103" s="195"/>
      <c r="J103" s="195"/>
      <c r="K103" s="195"/>
      <c r="L103" s="200"/>
      <c r="M103" s="200"/>
      <c r="N103" s="200"/>
      <c r="O103" s="200"/>
      <c r="P103" s="195"/>
      <c r="Q103" s="200"/>
      <c r="R103" s="200"/>
      <c r="S103" s="195"/>
      <c r="T103" s="200"/>
      <c r="U103" s="200"/>
      <c r="V103" s="195"/>
      <c r="W103" s="200"/>
      <c r="X103" s="200"/>
      <c r="Y103" s="195"/>
      <c r="Z103" s="200"/>
      <c r="AA103" s="200"/>
      <c r="AB103" s="195"/>
      <c r="AC103" s="195"/>
      <c r="AD103" s="195"/>
      <c r="AE103" s="195"/>
      <c r="AF103" s="195"/>
      <c r="AG103" s="195"/>
      <c r="AH103" s="195"/>
      <c r="AI103" s="195"/>
      <c r="AJ103" s="195"/>
      <c r="AK103" s="195"/>
      <c r="AL103" s="200"/>
      <c r="AM103" s="200"/>
      <c r="AN103" s="195"/>
      <c r="AO103" s="195"/>
      <c r="AP103" s="195"/>
      <c r="AQ103" s="195"/>
      <c r="AR103" s="200"/>
      <c r="AS103" s="200"/>
      <c r="AT103" s="195"/>
      <c r="AU103" s="195"/>
      <c r="AV103" s="195"/>
      <c r="AW103" s="195"/>
      <c r="AX103" s="200"/>
      <c r="AY103" s="200"/>
      <c r="AZ103" s="195"/>
      <c r="BA103" s="195"/>
      <c r="BB103" s="195"/>
      <c r="BC103" s="195"/>
      <c r="BD103" s="200"/>
      <c r="BE103" s="200"/>
      <c r="BF103" s="195"/>
      <c r="BG103" s="195"/>
      <c r="BH103" s="195"/>
      <c r="BI103" s="195"/>
      <c r="BJ103" s="195"/>
      <c r="BK103" s="195"/>
      <c r="BL103" s="195"/>
      <c r="BM103" s="195"/>
      <c r="BN103" s="195"/>
      <c r="BO103" s="195"/>
      <c r="BP103" s="195"/>
      <c r="BQ103" s="195"/>
      <c r="BR103" s="195"/>
      <c r="BS103" s="195"/>
      <c r="BT103" s="195"/>
      <c r="BU103" s="195"/>
      <c r="BV103" s="195"/>
      <c r="BW103" s="195"/>
      <c r="BX103" s="195"/>
      <c r="BY103" s="195"/>
      <c r="BZ103" s="195"/>
      <c r="CA103" s="195"/>
      <c r="CB103" s="195"/>
      <c r="CC103" s="195"/>
      <c r="CD103" s="195"/>
      <c r="CE103" s="195"/>
      <c r="CF103" s="195"/>
      <c r="CG103" s="195"/>
      <c r="CH103" s="195"/>
      <c r="CI103" s="195"/>
      <c r="CJ103" s="195"/>
      <c r="CK103" s="195"/>
      <c r="CL103" s="195"/>
      <c r="CM103" s="195"/>
      <c r="CN103" s="195"/>
      <c r="CO103" s="195"/>
      <c r="CP103" s="195"/>
      <c r="CQ103" s="195"/>
      <c r="CR103" s="195"/>
      <c r="CS103" s="195"/>
      <c r="CT103" s="195"/>
      <c r="CU103" s="195"/>
      <c r="CV103" s="195"/>
    </row>
    <row r="104" spans="1:100" s="201" customFormat="1" x14ac:dyDescent="0.35">
      <c r="A104" s="205"/>
      <c r="B104" s="199" t="s">
        <v>560</v>
      </c>
      <c r="C104" s="199"/>
      <c r="G104" s="203"/>
      <c r="H104" s="203"/>
      <c r="I104" s="202"/>
      <c r="J104" s="202"/>
      <c r="L104" s="131"/>
      <c r="M104" s="131"/>
      <c r="N104" s="137"/>
      <c r="P104" s="204"/>
      <c r="Q104" s="203"/>
      <c r="R104" s="203"/>
      <c r="S104" s="202"/>
      <c r="T104" s="203"/>
      <c r="U104" s="203"/>
      <c r="V104" s="202"/>
      <c r="W104" s="203"/>
      <c r="X104" s="203"/>
      <c r="Y104" s="202"/>
      <c r="Z104" s="203"/>
      <c r="AA104" s="203"/>
      <c r="AB104" s="202"/>
      <c r="AC104" s="202"/>
      <c r="AD104" s="202"/>
      <c r="AE104" s="202"/>
      <c r="AF104" s="202"/>
      <c r="AG104" s="202"/>
      <c r="AH104" s="202"/>
      <c r="AI104" s="202"/>
      <c r="AJ104" s="202"/>
      <c r="AK104" s="202"/>
      <c r="AL104" s="203"/>
      <c r="AM104" s="203"/>
      <c r="AN104" s="202"/>
      <c r="AO104" s="202"/>
      <c r="AP104" s="202"/>
      <c r="AQ104" s="202"/>
      <c r="AR104" s="203"/>
      <c r="AS104" s="203"/>
      <c r="AT104" s="202"/>
      <c r="AU104" s="202"/>
      <c r="AV104" s="202"/>
      <c r="AW104" s="202"/>
      <c r="AX104" s="203"/>
      <c r="AY104" s="203"/>
      <c r="AZ104" s="202"/>
      <c r="BA104" s="202"/>
      <c r="BB104" s="202"/>
      <c r="BC104" s="202"/>
      <c r="BD104" s="203"/>
      <c r="BE104" s="203"/>
      <c r="BF104" s="202"/>
      <c r="BG104" s="202"/>
      <c r="BH104" s="202"/>
      <c r="BI104" s="202"/>
      <c r="BJ104" s="202"/>
      <c r="BK104" s="202"/>
      <c r="BL104" s="202"/>
      <c r="BM104" s="202"/>
      <c r="BN104" s="202"/>
      <c r="BO104" s="202"/>
      <c r="BP104" s="202"/>
      <c r="BQ104" s="202"/>
      <c r="BR104" s="202"/>
      <c r="BS104" s="202"/>
      <c r="BT104" s="202"/>
      <c r="BU104" s="202"/>
      <c r="BV104" s="202"/>
      <c r="BW104" s="202"/>
      <c r="BX104" s="202"/>
      <c r="BY104" s="202"/>
      <c r="BZ104" s="202"/>
      <c r="CA104" s="202"/>
      <c r="CB104" s="202"/>
      <c r="CC104" s="202"/>
      <c r="CD104" s="202"/>
      <c r="CE104" s="202"/>
      <c r="CF104" s="202"/>
      <c r="CG104" s="202"/>
      <c r="CH104" s="202"/>
      <c r="CI104" s="202"/>
      <c r="CJ104" s="202"/>
      <c r="CK104" s="202"/>
      <c r="CL104" s="202"/>
      <c r="CM104" s="202"/>
      <c r="CN104" s="202"/>
      <c r="CO104" s="202"/>
      <c r="CP104" s="202"/>
      <c r="CQ104" s="202"/>
      <c r="CR104" s="202"/>
      <c r="CS104" s="202"/>
      <c r="CT104" s="202"/>
      <c r="CU104" s="202"/>
      <c r="CV104" s="202"/>
    </row>
    <row r="105" spans="1:100" s="201" customFormat="1" x14ac:dyDescent="0.35">
      <c r="A105" s="205"/>
      <c r="B105" s="199" t="s">
        <v>559</v>
      </c>
      <c r="C105" s="199"/>
      <c r="G105" s="203"/>
      <c r="H105" s="203"/>
      <c r="I105" s="202"/>
      <c r="J105" s="202"/>
      <c r="L105" s="131"/>
      <c r="M105" s="131"/>
      <c r="N105" s="137"/>
      <c r="P105" s="204"/>
      <c r="Q105" s="203"/>
      <c r="R105" s="203"/>
      <c r="S105" s="202"/>
      <c r="T105" s="203"/>
      <c r="U105" s="203"/>
      <c r="V105" s="202"/>
      <c r="W105" s="203"/>
      <c r="X105" s="203"/>
      <c r="Y105" s="202"/>
      <c r="Z105" s="203"/>
      <c r="AA105" s="203"/>
      <c r="AB105" s="202"/>
      <c r="AC105" s="202"/>
      <c r="AD105" s="202"/>
      <c r="AE105" s="202"/>
      <c r="AF105" s="202"/>
      <c r="AG105" s="202"/>
      <c r="AH105" s="202"/>
      <c r="AI105" s="202"/>
      <c r="AJ105" s="202"/>
      <c r="AK105" s="202"/>
      <c r="AL105" s="203"/>
      <c r="AM105" s="203"/>
      <c r="AN105" s="202"/>
      <c r="AO105" s="202"/>
      <c r="AP105" s="202"/>
      <c r="AQ105" s="202"/>
      <c r="AR105" s="203"/>
      <c r="AS105" s="203"/>
      <c r="AT105" s="202"/>
      <c r="AU105" s="202"/>
      <c r="AV105" s="202"/>
      <c r="AW105" s="202"/>
      <c r="AX105" s="203"/>
      <c r="AY105" s="203"/>
      <c r="AZ105" s="202"/>
      <c r="BA105" s="202"/>
      <c r="BB105" s="202"/>
      <c r="BC105" s="202"/>
      <c r="BD105" s="203"/>
      <c r="BE105" s="203"/>
      <c r="BF105" s="202"/>
      <c r="BG105" s="202"/>
      <c r="BH105" s="202"/>
      <c r="BI105" s="202"/>
      <c r="BJ105" s="202"/>
      <c r="BK105" s="202"/>
      <c r="BL105" s="202"/>
      <c r="BM105" s="202"/>
      <c r="BN105" s="202"/>
      <c r="BO105" s="202"/>
      <c r="BP105" s="202"/>
      <c r="BQ105" s="202"/>
      <c r="BR105" s="202"/>
      <c r="BS105" s="202"/>
      <c r="BT105" s="202"/>
      <c r="BU105" s="202"/>
      <c r="BV105" s="202"/>
      <c r="BW105" s="202"/>
      <c r="BX105" s="202"/>
      <c r="BY105" s="202"/>
      <c r="BZ105" s="202"/>
      <c r="CA105" s="202"/>
      <c r="CB105" s="202"/>
      <c r="CC105" s="202"/>
      <c r="CD105" s="202"/>
      <c r="CE105" s="202"/>
      <c r="CF105" s="202"/>
      <c r="CG105" s="202"/>
      <c r="CH105" s="202"/>
      <c r="CI105" s="202"/>
      <c r="CJ105" s="202"/>
      <c r="CK105" s="202"/>
      <c r="CL105" s="202"/>
      <c r="CM105" s="202"/>
      <c r="CN105" s="202"/>
      <c r="CO105" s="202"/>
      <c r="CP105" s="202"/>
      <c r="CQ105" s="202"/>
      <c r="CR105" s="202"/>
      <c r="CS105" s="202"/>
      <c r="CT105" s="202"/>
      <c r="CU105" s="202"/>
      <c r="CV105" s="202"/>
    </row>
    <row r="106" spans="1:100" s="194" customFormat="1" ht="14.4" customHeight="1" x14ac:dyDescent="0.35">
      <c r="A106" s="200"/>
      <c r="B106" s="199" t="s">
        <v>558</v>
      </c>
      <c r="C106" s="198"/>
      <c r="G106" s="196"/>
      <c r="H106" s="196"/>
      <c r="I106" s="133"/>
      <c r="J106" s="133"/>
      <c r="L106" s="131"/>
      <c r="M106" s="131"/>
      <c r="N106" s="137"/>
      <c r="P106" s="197"/>
      <c r="Q106" s="196"/>
      <c r="R106" s="196"/>
      <c r="S106" s="133"/>
      <c r="T106" s="196"/>
      <c r="U106" s="196"/>
      <c r="V106" s="133"/>
      <c r="W106" s="196"/>
      <c r="X106" s="196"/>
      <c r="Y106" s="133"/>
      <c r="Z106" s="196"/>
      <c r="AA106" s="196"/>
      <c r="AB106" s="133"/>
      <c r="AC106" s="133"/>
      <c r="AD106" s="133"/>
      <c r="AE106" s="133"/>
      <c r="AF106" s="133"/>
      <c r="AG106" s="133"/>
      <c r="AH106" s="133"/>
      <c r="AI106" s="133"/>
      <c r="AJ106" s="133"/>
      <c r="AK106" s="133"/>
      <c r="AL106" s="196"/>
      <c r="AM106" s="196"/>
      <c r="AN106" s="133"/>
      <c r="AO106" s="133"/>
      <c r="AP106" s="133"/>
      <c r="AQ106" s="133"/>
      <c r="AR106" s="196"/>
      <c r="AS106" s="196"/>
      <c r="AT106" s="133"/>
      <c r="AU106" s="133"/>
      <c r="AV106" s="133"/>
      <c r="AW106" s="133"/>
      <c r="AX106" s="196"/>
      <c r="AY106" s="196"/>
      <c r="AZ106" s="133"/>
      <c r="BA106" s="133"/>
      <c r="BB106" s="133"/>
      <c r="BC106" s="133"/>
      <c r="BD106" s="196"/>
      <c r="BE106" s="196"/>
      <c r="BF106" s="133"/>
      <c r="BG106" s="195"/>
      <c r="BH106" s="195"/>
      <c r="BI106" s="195"/>
      <c r="BJ106" s="195"/>
      <c r="BK106" s="195"/>
      <c r="BL106" s="195"/>
      <c r="BM106" s="195"/>
      <c r="BN106" s="195"/>
      <c r="BO106" s="195"/>
      <c r="BP106" s="195"/>
      <c r="BQ106" s="195"/>
      <c r="BR106" s="195"/>
      <c r="BS106" s="195"/>
      <c r="BT106" s="195"/>
      <c r="BU106" s="195"/>
      <c r="BV106" s="195"/>
      <c r="BW106" s="195"/>
      <c r="BX106" s="195"/>
      <c r="BY106" s="195"/>
      <c r="BZ106" s="195"/>
      <c r="CA106" s="195"/>
      <c r="CB106" s="195"/>
      <c r="CC106" s="195"/>
      <c r="CD106" s="195"/>
      <c r="CE106" s="195"/>
      <c r="CF106" s="195"/>
      <c r="CG106" s="195"/>
      <c r="CH106" s="195"/>
      <c r="CI106" s="195"/>
      <c r="CJ106" s="195"/>
      <c r="CK106" s="195"/>
      <c r="CL106" s="195"/>
      <c r="CM106" s="195"/>
      <c r="CN106" s="195"/>
      <c r="CO106" s="195"/>
      <c r="CP106" s="195"/>
      <c r="CQ106" s="195"/>
      <c r="CR106" s="195"/>
      <c r="CS106" s="195"/>
      <c r="CT106" s="195"/>
      <c r="CU106" s="195"/>
      <c r="CV106" s="195"/>
    </row>
    <row r="107" spans="1:100" s="124" customFormat="1" x14ac:dyDescent="0.35">
      <c r="A107" s="193"/>
      <c r="B107" s="192" t="s">
        <v>557</v>
      </c>
      <c r="C107" s="192"/>
      <c r="G107" s="191"/>
      <c r="H107" s="191"/>
      <c r="I107" s="122"/>
      <c r="J107" s="122"/>
      <c r="L107" s="191"/>
      <c r="M107" s="191"/>
      <c r="N107" s="191"/>
      <c r="O107" s="191"/>
      <c r="P107" s="122"/>
      <c r="Q107" s="191"/>
      <c r="R107" s="191"/>
      <c r="S107" s="122"/>
      <c r="T107" s="191"/>
      <c r="U107" s="191"/>
      <c r="V107" s="122"/>
      <c r="W107" s="191"/>
      <c r="X107" s="191"/>
      <c r="Y107" s="122"/>
      <c r="Z107" s="191"/>
      <c r="AA107" s="191"/>
      <c r="AB107" s="122"/>
      <c r="AC107" s="122"/>
      <c r="AD107" s="122"/>
      <c r="AE107" s="122"/>
      <c r="AF107" s="122"/>
      <c r="AG107" s="122"/>
      <c r="AH107" s="122"/>
      <c r="AI107" s="122"/>
      <c r="AJ107" s="122"/>
      <c r="AK107" s="122"/>
      <c r="AL107" s="191"/>
      <c r="AM107" s="191"/>
      <c r="AN107" s="122"/>
      <c r="AO107" s="122"/>
      <c r="AP107" s="122"/>
      <c r="AQ107" s="122"/>
      <c r="AR107" s="191"/>
      <c r="AS107" s="191"/>
      <c r="AT107" s="122"/>
      <c r="AU107" s="122"/>
      <c r="AV107" s="122"/>
      <c r="AW107" s="122"/>
      <c r="AX107" s="191"/>
      <c r="AY107" s="191"/>
      <c r="AZ107" s="122"/>
      <c r="BA107" s="122"/>
      <c r="BB107" s="122"/>
      <c r="BC107" s="122"/>
      <c r="BD107" s="191"/>
      <c r="BE107" s="191"/>
      <c r="BF107" s="122"/>
      <c r="BG107" s="168"/>
      <c r="BH107" s="168"/>
      <c r="BI107" s="168"/>
      <c r="BJ107" s="168"/>
      <c r="BK107" s="168"/>
      <c r="BL107" s="168"/>
      <c r="BM107" s="168"/>
      <c r="BN107" s="168"/>
      <c r="BO107" s="168"/>
      <c r="BP107" s="168"/>
      <c r="BQ107" s="168"/>
      <c r="BR107" s="168"/>
      <c r="BS107" s="168"/>
      <c r="BT107" s="168"/>
      <c r="BU107" s="168"/>
      <c r="BV107" s="168"/>
      <c r="BW107" s="168"/>
      <c r="BX107" s="168"/>
      <c r="BY107" s="168"/>
      <c r="BZ107" s="168"/>
      <c r="CA107" s="168"/>
      <c r="CB107" s="168"/>
      <c r="CC107" s="168"/>
      <c r="CD107" s="168"/>
      <c r="CE107" s="168"/>
      <c r="CF107" s="168"/>
      <c r="CG107" s="168"/>
      <c r="CH107" s="168"/>
      <c r="CI107" s="168"/>
      <c r="CJ107" s="168"/>
      <c r="CK107" s="168"/>
      <c r="CL107" s="168"/>
      <c r="CM107" s="168"/>
      <c r="CN107" s="168"/>
      <c r="CO107" s="168"/>
      <c r="CP107" s="168"/>
      <c r="CQ107" s="168"/>
      <c r="CR107" s="168"/>
      <c r="CS107" s="168"/>
      <c r="CT107" s="168"/>
      <c r="CU107" s="168"/>
      <c r="CV107" s="168"/>
    </row>
    <row r="108" spans="1:100" s="124" customFormat="1" x14ac:dyDescent="0.35">
      <c r="A108" s="193"/>
      <c r="B108" s="192"/>
      <c r="C108" s="192"/>
      <c r="G108" s="191"/>
      <c r="H108" s="191"/>
      <c r="I108" s="122"/>
      <c r="J108" s="122"/>
      <c r="L108" s="191"/>
      <c r="M108" s="191"/>
      <c r="N108" s="191"/>
      <c r="O108" s="191"/>
      <c r="P108" s="122"/>
      <c r="Q108" s="191"/>
      <c r="R108" s="191"/>
      <c r="S108" s="122"/>
      <c r="T108" s="191"/>
      <c r="U108" s="191"/>
      <c r="V108" s="122"/>
      <c r="W108" s="191"/>
      <c r="X108" s="191"/>
      <c r="Y108" s="122"/>
      <c r="Z108" s="191"/>
      <c r="AA108" s="191"/>
      <c r="AB108" s="122"/>
      <c r="AC108" s="122"/>
      <c r="AD108" s="122"/>
      <c r="AE108" s="122"/>
      <c r="AF108" s="122"/>
      <c r="AG108" s="122"/>
      <c r="AH108" s="122"/>
      <c r="AI108" s="122"/>
      <c r="AJ108" s="122"/>
      <c r="AK108" s="122"/>
      <c r="AL108" s="191"/>
      <c r="AM108" s="191"/>
      <c r="AN108" s="122"/>
      <c r="AO108" s="122"/>
      <c r="AP108" s="122"/>
      <c r="AQ108" s="122"/>
      <c r="AR108" s="191"/>
      <c r="AS108" s="191"/>
      <c r="AT108" s="122"/>
      <c r="AU108" s="122"/>
      <c r="AV108" s="122"/>
      <c r="AW108" s="122"/>
      <c r="AX108" s="191"/>
      <c r="AY108" s="191"/>
      <c r="AZ108" s="122"/>
      <c r="BA108" s="122"/>
      <c r="BB108" s="122"/>
      <c r="BC108" s="122"/>
      <c r="BD108" s="191"/>
      <c r="BE108" s="191"/>
      <c r="BF108" s="122"/>
      <c r="BG108" s="168"/>
      <c r="BH108" s="168"/>
      <c r="BI108" s="168"/>
      <c r="BJ108" s="168"/>
      <c r="BK108" s="168"/>
      <c r="BL108" s="168"/>
      <c r="BM108" s="168"/>
      <c r="BN108" s="168"/>
      <c r="BO108" s="168"/>
      <c r="BP108" s="168"/>
      <c r="BQ108" s="168"/>
      <c r="BR108" s="168"/>
      <c r="BS108" s="168"/>
      <c r="BT108" s="168"/>
      <c r="BU108" s="168"/>
      <c r="BV108" s="168"/>
      <c r="BW108" s="168"/>
      <c r="BX108" s="168"/>
      <c r="BY108" s="168"/>
      <c r="BZ108" s="168"/>
      <c r="CA108" s="168"/>
      <c r="CB108" s="168"/>
      <c r="CC108" s="168"/>
      <c r="CD108" s="168"/>
      <c r="CE108" s="168"/>
      <c r="CF108" s="168"/>
      <c r="CG108" s="168"/>
      <c r="CH108" s="168"/>
      <c r="CI108" s="168"/>
      <c r="CJ108" s="168"/>
      <c r="CK108" s="168"/>
      <c r="CL108" s="168"/>
      <c r="CM108" s="168"/>
      <c r="CN108" s="168"/>
      <c r="CO108" s="168"/>
      <c r="CP108" s="168"/>
      <c r="CQ108" s="168"/>
      <c r="CR108" s="168"/>
      <c r="CS108" s="168"/>
      <c r="CT108" s="168"/>
      <c r="CU108" s="168"/>
      <c r="CV108" s="168"/>
    </row>
    <row r="109" spans="1:100" s="124" customFormat="1" x14ac:dyDescent="0.35">
      <c r="A109" s="193"/>
      <c r="B109" s="192"/>
      <c r="C109" s="192"/>
      <c r="G109" s="191"/>
      <c r="H109" s="191"/>
      <c r="I109" s="122"/>
      <c r="J109" s="122"/>
      <c r="L109" s="191"/>
      <c r="M109" s="191"/>
      <c r="N109" s="191"/>
      <c r="O109" s="191"/>
      <c r="P109" s="122"/>
      <c r="Q109" s="191"/>
      <c r="R109" s="191"/>
      <c r="S109" s="122"/>
      <c r="T109" s="191"/>
      <c r="U109" s="191"/>
      <c r="V109" s="122"/>
      <c r="W109" s="191"/>
      <c r="X109" s="191"/>
      <c r="Y109" s="122"/>
      <c r="Z109" s="191"/>
      <c r="AA109" s="191"/>
      <c r="AB109" s="122"/>
      <c r="AC109" s="122"/>
      <c r="AD109" s="122"/>
      <c r="AE109" s="122"/>
      <c r="AF109" s="122"/>
      <c r="AG109" s="122"/>
      <c r="AH109" s="122"/>
      <c r="AI109" s="122"/>
      <c r="AJ109" s="122"/>
      <c r="AK109" s="122"/>
      <c r="AL109" s="191"/>
      <c r="AM109" s="191"/>
      <c r="AN109" s="122"/>
      <c r="AO109" s="122"/>
      <c r="AP109" s="122"/>
      <c r="AQ109" s="122"/>
      <c r="AR109" s="191"/>
      <c r="AS109" s="191"/>
      <c r="AT109" s="122"/>
      <c r="AU109" s="122"/>
      <c r="AV109" s="122"/>
      <c r="AW109" s="122"/>
      <c r="AX109" s="191"/>
      <c r="AY109" s="191"/>
      <c r="AZ109" s="122"/>
      <c r="BA109" s="122"/>
      <c r="BB109" s="122"/>
      <c r="BC109" s="122"/>
      <c r="BD109" s="191"/>
      <c r="BE109" s="191"/>
      <c r="BF109" s="122"/>
      <c r="BG109" s="168"/>
      <c r="BH109" s="168"/>
      <c r="BI109" s="168"/>
      <c r="BJ109" s="168"/>
      <c r="BK109" s="168"/>
      <c r="BL109" s="168"/>
      <c r="BM109" s="168"/>
      <c r="BN109" s="168"/>
      <c r="BO109" s="168"/>
      <c r="BP109" s="168"/>
      <c r="BQ109" s="168"/>
      <c r="BR109" s="168"/>
      <c r="BS109" s="168"/>
      <c r="BT109" s="168"/>
      <c r="BU109" s="168"/>
      <c r="BV109" s="168"/>
      <c r="BW109" s="168"/>
      <c r="BX109" s="168"/>
      <c r="BY109" s="168"/>
      <c r="BZ109" s="168"/>
      <c r="CA109" s="168"/>
      <c r="CB109" s="168"/>
      <c r="CC109" s="168"/>
      <c r="CD109" s="168"/>
      <c r="CE109" s="168"/>
      <c r="CF109" s="168"/>
      <c r="CG109" s="168"/>
      <c r="CH109" s="168"/>
      <c r="CI109" s="168"/>
      <c r="CJ109" s="168"/>
      <c r="CK109" s="168"/>
      <c r="CL109" s="168"/>
      <c r="CM109" s="168"/>
      <c r="CN109" s="168"/>
      <c r="CO109" s="168"/>
      <c r="CP109" s="168"/>
      <c r="CQ109" s="168"/>
      <c r="CR109" s="168"/>
      <c r="CS109" s="168"/>
      <c r="CT109" s="168"/>
      <c r="CU109" s="168"/>
      <c r="CV109" s="168"/>
    </row>
    <row r="110" spans="1:100" s="124" customFormat="1" x14ac:dyDescent="0.35">
      <c r="A110" s="193"/>
      <c r="B110" s="192"/>
      <c r="C110" s="192"/>
      <c r="G110" s="191"/>
      <c r="H110" s="191"/>
      <c r="I110" s="122"/>
      <c r="J110" s="122"/>
      <c r="L110" s="191"/>
      <c r="M110" s="191"/>
      <c r="N110" s="191"/>
      <c r="O110" s="191"/>
      <c r="P110" s="122"/>
      <c r="Q110" s="191"/>
      <c r="R110" s="191"/>
      <c r="S110" s="122"/>
      <c r="T110" s="191"/>
      <c r="U110" s="191"/>
      <c r="V110" s="122"/>
      <c r="W110" s="191"/>
      <c r="X110" s="191"/>
      <c r="Y110" s="122"/>
      <c r="Z110" s="191"/>
      <c r="AA110" s="191"/>
      <c r="AB110" s="122"/>
      <c r="AC110" s="122"/>
      <c r="AD110" s="122"/>
      <c r="AE110" s="122"/>
      <c r="AF110" s="122"/>
      <c r="AG110" s="122"/>
      <c r="AH110" s="122"/>
      <c r="AI110" s="122"/>
      <c r="AJ110" s="122"/>
      <c r="AK110" s="122"/>
      <c r="AL110" s="191"/>
      <c r="AM110" s="191"/>
      <c r="AN110" s="122"/>
      <c r="AO110" s="122"/>
      <c r="AP110" s="122"/>
      <c r="AQ110" s="122"/>
      <c r="AR110" s="191"/>
      <c r="AS110" s="191"/>
      <c r="AT110" s="122"/>
      <c r="AU110" s="122"/>
      <c r="AV110" s="122"/>
      <c r="AW110" s="122"/>
      <c r="AX110" s="191"/>
      <c r="AY110" s="191"/>
      <c r="AZ110" s="122"/>
      <c r="BA110" s="122"/>
      <c r="BB110" s="122"/>
      <c r="BC110" s="122"/>
      <c r="BD110" s="191"/>
      <c r="BE110" s="191"/>
      <c r="BF110" s="122"/>
      <c r="BG110" s="168"/>
      <c r="BH110" s="168"/>
      <c r="BI110" s="168"/>
      <c r="BJ110" s="168"/>
      <c r="BK110" s="168"/>
      <c r="BL110" s="168"/>
      <c r="BM110" s="168"/>
      <c r="BN110" s="168"/>
      <c r="BO110" s="168"/>
      <c r="BP110" s="168"/>
      <c r="BQ110" s="168"/>
      <c r="BR110" s="168"/>
      <c r="BS110" s="168"/>
      <c r="BT110" s="168"/>
      <c r="BU110" s="168"/>
      <c r="BV110" s="168"/>
      <c r="BW110" s="168"/>
      <c r="BX110" s="168"/>
      <c r="BY110" s="168"/>
      <c r="BZ110" s="168"/>
      <c r="CA110" s="168"/>
      <c r="CB110" s="168"/>
      <c r="CC110" s="168"/>
      <c r="CD110" s="168"/>
      <c r="CE110" s="168"/>
      <c r="CF110" s="168"/>
      <c r="CG110" s="168"/>
      <c r="CH110" s="168"/>
      <c r="CI110" s="168"/>
      <c r="CJ110" s="168"/>
      <c r="CK110" s="168"/>
      <c r="CL110" s="168"/>
      <c r="CM110" s="168"/>
      <c r="CN110" s="168"/>
      <c r="CO110" s="168"/>
      <c r="CP110" s="168"/>
      <c r="CQ110" s="168"/>
      <c r="CR110" s="168"/>
      <c r="CS110" s="168"/>
      <c r="CT110" s="168"/>
      <c r="CU110" s="168"/>
      <c r="CV110" s="168"/>
    </row>
    <row r="111" spans="1:100" s="124" customFormat="1" x14ac:dyDescent="0.35">
      <c r="A111" s="193"/>
      <c r="B111" s="192"/>
      <c r="C111" s="192"/>
      <c r="G111" s="191"/>
      <c r="H111" s="191"/>
      <c r="I111" s="122"/>
      <c r="J111" s="122"/>
      <c r="L111" s="191"/>
      <c r="M111" s="191"/>
      <c r="N111" s="191"/>
      <c r="O111" s="191"/>
      <c r="P111" s="122"/>
      <c r="Q111" s="191"/>
      <c r="R111" s="191"/>
      <c r="S111" s="122"/>
      <c r="T111" s="191"/>
      <c r="U111" s="191"/>
      <c r="V111" s="122"/>
      <c r="W111" s="191"/>
      <c r="X111" s="191"/>
      <c r="Y111" s="122"/>
      <c r="Z111" s="191"/>
      <c r="AA111" s="191"/>
      <c r="AB111" s="122"/>
      <c r="AC111" s="122"/>
      <c r="AD111" s="122"/>
      <c r="AE111" s="122"/>
      <c r="AF111" s="122"/>
      <c r="AG111" s="122"/>
      <c r="AH111" s="122"/>
      <c r="AI111" s="122"/>
      <c r="AJ111" s="122"/>
      <c r="AK111" s="122"/>
      <c r="AL111" s="191"/>
      <c r="AM111" s="191"/>
      <c r="AN111" s="122"/>
      <c r="AO111" s="122"/>
      <c r="AP111" s="122"/>
      <c r="AQ111" s="122"/>
      <c r="AR111" s="191"/>
      <c r="AS111" s="191"/>
      <c r="AT111" s="122"/>
      <c r="AU111" s="122"/>
      <c r="AV111" s="122"/>
      <c r="AW111" s="122"/>
      <c r="AX111" s="191"/>
      <c r="AY111" s="191"/>
      <c r="AZ111" s="122"/>
      <c r="BA111" s="122"/>
      <c r="BB111" s="122"/>
      <c r="BC111" s="122"/>
      <c r="BD111" s="191"/>
      <c r="BE111" s="191"/>
      <c r="BF111" s="122"/>
      <c r="BG111" s="168"/>
      <c r="BH111" s="168"/>
      <c r="BI111" s="168"/>
      <c r="BJ111" s="168"/>
      <c r="BK111" s="168"/>
      <c r="BL111" s="168"/>
      <c r="BM111" s="168"/>
      <c r="BN111" s="168"/>
      <c r="BO111" s="168"/>
      <c r="BP111" s="168"/>
      <c r="BQ111" s="168"/>
      <c r="BR111" s="168"/>
      <c r="BS111" s="168"/>
      <c r="BT111" s="168"/>
      <c r="BU111" s="168"/>
      <c r="BV111" s="168"/>
      <c r="BW111" s="168"/>
      <c r="BX111" s="168"/>
      <c r="BY111" s="168"/>
      <c r="BZ111" s="168"/>
      <c r="CA111" s="168"/>
      <c r="CB111" s="168"/>
      <c r="CC111" s="168"/>
      <c r="CD111" s="168"/>
      <c r="CE111" s="168"/>
      <c r="CF111" s="168"/>
      <c r="CG111" s="168"/>
      <c r="CH111" s="168"/>
      <c r="CI111" s="168"/>
      <c r="CJ111" s="168"/>
      <c r="CK111" s="168"/>
      <c r="CL111" s="168"/>
      <c r="CM111" s="168"/>
      <c r="CN111" s="168"/>
      <c r="CO111" s="168"/>
      <c r="CP111" s="168"/>
      <c r="CQ111" s="168"/>
      <c r="CR111" s="168"/>
      <c r="CS111" s="168"/>
      <c r="CT111" s="168"/>
      <c r="CU111" s="168"/>
      <c r="CV111" s="168"/>
    </row>
    <row r="112" spans="1:100" s="124" customFormat="1" x14ac:dyDescent="0.35">
      <c r="A112" s="193"/>
      <c r="B112" s="192"/>
      <c r="C112" s="192"/>
      <c r="G112" s="191"/>
      <c r="H112" s="191"/>
      <c r="I112" s="122"/>
      <c r="J112" s="122"/>
      <c r="L112" s="191"/>
      <c r="M112" s="191"/>
      <c r="N112" s="191"/>
      <c r="O112" s="191"/>
      <c r="P112" s="122"/>
      <c r="Q112" s="191"/>
      <c r="R112" s="191"/>
      <c r="S112" s="122"/>
      <c r="T112" s="191"/>
      <c r="U112" s="191"/>
      <c r="V112" s="122"/>
      <c r="W112" s="191"/>
      <c r="X112" s="191"/>
      <c r="Y112" s="122"/>
      <c r="Z112" s="191"/>
      <c r="AA112" s="191"/>
      <c r="AB112" s="122"/>
      <c r="AC112" s="122"/>
      <c r="AD112" s="122"/>
      <c r="AE112" s="122"/>
      <c r="AF112" s="122"/>
      <c r="AG112" s="122"/>
      <c r="AH112" s="122"/>
      <c r="AI112" s="122"/>
      <c r="AJ112" s="122"/>
      <c r="AK112" s="122"/>
      <c r="AL112" s="191"/>
      <c r="AM112" s="191"/>
      <c r="AN112" s="122"/>
      <c r="AO112" s="122"/>
      <c r="AP112" s="122"/>
      <c r="AQ112" s="122"/>
      <c r="AR112" s="191"/>
      <c r="AS112" s="191"/>
      <c r="AT112" s="122"/>
      <c r="AU112" s="122"/>
      <c r="AV112" s="122"/>
      <c r="AW112" s="122"/>
      <c r="AX112" s="191"/>
      <c r="AY112" s="191"/>
      <c r="AZ112" s="122"/>
      <c r="BA112" s="122"/>
      <c r="BB112" s="122"/>
      <c r="BC112" s="122"/>
      <c r="BD112" s="191"/>
      <c r="BE112" s="191"/>
      <c r="BF112" s="122"/>
      <c r="BG112" s="168"/>
      <c r="BH112" s="168"/>
      <c r="BI112" s="168"/>
      <c r="BJ112" s="168"/>
      <c r="BK112" s="168"/>
      <c r="BL112" s="168"/>
      <c r="BM112" s="168"/>
      <c r="BN112" s="168"/>
      <c r="BO112" s="168"/>
      <c r="BP112" s="168"/>
      <c r="BQ112" s="168"/>
      <c r="BR112" s="168"/>
      <c r="BS112" s="168"/>
      <c r="BT112" s="168"/>
      <c r="BU112" s="168"/>
      <c r="BV112" s="168"/>
      <c r="BW112" s="168"/>
      <c r="BX112" s="168"/>
      <c r="BY112" s="168"/>
      <c r="BZ112" s="168"/>
      <c r="CA112" s="168"/>
      <c r="CB112" s="168"/>
      <c r="CC112" s="168"/>
      <c r="CD112" s="168"/>
      <c r="CE112" s="168"/>
      <c r="CF112" s="168"/>
      <c r="CG112" s="168"/>
      <c r="CH112" s="168"/>
      <c r="CI112" s="168"/>
      <c r="CJ112" s="168"/>
      <c r="CK112" s="168"/>
      <c r="CL112" s="168"/>
      <c r="CM112" s="168"/>
      <c r="CN112" s="168"/>
      <c r="CO112" s="168"/>
      <c r="CP112" s="168"/>
      <c r="CQ112" s="168"/>
      <c r="CR112" s="168"/>
      <c r="CS112" s="168"/>
      <c r="CT112" s="168"/>
      <c r="CU112" s="168"/>
      <c r="CV112" s="168"/>
    </row>
    <row r="113" spans="1:100" s="124" customFormat="1" x14ac:dyDescent="0.35">
      <c r="A113" s="193"/>
      <c r="B113" s="192"/>
      <c r="C113" s="192"/>
      <c r="G113" s="191"/>
      <c r="H113" s="191"/>
      <c r="I113" s="122"/>
      <c r="J113" s="122"/>
      <c r="L113" s="191"/>
      <c r="M113" s="191"/>
      <c r="N113" s="191"/>
      <c r="O113" s="191"/>
      <c r="P113" s="122"/>
      <c r="Q113" s="191"/>
      <c r="R113" s="191"/>
      <c r="S113" s="122"/>
      <c r="T113" s="191"/>
      <c r="U113" s="191"/>
      <c r="V113" s="122"/>
      <c r="W113" s="191"/>
      <c r="X113" s="191"/>
      <c r="Y113" s="122"/>
      <c r="Z113" s="191"/>
      <c r="AA113" s="191"/>
      <c r="AB113" s="122"/>
      <c r="AC113" s="122"/>
      <c r="AD113" s="122"/>
      <c r="AE113" s="122"/>
      <c r="AF113" s="122"/>
      <c r="AG113" s="122"/>
      <c r="AH113" s="122"/>
      <c r="AI113" s="122"/>
      <c r="AJ113" s="122"/>
      <c r="AK113" s="122"/>
      <c r="AL113" s="191"/>
      <c r="AM113" s="191"/>
      <c r="AN113" s="122"/>
      <c r="AO113" s="122"/>
      <c r="AP113" s="122"/>
      <c r="AQ113" s="122"/>
      <c r="AR113" s="191"/>
      <c r="AS113" s="191"/>
      <c r="AT113" s="122"/>
      <c r="AU113" s="122"/>
      <c r="AV113" s="122"/>
      <c r="AW113" s="122"/>
      <c r="AX113" s="191"/>
      <c r="AY113" s="191"/>
      <c r="AZ113" s="122"/>
      <c r="BA113" s="122"/>
      <c r="BB113" s="122"/>
      <c r="BC113" s="122"/>
      <c r="BD113" s="191"/>
      <c r="BE113" s="191"/>
      <c r="BF113" s="122"/>
      <c r="BG113" s="168"/>
      <c r="BH113" s="168"/>
      <c r="BI113" s="168"/>
      <c r="BJ113" s="168"/>
      <c r="BK113" s="168"/>
      <c r="BL113" s="168"/>
      <c r="BM113" s="168"/>
      <c r="BN113" s="168"/>
      <c r="BO113" s="168"/>
      <c r="BP113" s="168"/>
      <c r="BQ113" s="168"/>
      <c r="BR113" s="168"/>
      <c r="BS113" s="168"/>
      <c r="BT113" s="168"/>
      <c r="BU113" s="168"/>
      <c r="BV113" s="168"/>
      <c r="BW113" s="168"/>
      <c r="BX113" s="168"/>
      <c r="BY113" s="168"/>
      <c r="BZ113" s="168"/>
      <c r="CA113" s="168"/>
      <c r="CB113" s="168"/>
      <c r="CC113" s="168"/>
      <c r="CD113" s="168"/>
      <c r="CE113" s="168"/>
      <c r="CF113" s="168"/>
      <c r="CG113" s="168"/>
      <c r="CH113" s="168"/>
      <c r="CI113" s="168"/>
      <c r="CJ113" s="168"/>
      <c r="CK113" s="168"/>
      <c r="CL113" s="168"/>
      <c r="CM113" s="168"/>
      <c r="CN113" s="168"/>
      <c r="CO113" s="168"/>
      <c r="CP113" s="168"/>
      <c r="CQ113" s="168"/>
      <c r="CR113" s="168"/>
      <c r="CS113" s="168"/>
      <c r="CT113" s="168"/>
      <c r="CU113" s="168"/>
      <c r="CV113" s="168"/>
    </row>
    <row r="114" spans="1:100" s="124" customFormat="1" x14ac:dyDescent="0.35">
      <c r="A114" s="193"/>
      <c r="B114" s="192"/>
      <c r="C114" s="192"/>
      <c r="G114" s="191"/>
      <c r="H114" s="191"/>
      <c r="I114" s="122"/>
      <c r="J114" s="122"/>
      <c r="L114" s="191"/>
      <c r="M114" s="191"/>
      <c r="N114" s="191"/>
      <c r="O114" s="191"/>
      <c r="P114" s="122"/>
      <c r="Q114" s="191"/>
      <c r="R114" s="191"/>
      <c r="S114" s="122"/>
      <c r="T114" s="191"/>
      <c r="U114" s="191"/>
      <c r="V114" s="122"/>
      <c r="W114" s="191"/>
      <c r="X114" s="191"/>
      <c r="Y114" s="122"/>
      <c r="Z114" s="191"/>
      <c r="AA114" s="191"/>
      <c r="AB114" s="122"/>
      <c r="AC114" s="122"/>
      <c r="AD114" s="122"/>
      <c r="AE114" s="122"/>
      <c r="AF114" s="122"/>
      <c r="AG114" s="122"/>
      <c r="AH114" s="122"/>
      <c r="AI114" s="122"/>
      <c r="AJ114" s="122"/>
      <c r="AK114" s="122"/>
      <c r="AL114" s="191"/>
      <c r="AM114" s="191"/>
      <c r="AN114" s="122"/>
      <c r="AO114" s="122"/>
      <c r="AP114" s="122"/>
      <c r="AQ114" s="122"/>
      <c r="AR114" s="191"/>
      <c r="AS114" s="191"/>
      <c r="AT114" s="122"/>
      <c r="AU114" s="122"/>
      <c r="AV114" s="122"/>
      <c r="AW114" s="122"/>
      <c r="AX114" s="191"/>
      <c r="AY114" s="191"/>
      <c r="AZ114" s="122"/>
      <c r="BA114" s="122"/>
      <c r="BB114" s="122"/>
      <c r="BC114" s="122"/>
      <c r="BD114" s="191"/>
      <c r="BE114" s="191"/>
      <c r="BF114" s="122"/>
      <c r="BG114" s="168"/>
      <c r="BH114" s="168"/>
      <c r="BI114" s="168"/>
      <c r="BJ114" s="168"/>
      <c r="BK114" s="168"/>
      <c r="BL114" s="168"/>
      <c r="BM114" s="168"/>
      <c r="BN114" s="168"/>
      <c r="BO114" s="168"/>
      <c r="BP114" s="168"/>
      <c r="BQ114" s="168"/>
      <c r="BR114" s="168"/>
      <c r="BS114" s="168"/>
      <c r="BT114" s="168"/>
      <c r="BU114" s="168"/>
      <c r="BV114" s="168"/>
      <c r="BW114" s="168"/>
      <c r="BX114" s="168"/>
      <c r="BY114" s="168"/>
      <c r="BZ114" s="168"/>
      <c r="CA114" s="168"/>
      <c r="CB114" s="168"/>
      <c r="CC114" s="168"/>
      <c r="CD114" s="168"/>
      <c r="CE114" s="168"/>
      <c r="CF114" s="168"/>
      <c r="CG114" s="168"/>
      <c r="CH114" s="168"/>
      <c r="CI114" s="168"/>
      <c r="CJ114" s="168"/>
      <c r="CK114" s="168"/>
      <c r="CL114" s="168"/>
      <c r="CM114" s="168"/>
      <c r="CN114" s="168"/>
      <c r="CO114" s="168"/>
      <c r="CP114" s="168"/>
      <c r="CQ114" s="168"/>
      <c r="CR114" s="168"/>
      <c r="CS114" s="168"/>
      <c r="CT114" s="168"/>
      <c r="CU114" s="168"/>
      <c r="CV114" s="168"/>
    </row>
  </sheetData>
  <sheetProtection sheet="1" objects="1" scenarios="1" insertColumns="0" insertRows="0" autoFilter="0"/>
  <autoFilter ref="A13:BI93"/>
  <mergeCells count="145">
    <mergeCell ref="F43:F45"/>
    <mergeCell ref="B25:B27"/>
    <mergeCell ref="D28:D30"/>
    <mergeCell ref="D31:D33"/>
    <mergeCell ref="E28:E30"/>
    <mergeCell ref="E31:E33"/>
    <mergeCell ref="D25:D27"/>
    <mergeCell ref="F25:F27"/>
    <mergeCell ref="F28:F30"/>
    <mergeCell ref="F31:F33"/>
    <mergeCell ref="D43:D45"/>
    <mergeCell ref="F40:F42"/>
    <mergeCell ref="C46:C48"/>
    <mergeCell ref="C49:C51"/>
    <mergeCell ref="E25:E27"/>
    <mergeCell ref="A34:A36"/>
    <mergeCell ref="A37:A39"/>
    <mergeCell ref="D34:D36"/>
    <mergeCell ref="E34:E36"/>
    <mergeCell ref="E43:E45"/>
    <mergeCell ref="A15:A16"/>
    <mergeCell ref="B15:B16"/>
    <mergeCell ref="D15:D16"/>
    <mergeCell ref="E15:E16"/>
    <mergeCell ref="E40:E42"/>
    <mergeCell ref="B40:B42"/>
    <mergeCell ref="C40:C42"/>
    <mergeCell ref="A22:A24"/>
    <mergeCell ref="B22:B24"/>
    <mergeCell ref="D22:D24"/>
    <mergeCell ref="B46:B48"/>
    <mergeCell ref="A43:A45"/>
    <mergeCell ref="B43:B45"/>
    <mergeCell ref="C43:C45"/>
    <mergeCell ref="G52:G54"/>
    <mergeCell ref="K49:K51"/>
    <mergeCell ref="I52:I54"/>
    <mergeCell ref="I43:I45"/>
    <mergeCell ref="J43:J45"/>
    <mergeCell ref="K52:K54"/>
    <mergeCell ref="I40:I42"/>
    <mergeCell ref="K43:K45"/>
    <mergeCell ref="H40:H42"/>
    <mergeCell ref="H43:H45"/>
    <mergeCell ref="F15:F16"/>
    <mergeCell ref="B49:B51"/>
    <mergeCell ref="B52:B54"/>
    <mergeCell ref="A31:A33"/>
    <mergeCell ref="A25:A27"/>
    <mergeCell ref="A40:A42"/>
    <mergeCell ref="B34:B36"/>
    <mergeCell ref="F49:F51"/>
    <mergeCell ref="D52:D54"/>
    <mergeCell ref="E52:E54"/>
    <mergeCell ref="F52:F54"/>
    <mergeCell ref="A49:A51"/>
    <mergeCell ref="A52:A54"/>
    <mergeCell ref="E22:E24"/>
    <mergeCell ref="F22:F24"/>
    <mergeCell ref="B28:B30"/>
    <mergeCell ref="B31:B33"/>
    <mergeCell ref="A28:A30"/>
    <mergeCell ref="F34:F36"/>
    <mergeCell ref="B37:B39"/>
    <mergeCell ref="D37:D39"/>
    <mergeCell ref="E37:E39"/>
    <mergeCell ref="F37:F39"/>
    <mergeCell ref="D40:D42"/>
    <mergeCell ref="AL12:AN12"/>
    <mergeCell ref="G15:G16"/>
    <mergeCell ref="AR12:AT12"/>
    <mergeCell ref="AX12:AZ12"/>
    <mergeCell ref="AU12:AW12"/>
    <mergeCell ref="BD12:BF12"/>
    <mergeCell ref="AO12:AQ12"/>
    <mergeCell ref="BA12:BC12"/>
    <mergeCell ref="BG12:BI12"/>
    <mergeCell ref="N12:P12"/>
    <mergeCell ref="Q12:S12"/>
    <mergeCell ref="T12:V12"/>
    <mergeCell ref="W12:Y12"/>
    <mergeCell ref="Z12:AB12"/>
    <mergeCell ref="AC12:AE12"/>
    <mergeCell ref="AF12:AH12"/>
    <mergeCell ref="AI12:AK12"/>
    <mergeCell ref="A95:E95"/>
    <mergeCell ref="I67:I69"/>
    <mergeCell ref="J67:J69"/>
    <mergeCell ref="G46:G48"/>
    <mergeCell ref="G49:G51"/>
    <mergeCell ref="D46:D48"/>
    <mergeCell ref="E46:E48"/>
    <mergeCell ref="F46:F48"/>
    <mergeCell ref="D49:D51"/>
    <mergeCell ref="E49:E51"/>
    <mergeCell ref="A62:A65"/>
    <mergeCell ref="B62:B65"/>
    <mergeCell ref="D58:D61"/>
    <mergeCell ref="D62:D65"/>
    <mergeCell ref="E58:E61"/>
    <mergeCell ref="E62:E65"/>
    <mergeCell ref="H46:H48"/>
    <mergeCell ref="H49:H51"/>
    <mergeCell ref="H52:H54"/>
    <mergeCell ref="H55:H57"/>
    <mergeCell ref="H67:H69"/>
    <mergeCell ref="G55:G57"/>
    <mergeCell ref="F58:F61"/>
    <mergeCell ref="A55:A57"/>
    <mergeCell ref="A75:A77"/>
    <mergeCell ref="B75:B77"/>
    <mergeCell ref="D75:D77"/>
    <mergeCell ref="E75:E77"/>
    <mergeCell ref="F75:F77"/>
    <mergeCell ref="A58:A61"/>
    <mergeCell ref="B58:B61"/>
    <mergeCell ref="G43:G45"/>
    <mergeCell ref="G40:G42"/>
    <mergeCell ref="C52:C54"/>
    <mergeCell ref="D67:D69"/>
    <mergeCell ref="E67:E69"/>
    <mergeCell ref="F67:F69"/>
    <mergeCell ref="G67:G69"/>
    <mergeCell ref="A67:A69"/>
    <mergeCell ref="B67:B69"/>
    <mergeCell ref="B55:B57"/>
    <mergeCell ref="C55:C57"/>
    <mergeCell ref="D55:D57"/>
    <mergeCell ref="F62:F65"/>
    <mergeCell ref="C67:C69"/>
    <mergeCell ref="E55:E57"/>
    <mergeCell ref="F55:F57"/>
    <mergeCell ref="A46:A48"/>
    <mergeCell ref="I55:I57"/>
    <mergeCell ref="J55:J57"/>
    <mergeCell ref="J52:J54"/>
    <mergeCell ref="K67:K69"/>
    <mergeCell ref="K55:K57"/>
    <mergeCell ref="J40:J42"/>
    <mergeCell ref="K40:K42"/>
    <mergeCell ref="I46:I48"/>
    <mergeCell ref="J46:J48"/>
    <mergeCell ref="K46:K48"/>
    <mergeCell ref="I49:I51"/>
    <mergeCell ref="J49:J5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2:G27"/>
  <sheetViews>
    <sheetView zoomScale="90" zoomScaleNormal="90" workbookViewId="0"/>
  </sheetViews>
  <sheetFormatPr defaultRowHeight="14.5" x14ac:dyDescent="0.35"/>
  <cols>
    <col min="1" max="1" width="26.36328125" customWidth="1"/>
    <col min="2" max="2" width="36.08984375" customWidth="1"/>
    <col min="3" max="3" width="68.453125" customWidth="1"/>
    <col min="4" max="4" width="22.36328125" customWidth="1"/>
    <col min="5" max="5" width="20.90625" customWidth="1"/>
    <col min="6" max="6" width="64.08984375" customWidth="1"/>
    <col min="7" max="7" width="70.08984375" customWidth="1"/>
    <col min="8" max="8" width="18.36328125" customWidth="1"/>
  </cols>
  <sheetData>
    <row r="2" spans="1:7" s="59" customFormat="1" x14ac:dyDescent="0.35">
      <c r="A2" s="272" t="s">
        <v>644</v>
      </c>
    </row>
    <row r="3" spans="1:7" s="59" customFormat="1" x14ac:dyDescent="0.35">
      <c r="A3" s="188" t="s">
        <v>539</v>
      </c>
      <c r="B3" s="188" t="s">
        <v>538</v>
      </c>
    </row>
    <row r="4" spans="1:7" s="59" customFormat="1" x14ac:dyDescent="0.35">
      <c r="A4" s="188" t="s">
        <v>537</v>
      </c>
      <c r="B4" s="188" t="s">
        <v>536</v>
      </c>
    </row>
    <row r="5" spans="1:7" s="59" customFormat="1" x14ac:dyDescent="0.35">
      <c r="A5" s="188" t="s">
        <v>535</v>
      </c>
      <c r="B5" s="188" t="s">
        <v>534</v>
      </c>
    </row>
    <row r="6" spans="1:7" s="59" customFormat="1" x14ac:dyDescent="0.35">
      <c r="A6" s="188" t="s">
        <v>643</v>
      </c>
      <c r="B6" s="188" t="s">
        <v>532</v>
      </c>
    </row>
    <row r="7" spans="1:7" s="182" customFormat="1" x14ac:dyDescent="0.35">
      <c r="A7" s="188" t="s">
        <v>531</v>
      </c>
      <c r="B7" s="188" t="s">
        <v>530</v>
      </c>
    </row>
    <row r="8" spans="1:7" s="182" customFormat="1" x14ac:dyDescent="0.35">
      <c r="A8" s="188" t="s">
        <v>529</v>
      </c>
      <c r="B8" s="188" t="s">
        <v>528</v>
      </c>
    </row>
    <row r="9" spans="1:7" s="182" customFormat="1" x14ac:dyDescent="0.35">
      <c r="A9" s="188" t="s">
        <v>527</v>
      </c>
      <c r="B9" s="188" t="s">
        <v>526</v>
      </c>
      <c r="D9" s="188"/>
      <c r="E9" s="188"/>
    </row>
    <row r="10" spans="1:7" x14ac:dyDescent="0.35">
      <c r="D10" s="271"/>
      <c r="E10" s="271"/>
    </row>
    <row r="12" spans="1:7" s="267" customFormat="1" ht="50.25" customHeight="1" x14ac:dyDescent="0.35">
      <c r="A12" s="270" t="s">
        <v>518</v>
      </c>
      <c r="B12" s="269" t="s">
        <v>642</v>
      </c>
      <c r="C12" s="269" t="s">
        <v>641</v>
      </c>
      <c r="D12" s="269" t="s">
        <v>640</v>
      </c>
      <c r="E12" s="269" t="s">
        <v>639</v>
      </c>
      <c r="F12" s="269" t="s">
        <v>638</v>
      </c>
      <c r="G12" s="268" t="s">
        <v>637</v>
      </c>
    </row>
    <row r="13" spans="1:7" ht="31.65" customHeight="1" x14ac:dyDescent="0.35">
      <c r="A13" s="257" t="s">
        <v>495</v>
      </c>
      <c r="B13" s="262" t="s">
        <v>634</v>
      </c>
      <c r="C13" s="257"/>
      <c r="D13" s="261"/>
      <c r="E13" s="261"/>
      <c r="F13" s="261"/>
      <c r="G13" s="260"/>
    </row>
    <row r="14" spans="1:7" ht="22.65" customHeight="1" x14ac:dyDescent="0.35">
      <c r="A14" s="265"/>
      <c r="B14" s="266"/>
      <c r="C14" s="265"/>
      <c r="D14" s="265"/>
      <c r="E14" s="265"/>
      <c r="F14" s="265"/>
      <c r="G14" s="264"/>
    </row>
    <row r="15" spans="1:7" ht="24.75" customHeight="1" x14ac:dyDescent="0.35">
      <c r="A15" s="257" t="s">
        <v>473</v>
      </c>
      <c r="B15" s="262" t="s">
        <v>634</v>
      </c>
      <c r="C15" s="261"/>
      <c r="D15" s="261"/>
      <c r="E15" s="261"/>
      <c r="F15" s="261"/>
      <c r="G15" s="260"/>
    </row>
    <row r="16" spans="1:7" ht="24.75" customHeight="1" x14ac:dyDescent="0.35">
      <c r="A16" s="265"/>
      <c r="B16" s="266"/>
      <c r="C16" s="265"/>
      <c r="D16" s="265"/>
      <c r="E16" s="265"/>
      <c r="F16" s="265"/>
      <c r="G16" s="264"/>
    </row>
    <row r="17" spans="1:7" ht="25.5" customHeight="1" x14ac:dyDescent="0.35">
      <c r="A17" s="257" t="s">
        <v>450</v>
      </c>
      <c r="B17" s="262" t="s">
        <v>634</v>
      </c>
      <c r="C17" s="261"/>
      <c r="D17" s="261"/>
      <c r="E17" s="261"/>
      <c r="F17" s="261"/>
      <c r="G17" s="260"/>
    </row>
    <row r="18" spans="1:7" ht="23.25" customHeight="1" x14ac:dyDescent="0.35">
      <c r="A18" s="265"/>
      <c r="B18" s="266"/>
      <c r="C18" s="265"/>
      <c r="D18" s="265"/>
      <c r="E18" s="265"/>
      <c r="F18" s="265"/>
      <c r="G18" s="264"/>
    </row>
    <row r="19" spans="1:7" ht="23.25" customHeight="1" x14ac:dyDescent="0.35">
      <c r="A19" s="257" t="s">
        <v>422</v>
      </c>
      <c r="B19" s="262" t="s">
        <v>634</v>
      </c>
      <c r="C19" s="261"/>
      <c r="D19" s="261"/>
      <c r="E19" s="261"/>
      <c r="F19" s="261"/>
      <c r="G19" s="260"/>
    </row>
    <row r="20" spans="1:7" ht="21.15" customHeight="1" x14ac:dyDescent="0.35">
      <c r="A20" s="265"/>
      <c r="B20" s="266"/>
      <c r="C20" s="265"/>
      <c r="D20" s="265"/>
      <c r="E20" s="265"/>
      <c r="F20" s="265"/>
      <c r="G20" s="264"/>
    </row>
    <row r="21" spans="1:7" ht="27.75" customHeight="1" x14ac:dyDescent="0.35">
      <c r="A21" s="257" t="s">
        <v>636</v>
      </c>
      <c r="B21" s="262" t="s">
        <v>634</v>
      </c>
      <c r="C21" s="261"/>
      <c r="D21" s="261"/>
      <c r="E21" s="261"/>
      <c r="F21" s="261"/>
      <c r="G21" s="260"/>
    </row>
    <row r="22" spans="1:7" ht="19.5" customHeight="1" x14ac:dyDescent="0.35">
      <c r="A22" s="265"/>
      <c r="B22" s="266"/>
      <c r="C22" s="265"/>
      <c r="D22" s="265"/>
      <c r="E22" s="265"/>
      <c r="F22" s="265"/>
      <c r="G22" s="264"/>
    </row>
    <row r="23" spans="1:7" ht="28.5" customHeight="1" x14ac:dyDescent="0.35">
      <c r="A23" s="263" t="s">
        <v>635</v>
      </c>
      <c r="B23" s="262" t="s">
        <v>634</v>
      </c>
      <c r="C23" s="261"/>
      <c r="D23" s="261"/>
      <c r="E23" s="261"/>
      <c r="F23" s="261"/>
      <c r="G23" s="260"/>
    </row>
    <row r="24" spans="1:7" ht="21.15" customHeight="1" thickBot="1" x14ac:dyDescent="0.4">
      <c r="A24" s="259"/>
      <c r="B24" s="259"/>
      <c r="C24" s="259"/>
      <c r="D24" s="259"/>
      <c r="E24" s="259"/>
      <c r="F24" s="259"/>
      <c r="G24" s="258"/>
    </row>
    <row r="25" spans="1:7" ht="181.5" customHeight="1" x14ac:dyDescent="0.35">
      <c r="A25" s="290" t="s">
        <v>568</v>
      </c>
      <c r="B25" s="290"/>
      <c r="C25" s="290"/>
      <c r="D25" s="290"/>
      <c r="E25" s="290"/>
      <c r="F25" s="257"/>
      <c r="G25" s="257"/>
    </row>
    <row r="26" spans="1:7" s="182" customFormat="1" x14ac:dyDescent="0.35">
      <c r="A26" s="256" t="s">
        <v>633</v>
      </c>
    </row>
    <row r="27" spans="1:7" x14ac:dyDescent="0.35">
      <c r="A27" s="255" t="s">
        <v>382</v>
      </c>
    </row>
  </sheetData>
  <mergeCells count="1">
    <mergeCell ref="A25:E25"/>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0</xdr:col>
                    <xdr:colOff>69850</xdr:colOff>
                    <xdr:row>13</xdr:row>
                    <xdr:rowOff>6350</xdr:rowOff>
                  </from>
                  <to>
                    <xdr:col>4</xdr:col>
                    <xdr:colOff>444500</xdr:colOff>
                    <xdr:row>13</xdr:row>
                    <xdr:rowOff>273050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0</xdr:col>
                    <xdr:colOff>76200</xdr:colOff>
                    <xdr:row>15</xdr:row>
                    <xdr:rowOff>82550</xdr:rowOff>
                  </from>
                  <to>
                    <xdr:col>4</xdr:col>
                    <xdr:colOff>444500</xdr:colOff>
                    <xdr:row>15</xdr:row>
                    <xdr:rowOff>234950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0</xdr:col>
                    <xdr:colOff>76200</xdr:colOff>
                    <xdr:row>17</xdr:row>
                    <xdr:rowOff>69850</xdr:rowOff>
                  </from>
                  <to>
                    <xdr:col>4</xdr:col>
                    <xdr:colOff>444500</xdr:colOff>
                    <xdr:row>17</xdr:row>
                    <xdr:rowOff>266700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0</xdr:col>
                    <xdr:colOff>76200</xdr:colOff>
                    <xdr:row>19</xdr:row>
                    <xdr:rowOff>44450</xdr:rowOff>
                  </from>
                  <to>
                    <xdr:col>4</xdr:col>
                    <xdr:colOff>444500</xdr:colOff>
                    <xdr:row>19</xdr:row>
                    <xdr:rowOff>234950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0</xdr:col>
                    <xdr:colOff>76200</xdr:colOff>
                    <xdr:row>23</xdr:row>
                    <xdr:rowOff>38100</xdr:rowOff>
                  </from>
                  <to>
                    <xdr:col>4</xdr:col>
                    <xdr:colOff>444500</xdr:colOff>
                    <xdr:row>23</xdr:row>
                    <xdr:rowOff>254000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0</xdr:col>
                    <xdr:colOff>76200</xdr:colOff>
                    <xdr:row>21</xdr:row>
                    <xdr:rowOff>44450</xdr:rowOff>
                  </from>
                  <to>
                    <xdr:col>4</xdr:col>
                    <xdr:colOff>444500</xdr:colOff>
                    <xdr:row>21</xdr:row>
                    <xdr:rowOff>228600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1:O95"/>
  <sheetViews>
    <sheetView zoomScaleNormal="100" workbookViewId="0">
      <selection activeCell="B1" sqref="B1"/>
    </sheetView>
  </sheetViews>
  <sheetFormatPr defaultColWidth="8.54296875" defaultRowHeight="14.5" x14ac:dyDescent="0.35"/>
  <cols>
    <col min="1" max="1" width="1.36328125" style="15" customWidth="1"/>
    <col min="2" max="2" width="10.54296875" style="64" customWidth="1"/>
    <col min="3" max="12" width="8.54296875" style="59"/>
    <col min="13" max="13" width="9.6328125" style="59" customWidth="1"/>
    <col min="14" max="14" width="76.90625" style="16" customWidth="1"/>
    <col min="15" max="16384" width="8.54296875" style="15"/>
  </cols>
  <sheetData>
    <row r="1" spans="2:14" ht="6.5" customHeight="1" x14ac:dyDescent="0.35"/>
    <row r="2" spans="2:14" ht="40.5" customHeight="1" x14ac:dyDescent="0.35">
      <c r="B2" s="341" t="s">
        <v>57</v>
      </c>
      <c r="C2" s="341"/>
      <c r="D2" s="341"/>
      <c r="E2" s="341"/>
      <c r="F2" s="341"/>
      <c r="G2" s="341"/>
      <c r="H2" s="341"/>
      <c r="I2" s="341"/>
      <c r="J2" s="341"/>
      <c r="K2" s="341"/>
      <c r="L2" s="341"/>
      <c r="M2" s="342"/>
      <c r="N2" s="82"/>
    </row>
    <row r="3" spans="2:14" s="62" customFormat="1" ht="37.25" customHeight="1" x14ac:dyDescent="0.35">
      <c r="B3" s="343" t="s">
        <v>65</v>
      </c>
      <c r="C3" s="345" t="s">
        <v>151</v>
      </c>
      <c r="D3" s="346"/>
      <c r="E3" s="346"/>
      <c r="F3" s="346"/>
      <c r="G3" s="346"/>
      <c r="H3" s="346"/>
      <c r="I3" s="346"/>
      <c r="J3" s="346"/>
      <c r="K3" s="346"/>
      <c r="L3" s="346"/>
      <c r="M3" s="346"/>
      <c r="N3" s="63"/>
    </row>
    <row r="4" spans="2:14" s="62" customFormat="1" ht="50.75" customHeight="1" x14ac:dyDescent="0.35">
      <c r="B4" s="343"/>
      <c r="C4" s="347" t="s">
        <v>152</v>
      </c>
      <c r="D4" s="348"/>
      <c r="E4" s="348"/>
      <c r="F4" s="348"/>
      <c r="G4" s="348"/>
      <c r="H4" s="348"/>
      <c r="I4" s="348"/>
      <c r="J4" s="348"/>
      <c r="K4" s="348"/>
      <c r="L4" s="348"/>
      <c r="M4" s="349"/>
      <c r="N4" s="70"/>
    </row>
    <row r="5" spans="2:14" s="62" customFormat="1" ht="26.25" customHeight="1" x14ac:dyDescent="0.35">
      <c r="B5" s="343"/>
      <c r="C5" s="350" t="s">
        <v>114</v>
      </c>
      <c r="D5" s="351"/>
      <c r="E5" s="351"/>
      <c r="F5" s="351"/>
      <c r="G5" s="351"/>
      <c r="H5" s="351"/>
      <c r="I5" s="351"/>
      <c r="J5" s="351"/>
      <c r="K5" s="351"/>
      <c r="L5" s="351"/>
      <c r="M5" s="351"/>
      <c r="N5" s="70"/>
    </row>
    <row r="6" spans="2:14" s="62" customFormat="1" ht="18.75" customHeight="1" x14ac:dyDescent="0.35">
      <c r="B6" s="344"/>
      <c r="C6" s="348" t="s">
        <v>92</v>
      </c>
      <c r="D6" s="348"/>
      <c r="E6" s="348"/>
      <c r="F6" s="348"/>
      <c r="G6" s="348"/>
      <c r="H6" s="348"/>
      <c r="I6" s="348"/>
      <c r="J6" s="348"/>
      <c r="K6" s="348"/>
      <c r="L6" s="348"/>
      <c r="M6" s="349"/>
      <c r="N6" s="71"/>
    </row>
    <row r="7" spans="2:14" s="61" customFormat="1" ht="22.25" customHeight="1" x14ac:dyDescent="0.35">
      <c r="B7" s="65" t="s">
        <v>136</v>
      </c>
      <c r="C7" s="352" t="s">
        <v>64</v>
      </c>
      <c r="D7" s="352"/>
      <c r="E7" s="352"/>
      <c r="F7" s="352"/>
      <c r="G7" s="352"/>
      <c r="H7" s="352"/>
      <c r="I7" s="352"/>
      <c r="J7" s="352"/>
      <c r="K7" s="352"/>
      <c r="L7" s="352"/>
      <c r="M7" s="353"/>
    </row>
    <row r="8" spans="2:14" s="18" customFormat="1" ht="75" customHeight="1" x14ac:dyDescent="0.35">
      <c r="B8" s="66" t="s">
        <v>66</v>
      </c>
      <c r="C8" s="354" t="s">
        <v>347</v>
      </c>
      <c r="D8" s="355"/>
      <c r="E8" s="355"/>
      <c r="F8" s="355"/>
      <c r="G8" s="355"/>
      <c r="H8" s="355"/>
      <c r="I8" s="355"/>
      <c r="J8" s="355"/>
      <c r="K8" s="355"/>
      <c r="L8" s="355"/>
      <c r="M8" s="356"/>
      <c r="N8"/>
    </row>
    <row r="9" spans="2:14" s="18" customFormat="1" ht="111" customHeight="1" x14ac:dyDescent="0.35">
      <c r="B9" s="68" t="s">
        <v>67</v>
      </c>
      <c r="C9" s="357" t="s">
        <v>370</v>
      </c>
      <c r="D9" s="358"/>
      <c r="E9" s="358"/>
      <c r="F9" s="358"/>
      <c r="G9" s="358"/>
      <c r="H9" s="358"/>
      <c r="I9" s="358"/>
      <c r="J9" s="358"/>
      <c r="K9" s="358"/>
      <c r="L9" s="358"/>
      <c r="M9" s="359"/>
      <c r="N9"/>
    </row>
    <row r="10" spans="2:14" s="18" customFormat="1" ht="39.65" customHeight="1" x14ac:dyDescent="0.35">
      <c r="B10" s="66" t="s">
        <v>68</v>
      </c>
      <c r="C10" s="305" t="s">
        <v>357</v>
      </c>
      <c r="D10" s="306"/>
      <c r="E10" s="306"/>
      <c r="F10" s="306"/>
      <c r="G10" s="306"/>
      <c r="H10" s="306"/>
      <c r="I10" s="306"/>
      <c r="J10" s="306"/>
      <c r="K10" s="306"/>
      <c r="L10" s="306"/>
      <c r="M10" s="307"/>
      <c r="N10"/>
    </row>
    <row r="11" spans="2:14" s="18" customFormat="1" ht="90.75" customHeight="1" x14ac:dyDescent="0.35">
      <c r="B11" s="68" t="s">
        <v>69</v>
      </c>
      <c r="C11" s="326" t="s">
        <v>377</v>
      </c>
      <c r="D11" s="327"/>
      <c r="E11" s="327"/>
      <c r="F11" s="327"/>
      <c r="G11" s="327"/>
      <c r="H11" s="327"/>
      <c r="I11" s="327"/>
      <c r="J11" s="327"/>
      <c r="K11" s="327"/>
      <c r="L11" s="327"/>
      <c r="M11" s="328"/>
      <c r="N11" s="17"/>
    </row>
    <row r="12" spans="2:14" s="18" customFormat="1" ht="196.5" customHeight="1" x14ac:dyDescent="0.35">
      <c r="B12" s="66" t="s">
        <v>70</v>
      </c>
      <c r="C12" s="338" t="s">
        <v>381</v>
      </c>
      <c r="D12" s="339"/>
      <c r="E12" s="339"/>
      <c r="F12" s="339"/>
      <c r="G12" s="339"/>
      <c r="H12" s="339"/>
      <c r="I12" s="339"/>
      <c r="J12" s="339"/>
      <c r="K12" s="339"/>
      <c r="L12" s="339"/>
      <c r="M12" s="340"/>
      <c r="N12" s="17"/>
    </row>
    <row r="13" spans="2:14" s="18" customFormat="1" ht="36" customHeight="1" x14ac:dyDescent="0.35">
      <c r="B13" s="68" t="s">
        <v>71</v>
      </c>
      <c r="C13" s="314" t="s">
        <v>374</v>
      </c>
      <c r="D13" s="315"/>
      <c r="E13" s="315"/>
      <c r="F13" s="315"/>
      <c r="G13" s="315"/>
      <c r="H13" s="315"/>
      <c r="I13" s="315"/>
      <c r="J13" s="315"/>
      <c r="K13" s="315"/>
      <c r="L13" s="315"/>
      <c r="M13" s="316"/>
      <c r="N13" s="17"/>
    </row>
    <row r="14" spans="2:14" s="18" customFormat="1" ht="124.5" customHeight="1" x14ac:dyDescent="0.35">
      <c r="B14" s="66" t="s">
        <v>72</v>
      </c>
      <c r="C14" s="317" t="s">
        <v>380</v>
      </c>
      <c r="D14" s="318"/>
      <c r="E14" s="318"/>
      <c r="F14" s="318"/>
      <c r="G14" s="318"/>
      <c r="H14" s="318"/>
      <c r="I14" s="318"/>
      <c r="J14" s="318"/>
      <c r="K14" s="318"/>
      <c r="L14" s="318"/>
      <c r="M14" s="319"/>
      <c r="N14" s="17"/>
    </row>
    <row r="15" spans="2:14" s="18" customFormat="1" ht="57" customHeight="1" x14ac:dyDescent="0.35">
      <c r="B15" s="68" t="s">
        <v>73</v>
      </c>
      <c r="C15" s="320" t="s">
        <v>274</v>
      </c>
      <c r="D15" s="321"/>
      <c r="E15" s="321"/>
      <c r="F15" s="321"/>
      <c r="G15" s="321"/>
      <c r="H15" s="321"/>
      <c r="I15" s="321"/>
      <c r="J15" s="321"/>
      <c r="K15" s="321"/>
      <c r="L15" s="321"/>
      <c r="M15" s="322"/>
      <c r="N15" s="17"/>
    </row>
    <row r="16" spans="2:14" s="18" customFormat="1" ht="37.25" customHeight="1" x14ac:dyDescent="0.35">
      <c r="B16" s="67" t="s">
        <v>74</v>
      </c>
      <c r="C16" s="323" t="s">
        <v>275</v>
      </c>
      <c r="D16" s="324"/>
      <c r="E16" s="324"/>
      <c r="F16" s="324"/>
      <c r="G16" s="324"/>
      <c r="H16" s="324"/>
      <c r="I16" s="324"/>
      <c r="J16" s="324"/>
      <c r="K16" s="324"/>
      <c r="L16" s="324"/>
      <c r="M16" s="325"/>
      <c r="N16" s="17"/>
    </row>
    <row r="17" spans="2:15" s="18" customFormat="1" ht="125.75" customHeight="1" x14ac:dyDescent="0.35">
      <c r="B17" s="68" t="s">
        <v>75</v>
      </c>
      <c r="C17" s="326" t="s">
        <v>375</v>
      </c>
      <c r="D17" s="327"/>
      <c r="E17" s="327"/>
      <c r="F17" s="327"/>
      <c r="G17" s="327"/>
      <c r="H17" s="327"/>
      <c r="I17" s="327"/>
      <c r="J17" s="327"/>
      <c r="K17" s="327"/>
      <c r="L17" s="327"/>
      <c r="M17" s="328"/>
      <c r="N17" s="17"/>
    </row>
    <row r="18" spans="2:15" ht="48" customHeight="1" x14ac:dyDescent="0.35">
      <c r="B18" s="66" t="s">
        <v>76</v>
      </c>
      <c r="C18" s="329" t="s">
        <v>276</v>
      </c>
      <c r="D18" s="330"/>
      <c r="E18" s="330"/>
      <c r="F18" s="330"/>
      <c r="G18" s="330"/>
      <c r="H18" s="330"/>
      <c r="I18" s="330"/>
      <c r="J18" s="330"/>
      <c r="K18" s="330"/>
      <c r="L18" s="330"/>
      <c r="M18" s="331"/>
      <c r="N18" s="73"/>
      <c r="O18" s="18"/>
    </row>
    <row r="19" spans="2:15" ht="35.15" customHeight="1" x14ac:dyDescent="0.35">
      <c r="B19" s="68" t="s">
        <v>77</v>
      </c>
      <c r="C19" s="332" t="s">
        <v>277</v>
      </c>
      <c r="D19" s="333"/>
      <c r="E19" s="333"/>
      <c r="F19" s="333"/>
      <c r="G19" s="333"/>
      <c r="H19" s="333"/>
      <c r="I19" s="333"/>
      <c r="J19" s="333"/>
      <c r="K19" s="333"/>
      <c r="L19" s="333"/>
      <c r="M19" s="334"/>
      <c r="O19" s="18"/>
    </row>
    <row r="20" spans="2:15" ht="30" customHeight="1" x14ac:dyDescent="0.35">
      <c r="B20" s="66" t="s">
        <v>78</v>
      </c>
      <c r="C20" s="335" t="s">
        <v>278</v>
      </c>
      <c r="D20" s="336"/>
      <c r="E20" s="336"/>
      <c r="F20" s="336"/>
      <c r="G20" s="336"/>
      <c r="H20" s="336"/>
      <c r="I20" s="336"/>
      <c r="J20" s="336"/>
      <c r="K20" s="336"/>
      <c r="L20" s="336"/>
      <c r="M20" s="337"/>
      <c r="O20" s="18"/>
    </row>
    <row r="21" spans="2:15" ht="31.25" customHeight="1" x14ac:dyDescent="0.35">
      <c r="B21" s="68" t="s">
        <v>79</v>
      </c>
      <c r="C21" s="332" t="s">
        <v>279</v>
      </c>
      <c r="D21" s="333"/>
      <c r="E21" s="333"/>
      <c r="F21" s="333"/>
      <c r="G21" s="333"/>
      <c r="H21" s="333"/>
      <c r="I21" s="333"/>
      <c r="J21" s="333"/>
      <c r="K21" s="333"/>
      <c r="L21" s="333"/>
      <c r="M21" s="334"/>
      <c r="O21" s="18"/>
    </row>
    <row r="22" spans="2:15" ht="33" customHeight="1" x14ac:dyDescent="0.35">
      <c r="B22" s="66" t="s">
        <v>121</v>
      </c>
      <c r="C22" s="302" t="s">
        <v>280</v>
      </c>
      <c r="D22" s="303"/>
      <c r="E22" s="303"/>
      <c r="F22" s="303"/>
      <c r="G22" s="303"/>
      <c r="H22" s="303"/>
      <c r="I22" s="303"/>
      <c r="J22" s="303"/>
      <c r="K22" s="303"/>
      <c r="L22" s="303"/>
      <c r="M22" s="304"/>
      <c r="O22" s="18"/>
    </row>
    <row r="23" spans="2:15" ht="77.25" customHeight="1" x14ac:dyDescent="0.35">
      <c r="B23" s="68" t="s">
        <v>122</v>
      </c>
      <c r="C23" s="299" t="s">
        <v>281</v>
      </c>
      <c r="D23" s="300"/>
      <c r="E23" s="300"/>
      <c r="F23" s="300"/>
      <c r="G23" s="300"/>
      <c r="H23" s="300"/>
      <c r="I23" s="300"/>
      <c r="J23" s="300"/>
      <c r="K23" s="300"/>
      <c r="L23" s="300"/>
      <c r="M23" s="301"/>
      <c r="O23" s="18"/>
    </row>
    <row r="24" spans="2:15" ht="46.5" customHeight="1" x14ac:dyDescent="0.35">
      <c r="B24" s="67" t="s">
        <v>227</v>
      </c>
      <c r="C24" s="302" t="s">
        <v>282</v>
      </c>
      <c r="D24" s="303"/>
      <c r="E24" s="303"/>
      <c r="F24" s="303"/>
      <c r="G24" s="303"/>
      <c r="H24" s="303"/>
      <c r="I24" s="303"/>
      <c r="J24" s="303"/>
      <c r="K24" s="303"/>
      <c r="L24" s="303"/>
      <c r="M24" s="304"/>
      <c r="O24" s="18"/>
    </row>
    <row r="25" spans="2:15" ht="60.65" customHeight="1" x14ac:dyDescent="0.35">
      <c r="B25" s="68" t="s">
        <v>251</v>
      </c>
      <c r="C25" s="299" t="s">
        <v>283</v>
      </c>
      <c r="D25" s="300"/>
      <c r="E25" s="300"/>
      <c r="F25" s="300"/>
      <c r="G25" s="300"/>
      <c r="H25" s="300"/>
      <c r="I25" s="300"/>
      <c r="J25" s="300"/>
      <c r="K25" s="300"/>
      <c r="L25" s="300"/>
      <c r="M25" s="301"/>
      <c r="O25" s="18"/>
    </row>
    <row r="26" spans="2:15" ht="54" customHeight="1" x14ac:dyDescent="0.35">
      <c r="B26" s="66" t="s">
        <v>252</v>
      </c>
      <c r="C26" s="308" t="s">
        <v>348</v>
      </c>
      <c r="D26" s="309"/>
      <c r="E26" s="309"/>
      <c r="F26" s="309"/>
      <c r="G26" s="309"/>
      <c r="H26" s="309"/>
      <c r="I26" s="309"/>
      <c r="J26" s="309"/>
      <c r="K26" s="309"/>
      <c r="L26" s="309"/>
      <c r="M26" s="310"/>
      <c r="O26" s="18"/>
    </row>
    <row r="27" spans="2:15" ht="29.25" customHeight="1" x14ac:dyDescent="0.35">
      <c r="B27" s="68" t="s">
        <v>123</v>
      </c>
      <c r="C27" s="299" t="s">
        <v>284</v>
      </c>
      <c r="D27" s="300"/>
      <c r="E27" s="300"/>
      <c r="F27" s="300"/>
      <c r="G27" s="300"/>
      <c r="H27" s="300"/>
      <c r="I27" s="300"/>
      <c r="J27" s="300"/>
      <c r="K27" s="300"/>
      <c r="L27" s="300"/>
      <c r="M27" s="301"/>
      <c r="O27" s="18"/>
    </row>
    <row r="28" spans="2:15" ht="80.150000000000006" customHeight="1" x14ac:dyDescent="0.35">
      <c r="B28" s="66" t="s">
        <v>124</v>
      </c>
      <c r="C28" s="305" t="s">
        <v>368</v>
      </c>
      <c r="D28" s="306"/>
      <c r="E28" s="306"/>
      <c r="F28" s="306"/>
      <c r="G28" s="306"/>
      <c r="H28" s="306"/>
      <c r="I28" s="306"/>
      <c r="J28" s="306"/>
      <c r="K28" s="306"/>
      <c r="L28" s="306"/>
      <c r="M28" s="307"/>
      <c r="N28" s="82"/>
      <c r="O28" s="18"/>
    </row>
    <row r="29" spans="2:15" ht="32.15" customHeight="1" x14ac:dyDescent="0.35">
      <c r="B29" s="68" t="s">
        <v>228</v>
      </c>
      <c r="C29" s="299" t="s">
        <v>285</v>
      </c>
      <c r="D29" s="300"/>
      <c r="E29" s="300"/>
      <c r="F29" s="300"/>
      <c r="G29" s="300"/>
      <c r="H29" s="300"/>
      <c r="I29" s="300"/>
      <c r="J29" s="300"/>
      <c r="K29" s="300"/>
      <c r="L29" s="300"/>
      <c r="M29" s="301"/>
      <c r="O29" s="18"/>
    </row>
    <row r="30" spans="2:15" ht="32.25" customHeight="1" x14ac:dyDescent="0.35">
      <c r="B30" s="66" t="s">
        <v>253</v>
      </c>
      <c r="C30" s="305" t="s">
        <v>286</v>
      </c>
      <c r="D30" s="306"/>
      <c r="E30" s="306"/>
      <c r="F30" s="306"/>
      <c r="G30" s="306"/>
      <c r="H30" s="306"/>
      <c r="I30" s="306"/>
      <c r="J30" s="306"/>
      <c r="K30" s="306"/>
      <c r="L30" s="306"/>
      <c r="M30" s="307"/>
      <c r="O30" s="18"/>
    </row>
    <row r="31" spans="2:15" ht="49.25" customHeight="1" x14ac:dyDescent="0.35">
      <c r="B31" s="68" t="s">
        <v>254</v>
      </c>
      <c r="C31" s="311" t="s">
        <v>287</v>
      </c>
      <c r="D31" s="312"/>
      <c r="E31" s="312"/>
      <c r="F31" s="312"/>
      <c r="G31" s="312"/>
      <c r="H31" s="312"/>
      <c r="I31" s="312"/>
      <c r="J31" s="312"/>
      <c r="K31" s="312"/>
      <c r="L31" s="312"/>
      <c r="M31" s="313"/>
      <c r="O31" s="18"/>
    </row>
    <row r="32" spans="2:15" ht="31.5" customHeight="1" x14ac:dyDescent="0.35">
      <c r="B32" s="66" t="s">
        <v>125</v>
      </c>
      <c r="C32" s="302" t="s">
        <v>288</v>
      </c>
      <c r="D32" s="303"/>
      <c r="E32" s="303"/>
      <c r="F32" s="303"/>
      <c r="G32" s="303"/>
      <c r="H32" s="303"/>
      <c r="I32" s="303"/>
      <c r="J32" s="303"/>
      <c r="K32" s="303"/>
      <c r="L32" s="303"/>
      <c r="M32" s="304"/>
      <c r="O32" s="18"/>
    </row>
    <row r="33" spans="2:15" ht="68.150000000000006" customHeight="1" x14ac:dyDescent="0.35">
      <c r="B33" s="68" t="s">
        <v>126</v>
      </c>
      <c r="C33" s="299" t="s">
        <v>349</v>
      </c>
      <c r="D33" s="300"/>
      <c r="E33" s="300"/>
      <c r="F33" s="300"/>
      <c r="G33" s="300"/>
      <c r="H33" s="300"/>
      <c r="I33" s="300"/>
      <c r="J33" s="300"/>
      <c r="K33" s="300"/>
      <c r="L33" s="300"/>
      <c r="M33" s="301"/>
      <c r="O33" s="18"/>
    </row>
    <row r="34" spans="2:15" ht="30.65" customHeight="1" x14ac:dyDescent="0.35">
      <c r="B34" s="66" t="s">
        <v>229</v>
      </c>
      <c r="C34" s="302" t="s">
        <v>289</v>
      </c>
      <c r="D34" s="303"/>
      <c r="E34" s="303"/>
      <c r="F34" s="303"/>
      <c r="G34" s="303"/>
      <c r="H34" s="303"/>
      <c r="I34" s="303"/>
      <c r="J34" s="303"/>
      <c r="K34" s="303"/>
      <c r="L34" s="303"/>
      <c r="M34" s="304"/>
      <c r="O34" s="18"/>
    </row>
    <row r="35" spans="2:15" ht="32.25" customHeight="1" x14ac:dyDescent="0.35">
      <c r="B35" s="68" t="s">
        <v>255</v>
      </c>
      <c r="C35" s="299" t="s">
        <v>290</v>
      </c>
      <c r="D35" s="300"/>
      <c r="E35" s="300"/>
      <c r="F35" s="300"/>
      <c r="G35" s="300"/>
      <c r="H35" s="300"/>
      <c r="I35" s="300"/>
      <c r="J35" s="300"/>
      <c r="K35" s="300"/>
      <c r="L35" s="300"/>
      <c r="M35" s="301"/>
      <c r="O35" s="18"/>
    </row>
    <row r="36" spans="2:15" ht="47.75" customHeight="1" x14ac:dyDescent="0.35">
      <c r="B36" s="66" t="s">
        <v>256</v>
      </c>
      <c r="C36" s="302" t="s">
        <v>350</v>
      </c>
      <c r="D36" s="303"/>
      <c r="E36" s="303"/>
      <c r="F36" s="303"/>
      <c r="G36" s="303"/>
      <c r="H36" s="303"/>
      <c r="I36" s="303"/>
      <c r="J36" s="303"/>
      <c r="K36" s="303"/>
      <c r="L36" s="303"/>
      <c r="M36" s="304"/>
      <c r="O36" s="18"/>
    </row>
    <row r="37" spans="2:15" ht="33" customHeight="1" x14ac:dyDescent="0.35">
      <c r="B37" s="68" t="s">
        <v>127</v>
      </c>
      <c r="C37" s="299" t="s">
        <v>291</v>
      </c>
      <c r="D37" s="300"/>
      <c r="E37" s="300"/>
      <c r="F37" s="300"/>
      <c r="G37" s="300"/>
      <c r="H37" s="300"/>
      <c r="I37" s="300"/>
      <c r="J37" s="300"/>
      <c r="K37" s="300"/>
      <c r="L37" s="300"/>
      <c r="M37" s="301"/>
      <c r="O37" s="18"/>
    </row>
    <row r="38" spans="2:15" ht="64.5" customHeight="1" x14ac:dyDescent="0.35">
      <c r="B38" s="66" t="s">
        <v>128</v>
      </c>
      <c r="C38" s="302" t="s">
        <v>378</v>
      </c>
      <c r="D38" s="303"/>
      <c r="E38" s="303"/>
      <c r="F38" s="303"/>
      <c r="G38" s="303"/>
      <c r="H38" s="303"/>
      <c r="I38" s="303"/>
      <c r="J38" s="303"/>
      <c r="K38" s="303"/>
      <c r="L38" s="303"/>
      <c r="M38" s="304"/>
      <c r="O38" s="18"/>
    </row>
    <row r="39" spans="2:15" ht="35.15" customHeight="1" x14ac:dyDescent="0.35">
      <c r="B39" s="68" t="s">
        <v>230</v>
      </c>
      <c r="C39" s="299" t="s">
        <v>292</v>
      </c>
      <c r="D39" s="300"/>
      <c r="E39" s="300"/>
      <c r="F39" s="300"/>
      <c r="G39" s="300"/>
      <c r="H39" s="300"/>
      <c r="I39" s="300"/>
      <c r="J39" s="300"/>
      <c r="K39" s="300"/>
      <c r="L39" s="300"/>
      <c r="M39" s="301"/>
      <c r="O39" s="18"/>
    </row>
    <row r="40" spans="2:15" ht="33" customHeight="1" x14ac:dyDescent="0.35">
      <c r="B40" s="66" t="s">
        <v>257</v>
      </c>
      <c r="C40" s="302" t="s">
        <v>293</v>
      </c>
      <c r="D40" s="303"/>
      <c r="E40" s="303"/>
      <c r="F40" s="303"/>
      <c r="G40" s="303"/>
      <c r="H40" s="303"/>
      <c r="I40" s="303"/>
      <c r="J40" s="303"/>
      <c r="K40" s="303"/>
      <c r="L40" s="303"/>
      <c r="M40" s="304"/>
      <c r="O40" s="18"/>
    </row>
    <row r="41" spans="2:15" ht="50.15" customHeight="1" x14ac:dyDescent="0.35">
      <c r="B41" s="68" t="s">
        <v>258</v>
      </c>
      <c r="C41" s="299" t="s">
        <v>294</v>
      </c>
      <c r="D41" s="300"/>
      <c r="E41" s="300"/>
      <c r="F41" s="300"/>
      <c r="G41" s="300"/>
      <c r="H41" s="300"/>
      <c r="I41" s="300"/>
      <c r="J41" s="300"/>
      <c r="K41" s="300"/>
      <c r="L41" s="300"/>
      <c r="M41" s="301"/>
      <c r="O41" s="18"/>
    </row>
    <row r="42" spans="2:15" ht="30" customHeight="1" x14ac:dyDescent="0.35">
      <c r="B42" s="66" t="s">
        <v>129</v>
      </c>
      <c r="C42" s="302" t="s">
        <v>295</v>
      </c>
      <c r="D42" s="303"/>
      <c r="E42" s="303"/>
      <c r="F42" s="303"/>
      <c r="G42" s="303"/>
      <c r="H42" s="303"/>
      <c r="I42" s="303"/>
      <c r="J42" s="303"/>
      <c r="K42" s="303"/>
      <c r="L42" s="303"/>
      <c r="M42" s="304"/>
      <c r="O42" s="18"/>
    </row>
    <row r="43" spans="2:15" ht="78" customHeight="1" x14ac:dyDescent="0.35">
      <c r="B43" s="68" t="s">
        <v>130</v>
      </c>
      <c r="C43" s="299" t="s">
        <v>296</v>
      </c>
      <c r="D43" s="300"/>
      <c r="E43" s="300"/>
      <c r="F43" s="300"/>
      <c r="G43" s="300"/>
      <c r="H43" s="300"/>
      <c r="I43" s="300"/>
      <c r="J43" s="300"/>
      <c r="K43" s="300"/>
      <c r="L43" s="300"/>
      <c r="M43" s="301"/>
      <c r="O43" s="18"/>
    </row>
    <row r="44" spans="2:15" ht="39.65" customHeight="1" x14ac:dyDescent="0.35">
      <c r="B44" s="66" t="s">
        <v>231</v>
      </c>
      <c r="C44" s="302" t="s">
        <v>297</v>
      </c>
      <c r="D44" s="303"/>
      <c r="E44" s="303"/>
      <c r="F44" s="303"/>
      <c r="G44" s="303"/>
      <c r="H44" s="303"/>
      <c r="I44" s="303"/>
      <c r="J44" s="303"/>
      <c r="K44" s="303"/>
      <c r="L44" s="303"/>
      <c r="M44" s="304"/>
      <c r="O44" s="18"/>
    </row>
    <row r="45" spans="2:15" ht="33" customHeight="1" x14ac:dyDescent="0.35">
      <c r="B45" s="68" t="s">
        <v>259</v>
      </c>
      <c r="C45" s="299" t="s">
        <v>298</v>
      </c>
      <c r="D45" s="300"/>
      <c r="E45" s="300"/>
      <c r="F45" s="300"/>
      <c r="G45" s="300"/>
      <c r="H45" s="300"/>
      <c r="I45" s="300"/>
      <c r="J45" s="300"/>
      <c r="K45" s="300"/>
      <c r="L45" s="300"/>
      <c r="M45" s="301"/>
      <c r="O45" s="18"/>
    </row>
    <row r="46" spans="2:15" ht="48.65" customHeight="1" x14ac:dyDescent="0.35">
      <c r="B46" s="66" t="s">
        <v>260</v>
      </c>
      <c r="C46" s="302" t="s">
        <v>299</v>
      </c>
      <c r="D46" s="303"/>
      <c r="E46" s="303"/>
      <c r="F46" s="303"/>
      <c r="G46" s="303"/>
      <c r="H46" s="303"/>
      <c r="I46" s="303"/>
      <c r="J46" s="303"/>
      <c r="K46" s="303"/>
      <c r="L46" s="303"/>
      <c r="M46" s="304"/>
      <c r="O46" s="18"/>
    </row>
    <row r="47" spans="2:15" ht="32.25" customHeight="1" x14ac:dyDescent="0.35">
      <c r="B47" s="68" t="s">
        <v>80</v>
      </c>
      <c r="C47" s="299" t="s">
        <v>300</v>
      </c>
      <c r="D47" s="300"/>
      <c r="E47" s="300"/>
      <c r="F47" s="300"/>
      <c r="G47" s="300"/>
      <c r="H47" s="300"/>
      <c r="I47" s="300"/>
      <c r="J47" s="300"/>
      <c r="K47" s="300"/>
      <c r="L47" s="300"/>
      <c r="M47" s="301"/>
      <c r="O47" s="18"/>
    </row>
    <row r="48" spans="2:15" ht="39" customHeight="1" x14ac:dyDescent="0.35">
      <c r="B48" s="66" t="s">
        <v>232</v>
      </c>
      <c r="C48" s="302" t="s">
        <v>301</v>
      </c>
      <c r="D48" s="303"/>
      <c r="E48" s="303"/>
      <c r="F48" s="303"/>
      <c r="G48" s="303"/>
      <c r="H48" s="303"/>
      <c r="I48" s="303"/>
      <c r="J48" s="303"/>
      <c r="K48" s="303"/>
      <c r="L48" s="303"/>
      <c r="M48" s="304"/>
      <c r="O48" s="18"/>
    </row>
    <row r="49" spans="2:15" ht="49.25" customHeight="1" x14ac:dyDescent="0.35">
      <c r="B49" s="68" t="s">
        <v>261</v>
      </c>
      <c r="C49" s="305" t="s">
        <v>302</v>
      </c>
      <c r="D49" s="306"/>
      <c r="E49" s="306"/>
      <c r="F49" s="306"/>
      <c r="G49" s="306"/>
      <c r="H49" s="306"/>
      <c r="I49" s="306"/>
      <c r="J49" s="306"/>
      <c r="K49" s="306"/>
      <c r="L49" s="306"/>
      <c r="M49" s="307"/>
      <c r="O49" s="18"/>
    </row>
    <row r="50" spans="2:15" ht="84.65" customHeight="1" x14ac:dyDescent="0.35">
      <c r="B50" s="66" t="s">
        <v>262</v>
      </c>
      <c r="C50" s="299" t="s">
        <v>303</v>
      </c>
      <c r="D50" s="300"/>
      <c r="E50" s="300"/>
      <c r="F50" s="300"/>
      <c r="G50" s="300"/>
      <c r="H50" s="300"/>
      <c r="I50" s="300"/>
      <c r="J50" s="300"/>
      <c r="K50" s="300"/>
      <c r="L50" s="300"/>
      <c r="M50" s="301"/>
      <c r="O50" s="18"/>
    </row>
    <row r="51" spans="2:15" ht="41.75" customHeight="1" x14ac:dyDescent="0.35">
      <c r="B51" s="66" t="s">
        <v>188</v>
      </c>
      <c r="C51" s="302" t="s">
        <v>304</v>
      </c>
      <c r="D51" s="303"/>
      <c r="E51" s="303"/>
      <c r="F51" s="303"/>
      <c r="G51" s="303"/>
      <c r="H51" s="303"/>
      <c r="I51" s="303"/>
      <c r="J51" s="303"/>
      <c r="K51" s="303"/>
      <c r="L51" s="303"/>
      <c r="M51" s="304"/>
      <c r="O51" s="18"/>
    </row>
    <row r="52" spans="2:15" ht="119.15" customHeight="1" x14ac:dyDescent="0.35">
      <c r="B52" s="68" t="s">
        <v>189</v>
      </c>
      <c r="C52" s="299" t="s">
        <v>305</v>
      </c>
      <c r="D52" s="300"/>
      <c r="E52" s="300"/>
      <c r="F52" s="300"/>
      <c r="G52" s="300"/>
      <c r="H52" s="300"/>
      <c r="I52" s="300"/>
      <c r="J52" s="300"/>
      <c r="K52" s="300"/>
      <c r="L52" s="300"/>
      <c r="M52" s="301"/>
      <c r="O52" s="18"/>
    </row>
    <row r="53" spans="2:15" ht="31.5" customHeight="1" x14ac:dyDescent="0.35">
      <c r="B53" s="66" t="s">
        <v>233</v>
      </c>
      <c r="C53" s="302" t="s">
        <v>306</v>
      </c>
      <c r="D53" s="303"/>
      <c r="E53" s="303"/>
      <c r="F53" s="303"/>
      <c r="G53" s="303"/>
      <c r="H53" s="303"/>
      <c r="I53" s="303"/>
      <c r="J53" s="303"/>
      <c r="K53" s="303"/>
      <c r="L53" s="303"/>
      <c r="M53" s="304"/>
      <c r="O53" s="18"/>
    </row>
    <row r="54" spans="2:15" ht="37.5" customHeight="1" x14ac:dyDescent="0.35">
      <c r="B54" s="68" t="s">
        <v>263</v>
      </c>
      <c r="C54" s="299" t="s">
        <v>307</v>
      </c>
      <c r="D54" s="300"/>
      <c r="E54" s="300"/>
      <c r="F54" s="300"/>
      <c r="G54" s="300"/>
      <c r="H54" s="300"/>
      <c r="I54" s="300"/>
      <c r="J54" s="300"/>
      <c r="K54" s="300"/>
      <c r="L54" s="300"/>
      <c r="M54" s="301"/>
      <c r="O54" s="18"/>
    </row>
    <row r="55" spans="2:15" ht="47.15" customHeight="1" x14ac:dyDescent="0.35">
      <c r="B55" s="68" t="s">
        <v>264</v>
      </c>
      <c r="C55" s="299" t="s">
        <v>308</v>
      </c>
      <c r="D55" s="300"/>
      <c r="E55" s="300"/>
      <c r="F55" s="300"/>
      <c r="G55" s="300"/>
      <c r="H55" s="300"/>
      <c r="I55" s="300"/>
      <c r="J55" s="300"/>
      <c r="K55" s="300"/>
      <c r="L55" s="300"/>
      <c r="M55" s="301"/>
      <c r="O55" s="18"/>
    </row>
    <row r="56" spans="2:15" ht="47.15" customHeight="1" x14ac:dyDescent="0.35">
      <c r="B56" s="68" t="s">
        <v>190</v>
      </c>
      <c r="C56" s="299" t="s">
        <v>309</v>
      </c>
      <c r="D56" s="300"/>
      <c r="E56" s="300"/>
      <c r="F56" s="300"/>
      <c r="G56" s="300"/>
      <c r="H56" s="300"/>
      <c r="I56" s="300"/>
      <c r="J56" s="300"/>
      <c r="K56" s="300"/>
      <c r="L56" s="300"/>
      <c r="M56" s="301"/>
      <c r="O56" s="18"/>
    </row>
    <row r="57" spans="2:15" ht="47.15" customHeight="1" x14ac:dyDescent="0.35">
      <c r="B57" s="66" t="s">
        <v>234</v>
      </c>
      <c r="C57" s="302" t="s">
        <v>310</v>
      </c>
      <c r="D57" s="303"/>
      <c r="E57" s="303"/>
      <c r="F57" s="303"/>
      <c r="G57" s="303"/>
      <c r="H57" s="303"/>
      <c r="I57" s="303"/>
      <c r="J57" s="303"/>
      <c r="K57" s="303"/>
      <c r="L57" s="303"/>
      <c r="M57" s="304"/>
      <c r="O57" s="18"/>
    </row>
    <row r="58" spans="2:15" ht="47.15" customHeight="1" x14ac:dyDescent="0.35">
      <c r="B58" s="68" t="s">
        <v>265</v>
      </c>
      <c r="C58" s="305" t="s">
        <v>311</v>
      </c>
      <c r="D58" s="306"/>
      <c r="E58" s="306"/>
      <c r="F58" s="306"/>
      <c r="G58" s="306"/>
      <c r="H58" s="306"/>
      <c r="I58" s="306"/>
      <c r="J58" s="306"/>
      <c r="K58" s="306"/>
      <c r="L58" s="306"/>
      <c r="M58" s="307"/>
      <c r="O58" s="18"/>
    </row>
    <row r="59" spans="2:15" ht="47.15" customHeight="1" x14ac:dyDescent="0.35">
      <c r="B59" s="66" t="s">
        <v>266</v>
      </c>
      <c r="C59" s="302" t="s">
        <v>312</v>
      </c>
      <c r="D59" s="303"/>
      <c r="E59" s="303"/>
      <c r="F59" s="303"/>
      <c r="G59" s="303"/>
      <c r="H59" s="303"/>
      <c r="I59" s="303"/>
      <c r="J59" s="303"/>
      <c r="K59" s="303"/>
      <c r="L59" s="303"/>
      <c r="M59" s="304"/>
      <c r="O59" s="18"/>
    </row>
    <row r="60" spans="2:15" ht="47.15" customHeight="1" x14ac:dyDescent="0.35">
      <c r="B60" s="68" t="s">
        <v>131</v>
      </c>
      <c r="C60" s="299" t="s">
        <v>313</v>
      </c>
      <c r="D60" s="300"/>
      <c r="E60" s="300"/>
      <c r="F60" s="300"/>
      <c r="G60" s="300"/>
      <c r="H60" s="300"/>
      <c r="I60" s="300"/>
      <c r="J60" s="300"/>
      <c r="K60" s="300"/>
      <c r="L60" s="300"/>
      <c r="M60" s="301"/>
      <c r="O60" s="18"/>
    </row>
    <row r="61" spans="2:15" ht="47.15" customHeight="1" x14ac:dyDescent="0.35">
      <c r="B61" s="66" t="s">
        <v>191</v>
      </c>
      <c r="C61" s="302" t="s">
        <v>346</v>
      </c>
      <c r="D61" s="303"/>
      <c r="E61" s="303"/>
      <c r="F61" s="303"/>
      <c r="G61" s="303"/>
      <c r="H61" s="303"/>
      <c r="I61" s="303"/>
      <c r="J61" s="303"/>
      <c r="K61" s="303"/>
      <c r="L61" s="303"/>
      <c r="M61" s="304"/>
      <c r="O61" s="18"/>
    </row>
    <row r="62" spans="2:15" ht="33" customHeight="1" x14ac:dyDescent="0.35">
      <c r="B62" s="66" t="s">
        <v>192</v>
      </c>
      <c r="C62" s="305" t="s">
        <v>314</v>
      </c>
      <c r="D62" s="306"/>
      <c r="E62" s="306"/>
      <c r="F62" s="306"/>
      <c r="G62" s="306"/>
      <c r="H62" s="306"/>
      <c r="I62" s="306"/>
      <c r="J62" s="306"/>
      <c r="K62" s="306"/>
      <c r="L62" s="306"/>
      <c r="M62" s="307"/>
      <c r="O62" s="18"/>
    </row>
    <row r="63" spans="2:15" ht="45" customHeight="1" x14ac:dyDescent="0.35">
      <c r="B63" s="66" t="s">
        <v>269</v>
      </c>
      <c r="C63" s="302" t="s">
        <v>315</v>
      </c>
      <c r="D63" s="303"/>
      <c r="E63" s="303"/>
      <c r="F63" s="303"/>
      <c r="G63" s="303"/>
      <c r="H63" s="303"/>
      <c r="I63" s="303"/>
      <c r="J63" s="303"/>
      <c r="K63" s="303"/>
      <c r="L63" s="303"/>
      <c r="M63" s="304"/>
      <c r="O63" s="18"/>
    </row>
    <row r="64" spans="2:15" ht="33" customHeight="1" x14ac:dyDescent="0.35">
      <c r="B64" s="68" t="s">
        <v>235</v>
      </c>
      <c r="C64" s="299" t="s">
        <v>316</v>
      </c>
      <c r="D64" s="300"/>
      <c r="E64" s="300"/>
      <c r="F64" s="300"/>
      <c r="G64" s="300"/>
      <c r="H64" s="300"/>
      <c r="I64" s="300"/>
      <c r="J64" s="300"/>
      <c r="K64" s="300"/>
      <c r="L64" s="300"/>
      <c r="M64" s="301"/>
      <c r="O64" s="18"/>
    </row>
    <row r="65" spans="2:15" ht="65.75" customHeight="1" x14ac:dyDescent="0.35">
      <c r="B65" s="66" t="s">
        <v>236</v>
      </c>
      <c r="C65" s="302" t="s">
        <v>317</v>
      </c>
      <c r="D65" s="303"/>
      <c r="E65" s="303"/>
      <c r="F65" s="303"/>
      <c r="G65" s="303"/>
      <c r="H65" s="303"/>
      <c r="I65" s="303"/>
      <c r="J65" s="303"/>
      <c r="K65" s="303"/>
      <c r="L65" s="303"/>
      <c r="M65" s="304"/>
      <c r="O65" s="18"/>
    </row>
    <row r="66" spans="2:15" ht="47.75" customHeight="1" x14ac:dyDescent="0.35">
      <c r="B66" s="68" t="s">
        <v>81</v>
      </c>
      <c r="C66" s="299" t="s">
        <v>318</v>
      </c>
      <c r="D66" s="300"/>
      <c r="E66" s="300"/>
      <c r="F66" s="300"/>
      <c r="G66" s="300"/>
      <c r="H66" s="300"/>
      <c r="I66" s="300"/>
      <c r="J66" s="300"/>
      <c r="K66" s="300"/>
      <c r="L66" s="300"/>
      <c r="M66" s="301"/>
      <c r="O66" s="18"/>
    </row>
    <row r="67" spans="2:15" ht="36.65" customHeight="1" x14ac:dyDescent="0.35">
      <c r="B67" s="66" t="s">
        <v>82</v>
      </c>
      <c r="C67" s="302" t="s">
        <v>319</v>
      </c>
      <c r="D67" s="303"/>
      <c r="E67" s="303"/>
      <c r="F67" s="303"/>
      <c r="G67" s="303"/>
      <c r="H67" s="303"/>
      <c r="I67" s="303"/>
      <c r="J67" s="303"/>
      <c r="K67" s="303"/>
      <c r="L67" s="303"/>
      <c r="M67" s="304"/>
      <c r="O67" s="18"/>
    </row>
    <row r="68" spans="2:15" ht="31.5" customHeight="1" x14ac:dyDescent="0.35">
      <c r="B68" s="68" t="s">
        <v>132</v>
      </c>
      <c r="C68" s="299" t="s">
        <v>320</v>
      </c>
      <c r="D68" s="300"/>
      <c r="E68" s="300"/>
      <c r="F68" s="300"/>
      <c r="G68" s="300"/>
      <c r="H68" s="300"/>
      <c r="I68" s="300"/>
      <c r="J68" s="300"/>
      <c r="K68" s="300"/>
      <c r="L68" s="300"/>
      <c r="M68" s="301"/>
      <c r="O68" s="18"/>
    </row>
    <row r="69" spans="2:15" ht="35.75" customHeight="1" x14ac:dyDescent="0.35">
      <c r="B69" s="66" t="s">
        <v>133</v>
      </c>
      <c r="C69" s="302" t="s">
        <v>321</v>
      </c>
      <c r="D69" s="303"/>
      <c r="E69" s="303"/>
      <c r="F69" s="303"/>
      <c r="G69" s="303"/>
      <c r="H69" s="303"/>
      <c r="I69" s="303"/>
      <c r="J69" s="303"/>
      <c r="K69" s="303"/>
      <c r="L69" s="303"/>
      <c r="M69" s="304"/>
      <c r="O69" s="18"/>
    </row>
    <row r="70" spans="2:15" ht="31.5" customHeight="1" x14ac:dyDescent="0.35">
      <c r="B70" s="68" t="s">
        <v>193</v>
      </c>
      <c r="C70" s="299" t="s">
        <v>322</v>
      </c>
      <c r="D70" s="300"/>
      <c r="E70" s="300"/>
      <c r="F70" s="300"/>
      <c r="G70" s="300"/>
      <c r="H70" s="300"/>
      <c r="I70" s="300"/>
      <c r="J70" s="300"/>
      <c r="K70" s="300"/>
      <c r="L70" s="300"/>
      <c r="M70" s="301"/>
      <c r="O70" s="18"/>
    </row>
    <row r="71" spans="2:15" ht="48" customHeight="1" x14ac:dyDescent="0.35">
      <c r="B71" s="66" t="s">
        <v>270</v>
      </c>
      <c r="C71" s="302" t="s">
        <v>323</v>
      </c>
      <c r="D71" s="303"/>
      <c r="E71" s="303"/>
      <c r="F71" s="303"/>
      <c r="G71" s="303"/>
      <c r="H71" s="303"/>
      <c r="I71" s="303"/>
      <c r="J71" s="303"/>
      <c r="K71" s="303"/>
      <c r="L71" s="303"/>
      <c r="M71" s="304"/>
      <c r="O71" s="18"/>
    </row>
    <row r="72" spans="2:15" ht="35.25" customHeight="1" x14ac:dyDescent="0.35">
      <c r="B72" s="68" t="s">
        <v>237</v>
      </c>
      <c r="C72" s="299" t="s">
        <v>324</v>
      </c>
      <c r="D72" s="300"/>
      <c r="E72" s="300"/>
      <c r="F72" s="300"/>
      <c r="G72" s="300"/>
      <c r="H72" s="300"/>
      <c r="I72" s="300"/>
      <c r="J72" s="300"/>
      <c r="K72" s="300"/>
      <c r="L72" s="300"/>
      <c r="M72" s="301"/>
      <c r="O72" s="18"/>
    </row>
    <row r="73" spans="2:15" ht="47.75" customHeight="1" x14ac:dyDescent="0.35">
      <c r="B73" s="66" t="s">
        <v>238</v>
      </c>
      <c r="C73" s="302" t="s">
        <v>325</v>
      </c>
      <c r="D73" s="303"/>
      <c r="E73" s="303"/>
      <c r="F73" s="303"/>
      <c r="G73" s="303"/>
      <c r="H73" s="303"/>
      <c r="I73" s="303"/>
      <c r="J73" s="303"/>
      <c r="K73" s="303"/>
      <c r="L73" s="303"/>
      <c r="M73" s="304"/>
      <c r="O73" s="18"/>
    </row>
    <row r="74" spans="2:15" ht="36.75" customHeight="1" x14ac:dyDescent="0.35">
      <c r="B74" s="68" t="s">
        <v>83</v>
      </c>
      <c r="C74" s="305" t="s">
        <v>326</v>
      </c>
      <c r="D74" s="306"/>
      <c r="E74" s="306"/>
      <c r="F74" s="306"/>
      <c r="G74" s="306"/>
      <c r="H74" s="306"/>
      <c r="I74" s="306"/>
      <c r="J74" s="306"/>
      <c r="K74" s="306"/>
      <c r="L74" s="306"/>
      <c r="M74" s="307"/>
      <c r="O74" s="18"/>
    </row>
    <row r="75" spans="2:15" ht="54" customHeight="1" x14ac:dyDescent="0.35">
      <c r="B75" s="68" t="s">
        <v>271</v>
      </c>
      <c r="C75" s="299" t="s">
        <v>351</v>
      </c>
      <c r="D75" s="300"/>
      <c r="E75" s="300"/>
      <c r="F75" s="300"/>
      <c r="G75" s="300"/>
      <c r="H75" s="300"/>
      <c r="I75" s="300"/>
      <c r="J75" s="300"/>
      <c r="K75" s="300"/>
      <c r="L75" s="300"/>
      <c r="M75" s="301"/>
      <c r="O75" s="18"/>
    </row>
    <row r="76" spans="2:15" ht="35.75" customHeight="1" x14ac:dyDescent="0.35">
      <c r="B76" s="66" t="s">
        <v>239</v>
      </c>
      <c r="C76" s="302" t="s">
        <v>327</v>
      </c>
      <c r="D76" s="303"/>
      <c r="E76" s="303"/>
      <c r="F76" s="303"/>
      <c r="G76" s="303"/>
      <c r="H76" s="303"/>
      <c r="I76" s="303"/>
      <c r="J76" s="303"/>
      <c r="K76" s="303"/>
      <c r="L76" s="303"/>
      <c r="M76" s="304"/>
      <c r="O76" s="18"/>
    </row>
    <row r="77" spans="2:15" ht="94.5" customHeight="1" x14ac:dyDescent="0.35">
      <c r="B77" s="66" t="s">
        <v>240</v>
      </c>
      <c r="C77" s="302" t="s">
        <v>328</v>
      </c>
      <c r="D77" s="303"/>
      <c r="E77" s="303"/>
      <c r="F77" s="303"/>
      <c r="G77" s="303"/>
      <c r="H77" s="303"/>
      <c r="I77" s="303"/>
      <c r="J77" s="303"/>
      <c r="K77" s="303"/>
      <c r="L77" s="303"/>
      <c r="M77" s="304"/>
      <c r="O77" s="18"/>
    </row>
    <row r="78" spans="2:15" ht="40.5" customHeight="1" x14ac:dyDescent="0.35">
      <c r="B78" s="68" t="s">
        <v>194</v>
      </c>
      <c r="C78" s="299" t="s">
        <v>329</v>
      </c>
      <c r="D78" s="300"/>
      <c r="E78" s="300"/>
      <c r="F78" s="300"/>
      <c r="G78" s="300"/>
      <c r="H78" s="300"/>
      <c r="I78" s="300"/>
      <c r="J78" s="300"/>
      <c r="K78" s="300"/>
      <c r="L78" s="300"/>
      <c r="M78" s="301"/>
      <c r="O78" s="18"/>
    </row>
    <row r="79" spans="2:15" ht="30.75" customHeight="1" x14ac:dyDescent="0.35">
      <c r="B79" s="66" t="s">
        <v>195</v>
      </c>
      <c r="C79" s="302" t="s">
        <v>330</v>
      </c>
      <c r="D79" s="303"/>
      <c r="E79" s="303"/>
      <c r="F79" s="303"/>
      <c r="G79" s="303"/>
      <c r="H79" s="303"/>
      <c r="I79" s="303"/>
      <c r="J79" s="303"/>
      <c r="K79" s="303"/>
      <c r="L79" s="303"/>
      <c r="M79" s="304"/>
      <c r="O79" s="18"/>
    </row>
    <row r="80" spans="2:15" ht="46.25" customHeight="1" x14ac:dyDescent="0.35">
      <c r="B80" s="68" t="s">
        <v>272</v>
      </c>
      <c r="C80" s="299" t="s">
        <v>331</v>
      </c>
      <c r="D80" s="300"/>
      <c r="E80" s="300"/>
      <c r="F80" s="300"/>
      <c r="G80" s="300"/>
      <c r="H80" s="300"/>
      <c r="I80" s="300"/>
      <c r="J80" s="300"/>
      <c r="K80" s="300"/>
      <c r="L80" s="300"/>
      <c r="M80" s="301"/>
      <c r="O80" s="18"/>
    </row>
    <row r="81" spans="2:15" ht="30.75" customHeight="1" x14ac:dyDescent="0.35">
      <c r="B81" s="66" t="s">
        <v>241</v>
      </c>
      <c r="C81" s="302" t="s">
        <v>332</v>
      </c>
      <c r="D81" s="303"/>
      <c r="E81" s="303"/>
      <c r="F81" s="303"/>
      <c r="G81" s="303"/>
      <c r="H81" s="303"/>
      <c r="I81" s="303"/>
      <c r="J81" s="303"/>
      <c r="K81" s="303"/>
      <c r="L81" s="303"/>
      <c r="M81" s="304"/>
      <c r="O81" s="18"/>
    </row>
    <row r="82" spans="2:15" ht="49.25" customHeight="1" x14ac:dyDescent="0.35">
      <c r="B82" s="66" t="s">
        <v>242</v>
      </c>
      <c r="C82" s="302" t="s">
        <v>333</v>
      </c>
      <c r="D82" s="303"/>
      <c r="E82" s="303"/>
      <c r="F82" s="303"/>
      <c r="G82" s="303"/>
      <c r="H82" s="303"/>
      <c r="I82" s="303"/>
      <c r="J82" s="303"/>
      <c r="K82" s="303"/>
      <c r="L82" s="303"/>
      <c r="M82" s="304"/>
      <c r="O82" s="18"/>
    </row>
    <row r="83" spans="2:15" ht="33" customHeight="1" x14ac:dyDescent="0.35">
      <c r="B83" s="66" t="s">
        <v>84</v>
      </c>
      <c r="C83" s="302" t="s">
        <v>334</v>
      </c>
      <c r="D83" s="303"/>
      <c r="E83" s="303"/>
      <c r="F83" s="303"/>
      <c r="G83" s="303"/>
      <c r="H83" s="303"/>
      <c r="I83" s="303"/>
      <c r="J83" s="303"/>
      <c r="K83" s="303"/>
      <c r="L83" s="303"/>
      <c r="M83" s="304"/>
      <c r="O83" s="18"/>
    </row>
    <row r="84" spans="2:15" ht="37.25" customHeight="1" x14ac:dyDescent="0.35">
      <c r="B84" s="68" t="s">
        <v>85</v>
      </c>
      <c r="C84" s="299" t="s">
        <v>335</v>
      </c>
      <c r="D84" s="300"/>
      <c r="E84" s="300"/>
      <c r="F84" s="300"/>
      <c r="G84" s="300"/>
      <c r="H84" s="300"/>
      <c r="I84" s="300"/>
      <c r="J84" s="300"/>
      <c r="K84" s="300"/>
      <c r="L84" s="300"/>
      <c r="M84" s="301"/>
      <c r="O84" s="18"/>
    </row>
    <row r="85" spans="2:15" ht="37.5" customHeight="1" x14ac:dyDescent="0.35">
      <c r="B85" s="66" t="s">
        <v>243</v>
      </c>
      <c r="C85" s="302" t="s">
        <v>336</v>
      </c>
      <c r="D85" s="303"/>
      <c r="E85" s="303"/>
      <c r="F85" s="303"/>
      <c r="G85" s="303"/>
      <c r="H85" s="303"/>
      <c r="I85" s="303"/>
      <c r="J85" s="303"/>
      <c r="K85" s="303"/>
      <c r="L85" s="303"/>
      <c r="M85" s="304"/>
      <c r="O85" s="18"/>
    </row>
    <row r="86" spans="2:15" ht="48.75" customHeight="1" x14ac:dyDescent="0.35">
      <c r="B86" s="68" t="s">
        <v>244</v>
      </c>
      <c r="C86" s="299" t="s">
        <v>337</v>
      </c>
      <c r="D86" s="300"/>
      <c r="E86" s="300"/>
      <c r="F86" s="300"/>
      <c r="G86" s="300"/>
      <c r="H86" s="300"/>
      <c r="I86" s="300"/>
      <c r="J86" s="300"/>
      <c r="K86" s="300"/>
      <c r="L86" s="300"/>
      <c r="M86" s="301"/>
      <c r="O86" s="18"/>
    </row>
    <row r="87" spans="2:15" ht="48.75" customHeight="1" x14ac:dyDescent="0.35">
      <c r="B87" s="68" t="s">
        <v>134</v>
      </c>
      <c r="C87" s="305" t="s">
        <v>338</v>
      </c>
      <c r="D87" s="306"/>
      <c r="E87" s="306"/>
      <c r="F87" s="306"/>
      <c r="G87" s="306"/>
      <c r="H87" s="306"/>
      <c r="I87" s="306"/>
      <c r="J87" s="306"/>
      <c r="K87" s="306"/>
      <c r="L87" s="306"/>
      <c r="M87" s="307"/>
      <c r="O87" s="18"/>
    </row>
    <row r="88" spans="2:15" ht="33.75" customHeight="1" x14ac:dyDescent="0.35">
      <c r="B88" s="66" t="s">
        <v>196</v>
      </c>
      <c r="C88" s="302" t="s">
        <v>339</v>
      </c>
      <c r="D88" s="303"/>
      <c r="E88" s="303"/>
      <c r="F88" s="303"/>
      <c r="G88" s="303"/>
      <c r="H88" s="303"/>
      <c r="I88" s="303"/>
      <c r="J88" s="303"/>
      <c r="K88" s="303"/>
      <c r="L88" s="303"/>
      <c r="M88" s="304"/>
      <c r="O88" s="18"/>
    </row>
    <row r="89" spans="2:15" ht="53.25" customHeight="1" x14ac:dyDescent="0.35">
      <c r="B89" s="68" t="s">
        <v>273</v>
      </c>
      <c r="C89" s="299" t="s">
        <v>340</v>
      </c>
      <c r="D89" s="300"/>
      <c r="E89" s="300"/>
      <c r="F89" s="300"/>
      <c r="G89" s="300"/>
      <c r="H89" s="300"/>
      <c r="I89" s="300"/>
      <c r="J89" s="300"/>
      <c r="K89" s="300"/>
      <c r="L89" s="300"/>
      <c r="M89" s="301"/>
      <c r="O89" s="18"/>
    </row>
    <row r="90" spans="2:15" ht="33.75" customHeight="1" x14ac:dyDescent="0.35">
      <c r="B90" s="66" t="s">
        <v>245</v>
      </c>
      <c r="C90" s="302" t="s">
        <v>341</v>
      </c>
      <c r="D90" s="303"/>
      <c r="E90" s="303"/>
      <c r="F90" s="303"/>
      <c r="G90" s="303"/>
      <c r="H90" s="303"/>
      <c r="I90" s="303"/>
      <c r="J90" s="303"/>
      <c r="K90" s="303"/>
      <c r="L90" s="303"/>
      <c r="M90" s="304"/>
      <c r="O90" s="18"/>
    </row>
    <row r="91" spans="2:15" ht="66" customHeight="1" x14ac:dyDescent="0.35">
      <c r="B91" s="68" t="s">
        <v>246</v>
      </c>
      <c r="C91" s="299" t="s">
        <v>342</v>
      </c>
      <c r="D91" s="300"/>
      <c r="E91" s="300"/>
      <c r="F91" s="300"/>
      <c r="G91" s="300"/>
      <c r="H91" s="300"/>
      <c r="I91" s="300"/>
      <c r="J91" s="300"/>
      <c r="K91" s="300"/>
      <c r="L91" s="300"/>
      <c r="M91" s="301"/>
      <c r="O91" s="18"/>
    </row>
    <row r="92" spans="2:15" ht="44.25" customHeight="1" x14ac:dyDescent="0.35">
      <c r="B92" s="66" t="s">
        <v>247</v>
      </c>
      <c r="C92" s="302" t="s">
        <v>343</v>
      </c>
      <c r="D92" s="303"/>
      <c r="E92" s="303"/>
      <c r="F92" s="303"/>
      <c r="G92" s="303"/>
      <c r="H92" s="303"/>
      <c r="I92" s="303"/>
      <c r="J92" s="303"/>
      <c r="K92" s="303"/>
      <c r="L92" s="303"/>
      <c r="M92" s="304"/>
      <c r="O92" s="18"/>
    </row>
    <row r="93" spans="2:15" ht="32.25" customHeight="1" x14ac:dyDescent="0.35">
      <c r="B93" s="68" t="s">
        <v>248</v>
      </c>
      <c r="C93" s="299" t="s">
        <v>344</v>
      </c>
      <c r="D93" s="300"/>
      <c r="E93" s="300"/>
      <c r="F93" s="300"/>
      <c r="G93" s="300"/>
      <c r="H93" s="300"/>
      <c r="I93" s="300"/>
      <c r="J93" s="300"/>
      <c r="K93" s="300"/>
      <c r="L93" s="300"/>
      <c r="M93" s="301"/>
      <c r="O93" s="18"/>
    </row>
    <row r="94" spans="2:15" s="80" customFormat="1" ht="27.75" customHeight="1" x14ac:dyDescent="0.35">
      <c r="B94" s="78" t="s">
        <v>197</v>
      </c>
      <c r="C94" s="305" t="s">
        <v>345</v>
      </c>
      <c r="D94" s="306"/>
      <c r="E94" s="306"/>
      <c r="F94" s="306"/>
      <c r="G94" s="306"/>
      <c r="H94" s="306"/>
      <c r="I94" s="306"/>
      <c r="J94" s="306"/>
      <c r="K94" s="306"/>
      <c r="L94" s="306"/>
      <c r="M94" s="307"/>
      <c r="N94" s="79"/>
      <c r="O94" s="18"/>
    </row>
    <row r="95" spans="2:15" ht="29" x14ac:dyDescent="0.35">
      <c r="B95" s="273" t="s">
        <v>371</v>
      </c>
    </row>
  </sheetData>
  <mergeCells count="94">
    <mergeCell ref="C10:M10"/>
    <mergeCell ref="C11:M11"/>
    <mergeCell ref="C12:M12"/>
    <mergeCell ref="B2:M2"/>
    <mergeCell ref="B3:B6"/>
    <mergeCell ref="C3:M3"/>
    <mergeCell ref="C4:M4"/>
    <mergeCell ref="C5:M5"/>
    <mergeCell ref="C6:M6"/>
    <mergeCell ref="C7:M7"/>
    <mergeCell ref="C8:M8"/>
    <mergeCell ref="C9:M9"/>
    <mergeCell ref="C18:M18"/>
    <mergeCell ref="C19:M19"/>
    <mergeCell ref="C20:M20"/>
    <mergeCell ref="C21:M21"/>
    <mergeCell ref="C22:M22"/>
    <mergeCell ref="C23:M23"/>
    <mergeCell ref="C32:M32"/>
    <mergeCell ref="C33:M33"/>
    <mergeCell ref="C34:M34"/>
    <mergeCell ref="C35:M35"/>
    <mergeCell ref="C24:M24"/>
    <mergeCell ref="C13:M13"/>
    <mergeCell ref="C14:M14"/>
    <mergeCell ref="C15:M15"/>
    <mergeCell ref="C16:M16"/>
    <mergeCell ref="C17:M17"/>
    <mergeCell ref="C36:M36"/>
    <mergeCell ref="C25:M25"/>
    <mergeCell ref="C26:M26"/>
    <mergeCell ref="C27:M27"/>
    <mergeCell ref="C28:M28"/>
    <mergeCell ref="C29:M29"/>
    <mergeCell ref="C30:M30"/>
    <mergeCell ref="C31:M31"/>
    <mergeCell ref="C48:M48"/>
    <mergeCell ref="C37:M37"/>
    <mergeCell ref="C38:M38"/>
    <mergeCell ref="C39:M39"/>
    <mergeCell ref="C40:M40"/>
    <mergeCell ref="C41:M41"/>
    <mergeCell ref="C42:M42"/>
    <mergeCell ref="C43:M43"/>
    <mergeCell ref="C44:M44"/>
    <mergeCell ref="C45:M45"/>
    <mergeCell ref="C46:M46"/>
    <mergeCell ref="C47:M47"/>
    <mergeCell ref="C54:M54"/>
    <mergeCell ref="C55:M55"/>
    <mergeCell ref="C56:M56"/>
    <mergeCell ref="C57:M57"/>
    <mergeCell ref="C58:M58"/>
    <mergeCell ref="C59:M59"/>
    <mergeCell ref="C68:M68"/>
    <mergeCell ref="C69:M69"/>
    <mergeCell ref="C70:M70"/>
    <mergeCell ref="C71:M71"/>
    <mergeCell ref="C60:M60"/>
    <mergeCell ref="C49:M49"/>
    <mergeCell ref="C50:M50"/>
    <mergeCell ref="C51:M51"/>
    <mergeCell ref="C52:M52"/>
    <mergeCell ref="C53:M53"/>
    <mergeCell ref="C72:M72"/>
    <mergeCell ref="C61:M61"/>
    <mergeCell ref="C62:M62"/>
    <mergeCell ref="C63:M63"/>
    <mergeCell ref="C64:M64"/>
    <mergeCell ref="C65:M65"/>
    <mergeCell ref="C66:M66"/>
    <mergeCell ref="C67:M67"/>
    <mergeCell ref="C84:M84"/>
    <mergeCell ref="C73:M73"/>
    <mergeCell ref="C74:M74"/>
    <mergeCell ref="C75:M75"/>
    <mergeCell ref="C76:M76"/>
    <mergeCell ref="C77:M77"/>
    <mergeCell ref="C78:M78"/>
    <mergeCell ref="C79:M79"/>
    <mergeCell ref="C80:M80"/>
    <mergeCell ref="C81:M81"/>
    <mergeCell ref="C82:M82"/>
    <mergeCell ref="C83:M83"/>
    <mergeCell ref="C91:M91"/>
    <mergeCell ref="C92:M92"/>
    <mergeCell ref="C93:M93"/>
    <mergeCell ref="C94:M94"/>
    <mergeCell ref="C85:M85"/>
    <mergeCell ref="C86:M86"/>
    <mergeCell ref="C87:M87"/>
    <mergeCell ref="C88:M88"/>
    <mergeCell ref="C89:M89"/>
    <mergeCell ref="C90:M90"/>
  </mergeCells>
  <pageMargins left="0.25" right="0.25" top="0.75" bottom="0.75" header="0.3" footer="0.3"/>
  <pageSetup scale="95" orientation="portrait"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E34"/>
  <sheetViews>
    <sheetView workbookViewId="0">
      <selection activeCell="B1" sqref="B1:C1"/>
    </sheetView>
  </sheetViews>
  <sheetFormatPr defaultColWidth="9.08984375" defaultRowHeight="14.5" x14ac:dyDescent="0.35"/>
  <cols>
    <col min="1" max="1" width="1.36328125" customWidth="1"/>
    <col min="2" max="2" width="23.453125" style="15" customWidth="1"/>
    <col min="3" max="3" width="87.453125" style="15" customWidth="1"/>
    <col min="4" max="4" width="91.36328125" customWidth="1"/>
    <col min="5" max="5" width="39.6328125" customWidth="1"/>
    <col min="6" max="6" width="13.36328125" customWidth="1"/>
    <col min="7" max="7" width="35.54296875" customWidth="1"/>
    <col min="10" max="10" width="36.6328125" customWidth="1"/>
    <col min="11" max="11" width="40.36328125" customWidth="1"/>
    <col min="12" max="12" width="137.6328125" customWidth="1"/>
    <col min="13" max="13" width="75.36328125" customWidth="1"/>
    <col min="14" max="14" width="19.6328125" customWidth="1"/>
  </cols>
  <sheetData>
    <row r="1" spans="2:5" ht="15.5" x14ac:dyDescent="0.35">
      <c r="B1" s="360" t="s">
        <v>99</v>
      </c>
      <c r="C1" s="360"/>
    </row>
    <row r="2" spans="2:5" x14ac:dyDescent="0.35">
      <c r="B2" s="104" t="s">
        <v>100</v>
      </c>
      <c r="C2" s="105" t="s">
        <v>101</v>
      </c>
      <c r="D2" s="69"/>
    </row>
    <row r="3" spans="2:5" ht="29" x14ac:dyDescent="0.35">
      <c r="B3" s="98" t="s">
        <v>93</v>
      </c>
      <c r="C3" s="99" t="s">
        <v>355</v>
      </c>
      <c r="D3" s="16"/>
    </row>
    <row r="4" spans="2:5" ht="29" x14ac:dyDescent="0.35">
      <c r="B4" s="98" t="s">
        <v>198</v>
      </c>
      <c r="C4" s="99" t="s">
        <v>201</v>
      </c>
      <c r="D4" s="16"/>
    </row>
    <row r="5" spans="2:5" x14ac:dyDescent="0.35">
      <c r="B5" s="98" t="s">
        <v>12</v>
      </c>
      <c r="C5" s="99" t="s">
        <v>58</v>
      </c>
    </row>
    <row r="6" spans="2:5" ht="43.5" x14ac:dyDescent="0.35">
      <c r="B6" s="98" t="s">
        <v>143</v>
      </c>
      <c r="C6" s="99" t="s">
        <v>141</v>
      </c>
      <c r="D6" s="74"/>
    </row>
    <row r="7" spans="2:5" ht="29" x14ac:dyDescent="0.35">
      <c r="B7" s="98" t="s">
        <v>142</v>
      </c>
      <c r="C7" s="99" t="s">
        <v>59</v>
      </c>
      <c r="D7" s="72"/>
      <c r="E7" s="72"/>
    </row>
    <row r="8" spans="2:5" x14ac:dyDescent="0.35">
      <c r="B8" s="98" t="s">
        <v>103</v>
      </c>
      <c r="C8" s="101" t="s">
        <v>645</v>
      </c>
    </row>
    <row r="9" spans="2:5" ht="29" x14ac:dyDescent="0.35">
      <c r="B9" s="98" t="s">
        <v>199</v>
      </c>
      <c r="C9" s="100" t="s">
        <v>200</v>
      </c>
    </row>
    <row r="10" spans="2:5" ht="29" x14ac:dyDescent="0.35">
      <c r="B10" s="98" t="s">
        <v>104</v>
      </c>
      <c r="C10" s="99" t="s">
        <v>149</v>
      </c>
    </row>
    <row r="11" spans="2:5" ht="29" x14ac:dyDescent="0.35">
      <c r="B11" s="98" t="s">
        <v>94</v>
      </c>
      <c r="C11" s="101" t="s">
        <v>60</v>
      </c>
    </row>
    <row r="12" spans="2:5" ht="29" x14ac:dyDescent="0.35">
      <c r="B12" s="98" t="s">
        <v>105</v>
      </c>
      <c r="C12" s="99" t="s">
        <v>118</v>
      </c>
    </row>
    <row r="13" spans="2:5" ht="58" x14ac:dyDescent="0.35">
      <c r="B13" s="98" t="s">
        <v>144</v>
      </c>
      <c r="C13" s="99" t="s">
        <v>186</v>
      </c>
    </row>
    <row r="14" spans="2:5" ht="43.5" x14ac:dyDescent="0.35">
      <c r="B14" s="98" t="s">
        <v>372</v>
      </c>
      <c r="C14" s="99" t="s">
        <v>373</v>
      </c>
    </row>
    <row r="15" spans="2:5" ht="29" x14ac:dyDescent="0.35">
      <c r="B15" s="98" t="s">
        <v>106</v>
      </c>
      <c r="C15" s="101" t="s">
        <v>115</v>
      </c>
    </row>
    <row r="16" spans="2:5" ht="29" x14ac:dyDescent="0.35">
      <c r="B16" s="98" t="s">
        <v>95</v>
      </c>
      <c r="C16" s="99" t="s">
        <v>138</v>
      </c>
    </row>
    <row r="17" spans="2:4" ht="29" x14ac:dyDescent="0.35">
      <c r="B17" s="98" t="s">
        <v>96</v>
      </c>
      <c r="C17" s="99" t="s">
        <v>61</v>
      </c>
    </row>
    <row r="18" spans="2:4" x14ac:dyDescent="0.35">
      <c r="B18" s="98" t="s">
        <v>107</v>
      </c>
      <c r="C18" s="99" t="s">
        <v>86</v>
      </c>
    </row>
    <row r="19" spans="2:4" ht="58" x14ac:dyDescent="0.35">
      <c r="B19" s="98" t="s">
        <v>108</v>
      </c>
      <c r="C19" s="101" t="s">
        <v>116</v>
      </c>
    </row>
    <row r="20" spans="2:4" ht="87" x14ac:dyDescent="0.35">
      <c r="B20" s="98" t="s">
        <v>356</v>
      </c>
      <c r="C20" s="101" t="s">
        <v>369</v>
      </c>
      <c r="D20" s="82"/>
    </row>
    <row r="21" spans="2:4" ht="29" x14ac:dyDescent="0.35">
      <c r="B21" s="98" t="s">
        <v>109</v>
      </c>
      <c r="C21" s="101" t="s">
        <v>117</v>
      </c>
    </row>
    <row r="22" spans="2:4" ht="29" x14ac:dyDescent="0.35">
      <c r="B22" s="98" t="s">
        <v>110</v>
      </c>
      <c r="C22" s="99" t="s">
        <v>87</v>
      </c>
    </row>
    <row r="23" spans="2:4" ht="91.5" customHeight="1" x14ac:dyDescent="0.35">
      <c r="B23" s="98" t="s">
        <v>353</v>
      </c>
      <c r="C23" s="99" t="s">
        <v>185</v>
      </c>
    </row>
    <row r="24" spans="2:4" ht="58" x14ac:dyDescent="0.35">
      <c r="B24" s="98" t="s">
        <v>354</v>
      </c>
      <c r="C24" s="99" t="s">
        <v>113</v>
      </c>
      <c r="D24" s="69"/>
    </row>
    <row r="25" spans="2:4" x14ac:dyDescent="0.35">
      <c r="B25" s="98" t="s">
        <v>111</v>
      </c>
      <c r="C25" s="99" t="s">
        <v>62</v>
      </c>
    </row>
    <row r="26" spans="2:4" ht="58" x14ac:dyDescent="0.35">
      <c r="B26" s="98" t="s">
        <v>112</v>
      </c>
      <c r="C26" s="99" t="s">
        <v>63</v>
      </c>
      <c r="D26" s="69"/>
    </row>
    <row r="27" spans="2:4" s="92" customFormat="1" x14ac:dyDescent="0.35">
      <c r="B27" s="98" t="s">
        <v>250</v>
      </c>
      <c r="C27" s="99" t="s">
        <v>365</v>
      </c>
      <c r="D27" s="91"/>
    </row>
    <row r="28" spans="2:4" ht="101.5" x14ac:dyDescent="0.35">
      <c r="B28" s="98" t="s">
        <v>97</v>
      </c>
      <c r="C28" s="99" t="s">
        <v>376</v>
      </c>
    </row>
    <row r="29" spans="2:4" ht="145" x14ac:dyDescent="0.35">
      <c r="B29" s="98" t="s">
        <v>98</v>
      </c>
      <c r="C29" s="99" t="s">
        <v>379</v>
      </c>
    </row>
    <row r="30" spans="2:4" s="95" customFormat="1" ht="43.5" x14ac:dyDescent="0.35">
      <c r="B30" s="102" t="s">
        <v>249</v>
      </c>
      <c r="C30" s="103" t="s">
        <v>366</v>
      </c>
    </row>
    <row r="31" spans="2:4" x14ac:dyDescent="0.35">
      <c r="B31" s="97" t="s">
        <v>371</v>
      </c>
      <c r="C31" s="60"/>
    </row>
    <row r="32" spans="2:4" x14ac:dyDescent="0.35">
      <c r="C32" s="60"/>
    </row>
    <row r="34" spans="3:3" x14ac:dyDescent="0.35">
      <c r="C34" s="60"/>
    </row>
  </sheetData>
  <mergeCells count="1">
    <mergeCell ref="B1:C1"/>
  </mergeCells>
  <pageMargins left="0.7" right="0.7" top="0.75" bottom="0.75" header="0.3" footer="0.3"/>
  <pageSetup orientation="landscape" r:id="rId1"/>
  <headerFooter>
    <oddFooter>&amp;C&amp;P</oddFooter>
  </headerFooter>
  <tableParts count="1">
    <tablePart r:id="rId2"/>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EO21"/>
  <sheetViews>
    <sheetView zoomScaleNormal="100" workbookViewId="0"/>
  </sheetViews>
  <sheetFormatPr defaultColWidth="8.6328125" defaultRowHeight="11.5" x14ac:dyDescent="0.25"/>
  <cols>
    <col min="1" max="1" width="2.6328125" style="11" customWidth="1"/>
    <col min="2" max="2" width="31.6328125" style="1" customWidth="1"/>
    <col min="3" max="3" width="12.36328125" style="1" customWidth="1"/>
    <col min="4" max="4" width="11.54296875" style="1" customWidth="1"/>
    <col min="5" max="5" width="12.36328125" style="2" customWidth="1"/>
    <col min="6" max="6" width="12.54296875" style="2" customWidth="1"/>
    <col min="7" max="8" width="12.36328125" style="2" customWidth="1"/>
    <col min="9" max="9" width="8.54296875" style="5" customWidth="1"/>
    <col min="10" max="10" width="11.6328125" style="2" customWidth="1"/>
    <col min="11" max="11" width="11.453125" style="2" customWidth="1"/>
    <col min="12" max="12" width="12.6328125" style="5" customWidth="1"/>
    <col min="13" max="13" width="12.6328125" style="2" customWidth="1"/>
    <col min="14" max="14" width="11.36328125" style="2" customWidth="1"/>
    <col min="15" max="16" width="9.453125" style="8" customWidth="1"/>
    <col min="17" max="17" width="12.36328125" style="8" customWidth="1"/>
    <col min="18" max="18" width="11.54296875" style="8" customWidth="1"/>
    <col min="19" max="19" width="12" style="8" customWidth="1"/>
    <col min="20" max="23" width="12.6328125" style="1" customWidth="1"/>
    <col min="24" max="24" width="11.6328125" style="1" customWidth="1"/>
    <col min="25" max="26" width="12.6328125" style="1" customWidth="1"/>
    <col min="27" max="27" width="13.36328125" style="1" customWidth="1"/>
    <col min="28" max="28" width="12" style="1" customWidth="1"/>
    <col min="29" max="29" width="14.6328125" style="1" customWidth="1"/>
    <col min="30" max="31" width="10" style="1" customWidth="1"/>
    <col min="32" max="32" width="10.54296875" style="1" customWidth="1"/>
    <col min="33" max="33" width="10.6328125" style="1" customWidth="1"/>
    <col min="34" max="34" width="10.54296875" style="1" customWidth="1"/>
    <col min="35" max="37" width="8.6328125" style="1"/>
    <col min="38" max="38" width="11.36328125" style="1" customWidth="1"/>
    <col min="39" max="39" width="11.6328125" style="1" customWidth="1"/>
    <col min="40" max="40" width="14.36328125" style="1" customWidth="1"/>
    <col min="41" max="41" width="11.54296875" style="1" customWidth="1"/>
    <col min="42" max="42" width="12.54296875" style="1" customWidth="1"/>
    <col min="43" max="43" width="13.6328125" style="1" customWidth="1"/>
    <col min="44" max="44" width="12.453125" style="1" customWidth="1"/>
    <col min="45" max="47" width="12.6328125" style="1" customWidth="1"/>
    <col min="48" max="48" width="12.36328125" style="1" customWidth="1"/>
    <col min="49" max="49" width="11.54296875" style="1" customWidth="1"/>
    <col min="50" max="53" width="11.6328125" style="1" customWidth="1"/>
    <col min="54" max="54" width="12.54296875" style="1" customWidth="1"/>
    <col min="55" max="72" width="12.453125" style="1" customWidth="1"/>
    <col min="73" max="83" width="12.36328125" style="1" customWidth="1"/>
    <col min="84" max="93" width="11.54296875" style="1" customWidth="1"/>
    <col min="94" max="94" width="11.6328125" style="1" customWidth="1"/>
    <col min="95" max="96" width="12.54296875" style="1" customWidth="1"/>
    <col min="97" max="98" width="12.453125" style="1" customWidth="1"/>
    <col min="99" max="99" width="15.453125" style="1" customWidth="1"/>
    <col min="100" max="102" width="12.36328125" style="1" customWidth="1"/>
    <col min="103" max="106" width="11.54296875" style="1" customWidth="1"/>
    <col min="107" max="107" width="13.54296875" style="1" customWidth="1"/>
    <col min="108" max="112" width="11.54296875" style="1" customWidth="1"/>
    <col min="113" max="114" width="12.54296875" style="1" customWidth="1"/>
    <col min="115" max="116" width="12.453125" style="1" customWidth="1"/>
    <col min="117" max="117" width="12.453125" style="109" customWidth="1"/>
    <col min="118" max="123" width="12.6328125" style="109" customWidth="1"/>
    <col min="124" max="131" width="12.36328125" style="109" customWidth="1"/>
    <col min="132" max="133" width="11.54296875" style="109" customWidth="1"/>
    <col min="134" max="135" width="12.54296875" style="109" customWidth="1"/>
    <col min="136" max="138" width="12.453125" style="109" customWidth="1"/>
    <col min="139" max="141" width="12.36328125" style="109" customWidth="1"/>
    <col min="142" max="142" width="11.54296875" style="109" customWidth="1"/>
    <col min="143" max="143" width="16.54296875" style="109" customWidth="1"/>
    <col min="144" max="144" width="13.36328125" style="109" customWidth="1"/>
    <col min="145" max="145" width="12.36328125" style="109" customWidth="1"/>
    <col min="146" max="16384" width="8.6328125" style="109"/>
  </cols>
  <sheetData>
    <row r="1" spans="1:145" x14ac:dyDescent="0.25">
      <c r="B1" s="14" t="s">
        <v>15</v>
      </c>
      <c r="C1" s="81"/>
      <c r="D1" s="81"/>
      <c r="E1" s="384"/>
      <c r="F1" s="385"/>
      <c r="G1" s="385"/>
      <c r="H1" s="385"/>
      <c r="I1" s="386"/>
      <c r="J1" s="106"/>
      <c r="K1" s="106"/>
      <c r="L1" s="107"/>
      <c r="M1" s="106"/>
      <c r="N1" s="106"/>
      <c r="O1" s="108"/>
      <c r="P1" s="108"/>
      <c r="Q1" s="108"/>
      <c r="R1" s="108"/>
      <c r="S1" s="108"/>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C1" s="109"/>
      <c r="BD1" s="109"/>
      <c r="BE1" s="109"/>
      <c r="BF1" s="109"/>
      <c r="BG1" s="109"/>
      <c r="BH1" s="109"/>
      <c r="BI1" s="109"/>
      <c r="BJ1" s="109"/>
      <c r="BK1" s="109"/>
      <c r="BL1" s="109"/>
      <c r="BM1" s="109"/>
      <c r="BN1" s="109"/>
      <c r="BO1" s="109"/>
      <c r="BP1" s="109"/>
      <c r="BQ1" s="109"/>
      <c r="BR1" s="109"/>
      <c r="BS1" s="109"/>
      <c r="BT1" s="109"/>
      <c r="BU1" s="109"/>
      <c r="BV1" s="109"/>
      <c r="BW1" s="109"/>
      <c r="BX1" s="109"/>
      <c r="BY1" s="109"/>
      <c r="BZ1" s="109"/>
      <c r="CA1" s="109"/>
      <c r="CB1" s="109"/>
      <c r="CC1" s="109"/>
      <c r="CD1" s="109"/>
      <c r="CE1" s="109"/>
      <c r="CF1" s="109"/>
      <c r="CG1" s="109"/>
      <c r="CH1" s="109"/>
      <c r="CI1" s="109"/>
      <c r="CJ1" s="109"/>
      <c r="CK1" s="109"/>
      <c r="CL1" s="109"/>
      <c r="CM1" s="109"/>
      <c r="CN1" s="109"/>
      <c r="CO1" s="109"/>
      <c r="CP1" s="109"/>
      <c r="CQ1" s="109"/>
      <c r="CR1" s="109"/>
      <c r="CS1" s="109"/>
      <c r="CT1" s="109"/>
      <c r="CU1" s="109"/>
      <c r="CV1" s="109"/>
      <c r="CW1" s="109"/>
      <c r="CX1" s="109"/>
      <c r="CY1" s="109"/>
      <c r="CZ1" s="109"/>
      <c r="DA1" s="109"/>
      <c r="DB1" s="109"/>
      <c r="DC1" s="109"/>
      <c r="DD1" s="109"/>
      <c r="DE1" s="109"/>
      <c r="DF1" s="109"/>
      <c r="DG1" s="109"/>
      <c r="DH1" s="109"/>
      <c r="DI1" s="109"/>
      <c r="DJ1" s="109"/>
      <c r="DK1" s="109"/>
      <c r="DL1" s="109"/>
    </row>
    <row r="2" spans="1:145" x14ac:dyDescent="0.25">
      <c r="B2" s="14" t="s">
        <v>55</v>
      </c>
      <c r="C2" s="40"/>
      <c r="D2" s="40"/>
      <c r="E2" s="384"/>
      <c r="F2" s="385"/>
      <c r="G2" s="385"/>
      <c r="H2" s="385"/>
      <c r="I2" s="386"/>
      <c r="J2" s="110"/>
      <c r="K2" s="110"/>
      <c r="L2" s="107"/>
      <c r="M2" s="106"/>
      <c r="N2" s="106"/>
      <c r="O2" s="108"/>
      <c r="P2" s="108"/>
      <c r="Q2" s="108"/>
      <c r="R2" s="108"/>
      <c r="S2" s="108"/>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c r="BI2" s="109"/>
      <c r="BJ2" s="109"/>
      <c r="BK2" s="109"/>
      <c r="BL2" s="109"/>
      <c r="BM2" s="109"/>
      <c r="BN2" s="109"/>
      <c r="BO2" s="109"/>
      <c r="BP2" s="109"/>
      <c r="BQ2" s="109"/>
      <c r="BR2" s="109"/>
      <c r="BS2" s="109"/>
      <c r="BT2" s="109"/>
      <c r="BU2" s="109"/>
      <c r="BV2" s="109"/>
      <c r="BW2" s="109"/>
      <c r="BX2" s="109"/>
      <c r="BY2" s="109"/>
      <c r="BZ2" s="109"/>
      <c r="CA2" s="109"/>
      <c r="CB2" s="109"/>
      <c r="CC2" s="109"/>
      <c r="CD2" s="109"/>
      <c r="CE2" s="109"/>
      <c r="CF2" s="109"/>
      <c r="CG2" s="109"/>
      <c r="CH2" s="109"/>
      <c r="CI2" s="109"/>
      <c r="CJ2" s="109"/>
      <c r="CK2" s="109"/>
      <c r="CL2" s="109"/>
      <c r="CM2" s="109"/>
      <c r="CN2" s="109"/>
      <c r="CO2" s="109"/>
      <c r="CP2" s="109"/>
      <c r="CQ2" s="109"/>
      <c r="CR2" s="109"/>
      <c r="CS2" s="109"/>
      <c r="CT2" s="109"/>
      <c r="CU2" s="109"/>
      <c r="CV2" s="109"/>
      <c r="CW2" s="109"/>
      <c r="CX2" s="109"/>
      <c r="CY2" s="109"/>
      <c r="CZ2" s="109"/>
      <c r="DA2" s="109"/>
      <c r="DB2" s="109"/>
      <c r="DC2" s="109"/>
      <c r="DD2" s="109"/>
      <c r="DE2" s="109"/>
      <c r="DF2" s="109"/>
      <c r="DG2" s="109"/>
      <c r="DH2" s="109"/>
      <c r="DI2" s="109"/>
      <c r="DJ2" s="109"/>
      <c r="DK2" s="109"/>
      <c r="DL2" s="109"/>
    </row>
    <row r="3" spans="1:145" x14ac:dyDescent="0.25">
      <c r="B3" s="23" t="s">
        <v>56</v>
      </c>
      <c r="C3" s="23"/>
      <c r="D3" s="23"/>
      <c r="E3" s="387"/>
      <c r="F3" s="388"/>
      <c r="G3" s="388"/>
      <c r="H3" s="388"/>
      <c r="I3" s="389"/>
      <c r="J3" s="110"/>
      <c r="K3" s="110"/>
      <c r="L3" s="107"/>
      <c r="M3" s="106"/>
      <c r="N3" s="106"/>
      <c r="O3" s="108"/>
      <c r="P3" s="108"/>
      <c r="Q3" s="108"/>
      <c r="R3" s="108"/>
      <c r="S3" s="108"/>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09"/>
      <c r="BN3" s="109"/>
      <c r="BO3" s="109"/>
      <c r="BP3" s="109"/>
      <c r="BQ3" s="109"/>
      <c r="BR3" s="109"/>
      <c r="BS3" s="109"/>
      <c r="BT3" s="109"/>
      <c r="BU3" s="109"/>
      <c r="BV3" s="109"/>
      <c r="BW3" s="109"/>
      <c r="BX3" s="109"/>
      <c r="BY3" s="109"/>
      <c r="BZ3" s="109"/>
      <c r="CA3" s="109"/>
      <c r="CB3" s="109"/>
      <c r="CC3" s="109"/>
      <c r="CD3" s="109"/>
      <c r="CE3" s="109"/>
      <c r="CF3" s="109"/>
      <c r="CG3" s="109"/>
      <c r="CH3" s="109"/>
      <c r="CI3" s="109"/>
      <c r="CJ3" s="109"/>
      <c r="CK3" s="109"/>
      <c r="CL3" s="109"/>
      <c r="CM3" s="109"/>
      <c r="CN3" s="109"/>
      <c r="CO3" s="109"/>
      <c r="CP3" s="109"/>
      <c r="CQ3" s="109"/>
      <c r="CR3" s="109"/>
      <c r="CS3" s="109"/>
      <c r="CT3" s="109"/>
      <c r="CU3" s="109"/>
      <c r="CV3" s="109"/>
      <c r="CW3" s="109"/>
      <c r="CX3" s="109"/>
      <c r="CY3" s="109"/>
      <c r="CZ3" s="109"/>
      <c r="DA3" s="109"/>
      <c r="DB3" s="109"/>
      <c r="DC3" s="109"/>
      <c r="DD3" s="109"/>
      <c r="DE3" s="109"/>
      <c r="DF3" s="109"/>
      <c r="DG3" s="109"/>
      <c r="DH3" s="109"/>
      <c r="DI3" s="109"/>
      <c r="DJ3" s="109"/>
      <c r="DK3" s="109"/>
      <c r="DL3" s="109"/>
    </row>
    <row r="4" spans="1:145" x14ac:dyDescent="0.25">
      <c r="E4" s="1"/>
      <c r="F4" s="1"/>
      <c r="G4" s="1"/>
      <c r="H4" s="1"/>
      <c r="I4" s="1"/>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c r="BP4" s="109"/>
      <c r="BQ4" s="109"/>
      <c r="BR4" s="109"/>
      <c r="BS4" s="109"/>
      <c r="BT4" s="109"/>
      <c r="BU4" s="109"/>
      <c r="BV4" s="109"/>
      <c r="BW4" s="109"/>
      <c r="BX4" s="109"/>
      <c r="BY4" s="109"/>
      <c r="BZ4" s="109"/>
      <c r="CA4" s="109"/>
      <c r="CB4" s="109"/>
      <c r="CC4" s="109"/>
      <c r="CD4" s="109"/>
      <c r="CE4" s="109"/>
      <c r="CF4" s="109"/>
      <c r="CG4" s="109"/>
      <c r="CH4" s="109"/>
      <c r="CI4" s="109"/>
      <c r="CJ4" s="109"/>
      <c r="CK4" s="109"/>
      <c r="CL4" s="109"/>
      <c r="CM4" s="109"/>
      <c r="CN4" s="109"/>
      <c r="CO4" s="109"/>
      <c r="CP4" s="109"/>
      <c r="CQ4" s="109"/>
      <c r="CR4" s="109"/>
      <c r="CS4" s="109"/>
      <c r="CT4" s="109"/>
      <c r="CU4" s="109"/>
      <c r="CV4" s="109"/>
      <c r="CW4" s="109"/>
      <c r="CX4" s="109"/>
      <c r="CY4" s="109"/>
      <c r="CZ4" s="109"/>
      <c r="DA4" s="109"/>
      <c r="DB4" s="109"/>
      <c r="DC4" s="109"/>
      <c r="DD4" s="109"/>
      <c r="DE4" s="109"/>
      <c r="DF4" s="109"/>
      <c r="DG4" s="109"/>
      <c r="DH4" s="109"/>
      <c r="DI4" s="109"/>
      <c r="DJ4" s="109"/>
      <c r="DK4" s="109"/>
      <c r="DL4" s="109"/>
    </row>
    <row r="5" spans="1:145" s="113" customFormat="1" ht="23.75" customHeight="1" x14ac:dyDescent="0.35">
      <c r="A5" s="37"/>
      <c r="B5" s="19" t="s">
        <v>102</v>
      </c>
      <c r="C5" s="19"/>
      <c r="D5" s="84"/>
      <c r="E5" s="382" t="s">
        <v>5</v>
      </c>
      <c r="F5" s="382"/>
      <c r="G5" s="382"/>
      <c r="H5" s="382"/>
      <c r="I5" s="382"/>
      <c r="J5" s="382"/>
      <c r="K5" s="382"/>
      <c r="L5" s="382"/>
      <c r="M5" s="382"/>
      <c r="N5" s="382"/>
      <c r="O5" s="382"/>
      <c r="P5" s="383"/>
      <c r="Q5" s="375" t="s">
        <v>2</v>
      </c>
      <c r="R5" s="369"/>
      <c r="S5" s="369"/>
      <c r="T5" s="369"/>
      <c r="U5" s="369"/>
      <c r="V5" s="369"/>
      <c r="W5" s="369"/>
      <c r="X5" s="369"/>
      <c r="Y5" s="369"/>
      <c r="Z5" s="369"/>
      <c r="AA5" s="369"/>
      <c r="AB5" s="369"/>
      <c r="AC5" s="369"/>
      <c r="AD5" s="369"/>
      <c r="AE5" s="375" t="s">
        <v>18</v>
      </c>
      <c r="AF5" s="369"/>
      <c r="AG5" s="369"/>
      <c r="AH5" s="369"/>
      <c r="AI5" s="369"/>
      <c r="AJ5" s="369"/>
      <c r="AK5" s="376"/>
      <c r="AL5" s="369" t="s">
        <v>33</v>
      </c>
      <c r="AM5" s="369"/>
      <c r="AN5" s="369"/>
      <c r="AO5" s="369"/>
      <c r="AP5" s="369"/>
      <c r="AQ5" s="369"/>
      <c r="AR5" s="369"/>
      <c r="AS5" s="369" t="s">
        <v>23</v>
      </c>
      <c r="AT5" s="369"/>
      <c r="AU5" s="369"/>
      <c r="AV5" s="369"/>
      <c r="AW5" s="369"/>
      <c r="AX5" s="369"/>
      <c r="AY5" s="369"/>
      <c r="AZ5" s="369"/>
      <c r="BA5" s="369"/>
      <c r="BB5" s="369"/>
      <c r="BC5" s="369"/>
      <c r="BD5" s="369"/>
      <c r="BE5" s="369"/>
      <c r="BF5" s="369"/>
      <c r="BG5" s="369"/>
      <c r="BH5" s="369"/>
      <c r="BI5" s="369"/>
      <c r="BJ5" s="369"/>
      <c r="BK5" s="369"/>
      <c r="BL5" s="369"/>
      <c r="BM5" s="369"/>
      <c r="BN5" s="369"/>
      <c r="BO5" s="369"/>
      <c r="BP5" s="369"/>
      <c r="BQ5" s="369"/>
      <c r="BR5" s="376"/>
      <c r="BS5" s="375" t="s">
        <v>0</v>
      </c>
      <c r="BT5" s="369"/>
      <c r="BU5" s="369"/>
      <c r="BV5" s="369"/>
      <c r="BW5" s="369"/>
      <c r="BX5" s="369"/>
      <c r="BY5" s="369"/>
      <c r="BZ5" s="369"/>
      <c r="CA5" s="369"/>
      <c r="CB5" s="369"/>
      <c r="CC5" s="369"/>
      <c r="CD5" s="369"/>
      <c r="CE5" s="369"/>
      <c r="CF5" s="369"/>
      <c r="CG5" s="369"/>
      <c r="CH5" s="369"/>
      <c r="CI5" s="369"/>
      <c r="CJ5" s="369"/>
      <c r="CK5" s="369"/>
      <c r="CL5" s="369"/>
      <c r="CM5" s="369"/>
      <c r="CN5" s="369"/>
      <c r="CO5" s="376"/>
      <c r="CP5" s="375" t="s">
        <v>165</v>
      </c>
      <c r="CQ5" s="369"/>
      <c r="CR5" s="369"/>
      <c r="CS5" s="369"/>
      <c r="CT5" s="369"/>
      <c r="CU5" s="369"/>
      <c r="CV5" s="369"/>
      <c r="CW5" s="369"/>
      <c r="CX5" s="376"/>
      <c r="CY5" s="380" t="s">
        <v>1</v>
      </c>
      <c r="CZ5" s="380"/>
      <c r="DA5" s="380"/>
      <c r="DB5" s="380"/>
      <c r="DC5" s="380"/>
      <c r="DD5" s="380"/>
      <c r="DE5" s="380"/>
      <c r="DF5" s="380"/>
      <c r="DG5" s="380"/>
      <c r="DH5" s="380"/>
      <c r="DI5" s="380"/>
      <c r="DJ5" s="369" t="s">
        <v>49</v>
      </c>
      <c r="DK5" s="369"/>
      <c r="DL5" s="370"/>
      <c r="DM5" s="111"/>
      <c r="DN5" s="112"/>
      <c r="DO5" s="112"/>
      <c r="DP5" s="112"/>
      <c r="DQ5" s="112"/>
      <c r="DR5" s="112"/>
      <c r="DS5" s="112"/>
      <c r="DT5" s="112"/>
      <c r="DU5" s="112"/>
      <c r="DV5" s="112"/>
      <c r="DW5" s="112"/>
      <c r="DX5" s="112"/>
      <c r="DY5" s="112"/>
      <c r="DZ5" s="112"/>
      <c r="EA5" s="112"/>
      <c r="EB5" s="112"/>
      <c r="EC5" s="112"/>
      <c r="ED5" s="112"/>
      <c r="EE5" s="112"/>
      <c r="EF5" s="112"/>
      <c r="EG5" s="112"/>
      <c r="EH5" s="112"/>
      <c r="EI5" s="112"/>
      <c r="EJ5" s="112"/>
      <c r="EK5" s="112"/>
      <c r="EL5" s="112"/>
      <c r="EM5" s="112"/>
      <c r="EN5" s="112"/>
      <c r="EO5" s="112"/>
    </row>
    <row r="6" spans="1:145" s="117" customFormat="1" ht="17.75" customHeight="1" x14ac:dyDescent="0.35">
      <c r="A6" s="12"/>
      <c r="B6" s="9"/>
      <c r="C6" s="9"/>
      <c r="D6" s="87"/>
      <c r="E6" s="390" t="s">
        <v>150</v>
      </c>
      <c r="F6" s="390"/>
      <c r="G6" s="390"/>
      <c r="H6" s="390"/>
      <c r="I6" s="390"/>
      <c r="J6" s="392" t="s">
        <v>120</v>
      </c>
      <c r="K6" s="392"/>
      <c r="L6" s="393"/>
      <c r="M6" s="391" t="s">
        <v>11</v>
      </c>
      <c r="N6" s="390"/>
      <c r="O6" s="390"/>
      <c r="P6" s="34"/>
      <c r="Q6" s="373" t="s">
        <v>16</v>
      </c>
      <c r="R6" s="372"/>
      <c r="S6" s="372"/>
      <c r="T6" s="372"/>
      <c r="U6" s="372"/>
      <c r="V6" s="372"/>
      <c r="W6" s="372"/>
      <c r="X6" s="371" t="s">
        <v>214</v>
      </c>
      <c r="Y6" s="372"/>
      <c r="Z6" s="372"/>
      <c r="AA6" s="372"/>
      <c r="AB6" s="372"/>
      <c r="AC6" s="372"/>
      <c r="AD6" s="379"/>
      <c r="AE6" s="35"/>
      <c r="AF6" s="24"/>
      <c r="AG6" s="24"/>
      <c r="AH6" s="24"/>
      <c r="AI6" s="24"/>
      <c r="AJ6" s="24"/>
      <c r="AK6" s="36"/>
      <c r="AL6" s="24"/>
      <c r="AM6" s="22"/>
      <c r="AN6" s="24"/>
      <c r="AO6" s="24"/>
      <c r="AP6" s="24"/>
      <c r="AQ6" s="24"/>
      <c r="AR6" s="24"/>
      <c r="AS6" s="373" t="s">
        <v>35</v>
      </c>
      <c r="AT6" s="372"/>
      <c r="AU6" s="372"/>
      <c r="AV6" s="372"/>
      <c r="AW6" s="372"/>
      <c r="AX6" s="372"/>
      <c r="AY6" s="372"/>
      <c r="AZ6" s="372"/>
      <c r="BA6" s="372"/>
      <c r="BB6" s="372"/>
      <c r="BC6" s="372"/>
      <c r="BD6" s="372"/>
      <c r="BE6" s="374"/>
      <c r="BF6" s="371" t="s">
        <v>36</v>
      </c>
      <c r="BG6" s="372"/>
      <c r="BH6" s="372"/>
      <c r="BI6" s="372"/>
      <c r="BJ6" s="372"/>
      <c r="BK6" s="372"/>
      <c r="BL6" s="372"/>
      <c r="BM6" s="372"/>
      <c r="BN6" s="372"/>
      <c r="BO6" s="372"/>
      <c r="BP6" s="372"/>
      <c r="BQ6" s="372"/>
      <c r="BR6" s="372"/>
      <c r="BS6" s="373" t="s">
        <v>42</v>
      </c>
      <c r="BT6" s="372"/>
      <c r="BU6" s="372"/>
      <c r="BV6" s="372"/>
      <c r="BW6" s="374"/>
      <c r="BX6" s="371" t="s">
        <v>24</v>
      </c>
      <c r="BY6" s="372"/>
      <c r="BZ6" s="372"/>
      <c r="CA6" s="372"/>
      <c r="CB6" s="372"/>
      <c r="CC6" s="372"/>
      <c r="CD6" s="372"/>
      <c r="CE6" s="372"/>
      <c r="CF6" s="372"/>
      <c r="CG6" s="372"/>
      <c r="CH6" s="372"/>
      <c r="CI6" s="372"/>
      <c r="CJ6" s="374"/>
      <c r="CK6" s="371" t="s">
        <v>25</v>
      </c>
      <c r="CL6" s="372"/>
      <c r="CM6" s="372"/>
      <c r="CN6" s="372"/>
      <c r="CO6" s="379"/>
      <c r="CP6" s="373" t="s">
        <v>166</v>
      </c>
      <c r="CQ6" s="372"/>
      <c r="CR6" s="372"/>
      <c r="CS6" s="372"/>
      <c r="CT6" s="372"/>
      <c r="CU6" s="374"/>
      <c r="CV6" s="371" t="s">
        <v>43</v>
      </c>
      <c r="CW6" s="372"/>
      <c r="CX6" s="379"/>
      <c r="CY6" s="35"/>
      <c r="CZ6" s="22"/>
      <c r="DA6" s="22"/>
      <c r="DB6" s="77"/>
      <c r="DC6" s="22"/>
      <c r="DD6" s="22"/>
      <c r="DE6" s="22"/>
      <c r="DF6" s="24"/>
      <c r="DG6" s="24"/>
      <c r="DH6" s="24"/>
      <c r="DI6" s="36"/>
      <c r="DJ6" s="24"/>
      <c r="DK6" s="24"/>
      <c r="DL6" s="36"/>
      <c r="DM6" s="114"/>
      <c r="DN6" s="115"/>
      <c r="DO6" s="115"/>
      <c r="DP6" s="115"/>
      <c r="DQ6" s="381"/>
      <c r="DR6" s="381"/>
      <c r="DS6" s="115"/>
      <c r="DT6" s="115"/>
      <c r="DU6" s="115"/>
      <c r="DV6" s="115"/>
      <c r="DW6" s="115"/>
      <c r="DX6" s="115"/>
      <c r="DY6" s="115"/>
      <c r="DZ6" s="115"/>
      <c r="EA6" s="115"/>
      <c r="EB6" s="115"/>
      <c r="EC6" s="115"/>
      <c r="ED6" s="115"/>
      <c r="EE6" s="115"/>
      <c r="EF6" s="115"/>
      <c r="EG6" s="115"/>
      <c r="EH6" s="115"/>
      <c r="EI6" s="115"/>
      <c r="EJ6" s="116"/>
      <c r="EK6" s="115"/>
      <c r="EL6" s="115"/>
    </row>
    <row r="7" spans="1:145" s="118" customFormat="1" ht="212.75" customHeight="1" x14ac:dyDescent="0.25">
      <c r="A7" s="11"/>
      <c r="B7" s="83" t="s">
        <v>14</v>
      </c>
      <c r="C7" s="83" t="s">
        <v>367</v>
      </c>
      <c r="D7" s="88" t="s">
        <v>358</v>
      </c>
      <c r="E7" s="85" t="s">
        <v>145</v>
      </c>
      <c r="F7" s="10" t="s">
        <v>146</v>
      </c>
      <c r="G7" s="13" t="s">
        <v>147</v>
      </c>
      <c r="H7" s="10" t="s">
        <v>148</v>
      </c>
      <c r="I7" s="28" t="s">
        <v>13</v>
      </c>
      <c r="J7" s="75" t="s">
        <v>119</v>
      </c>
      <c r="K7" s="13" t="s">
        <v>211</v>
      </c>
      <c r="L7" s="30" t="s">
        <v>140</v>
      </c>
      <c r="M7" s="29" t="s">
        <v>30</v>
      </c>
      <c r="N7" s="13" t="s">
        <v>32</v>
      </c>
      <c r="O7" s="32" t="s">
        <v>31</v>
      </c>
      <c r="P7" s="54" t="s">
        <v>40</v>
      </c>
      <c r="Q7" s="20" t="s">
        <v>10</v>
      </c>
      <c r="R7" s="20" t="s">
        <v>54</v>
      </c>
      <c r="S7" s="20" t="s">
        <v>17</v>
      </c>
      <c r="T7" s="20" t="s">
        <v>153</v>
      </c>
      <c r="U7" s="20" t="s">
        <v>203</v>
      </c>
      <c r="V7" s="20" t="s">
        <v>202</v>
      </c>
      <c r="W7" s="33" t="s">
        <v>41</v>
      </c>
      <c r="X7" s="21" t="s">
        <v>359</v>
      </c>
      <c r="Y7" s="21" t="s">
        <v>360</v>
      </c>
      <c r="Z7" s="21" t="s">
        <v>361</v>
      </c>
      <c r="AA7" s="21" t="s">
        <v>362</v>
      </c>
      <c r="AB7" s="21" t="s">
        <v>363</v>
      </c>
      <c r="AC7" s="21" t="s">
        <v>352</v>
      </c>
      <c r="AD7" s="25" t="s">
        <v>39</v>
      </c>
      <c r="AE7" s="20" t="s">
        <v>8</v>
      </c>
      <c r="AF7" s="20" t="s">
        <v>29</v>
      </c>
      <c r="AG7" s="20" t="s">
        <v>9</v>
      </c>
      <c r="AH7" s="20" t="s">
        <v>154</v>
      </c>
      <c r="AI7" s="20" t="s">
        <v>168</v>
      </c>
      <c r="AJ7" s="20" t="s">
        <v>169</v>
      </c>
      <c r="AK7" s="20" t="s">
        <v>37</v>
      </c>
      <c r="AL7" s="27" t="s">
        <v>205</v>
      </c>
      <c r="AM7" s="20" t="s">
        <v>206</v>
      </c>
      <c r="AN7" s="20" t="s">
        <v>53</v>
      </c>
      <c r="AO7" s="20" t="s">
        <v>210</v>
      </c>
      <c r="AP7" s="20" t="s">
        <v>207</v>
      </c>
      <c r="AQ7" s="20" t="s">
        <v>208</v>
      </c>
      <c r="AR7" s="25" t="s">
        <v>209</v>
      </c>
      <c r="AS7" s="21" t="s">
        <v>218</v>
      </c>
      <c r="AT7" s="21" t="s">
        <v>215</v>
      </c>
      <c r="AU7" s="21" t="s">
        <v>219</v>
      </c>
      <c r="AV7" s="21" t="s">
        <v>216</v>
      </c>
      <c r="AW7" s="21" t="s">
        <v>220</v>
      </c>
      <c r="AX7" s="21" t="s">
        <v>221</v>
      </c>
      <c r="AY7" s="20" t="s">
        <v>89</v>
      </c>
      <c r="AZ7" s="20" t="s">
        <v>90</v>
      </c>
      <c r="BA7" s="20" t="s">
        <v>178</v>
      </c>
      <c r="BB7" s="20" t="s">
        <v>179</v>
      </c>
      <c r="BC7" s="20" t="s">
        <v>170</v>
      </c>
      <c r="BD7" s="20" t="s">
        <v>222</v>
      </c>
      <c r="BE7" s="21" t="s">
        <v>217</v>
      </c>
      <c r="BF7" s="26" t="s">
        <v>137</v>
      </c>
      <c r="BG7" s="20" t="s">
        <v>19</v>
      </c>
      <c r="BH7" s="20" t="s">
        <v>180</v>
      </c>
      <c r="BI7" s="20" t="s">
        <v>156</v>
      </c>
      <c r="BJ7" s="20" t="s">
        <v>171</v>
      </c>
      <c r="BK7" s="20" t="s">
        <v>172</v>
      </c>
      <c r="BL7" s="20" t="s">
        <v>7</v>
      </c>
      <c r="BM7" s="20" t="s">
        <v>34</v>
      </c>
      <c r="BN7" s="20" t="s">
        <v>167</v>
      </c>
      <c r="BO7" s="20" t="s">
        <v>187</v>
      </c>
      <c r="BP7" s="20" t="s">
        <v>182</v>
      </c>
      <c r="BQ7" s="20" t="s">
        <v>181</v>
      </c>
      <c r="BR7" s="25" t="s">
        <v>38</v>
      </c>
      <c r="BS7" s="21" t="s">
        <v>267</v>
      </c>
      <c r="BT7" s="21" t="s">
        <v>268</v>
      </c>
      <c r="BU7" s="21" t="s">
        <v>364</v>
      </c>
      <c r="BV7" s="21" t="s">
        <v>224</v>
      </c>
      <c r="BW7" s="93" t="s">
        <v>45</v>
      </c>
      <c r="BX7" s="26" t="s">
        <v>28</v>
      </c>
      <c r="BY7" s="20" t="s">
        <v>6</v>
      </c>
      <c r="BZ7" s="20" t="s">
        <v>20</v>
      </c>
      <c r="CA7" s="20" t="s">
        <v>50</v>
      </c>
      <c r="CB7" s="20" t="s">
        <v>51</v>
      </c>
      <c r="CC7" s="20" t="s">
        <v>52</v>
      </c>
      <c r="CD7" s="20" t="s">
        <v>157</v>
      </c>
      <c r="CE7" s="20" t="s">
        <v>204</v>
      </c>
      <c r="CF7" s="20" t="s">
        <v>173</v>
      </c>
      <c r="CG7" s="20" t="s">
        <v>212</v>
      </c>
      <c r="CH7" s="20" t="s">
        <v>174</v>
      </c>
      <c r="CI7" s="20" t="s">
        <v>213</v>
      </c>
      <c r="CJ7" s="33" t="s">
        <v>44</v>
      </c>
      <c r="CK7" s="20" t="s">
        <v>26</v>
      </c>
      <c r="CL7" s="20" t="s">
        <v>177</v>
      </c>
      <c r="CM7" s="20" t="s">
        <v>175</v>
      </c>
      <c r="CN7" s="20" t="s">
        <v>176</v>
      </c>
      <c r="CO7" s="25" t="s">
        <v>47</v>
      </c>
      <c r="CP7" s="20" t="s">
        <v>183</v>
      </c>
      <c r="CQ7" s="20" t="s">
        <v>91</v>
      </c>
      <c r="CR7" s="20" t="s">
        <v>88</v>
      </c>
      <c r="CS7" s="21" t="s">
        <v>155</v>
      </c>
      <c r="CT7" s="20" t="s">
        <v>223</v>
      </c>
      <c r="CU7" s="90" t="s">
        <v>184</v>
      </c>
      <c r="CV7" s="21" t="s">
        <v>225</v>
      </c>
      <c r="CW7" s="94" t="s">
        <v>226</v>
      </c>
      <c r="CX7" s="93" t="s">
        <v>164</v>
      </c>
      <c r="CY7" s="27" t="s">
        <v>3</v>
      </c>
      <c r="CZ7" s="20" t="s">
        <v>4</v>
      </c>
      <c r="DA7" s="20" t="s">
        <v>21</v>
      </c>
      <c r="DB7" s="20" t="s">
        <v>139</v>
      </c>
      <c r="DC7" s="20" t="s">
        <v>27</v>
      </c>
      <c r="DD7" s="20" t="s">
        <v>158</v>
      </c>
      <c r="DE7" s="20" t="s">
        <v>159</v>
      </c>
      <c r="DF7" s="20" t="s">
        <v>161</v>
      </c>
      <c r="DG7" s="20" t="s">
        <v>160</v>
      </c>
      <c r="DH7" s="21" t="s">
        <v>162</v>
      </c>
      <c r="DI7" s="38" t="s">
        <v>46</v>
      </c>
      <c r="DJ7" s="20" t="s">
        <v>22</v>
      </c>
      <c r="DK7" s="21" t="s">
        <v>163</v>
      </c>
      <c r="DL7" s="25" t="s">
        <v>48</v>
      </c>
    </row>
    <row r="8" spans="1:145" x14ac:dyDescent="0.25">
      <c r="A8" s="53" t="str">
        <f>TEXT(1,"#.")</f>
        <v>1.</v>
      </c>
      <c r="B8" s="50"/>
      <c r="C8" s="49"/>
      <c r="D8" s="89"/>
      <c r="E8" s="86"/>
      <c r="F8" s="51"/>
      <c r="G8" s="51"/>
      <c r="H8" s="51"/>
      <c r="I8" s="47" t="str">
        <f t="shared" ref="I8:I19" si="0">IFERROR((F8+H8)/(E8+G8),"-")</f>
        <v>-</v>
      </c>
      <c r="J8" s="76"/>
      <c r="K8" s="51"/>
      <c r="L8" s="44" t="str">
        <f>IFERROR(K8/J8,"-")</f>
        <v>-</v>
      </c>
      <c r="M8" s="45">
        <f>E8+G8+J8</f>
        <v>0</v>
      </c>
      <c r="N8" s="46">
        <f t="shared" ref="N8:N17" si="1">F8+H8+K8</f>
        <v>0</v>
      </c>
      <c r="O8" s="47" t="str">
        <f t="shared" ref="O8:O17" si="2">IFERROR(N8/M8,"-")</f>
        <v>-</v>
      </c>
      <c r="P8" s="361"/>
      <c r="Q8" s="48"/>
      <c r="R8" s="49"/>
      <c r="S8" s="49"/>
      <c r="T8" s="43" t="str">
        <f>IFERROR(N8/R8,"-")</f>
        <v>-</v>
      </c>
      <c r="U8" s="43" t="str">
        <f>IFERROR(Q8/R8,"-")</f>
        <v>-</v>
      </c>
      <c r="V8" s="52" t="str">
        <f>IFERROR(R8/S8,"-")</f>
        <v>-</v>
      </c>
      <c r="W8" s="363"/>
      <c r="X8" s="48"/>
      <c r="Y8" s="49"/>
      <c r="Z8" s="49"/>
      <c r="AA8" s="43" t="str">
        <f>IFERROR(N8/Y8,"-")</f>
        <v>-</v>
      </c>
      <c r="AB8" s="43" t="str">
        <f>IFERROR(X8/Y8,"-")</f>
        <v>-</v>
      </c>
      <c r="AC8" s="52" t="str">
        <f>IFERROR(Y8/Z8,"-")</f>
        <v>-</v>
      </c>
      <c r="AD8" s="365"/>
      <c r="AE8" s="48"/>
      <c r="AF8" s="49"/>
      <c r="AG8" s="49"/>
      <c r="AH8" s="43" t="str">
        <f>IFERROR(N8/AF8,"-")</f>
        <v>-</v>
      </c>
      <c r="AI8" s="43" t="str">
        <f>IFERROR(AE8/AF8,"-")</f>
        <v>-</v>
      </c>
      <c r="AJ8" s="52" t="str">
        <f>IFERROR(AF8/AG8,"-")</f>
        <v>-</v>
      </c>
      <c r="AK8" s="365"/>
      <c r="AL8" s="48"/>
      <c r="AM8" s="49"/>
      <c r="AN8" s="49"/>
      <c r="AO8" s="43" t="str">
        <f>IFERROR(N8/AM8,"-")</f>
        <v>-</v>
      </c>
      <c r="AP8" s="43" t="str">
        <f>IFERROR(AL8/AM8,"-")</f>
        <v>-</v>
      </c>
      <c r="AQ8" s="52" t="str">
        <f>IFERROR(AM8/AN8,"-")</f>
        <v>-</v>
      </c>
      <c r="AR8" s="365"/>
      <c r="AS8" s="48"/>
      <c r="AT8" s="48"/>
      <c r="AU8" s="48"/>
      <c r="AV8" s="43" t="str">
        <f>IFERROR((F8+H8)/AT8,"-")</f>
        <v>-</v>
      </c>
      <c r="AW8" s="43" t="str">
        <f>IFERROR(AS8/AT8,"-")</f>
        <v>-</v>
      </c>
      <c r="AX8" s="43" t="str">
        <f>IFERROR(AT8/AU8,"-")</f>
        <v>-</v>
      </c>
      <c r="AY8" s="49"/>
      <c r="AZ8" s="49"/>
      <c r="BA8" s="49"/>
      <c r="BB8" s="43" t="str">
        <f t="shared" ref="BB8:BB19" si="3">IFERROR((F8+H8)/AZ8,"-")</f>
        <v>-</v>
      </c>
      <c r="BC8" s="43" t="str">
        <f>IFERROR(AY8/AZ8,"-")</f>
        <v>-</v>
      </c>
      <c r="BD8" s="52" t="str">
        <f>IFERROR(AZ8/BA8,"-")</f>
        <v>-</v>
      </c>
      <c r="BE8" s="363"/>
      <c r="BF8" s="48"/>
      <c r="BG8" s="49"/>
      <c r="BH8" s="49"/>
      <c r="BI8" s="43" t="str">
        <f t="shared" ref="BI8:BI19" si="4">IFERROR(K8/BG8,"-")</f>
        <v>-</v>
      </c>
      <c r="BJ8" s="43" t="str">
        <f>IFERROR(BF8/BG8,"-")</f>
        <v>-</v>
      </c>
      <c r="BK8" s="43" t="str">
        <f>IFERROR(BG8/BH8,"-")</f>
        <v>-</v>
      </c>
      <c r="BL8" s="49"/>
      <c r="BM8" s="49"/>
      <c r="BN8" s="49"/>
      <c r="BO8" s="43" t="str">
        <f>IFERROR(K8/BN8,"-")</f>
        <v>-</v>
      </c>
      <c r="BP8" s="43" t="str">
        <f>IFERROR(BL8/BM8,"-")</f>
        <v>-</v>
      </c>
      <c r="BQ8" s="52" t="str">
        <f>IFERROR(BM8/BN8,"-")</f>
        <v>-</v>
      </c>
      <c r="BR8" s="365"/>
      <c r="BS8" s="48"/>
      <c r="BT8" s="48"/>
      <c r="BU8" s="43" t="str">
        <f>IFERROR(N8/BT8,"-")</f>
        <v>-</v>
      </c>
      <c r="BV8" s="52" t="str">
        <f t="shared" ref="BV8:BV19" si="5">IFERROR(BS8/BT8,"-")</f>
        <v>-</v>
      </c>
      <c r="BW8" s="377"/>
      <c r="BX8" s="48"/>
      <c r="BY8" s="49"/>
      <c r="BZ8" s="49"/>
      <c r="CA8" s="49"/>
      <c r="CB8" s="49"/>
      <c r="CC8" s="49"/>
      <c r="CD8" s="43" t="str">
        <f t="shared" ref="CD8:CD19" si="6">IFERROR(N8/BZ8,"-")</f>
        <v>-</v>
      </c>
      <c r="CE8" s="43" t="str">
        <f t="shared" ref="CE8:CE19" si="7">IFERROR(N8/CA8,"-")</f>
        <v>-</v>
      </c>
      <c r="CF8" s="43" t="str">
        <f>IFERROR(BX8/BZ8,"-")</f>
        <v>-</v>
      </c>
      <c r="CG8" s="43" t="str">
        <f>IFERROR(BY8/CA8,"-")</f>
        <v>-</v>
      </c>
      <c r="CH8" s="43" t="str">
        <f>IFERROR(BZ8/CB8,"-")</f>
        <v>-</v>
      </c>
      <c r="CI8" s="52" t="str">
        <f>IFERROR(CA8/CC8,"-")</f>
        <v>-</v>
      </c>
      <c r="CJ8" s="363"/>
      <c r="CK8" s="48"/>
      <c r="CL8" s="49"/>
      <c r="CM8" s="43" t="str">
        <f t="shared" ref="CM8:CM19" si="8">IFERROR(N8/CL8,"-")</f>
        <v>-</v>
      </c>
      <c r="CN8" s="52" t="str">
        <f>IFERROR(CK8/CL8,"-")</f>
        <v>-</v>
      </c>
      <c r="CO8" s="365"/>
      <c r="CP8" s="48"/>
      <c r="CQ8" s="49"/>
      <c r="CR8" s="49"/>
      <c r="CS8" s="43" t="str">
        <f t="shared" ref="CS8:CS19" si="9">IFERROR((F8+H8)/CQ8,"-")</f>
        <v>-</v>
      </c>
      <c r="CT8" s="43" t="str">
        <f>IFERROR(CP8/CQ8,"-")</f>
        <v>-</v>
      </c>
      <c r="CU8" s="43" t="str">
        <f>IFERROR(CQ8/CR8,"-")</f>
        <v>-</v>
      </c>
      <c r="CV8" s="48"/>
      <c r="CW8" s="52" t="str">
        <f t="shared" ref="CW8:CW19" si="10">IFERROR(N8/CV8,"-")</f>
        <v>-</v>
      </c>
      <c r="CX8" s="367"/>
      <c r="CY8" s="48"/>
      <c r="CZ8" s="48"/>
      <c r="DA8" s="49"/>
      <c r="DB8" s="49"/>
      <c r="DC8" s="49"/>
      <c r="DD8" s="43" t="str">
        <f t="shared" ref="DD8:DD19" si="11">IFERROR(N8/CY8,"-")</f>
        <v>-</v>
      </c>
      <c r="DE8" s="43" t="str">
        <f t="shared" ref="DE8:DE19" si="12">IFERROR(N8/CZ8,"-")</f>
        <v>-</v>
      </c>
      <c r="DF8" s="43" t="str">
        <f t="shared" ref="DF8:DF19" si="13">IFERROR(N8/DA8,"-")</f>
        <v>-</v>
      </c>
      <c r="DG8" s="43" t="str">
        <f t="shared" ref="DG8:DG19" si="14">IFERROR(N8/DB8,"-")</f>
        <v>-</v>
      </c>
      <c r="DH8" s="52" t="str">
        <f t="shared" ref="DH8:DH19" si="15">IFERROR(N8/DC8,"-")</f>
        <v>-</v>
      </c>
      <c r="DI8" s="365"/>
      <c r="DJ8" s="48"/>
      <c r="DK8" s="52" t="str">
        <f t="shared" ref="DK8:DK19" si="16">IFERROR(N8/DJ8,"-")</f>
        <v>-</v>
      </c>
      <c r="DL8" s="365"/>
    </row>
    <row r="9" spans="1:145" x14ac:dyDescent="0.25">
      <c r="A9" s="53" t="str">
        <f>TEXT(A8+1,"#.")</f>
        <v>2.</v>
      </c>
      <c r="B9" s="50"/>
      <c r="C9" s="49"/>
      <c r="D9" s="89"/>
      <c r="E9" s="86"/>
      <c r="F9" s="51"/>
      <c r="G9" s="51"/>
      <c r="H9" s="51"/>
      <c r="I9" s="47" t="str">
        <f t="shared" si="0"/>
        <v>-</v>
      </c>
      <c r="J9" s="76"/>
      <c r="K9" s="51"/>
      <c r="L9" s="44" t="str">
        <f t="shared" ref="L9:L19" si="17">IFERROR(K9/J9,"-")</f>
        <v>-</v>
      </c>
      <c r="M9" s="45">
        <f t="shared" ref="M9:M17" si="18">E9+G9+J9</f>
        <v>0</v>
      </c>
      <c r="N9" s="46">
        <f t="shared" si="1"/>
        <v>0</v>
      </c>
      <c r="O9" s="47" t="str">
        <f t="shared" si="2"/>
        <v>-</v>
      </c>
      <c r="P9" s="362"/>
      <c r="Q9" s="48"/>
      <c r="R9" s="49"/>
      <c r="S9" s="49"/>
      <c r="T9" s="43" t="str">
        <f t="shared" ref="T9:T18" si="19">IFERROR(N9/R9,"-")</f>
        <v>-</v>
      </c>
      <c r="U9" s="43" t="str">
        <f t="shared" ref="U9:U18" si="20">IFERROR(Q9/R9,"-")</f>
        <v>-</v>
      </c>
      <c r="V9" s="52" t="str">
        <f t="shared" ref="V9:V18" si="21">IFERROR(R9/S9,"-")</f>
        <v>-</v>
      </c>
      <c r="W9" s="364"/>
      <c r="X9" s="48"/>
      <c r="Y9" s="49"/>
      <c r="Z9" s="49"/>
      <c r="AA9" s="43" t="str">
        <f t="shared" ref="AA9:AA18" si="22">IFERROR(N9/Y9,"-")</f>
        <v>-</v>
      </c>
      <c r="AB9" s="43" t="str">
        <f t="shared" ref="AB9:AB18" si="23">IFERROR(X9/Y9,"-")</f>
        <v>-</v>
      </c>
      <c r="AC9" s="52" t="str">
        <f t="shared" ref="AC9:AC18" si="24">IFERROR(Y9/Z9,"-")</f>
        <v>-</v>
      </c>
      <c r="AD9" s="366"/>
      <c r="AE9" s="48"/>
      <c r="AF9" s="49"/>
      <c r="AG9" s="49"/>
      <c r="AH9" s="43" t="str">
        <f t="shared" ref="AH9:AH18" si="25">IFERROR(N9/AF9,"-")</f>
        <v>-</v>
      </c>
      <c r="AI9" s="43" t="str">
        <f t="shared" ref="AI9:AI18" si="26">IFERROR(AE9/AF9,"-")</f>
        <v>-</v>
      </c>
      <c r="AJ9" s="52" t="str">
        <f t="shared" ref="AJ9:AJ18" si="27">IFERROR(AF9/AG9,"-")</f>
        <v>-</v>
      </c>
      <c r="AK9" s="366"/>
      <c r="AL9" s="48"/>
      <c r="AM9" s="49"/>
      <c r="AN9" s="49"/>
      <c r="AO9" s="43" t="str">
        <f t="shared" ref="AO9:AO18" si="28">IFERROR(N9/AM9,"-")</f>
        <v>-</v>
      </c>
      <c r="AP9" s="43" t="str">
        <f t="shared" ref="AP9:AP18" si="29">IFERROR(AL9/AM9,"-")</f>
        <v>-</v>
      </c>
      <c r="AQ9" s="52" t="str">
        <f t="shared" ref="AQ9:AQ18" si="30">IFERROR(AM9/AN9,"-")</f>
        <v>-</v>
      </c>
      <c r="AR9" s="366"/>
      <c r="AS9" s="48"/>
      <c r="AT9" s="48"/>
      <c r="AU9" s="48"/>
      <c r="AV9" s="43" t="str">
        <f t="shared" ref="AV9:AV18" si="31">IFERROR((F9+H9)/AT9,"-")</f>
        <v>-</v>
      </c>
      <c r="AW9" s="43" t="str">
        <f t="shared" ref="AW9:AW19" si="32">IFERROR(AS9/AT9,"-")</f>
        <v>-</v>
      </c>
      <c r="AX9" s="43" t="str">
        <f t="shared" ref="AX9:AX19" si="33">IFERROR(AT9/AU9,"-")</f>
        <v>-</v>
      </c>
      <c r="AY9" s="49"/>
      <c r="AZ9" s="49"/>
      <c r="BA9" s="49"/>
      <c r="BB9" s="43" t="str">
        <f t="shared" si="3"/>
        <v>-</v>
      </c>
      <c r="BC9" s="43" t="str">
        <f t="shared" ref="BC9:BC19" si="34">IFERROR(AY9/AZ9,"-")</f>
        <v>-</v>
      </c>
      <c r="BD9" s="52" t="str">
        <f t="shared" ref="BD9:BD19" si="35">IFERROR(AZ9/BA9,"-")</f>
        <v>-</v>
      </c>
      <c r="BE9" s="364"/>
      <c r="BF9" s="48"/>
      <c r="BG9" s="49"/>
      <c r="BH9" s="49"/>
      <c r="BI9" s="43" t="str">
        <f t="shared" si="4"/>
        <v>-</v>
      </c>
      <c r="BJ9" s="43" t="str">
        <f t="shared" ref="BJ9:BJ19" si="36">IFERROR(BF9/BG9,"-")</f>
        <v>-</v>
      </c>
      <c r="BK9" s="43" t="str">
        <f t="shared" ref="BK9:BK19" si="37">IFERROR(BG9/BH9,"-")</f>
        <v>-</v>
      </c>
      <c r="BL9" s="49"/>
      <c r="BM9" s="49"/>
      <c r="BN9" s="49"/>
      <c r="BO9" s="43" t="str">
        <f t="shared" ref="BO9:BO19" si="38">IFERROR(K9/BN9,"-")</f>
        <v>-</v>
      </c>
      <c r="BP9" s="43" t="str">
        <f t="shared" ref="BP9:BP19" si="39">IFERROR(BL9/BM9,"-")</f>
        <v>-</v>
      </c>
      <c r="BQ9" s="52" t="str">
        <f t="shared" ref="BQ9:BQ19" si="40">IFERROR(BM9/BN9,"-")</f>
        <v>-</v>
      </c>
      <c r="BR9" s="366"/>
      <c r="BS9" s="48"/>
      <c r="BT9" s="48"/>
      <c r="BU9" s="43" t="str">
        <f t="shared" ref="BU9:BU18" si="41">IFERROR(N9/BT9,"-")</f>
        <v>-</v>
      </c>
      <c r="BV9" s="52" t="str">
        <f t="shared" si="5"/>
        <v>-</v>
      </c>
      <c r="BW9" s="378"/>
      <c r="BX9" s="48"/>
      <c r="BY9" s="49"/>
      <c r="BZ9" s="49"/>
      <c r="CA9" s="49"/>
      <c r="CB9" s="49"/>
      <c r="CC9" s="49"/>
      <c r="CD9" s="43" t="str">
        <f t="shared" si="6"/>
        <v>-</v>
      </c>
      <c r="CE9" s="43" t="str">
        <f t="shared" si="7"/>
        <v>-</v>
      </c>
      <c r="CF9" s="43" t="str">
        <f t="shared" ref="CF9:CF17" si="42">IFERROR(BX9/BZ9,"-")</f>
        <v>-</v>
      </c>
      <c r="CG9" s="43" t="str">
        <f t="shared" ref="CG9:CG17" si="43">IFERROR(BY9/CA9,"-")</f>
        <v>-</v>
      </c>
      <c r="CH9" s="43" t="str">
        <f t="shared" ref="CH9:CH17" si="44">IFERROR(BZ9/CB9,"-")</f>
        <v>-</v>
      </c>
      <c r="CI9" s="52" t="str">
        <f t="shared" ref="CI9:CI17" si="45">IFERROR(CA9/CC9,"-")</f>
        <v>-</v>
      </c>
      <c r="CJ9" s="364"/>
      <c r="CK9" s="48"/>
      <c r="CL9" s="49"/>
      <c r="CM9" s="43" t="str">
        <f t="shared" si="8"/>
        <v>-</v>
      </c>
      <c r="CN9" s="52" t="str">
        <f t="shared" ref="CN9:CN18" si="46">IFERROR(CK9/CL9,"-")</f>
        <v>-</v>
      </c>
      <c r="CO9" s="366"/>
      <c r="CP9" s="48"/>
      <c r="CQ9" s="49"/>
      <c r="CR9" s="49"/>
      <c r="CS9" s="43" t="str">
        <f t="shared" si="9"/>
        <v>-</v>
      </c>
      <c r="CT9" s="43" t="str">
        <f t="shared" ref="CT9:CT18" si="47">IFERROR(CP9/CQ9,"-")</f>
        <v>-</v>
      </c>
      <c r="CU9" s="43" t="str">
        <f t="shared" ref="CU9:CU19" si="48">IFERROR(CQ9/CR9,"-")</f>
        <v>-</v>
      </c>
      <c r="CV9" s="48"/>
      <c r="CW9" s="52" t="str">
        <f t="shared" si="10"/>
        <v>-</v>
      </c>
      <c r="CX9" s="368"/>
      <c r="CY9" s="48"/>
      <c r="CZ9" s="48"/>
      <c r="DA9" s="49"/>
      <c r="DB9" s="49"/>
      <c r="DC9" s="49"/>
      <c r="DD9" s="43" t="str">
        <f t="shared" si="11"/>
        <v>-</v>
      </c>
      <c r="DE9" s="43" t="str">
        <f t="shared" si="12"/>
        <v>-</v>
      </c>
      <c r="DF9" s="43" t="str">
        <f t="shared" si="13"/>
        <v>-</v>
      </c>
      <c r="DG9" s="43" t="str">
        <f t="shared" si="14"/>
        <v>-</v>
      </c>
      <c r="DH9" s="52" t="str">
        <f t="shared" si="15"/>
        <v>-</v>
      </c>
      <c r="DI9" s="366"/>
      <c r="DJ9" s="48"/>
      <c r="DK9" s="52" t="str">
        <f t="shared" si="16"/>
        <v>-</v>
      </c>
      <c r="DL9" s="366"/>
    </row>
    <row r="10" spans="1:145" x14ac:dyDescent="0.25">
      <c r="A10" s="53" t="str">
        <f t="shared" ref="A10:A18" si="49">TEXT(A9+1,"#.")</f>
        <v>3.</v>
      </c>
      <c r="B10" s="50"/>
      <c r="C10" s="49"/>
      <c r="D10" s="89"/>
      <c r="E10" s="86"/>
      <c r="F10" s="51"/>
      <c r="G10" s="51"/>
      <c r="H10" s="51"/>
      <c r="I10" s="47" t="str">
        <f t="shared" si="0"/>
        <v>-</v>
      </c>
      <c r="J10" s="76"/>
      <c r="K10" s="51"/>
      <c r="L10" s="44" t="str">
        <f>IFERROR(K10/J10,"-")</f>
        <v>-</v>
      </c>
      <c r="M10" s="45">
        <f>E10+G10+J10</f>
        <v>0</v>
      </c>
      <c r="N10" s="46">
        <f t="shared" si="1"/>
        <v>0</v>
      </c>
      <c r="O10" s="47" t="str">
        <f t="shared" si="2"/>
        <v>-</v>
      </c>
      <c r="P10" s="362"/>
      <c r="Q10" s="48"/>
      <c r="R10" s="49"/>
      <c r="S10" s="49"/>
      <c r="T10" s="43" t="str">
        <f t="shared" si="19"/>
        <v>-</v>
      </c>
      <c r="U10" s="43" t="str">
        <f t="shared" si="20"/>
        <v>-</v>
      </c>
      <c r="V10" s="52" t="str">
        <f t="shared" si="21"/>
        <v>-</v>
      </c>
      <c r="W10" s="364"/>
      <c r="X10" s="48"/>
      <c r="Y10" s="49"/>
      <c r="Z10" s="49"/>
      <c r="AA10" s="43" t="str">
        <f t="shared" si="22"/>
        <v>-</v>
      </c>
      <c r="AB10" s="43" t="str">
        <f t="shared" si="23"/>
        <v>-</v>
      </c>
      <c r="AC10" s="52" t="str">
        <f t="shared" si="24"/>
        <v>-</v>
      </c>
      <c r="AD10" s="366"/>
      <c r="AE10" s="48"/>
      <c r="AF10" s="49"/>
      <c r="AG10" s="49"/>
      <c r="AH10" s="43" t="str">
        <f t="shared" si="25"/>
        <v>-</v>
      </c>
      <c r="AI10" s="43" t="str">
        <f t="shared" si="26"/>
        <v>-</v>
      </c>
      <c r="AJ10" s="52" t="str">
        <f t="shared" si="27"/>
        <v>-</v>
      </c>
      <c r="AK10" s="366"/>
      <c r="AL10" s="48"/>
      <c r="AM10" s="49"/>
      <c r="AN10" s="49"/>
      <c r="AO10" s="43" t="str">
        <f t="shared" si="28"/>
        <v>-</v>
      </c>
      <c r="AP10" s="43" t="str">
        <f t="shared" si="29"/>
        <v>-</v>
      </c>
      <c r="AQ10" s="52" t="str">
        <f t="shared" si="30"/>
        <v>-</v>
      </c>
      <c r="AR10" s="366"/>
      <c r="AS10" s="48"/>
      <c r="AT10" s="48"/>
      <c r="AU10" s="48"/>
      <c r="AV10" s="43" t="str">
        <f t="shared" si="31"/>
        <v>-</v>
      </c>
      <c r="AW10" s="43" t="str">
        <f t="shared" si="32"/>
        <v>-</v>
      </c>
      <c r="AX10" s="43" t="str">
        <f t="shared" si="33"/>
        <v>-</v>
      </c>
      <c r="AY10" s="49"/>
      <c r="AZ10" s="49"/>
      <c r="BA10" s="49"/>
      <c r="BB10" s="43" t="str">
        <f t="shared" si="3"/>
        <v>-</v>
      </c>
      <c r="BC10" s="43" t="str">
        <f t="shared" si="34"/>
        <v>-</v>
      </c>
      <c r="BD10" s="52" t="str">
        <f t="shared" si="35"/>
        <v>-</v>
      </c>
      <c r="BE10" s="364"/>
      <c r="BF10" s="48"/>
      <c r="BG10" s="49"/>
      <c r="BH10" s="49"/>
      <c r="BI10" s="43" t="str">
        <f t="shared" si="4"/>
        <v>-</v>
      </c>
      <c r="BJ10" s="43" t="str">
        <f t="shared" si="36"/>
        <v>-</v>
      </c>
      <c r="BK10" s="43" t="str">
        <f t="shared" si="37"/>
        <v>-</v>
      </c>
      <c r="BL10" s="49"/>
      <c r="BM10" s="49"/>
      <c r="BN10" s="49"/>
      <c r="BO10" s="43" t="str">
        <f t="shared" si="38"/>
        <v>-</v>
      </c>
      <c r="BP10" s="43" t="str">
        <f t="shared" si="39"/>
        <v>-</v>
      </c>
      <c r="BQ10" s="52" t="str">
        <f t="shared" si="40"/>
        <v>-</v>
      </c>
      <c r="BR10" s="366"/>
      <c r="BS10" s="48"/>
      <c r="BT10" s="48"/>
      <c r="BU10" s="43" t="str">
        <f t="shared" si="41"/>
        <v>-</v>
      </c>
      <c r="BV10" s="52" t="str">
        <f t="shared" si="5"/>
        <v>-</v>
      </c>
      <c r="BW10" s="378"/>
      <c r="BX10" s="48"/>
      <c r="BY10" s="49"/>
      <c r="BZ10" s="49"/>
      <c r="CA10" s="49"/>
      <c r="CB10" s="49"/>
      <c r="CC10" s="49"/>
      <c r="CD10" s="43" t="str">
        <f t="shared" si="6"/>
        <v>-</v>
      </c>
      <c r="CE10" s="43" t="str">
        <f t="shared" si="7"/>
        <v>-</v>
      </c>
      <c r="CF10" s="43" t="str">
        <f t="shared" si="42"/>
        <v>-</v>
      </c>
      <c r="CG10" s="43" t="str">
        <f t="shared" si="43"/>
        <v>-</v>
      </c>
      <c r="CH10" s="43" t="str">
        <f t="shared" si="44"/>
        <v>-</v>
      </c>
      <c r="CI10" s="52" t="str">
        <f t="shared" si="45"/>
        <v>-</v>
      </c>
      <c r="CJ10" s="364"/>
      <c r="CK10" s="48"/>
      <c r="CL10" s="49"/>
      <c r="CM10" s="43" t="str">
        <f t="shared" si="8"/>
        <v>-</v>
      </c>
      <c r="CN10" s="52" t="str">
        <f t="shared" si="46"/>
        <v>-</v>
      </c>
      <c r="CO10" s="366"/>
      <c r="CP10" s="48"/>
      <c r="CQ10" s="49"/>
      <c r="CR10" s="49"/>
      <c r="CS10" s="43" t="str">
        <f t="shared" si="9"/>
        <v>-</v>
      </c>
      <c r="CT10" s="43" t="str">
        <f t="shared" si="47"/>
        <v>-</v>
      </c>
      <c r="CU10" s="43" t="str">
        <f t="shared" si="48"/>
        <v>-</v>
      </c>
      <c r="CV10" s="48"/>
      <c r="CW10" s="52" t="str">
        <f t="shared" si="10"/>
        <v>-</v>
      </c>
      <c r="CX10" s="368"/>
      <c r="CY10" s="48"/>
      <c r="CZ10" s="48"/>
      <c r="DA10" s="49"/>
      <c r="DB10" s="49"/>
      <c r="DC10" s="49"/>
      <c r="DD10" s="43" t="str">
        <f t="shared" si="11"/>
        <v>-</v>
      </c>
      <c r="DE10" s="43" t="str">
        <f t="shared" si="12"/>
        <v>-</v>
      </c>
      <c r="DF10" s="43" t="str">
        <f t="shared" si="13"/>
        <v>-</v>
      </c>
      <c r="DG10" s="43" t="str">
        <f t="shared" si="14"/>
        <v>-</v>
      </c>
      <c r="DH10" s="52" t="str">
        <f t="shared" si="15"/>
        <v>-</v>
      </c>
      <c r="DI10" s="366"/>
      <c r="DJ10" s="48"/>
      <c r="DK10" s="52" t="str">
        <f t="shared" si="16"/>
        <v>-</v>
      </c>
      <c r="DL10" s="366"/>
    </row>
    <row r="11" spans="1:145" x14ac:dyDescent="0.25">
      <c r="A11" s="53" t="str">
        <f t="shared" si="49"/>
        <v>4.</v>
      </c>
      <c r="B11" s="50"/>
      <c r="C11" s="49"/>
      <c r="D11" s="89"/>
      <c r="E11" s="86"/>
      <c r="F11" s="51"/>
      <c r="G11" s="51"/>
      <c r="H11" s="51"/>
      <c r="I11" s="47" t="str">
        <f t="shared" si="0"/>
        <v>-</v>
      </c>
      <c r="J11" s="76"/>
      <c r="K11" s="51"/>
      <c r="L11" s="44" t="str">
        <f t="shared" si="17"/>
        <v>-</v>
      </c>
      <c r="M11" s="45">
        <f t="shared" si="18"/>
        <v>0</v>
      </c>
      <c r="N11" s="46">
        <f t="shared" si="1"/>
        <v>0</v>
      </c>
      <c r="O11" s="47" t="str">
        <f t="shared" si="2"/>
        <v>-</v>
      </c>
      <c r="P11" s="362"/>
      <c r="Q11" s="48"/>
      <c r="R11" s="49"/>
      <c r="S11" s="49"/>
      <c r="T11" s="43" t="str">
        <f t="shared" si="19"/>
        <v>-</v>
      </c>
      <c r="U11" s="43" t="str">
        <f t="shared" si="20"/>
        <v>-</v>
      </c>
      <c r="V11" s="52" t="str">
        <f t="shared" si="21"/>
        <v>-</v>
      </c>
      <c r="W11" s="364"/>
      <c r="X11" s="48"/>
      <c r="Y11" s="49"/>
      <c r="Z11" s="49"/>
      <c r="AA11" s="43" t="str">
        <f t="shared" si="22"/>
        <v>-</v>
      </c>
      <c r="AB11" s="43" t="str">
        <f t="shared" si="23"/>
        <v>-</v>
      </c>
      <c r="AC11" s="52" t="str">
        <f t="shared" si="24"/>
        <v>-</v>
      </c>
      <c r="AD11" s="366"/>
      <c r="AE11" s="48"/>
      <c r="AF11" s="49"/>
      <c r="AG11" s="49"/>
      <c r="AH11" s="43" t="str">
        <f t="shared" si="25"/>
        <v>-</v>
      </c>
      <c r="AI11" s="43" t="str">
        <f t="shared" si="26"/>
        <v>-</v>
      </c>
      <c r="AJ11" s="52" t="str">
        <f t="shared" si="27"/>
        <v>-</v>
      </c>
      <c r="AK11" s="366"/>
      <c r="AL11" s="48"/>
      <c r="AM11" s="49"/>
      <c r="AN11" s="49"/>
      <c r="AO11" s="43" t="str">
        <f t="shared" si="28"/>
        <v>-</v>
      </c>
      <c r="AP11" s="43" t="str">
        <f t="shared" si="29"/>
        <v>-</v>
      </c>
      <c r="AQ11" s="52" t="str">
        <f t="shared" si="30"/>
        <v>-</v>
      </c>
      <c r="AR11" s="366"/>
      <c r="AS11" s="48"/>
      <c r="AT11" s="48"/>
      <c r="AU11" s="48"/>
      <c r="AV11" s="43" t="str">
        <f t="shared" si="31"/>
        <v>-</v>
      </c>
      <c r="AW11" s="43" t="str">
        <f t="shared" si="32"/>
        <v>-</v>
      </c>
      <c r="AX11" s="43" t="str">
        <f t="shared" si="33"/>
        <v>-</v>
      </c>
      <c r="AY11" s="49"/>
      <c r="AZ11" s="49"/>
      <c r="BA11" s="49"/>
      <c r="BB11" s="43" t="str">
        <f t="shared" si="3"/>
        <v>-</v>
      </c>
      <c r="BC11" s="43" t="str">
        <f t="shared" si="34"/>
        <v>-</v>
      </c>
      <c r="BD11" s="52" t="str">
        <f t="shared" si="35"/>
        <v>-</v>
      </c>
      <c r="BE11" s="364"/>
      <c r="BF11" s="48"/>
      <c r="BG11" s="49"/>
      <c r="BH11" s="49"/>
      <c r="BI11" s="43" t="str">
        <f t="shared" si="4"/>
        <v>-</v>
      </c>
      <c r="BJ11" s="43" t="str">
        <f t="shared" si="36"/>
        <v>-</v>
      </c>
      <c r="BK11" s="43" t="str">
        <f t="shared" si="37"/>
        <v>-</v>
      </c>
      <c r="BL11" s="49"/>
      <c r="BM11" s="49"/>
      <c r="BN11" s="49"/>
      <c r="BO11" s="43" t="str">
        <f t="shared" si="38"/>
        <v>-</v>
      </c>
      <c r="BP11" s="43" t="str">
        <f t="shared" si="39"/>
        <v>-</v>
      </c>
      <c r="BQ11" s="52" t="str">
        <f t="shared" si="40"/>
        <v>-</v>
      </c>
      <c r="BR11" s="366"/>
      <c r="BS11" s="48"/>
      <c r="BT11" s="48"/>
      <c r="BU11" s="43" t="str">
        <f t="shared" si="41"/>
        <v>-</v>
      </c>
      <c r="BV11" s="52" t="str">
        <f t="shared" si="5"/>
        <v>-</v>
      </c>
      <c r="BW11" s="378"/>
      <c r="BX11" s="48"/>
      <c r="BY11" s="49"/>
      <c r="BZ11" s="49"/>
      <c r="CA11" s="49"/>
      <c r="CB11" s="49"/>
      <c r="CC11" s="49"/>
      <c r="CD11" s="43" t="str">
        <f t="shared" si="6"/>
        <v>-</v>
      </c>
      <c r="CE11" s="43" t="str">
        <f t="shared" si="7"/>
        <v>-</v>
      </c>
      <c r="CF11" s="43" t="str">
        <f t="shared" si="42"/>
        <v>-</v>
      </c>
      <c r="CG11" s="43" t="str">
        <f t="shared" si="43"/>
        <v>-</v>
      </c>
      <c r="CH11" s="43" t="str">
        <f t="shared" si="44"/>
        <v>-</v>
      </c>
      <c r="CI11" s="52" t="str">
        <f t="shared" si="45"/>
        <v>-</v>
      </c>
      <c r="CJ11" s="364"/>
      <c r="CK11" s="48"/>
      <c r="CL11" s="49"/>
      <c r="CM11" s="43" t="str">
        <f t="shared" si="8"/>
        <v>-</v>
      </c>
      <c r="CN11" s="52" t="str">
        <f t="shared" si="46"/>
        <v>-</v>
      </c>
      <c r="CO11" s="366"/>
      <c r="CP11" s="48"/>
      <c r="CQ11" s="49"/>
      <c r="CR11" s="49"/>
      <c r="CS11" s="43" t="str">
        <f t="shared" si="9"/>
        <v>-</v>
      </c>
      <c r="CT11" s="43" t="str">
        <f t="shared" si="47"/>
        <v>-</v>
      </c>
      <c r="CU11" s="43" t="str">
        <f t="shared" si="48"/>
        <v>-</v>
      </c>
      <c r="CV11" s="48"/>
      <c r="CW11" s="52" t="str">
        <f t="shared" si="10"/>
        <v>-</v>
      </c>
      <c r="CX11" s="368"/>
      <c r="CY11" s="48"/>
      <c r="CZ11" s="48"/>
      <c r="DA11" s="49"/>
      <c r="DB11" s="49"/>
      <c r="DC11" s="49"/>
      <c r="DD11" s="43" t="str">
        <f t="shared" si="11"/>
        <v>-</v>
      </c>
      <c r="DE11" s="43" t="str">
        <f t="shared" si="12"/>
        <v>-</v>
      </c>
      <c r="DF11" s="43" t="str">
        <f t="shared" si="13"/>
        <v>-</v>
      </c>
      <c r="DG11" s="43" t="str">
        <f t="shared" si="14"/>
        <v>-</v>
      </c>
      <c r="DH11" s="52" t="str">
        <f t="shared" si="15"/>
        <v>-</v>
      </c>
      <c r="DI11" s="366"/>
      <c r="DJ11" s="48"/>
      <c r="DK11" s="52" t="str">
        <f t="shared" si="16"/>
        <v>-</v>
      </c>
      <c r="DL11" s="366"/>
    </row>
    <row r="12" spans="1:145" x14ac:dyDescent="0.25">
      <c r="A12" s="53" t="str">
        <f t="shared" si="49"/>
        <v>5.</v>
      </c>
      <c r="B12" s="50"/>
      <c r="C12" s="49"/>
      <c r="D12" s="89"/>
      <c r="E12" s="86"/>
      <c r="F12" s="51"/>
      <c r="G12" s="51"/>
      <c r="H12" s="51"/>
      <c r="I12" s="47" t="str">
        <f t="shared" si="0"/>
        <v>-</v>
      </c>
      <c r="J12" s="76"/>
      <c r="K12" s="51"/>
      <c r="L12" s="44" t="str">
        <f t="shared" si="17"/>
        <v>-</v>
      </c>
      <c r="M12" s="45">
        <f t="shared" si="18"/>
        <v>0</v>
      </c>
      <c r="N12" s="46">
        <f t="shared" si="1"/>
        <v>0</v>
      </c>
      <c r="O12" s="47" t="str">
        <f t="shared" si="2"/>
        <v>-</v>
      </c>
      <c r="P12" s="362"/>
      <c r="Q12" s="48"/>
      <c r="R12" s="49"/>
      <c r="S12" s="49"/>
      <c r="T12" s="43" t="str">
        <f t="shared" si="19"/>
        <v>-</v>
      </c>
      <c r="U12" s="43" t="str">
        <f t="shared" si="20"/>
        <v>-</v>
      </c>
      <c r="V12" s="52" t="str">
        <f t="shared" si="21"/>
        <v>-</v>
      </c>
      <c r="W12" s="364"/>
      <c r="X12" s="48"/>
      <c r="Y12" s="49"/>
      <c r="Z12" s="49"/>
      <c r="AA12" s="43" t="str">
        <f t="shared" si="22"/>
        <v>-</v>
      </c>
      <c r="AB12" s="43" t="str">
        <f t="shared" si="23"/>
        <v>-</v>
      </c>
      <c r="AC12" s="52" t="str">
        <f t="shared" si="24"/>
        <v>-</v>
      </c>
      <c r="AD12" s="366"/>
      <c r="AE12" s="48"/>
      <c r="AF12" s="49"/>
      <c r="AG12" s="49"/>
      <c r="AH12" s="43" t="str">
        <f t="shared" si="25"/>
        <v>-</v>
      </c>
      <c r="AI12" s="43" t="str">
        <f t="shared" si="26"/>
        <v>-</v>
      </c>
      <c r="AJ12" s="52" t="str">
        <f t="shared" si="27"/>
        <v>-</v>
      </c>
      <c r="AK12" s="366"/>
      <c r="AL12" s="48"/>
      <c r="AM12" s="49"/>
      <c r="AN12" s="49"/>
      <c r="AO12" s="43" t="str">
        <f t="shared" si="28"/>
        <v>-</v>
      </c>
      <c r="AP12" s="43" t="str">
        <f t="shared" si="29"/>
        <v>-</v>
      </c>
      <c r="AQ12" s="52" t="str">
        <f t="shared" si="30"/>
        <v>-</v>
      </c>
      <c r="AR12" s="366"/>
      <c r="AS12" s="48"/>
      <c r="AT12" s="48"/>
      <c r="AU12" s="48"/>
      <c r="AV12" s="43" t="str">
        <f t="shared" si="31"/>
        <v>-</v>
      </c>
      <c r="AW12" s="43" t="str">
        <f t="shared" si="32"/>
        <v>-</v>
      </c>
      <c r="AX12" s="43" t="str">
        <f t="shared" si="33"/>
        <v>-</v>
      </c>
      <c r="AY12" s="49"/>
      <c r="AZ12" s="49"/>
      <c r="BA12" s="49"/>
      <c r="BB12" s="43" t="str">
        <f t="shared" si="3"/>
        <v>-</v>
      </c>
      <c r="BC12" s="43" t="str">
        <f t="shared" si="34"/>
        <v>-</v>
      </c>
      <c r="BD12" s="52" t="str">
        <f t="shared" si="35"/>
        <v>-</v>
      </c>
      <c r="BE12" s="364"/>
      <c r="BF12" s="48"/>
      <c r="BG12" s="49"/>
      <c r="BH12" s="49"/>
      <c r="BI12" s="43" t="str">
        <f t="shared" si="4"/>
        <v>-</v>
      </c>
      <c r="BJ12" s="43" t="str">
        <f t="shared" si="36"/>
        <v>-</v>
      </c>
      <c r="BK12" s="43" t="str">
        <f t="shared" si="37"/>
        <v>-</v>
      </c>
      <c r="BL12" s="49"/>
      <c r="BM12" s="49"/>
      <c r="BN12" s="49"/>
      <c r="BO12" s="43" t="str">
        <f t="shared" si="38"/>
        <v>-</v>
      </c>
      <c r="BP12" s="43" t="str">
        <f t="shared" si="39"/>
        <v>-</v>
      </c>
      <c r="BQ12" s="52" t="str">
        <f t="shared" si="40"/>
        <v>-</v>
      </c>
      <c r="BR12" s="366"/>
      <c r="BS12" s="48"/>
      <c r="BT12" s="48"/>
      <c r="BU12" s="43" t="str">
        <f t="shared" si="41"/>
        <v>-</v>
      </c>
      <c r="BV12" s="52" t="str">
        <f t="shared" si="5"/>
        <v>-</v>
      </c>
      <c r="BW12" s="378"/>
      <c r="BX12" s="48"/>
      <c r="BY12" s="49"/>
      <c r="BZ12" s="49"/>
      <c r="CA12" s="49"/>
      <c r="CB12" s="49"/>
      <c r="CC12" s="49"/>
      <c r="CD12" s="43" t="str">
        <f t="shared" si="6"/>
        <v>-</v>
      </c>
      <c r="CE12" s="43" t="str">
        <f t="shared" si="7"/>
        <v>-</v>
      </c>
      <c r="CF12" s="43" t="str">
        <f t="shared" si="42"/>
        <v>-</v>
      </c>
      <c r="CG12" s="43" t="str">
        <f t="shared" si="43"/>
        <v>-</v>
      </c>
      <c r="CH12" s="43" t="str">
        <f t="shared" si="44"/>
        <v>-</v>
      </c>
      <c r="CI12" s="52" t="str">
        <f t="shared" si="45"/>
        <v>-</v>
      </c>
      <c r="CJ12" s="364"/>
      <c r="CK12" s="48"/>
      <c r="CL12" s="49"/>
      <c r="CM12" s="43" t="str">
        <f t="shared" si="8"/>
        <v>-</v>
      </c>
      <c r="CN12" s="52" t="str">
        <f t="shared" si="46"/>
        <v>-</v>
      </c>
      <c r="CO12" s="366"/>
      <c r="CP12" s="48"/>
      <c r="CQ12" s="49"/>
      <c r="CR12" s="49"/>
      <c r="CS12" s="43" t="str">
        <f t="shared" si="9"/>
        <v>-</v>
      </c>
      <c r="CT12" s="43" t="str">
        <f t="shared" si="47"/>
        <v>-</v>
      </c>
      <c r="CU12" s="43" t="str">
        <f t="shared" si="48"/>
        <v>-</v>
      </c>
      <c r="CV12" s="48"/>
      <c r="CW12" s="52" t="str">
        <f t="shared" si="10"/>
        <v>-</v>
      </c>
      <c r="CX12" s="368"/>
      <c r="CY12" s="48"/>
      <c r="CZ12" s="48"/>
      <c r="DA12" s="49"/>
      <c r="DB12" s="49"/>
      <c r="DC12" s="49"/>
      <c r="DD12" s="43" t="str">
        <f t="shared" si="11"/>
        <v>-</v>
      </c>
      <c r="DE12" s="43" t="str">
        <f t="shared" si="12"/>
        <v>-</v>
      </c>
      <c r="DF12" s="43" t="str">
        <f t="shared" si="13"/>
        <v>-</v>
      </c>
      <c r="DG12" s="43" t="str">
        <f t="shared" si="14"/>
        <v>-</v>
      </c>
      <c r="DH12" s="52" t="str">
        <f t="shared" si="15"/>
        <v>-</v>
      </c>
      <c r="DI12" s="366"/>
      <c r="DJ12" s="48"/>
      <c r="DK12" s="52" t="str">
        <f t="shared" si="16"/>
        <v>-</v>
      </c>
      <c r="DL12" s="366"/>
    </row>
    <row r="13" spans="1:145" x14ac:dyDescent="0.25">
      <c r="A13" s="53" t="str">
        <f t="shared" si="49"/>
        <v>6.</v>
      </c>
      <c r="B13" s="50"/>
      <c r="C13" s="49"/>
      <c r="D13" s="89"/>
      <c r="E13" s="86"/>
      <c r="F13" s="51"/>
      <c r="G13" s="51"/>
      <c r="H13" s="51"/>
      <c r="I13" s="47" t="str">
        <f t="shared" si="0"/>
        <v>-</v>
      </c>
      <c r="J13" s="76"/>
      <c r="K13" s="51"/>
      <c r="L13" s="44" t="str">
        <f t="shared" si="17"/>
        <v>-</v>
      </c>
      <c r="M13" s="45">
        <f t="shared" si="18"/>
        <v>0</v>
      </c>
      <c r="N13" s="46">
        <f t="shared" si="1"/>
        <v>0</v>
      </c>
      <c r="O13" s="47" t="str">
        <f t="shared" si="2"/>
        <v>-</v>
      </c>
      <c r="P13" s="362"/>
      <c r="Q13" s="48"/>
      <c r="R13" s="49"/>
      <c r="S13" s="49"/>
      <c r="T13" s="43" t="str">
        <f t="shared" si="19"/>
        <v>-</v>
      </c>
      <c r="U13" s="43" t="str">
        <f t="shared" si="20"/>
        <v>-</v>
      </c>
      <c r="V13" s="52" t="str">
        <f t="shared" si="21"/>
        <v>-</v>
      </c>
      <c r="W13" s="364"/>
      <c r="X13" s="48"/>
      <c r="Y13" s="49"/>
      <c r="Z13" s="49"/>
      <c r="AA13" s="43" t="str">
        <f t="shared" si="22"/>
        <v>-</v>
      </c>
      <c r="AB13" s="43" t="str">
        <f t="shared" si="23"/>
        <v>-</v>
      </c>
      <c r="AC13" s="52" t="str">
        <f t="shared" si="24"/>
        <v>-</v>
      </c>
      <c r="AD13" s="366"/>
      <c r="AE13" s="48"/>
      <c r="AF13" s="49"/>
      <c r="AG13" s="49"/>
      <c r="AH13" s="43" t="str">
        <f t="shared" si="25"/>
        <v>-</v>
      </c>
      <c r="AI13" s="43" t="str">
        <f t="shared" si="26"/>
        <v>-</v>
      </c>
      <c r="AJ13" s="52" t="str">
        <f t="shared" si="27"/>
        <v>-</v>
      </c>
      <c r="AK13" s="366"/>
      <c r="AL13" s="48"/>
      <c r="AM13" s="49"/>
      <c r="AN13" s="49"/>
      <c r="AO13" s="43" t="str">
        <f t="shared" si="28"/>
        <v>-</v>
      </c>
      <c r="AP13" s="43" t="str">
        <f t="shared" si="29"/>
        <v>-</v>
      </c>
      <c r="AQ13" s="52" t="str">
        <f t="shared" si="30"/>
        <v>-</v>
      </c>
      <c r="AR13" s="366"/>
      <c r="AS13" s="48"/>
      <c r="AT13" s="48"/>
      <c r="AU13" s="48"/>
      <c r="AV13" s="43" t="str">
        <f t="shared" si="31"/>
        <v>-</v>
      </c>
      <c r="AW13" s="43" t="str">
        <f t="shared" si="32"/>
        <v>-</v>
      </c>
      <c r="AX13" s="43" t="str">
        <f t="shared" si="33"/>
        <v>-</v>
      </c>
      <c r="AY13" s="49"/>
      <c r="AZ13" s="49"/>
      <c r="BA13" s="49"/>
      <c r="BB13" s="43" t="str">
        <f t="shared" si="3"/>
        <v>-</v>
      </c>
      <c r="BC13" s="43" t="str">
        <f t="shared" si="34"/>
        <v>-</v>
      </c>
      <c r="BD13" s="52" t="str">
        <f t="shared" si="35"/>
        <v>-</v>
      </c>
      <c r="BE13" s="364"/>
      <c r="BF13" s="48"/>
      <c r="BG13" s="49"/>
      <c r="BH13" s="49"/>
      <c r="BI13" s="43" t="str">
        <f t="shared" si="4"/>
        <v>-</v>
      </c>
      <c r="BJ13" s="43" t="str">
        <f t="shared" si="36"/>
        <v>-</v>
      </c>
      <c r="BK13" s="43" t="str">
        <f t="shared" si="37"/>
        <v>-</v>
      </c>
      <c r="BL13" s="49"/>
      <c r="BM13" s="49"/>
      <c r="BN13" s="49"/>
      <c r="BO13" s="43" t="str">
        <f t="shared" si="38"/>
        <v>-</v>
      </c>
      <c r="BP13" s="43" t="str">
        <f t="shared" si="39"/>
        <v>-</v>
      </c>
      <c r="BQ13" s="52" t="str">
        <f t="shared" si="40"/>
        <v>-</v>
      </c>
      <c r="BR13" s="366"/>
      <c r="BS13" s="48"/>
      <c r="BT13" s="48"/>
      <c r="BU13" s="43" t="str">
        <f t="shared" si="41"/>
        <v>-</v>
      </c>
      <c r="BV13" s="52" t="str">
        <f t="shared" si="5"/>
        <v>-</v>
      </c>
      <c r="BW13" s="378"/>
      <c r="BX13" s="48"/>
      <c r="BY13" s="49"/>
      <c r="BZ13" s="49"/>
      <c r="CA13" s="49"/>
      <c r="CB13" s="49"/>
      <c r="CC13" s="49"/>
      <c r="CD13" s="43" t="str">
        <f t="shared" si="6"/>
        <v>-</v>
      </c>
      <c r="CE13" s="43" t="str">
        <f t="shared" si="7"/>
        <v>-</v>
      </c>
      <c r="CF13" s="43" t="str">
        <f t="shared" si="42"/>
        <v>-</v>
      </c>
      <c r="CG13" s="43" t="str">
        <f t="shared" si="43"/>
        <v>-</v>
      </c>
      <c r="CH13" s="43" t="str">
        <f t="shared" si="44"/>
        <v>-</v>
      </c>
      <c r="CI13" s="52" t="str">
        <f t="shared" si="45"/>
        <v>-</v>
      </c>
      <c r="CJ13" s="364"/>
      <c r="CK13" s="48"/>
      <c r="CL13" s="49"/>
      <c r="CM13" s="43" t="str">
        <f t="shared" si="8"/>
        <v>-</v>
      </c>
      <c r="CN13" s="52" t="str">
        <f t="shared" si="46"/>
        <v>-</v>
      </c>
      <c r="CO13" s="366"/>
      <c r="CP13" s="48"/>
      <c r="CQ13" s="49"/>
      <c r="CR13" s="49"/>
      <c r="CS13" s="43" t="str">
        <f t="shared" si="9"/>
        <v>-</v>
      </c>
      <c r="CT13" s="43" t="str">
        <f t="shared" si="47"/>
        <v>-</v>
      </c>
      <c r="CU13" s="43" t="str">
        <f t="shared" si="48"/>
        <v>-</v>
      </c>
      <c r="CV13" s="48"/>
      <c r="CW13" s="52" t="str">
        <f t="shared" si="10"/>
        <v>-</v>
      </c>
      <c r="CX13" s="368"/>
      <c r="CY13" s="48"/>
      <c r="CZ13" s="48"/>
      <c r="DA13" s="49"/>
      <c r="DB13" s="49"/>
      <c r="DC13" s="49"/>
      <c r="DD13" s="43" t="str">
        <f t="shared" si="11"/>
        <v>-</v>
      </c>
      <c r="DE13" s="43" t="str">
        <f t="shared" si="12"/>
        <v>-</v>
      </c>
      <c r="DF13" s="43" t="str">
        <f t="shared" si="13"/>
        <v>-</v>
      </c>
      <c r="DG13" s="43" t="str">
        <f t="shared" si="14"/>
        <v>-</v>
      </c>
      <c r="DH13" s="52" t="str">
        <f t="shared" si="15"/>
        <v>-</v>
      </c>
      <c r="DI13" s="366"/>
      <c r="DJ13" s="48"/>
      <c r="DK13" s="52" t="str">
        <f t="shared" si="16"/>
        <v>-</v>
      </c>
      <c r="DL13" s="366"/>
    </row>
    <row r="14" spans="1:145" x14ac:dyDescent="0.25">
      <c r="A14" s="53" t="str">
        <f t="shared" si="49"/>
        <v>7.</v>
      </c>
      <c r="B14" s="50"/>
      <c r="C14" s="49"/>
      <c r="D14" s="89"/>
      <c r="E14" s="86"/>
      <c r="F14" s="51"/>
      <c r="G14" s="51"/>
      <c r="H14" s="51"/>
      <c r="I14" s="47" t="str">
        <f t="shared" si="0"/>
        <v>-</v>
      </c>
      <c r="J14" s="76"/>
      <c r="K14" s="51"/>
      <c r="L14" s="44" t="str">
        <f t="shared" si="17"/>
        <v>-</v>
      </c>
      <c r="M14" s="45">
        <f t="shared" si="18"/>
        <v>0</v>
      </c>
      <c r="N14" s="46">
        <f t="shared" si="1"/>
        <v>0</v>
      </c>
      <c r="O14" s="47" t="str">
        <f t="shared" si="2"/>
        <v>-</v>
      </c>
      <c r="P14" s="362"/>
      <c r="Q14" s="48"/>
      <c r="R14" s="49"/>
      <c r="S14" s="49"/>
      <c r="T14" s="43" t="str">
        <f t="shared" si="19"/>
        <v>-</v>
      </c>
      <c r="U14" s="43" t="str">
        <f t="shared" si="20"/>
        <v>-</v>
      </c>
      <c r="V14" s="52" t="str">
        <f t="shared" si="21"/>
        <v>-</v>
      </c>
      <c r="W14" s="364"/>
      <c r="X14" s="48"/>
      <c r="Y14" s="49"/>
      <c r="Z14" s="49"/>
      <c r="AA14" s="43" t="str">
        <f t="shared" si="22"/>
        <v>-</v>
      </c>
      <c r="AB14" s="43" t="str">
        <f t="shared" si="23"/>
        <v>-</v>
      </c>
      <c r="AC14" s="52" t="str">
        <f t="shared" si="24"/>
        <v>-</v>
      </c>
      <c r="AD14" s="366"/>
      <c r="AE14" s="48"/>
      <c r="AF14" s="49"/>
      <c r="AG14" s="49"/>
      <c r="AH14" s="43" t="str">
        <f t="shared" si="25"/>
        <v>-</v>
      </c>
      <c r="AI14" s="43" t="str">
        <f t="shared" si="26"/>
        <v>-</v>
      </c>
      <c r="AJ14" s="52" t="str">
        <f t="shared" si="27"/>
        <v>-</v>
      </c>
      <c r="AK14" s="366"/>
      <c r="AL14" s="48"/>
      <c r="AM14" s="49"/>
      <c r="AN14" s="49"/>
      <c r="AO14" s="43" t="str">
        <f t="shared" si="28"/>
        <v>-</v>
      </c>
      <c r="AP14" s="43" t="str">
        <f t="shared" si="29"/>
        <v>-</v>
      </c>
      <c r="AQ14" s="52" t="str">
        <f t="shared" si="30"/>
        <v>-</v>
      </c>
      <c r="AR14" s="366"/>
      <c r="AS14" s="48"/>
      <c r="AT14" s="48"/>
      <c r="AU14" s="48"/>
      <c r="AV14" s="43" t="str">
        <f t="shared" si="31"/>
        <v>-</v>
      </c>
      <c r="AW14" s="43" t="str">
        <f t="shared" si="32"/>
        <v>-</v>
      </c>
      <c r="AX14" s="43" t="str">
        <f t="shared" si="33"/>
        <v>-</v>
      </c>
      <c r="AY14" s="49"/>
      <c r="AZ14" s="49"/>
      <c r="BA14" s="49"/>
      <c r="BB14" s="43" t="str">
        <f t="shared" si="3"/>
        <v>-</v>
      </c>
      <c r="BC14" s="43" t="str">
        <f t="shared" si="34"/>
        <v>-</v>
      </c>
      <c r="BD14" s="52" t="str">
        <f t="shared" si="35"/>
        <v>-</v>
      </c>
      <c r="BE14" s="364"/>
      <c r="BF14" s="48"/>
      <c r="BG14" s="49"/>
      <c r="BH14" s="49"/>
      <c r="BI14" s="43" t="str">
        <f t="shared" si="4"/>
        <v>-</v>
      </c>
      <c r="BJ14" s="43" t="str">
        <f t="shared" si="36"/>
        <v>-</v>
      </c>
      <c r="BK14" s="43" t="str">
        <f t="shared" si="37"/>
        <v>-</v>
      </c>
      <c r="BL14" s="49"/>
      <c r="BM14" s="49"/>
      <c r="BN14" s="49"/>
      <c r="BO14" s="43" t="str">
        <f t="shared" si="38"/>
        <v>-</v>
      </c>
      <c r="BP14" s="43" t="str">
        <f t="shared" si="39"/>
        <v>-</v>
      </c>
      <c r="BQ14" s="52" t="str">
        <f t="shared" si="40"/>
        <v>-</v>
      </c>
      <c r="BR14" s="366"/>
      <c r="BS14" s="48"/>
      <c r="BT14" s="48"/>
      <c r="BU14" s="43" t="str">
        <f t="shared" si="41"/>
        <v>-</v>
      </c>
      <c r="BV14" s="52" t="str">
        <f t="shared" si="5"/>
        <v>-</v>
      </c>
      <c r="BW14" s="378"/>
      <c r="BX14" s="48"/>
      <c r="BY14" s="49"/>
      <c r="BZ14" s="49"/>
      <c r="CA14" s="49"/>
      <c r="CB14" s="49"/>
      <c r="CC14" s="49"/>
      <c r="CD14" s="43" t="str">
        <f t="shared" si="6"/>
        <v>-</v>
      </c>
      <c r="CE14" s="43" t="str">
        <f t="shared" si="7"/>
        <v>-</v>
      </c>
      <c r="CF14" s="43" t="str">
        <f t="shared" si="42"/>
        <v>-</v>
      </c>
      <c r="CG14" s="43" t="str">
        <f t="shared" si="43"/>
        <v>-</v>
      </c>
      <c r="CH14" s="43" t="str">
        <f t="shared" si="44"/>
        <v>-</v>
      </c>
      <c r="CI14" s="52" t="str">
        <f t="shared" si="45"/>
        <v>-</v>
      </c>
      <c r="CJ14" s="364"/>
      <c r="CK14" s="48"/>
      <c r="CL14" s="49"/>
      <c r="CM14" s="43" t="str">
        <f t="shared" si="8"/>
        <v>-</v>
      </c>
      <c r="CN14" s="52" t="str">
        <f t="shared" si="46"/>
        <v>-</v>
      </c>
      <c r="CO14" s="366"/>
      <c r="CP14" s="48"/>
      <c r="CQ14" s="49"/>
      <c r="CR14" s="49"/>
      <c r="CS14" s="43" t="str">
        <f t="shared" si="9"/>
        <v>-</v>
      </c>
      <c r="CT14" s="43" t="str">
        <f t="shared" si="47"/>
        <v>-</v>
      </c>
      <c r="CU14" s="43" t="str">
        <f t="shared" si="48"/>
        <v>-</v>
      </c>
      <c r="CV14" s="48"/>
      <c r="CW14" s="52" t="str">
        <f t="shared" si="10"/>
        <v>-</v>
      </c>
      <c r="CX14" s="368"/>
      <c r="CY14" s="48"/>
      <c r="CZ14" s="48"/>
      <c r="DA14" s="49"/>
      <c r="DB14" s="49"/>
      <c r="DC14" s="49"/>
      <c r="DD14" s="43" t="str">
        <f t="shared" si="11"/>
        <v>-</v>
      </c>
      <c r="DE14" s="43" t="str">
        <f t="shared" si="12"/>
        <v>-</v>
      </c>
      <c r="DF14" s="43" t="str">
        <f t="shared" si="13"/>
        <v>-</v>
      </c>
      <c r="DG14" s="43" t="str">
        <f t="shared" si="14"/>
        <v>-</v>
      </c>
      <c r="DH14" s="52" t="str">
        <f t="shared" si="15"/>
        <v>-</v>
      </c>
      <c r="DI14" s="366"/>
      <c r="DJ14" s="48"/>
      <c r="DK14" s="52" t="str">
        <f t="shared" si="16"/>
        <v>-</v>
      </c>
      <c r="DL14" s="366"/>
    </row>
    <row r="15" spans="1:145" x14ac:dyDescent="0.25">
      <c r="A15" s="53" t="str">
        <f t="shared" si="49"/>
        <v>8.</v>
      </c>
      <c r="B15" s="50"/>
      <c r="C15" s="49"/>
      <c r="D15" s="89"/>
      <c r="E15" s="86"/>
      <c r="F15" s="51"/>
      <c r="G15" s="51"/>
      <c r="H15" s="51"/>
      <c r="I15" s="47" t="str">
        <f t="shared" si="0"/>
        <v>-</v>
      </c>
      <c r="J15" s="76"/>
      <c r="K15" s="51"/>
      <c r="L15" s="44" t="str">
        <f t="shared" si="17"/>
        <v>-</v>
      </c>
      <c r="M15" s="45">
        <f t="shared" si="18"/>
        <v>0</v>
      </c>
      <c r="N15" s="46">
        <f t="shared" si="1"/>
        <v>0</v>
      </c>
      <c r="O15" s="47" t="str">
        <f t="shared" si="2"/>
        <v>-</v>
      </c>
      <c r="P15" s="362"/>
      <c r="Q15" s="48"/>
      <c r="R15" s="49"/>
      <c r="S15" s="49"/>
      <c r="T15" s="43" t="str">
        <f t="shared" si="19"/>
        <v>-</v>
      </c>
      <c r="U15" s="43" t="str">
        <f t="shared" si="20"/>
        <v>-</v>
      </c>
      <c r="V15" s="52" t="str">
        <f t="shared" si="21"/>
        <v>-</v>
      </c>
      <c r="W15" s="364"/>
      <c r="X15" s="48"/>
      <c r="Y15" s="49"/>
      <c r="Z15" s="49"/>
      <c r="AA15" s="43" t="str">
        <f t="shared" si="22"/>
        <v>-</v>
      </c>
      <c r="AB15" s="43" t="str">
        <f t="shared" si="23"/>
        <v>-</v>
      </c>
      <c r="AC15" s="52" t="str">
        <f t="shared" si="24"/>
        <v>-</v>
      </c>
      <c r="AD15" s="366"/>
      <c r="AE15" s="48"/>
      <c r="AF15" s="49"/>
      <c r="AG15" s="49"/>
      <c r="AH15" s="43" t="str">
        <f t="shared" si="25"/>
        <v>-</v>
      </c>
      <c r="AI15" s="43" t="str">
        <f t="shared" si="26"/>
        <v>-</v>
      </c>
      <c r="AJ15" s="52" t="str">
        <f t="shared" si="27"/>
        <v>-</v>
      </c>
      <c r="AK15" s="366"/>
      <c r="AL15" s="48"/>
      <c r="AM15" s="49"/>
      <c r="AN15" s="49"/>
      <c r="AO15" s="43" t="str">
        <f t="shared" si="28"/>
        <v>-</v>
      </c>
      <c r="AP15" s="43" t="str">
        <f t="shared" si="29"/>
        <v>-</v>
      </c>
      <c r="AQ15" s="52" t="str">
        <f t="shared" si="30"/>
        <v>-</v>
      </c>
      <c r="AR15" s="366"/>
      <c r="AS15" s="48"/>
      <c r="AT15" s="48"/>
      <c r="AU15" s="48"/>
      <c r="AV15" s="43" t="str">
        <f t="shared" si="31"/>
        <v>-</v>
      </c>
      <c r="AW15" s="43" t="str">
        <f t="shared" si="32"/>
        <v>-</v>
      </c>
      <c r="AX15" s="43" t="str">
        <f t="shared" si="33"/>
        <v>-</v>
      </c>
      <c r="AY15" s="49"/>
      <c r="AZ15" s="49"/>
      <c r="BA15" s="49"/>
      <c r="BB15" s="43" t="str">
        <f t="shared" si="3"/>
        <v>-</v>
      </c>
      <c r="BC15" s="43" t="str">
        <f t="shared" si="34"/>
        <v>-</v>
      </c>
      <c r="BD15" s="52" t="str">
        <f t="shared" si="35"/>
        <v>-</v>
      </c>
      <c r="BE15" s="364"/>
      <c r="BF15" s="48"/>
      <c r="BG15" s="49"/>
      <c r="BH15" s="49"/>
      <c r="BI15" s="43" t="str">
        <f t="shared" si="4"/>
        <v>-</v>
      </c>
      <c r="BJ15" s="43" t="str">
        <f t="shared" si="36"/>
        <v>-</v>
      </c>
      <c r="BK15" s="43" t="str">
        <f t="shared" si="37"/>
        <v>-</v>
      </c>
      <c r="BL15" s="49"/>
      <c r="BM15" s="49"/>
      <c r="BN15" s="49"/>
      <c r="BO15" s="43" t="str">
        <f t="shared" si="38"/>
        <v>-</v>
      </c>
      <c r="BP15" s="43" t="str">
        <f t="shared" si="39"/>
        <v>-</v>
      </c>
      <c r="BQ15" s="52" t="str">
        <f t="shared" si="40"/>
        <v>-</v>
      </c>
      <c r="BR15" s="366"/>
      <c r="BS15" s="48"/>
      <c r="BT15" s="48"/>
      <c r="BU15" s="43" t="str">
        <f t="shared" si="41"/>
        <v>-</v>
      </c>
      <c r="BV15" s="52" t="str">
        <f t="shared" si="5"/>
        <v>-</v>
      </c>
      <c r="BW15" s="378"/>
      <c r="BX15" s="48"/>
      <c r="BY15" s="49"/>
      <c r="BZ15" s="49"/>
      <c r="CA15" s="49"/>
      <c r="CB15" s="49"/>
      <c r="CC15" s="49"/>
      <c r="CD15" s="43" t="str">
        <f t="shared" si="6"/>
        <v>-</v>
      </c>
      <c r="CE15" s="43" t="str">
        <f t="shared" si="7"/>
        <v>-</v>
      </c>
      <c r="CF15" s="43" t="str">
        <f t="shared" si="42"/>
        <v>-</v>
      </c>
      <c r="CG15" s="43" t="str">
        <f t="shared" si="43"/>
        <v>-</v>
      </c>
      <c r="CH15" s="43" t="str">
        <f t="shared" si="44"/>
        <v>-</v>
      </c>
      <c r="CI15" s="52" t="str">
        <f t="shared" si="45"/>
        <v>-</v>
      </c>
      <c r="CJ15" s="364"/>
      <c r="CK15" s="48"/>
      <c r="CL15" s="49"/>
      <c r="CM15" s="43" t="str">
        <f t="shared" si="8"/>
        <v>-</v>
      </c>
      <c r="CN15" s="52" t="str">
        <f t="shared" si="46"/>
        <v>-</v>
      </c>
      <c r="CO15" s="366"/>
      <c r="CP15" s="48"/>
      <c r="CQ15" s="49"/>
      <c r="CR15" s="49"/>
      <c r="CS15" s="43" t="str">
        <f t="shared" si="9"/>
        <v>-</v>
      </c>
      <c r="CT15" s="43" t="str">
        <f t="shared" si="47"/>
        <v>-</v>
      </c>
      <c r="CU15" s="43" t="str">
        <f t="shared" si="48"/>
        <v>-</v>
      </c>
      <c r="CV15" s="48"/>
      <c r="CW15" s="52" t="str">
        <f t="shared" si="10"/>
        <v>-</v>
      </c>
      <c r="CX15" s="368"/>
      <c r="CY15" s="48"/>
      <c r="CZ15" s="48"/>
      <c r="DA15" s="49"/>
      <c r="DB15" s="49"/>
      <c r="DC15" s="49"/>
      <c r="DD15" s="43" t="str">
        <f t="shared" si="11"/>
        <v>-</v>
      </c>
      <c r="DE15" s="43" t="str">
        <f t="shared" si="12"/>
        <v>-</v>
      </c>
      <c r="DF15" s="43" t="str">
        <f t="shared" si="13"/>
        <v>-</v>
      </c>
      <c r="DG15" s="43" t="str">
        <f t="shared" si="14"/>
        <v>-</v>
      </c>
      <c r="DH15" s="52" t="str">
        <f t="shared" si="15"/>
        <v>-</v>
      </c>
      <c r="DI15" s="366"/>
      <c r="DJ15" s="48"/>
      <c r="DK15" s="52" t="str">
        <f t="shared" si="16"/>
        <v>-</v>
      </c>
      <c r="DL15" s="366"/>
    </row>
    <row r="16" spans="1:145" x14ac:dyDescent="0.25">
      <c r="A16" s="53" t="str">
        <f t="shared" si="49"/>
        <v>9.</v>
      </c>
      <c r="B16" s="50"/>
      <c r="C16" s="49"/>
      <c r="D16" s="89"/>
      <c r="E16" s="86"/>
      <c r="F16" s="51"/>
      <c r="G16" s="51"/>
      <c r="H16" s="51"/>
      <c r="I16" s="47" t="str">
        <f t="shared" si="0"/>
        <v>-</v>
      </c>
      <c r="J16" s="76"/>
      <c r="K16" s="51"/>
      <c r="L16" s="44" t="str">
        <f t="shared" si="17"/>
        <v>-</v>
      </c>
      <c r="M16" s="45">
        <f t="shared" si="18"/>
        <v>0</v>
      </c>
      <c r="N16" s="46">
        <f t="shared" si="1"/>
        <v>0</v>
      </c>
      <c r="O16" s="47" t="str">
        <f t="shared" si="2"/>
        <v>-</v>
      </c>
      <c r="P16" s="362"/>
      <c r="Q16" s="48"/>
      <c r="R16" s="49"/>
      <c r="S16" s="49"/>
      <c r="T16" s="43" t="str">
        <f t="shared" si="19"/>
        <v>-</v>
      </c>
      <c r="U16" s="43" t="str">
        <f t="shared" si="20"/>
        <v>-</v>
      </c>
      <c r="V16" s="52" t="str">
        <f t="shared" si="21"/>
        <v>-</v>
      </c>
      <c r="W16" s="364"/>
      <c r="X16" s="48"/>
      <c r="Y16" s="49"/>
      <c r="Z16" s="49"/>
      <c r="AA16" s="43" t="str">
        <f t="shared" si="22"/>
        <v>-</v>
      </c>
      <c r="AB16" s="43" t="str">
        <f t="shared" si="23"/>
        <v>-</v>
      </c>
      <c r="AC16" s="52" t="str">
        <f t="shared" si="24"/>
        <v>-</v>
      </c>
      <c r="AD16" s="366"/>
      <c r="AE16" s="48"/>
      <c r="AF16" s="49"/>
      <c r="AG16" s="49"/>
      <c r="AH16" s="43" t="str">
        <f t="shared" si="25"/>
        <v>-</v>
      </c>
      <c r="AI16" s="43" t="str">
        <f t="shared" si="26"/>
        <v>-</v>
      </c>
      <c r="AJ16" s="52" t="str">
        <f t="shared" si="27"/>
        <v>-</v>
      </c>
      <c r="AK16" s="366"/>
      <c r="AL16" s="48"/>
      <c r="AM16" s="49"/>
      <c r="AN16" s="49"/>
      <c r="AO16" s="43" t="str">
        <f t="shared" si="28"/>
        <v>-</v>
      </c>
      <c r="AP16" s="43" t="str">
        <f t="shared" si="29"/>
        <v>-</v>
      </c>
      <c r="AQ16" s="52" t="str">
        <f t="shared" si="30"/>
        <v>-</v>
      </c>
      <c r="AR16" s="366"/>
      <c r="AS16" s="48"/>
      <c r="AT16" s="48"/>
      <c r="AU16" s="48"/>
      <c r="AV16" s="43" t="str">
        <f t="shared" si="31"/>
        <v>-</v>
      </c>
      <c r="AW16" s="43" t="str">
        <f t="shared" si="32"/>
        <v>-</v>
      </c>
      <c r="AX16" s="43" t="str">
        <f t="shared" si="33"/>
        <v>-</v>
      </c>
      <c r="AY16" s="49"/>
      <c r="AZ16" s="49"/>
      <c r="BA16" s="49"/>
      <c r="BB16" s="43" t="str">
        <f t="shared" si="3"/>
        <v>-</v>
      </c>
      <c r="BC16" s="43" t="str">
        <f t="shared" si="34"/>
        <v>-</v>
      </c>
      <c r="BD16" s="52" t="str">
        <f t="shared" si="35"/>
        <v>-</v>
      </c>
      <c r="BE16" s="364"/>
      <c r="BF16" s="48"/>
      <c r="BG16" s="49"/>
      <c r="BH16" s="49"/>
      <c r="BI16" s="43" t="str">
        <f t="shared" si="4"/>
        <v>-</v>
      </c>
      <c r="BJ16" s="43" t="str">
        <f t="shared" si="36"/>
        <v>-</v>
      </c>
      <c r="BK16" s="43" t="str">
        <f t="shared" si="37"/>
        <v>-</v>
      </c>
      <c r="BL16" s="49"/>
      <c r="BM16" s="49"/>
      <c r="BN16" s="49"/>
      <c r="BO16" s="43" t="str">
        <f t="shared" si="38"/>
        <v>-</v>
      </c>
      <c r="BP16" s="43" t="str">
        <f t="shared" si="39"/>
        <v>-</v>
      </c>
      <c r="BQ16" s="52" t="str">
        <f t="shared" si="40"/>
        <v>-</v>
      </c>
      <c r="BR16" s="366"/>
      <c r="BS16" s="48"/>
      <c r="BT16" s="48"/>
      <c r="BU16" s="43" t="str">
        <f t="shared" si="41"/>
        <v>-</v>
      </c>
      <c r="BV16" s="52" t="str">
        <f t="shared" si="5"/>
        <v>-</v>
      </c>
      <c r="BW16" s="378"/>
      <c r="BX16" s="48"/>
      <c r="BY16" s="49"/>
      <c r="BZ16" s="49"/>
      <c r="CA16" s="49"/>
      <c r="CB16" s="49"/>
      <c r="CC16" s="49"/>
      <c r="CD16" s="43" t="str">
        <f t="shared" si="6"/>
        <v>-</v>
      </c>
      <c r="CE16" s="43" t="str">
        <f t="shared" si="7"/>
        <v>-</v>
      </c>
      <c r="CF16" s="43" t="str">
        <f t="shared" si="42"/>
        <v>-</v>
      </c>
      <c r="CG16" s="43" t="str">
        <f t="shared" si="43"/>
        <v>-</v>
      </c>
      <c r="CH16" s="43" t="str">
        <f t="shared" si="44"/>
        <v>-</v>
      </c>
      <c r="CI16" s="52" t="str">
        <f t="shared" si="45"/>
        <v>-</v>
      </c>
      <c r="CJ16" s="364"/>
      <c r="CK16" s="48"/>
      <c r="CL16" s="49"/>
      <c r="CM16" s="43" t="str">
        <f t="shared" si="8"/>
        <v>-</v>
      </c>
      <c r="CN16" s="52" t="str">
        <f t="shared" si="46"/>
        <v>-</v>
      </c>
      <c r="CO16" s="366"/>
      <c r="CP16" s="48"/>
      <c r="CQ16" s="49"/>
      <c r="CR16" s="49"/>
      <c r="CS16" s="43" t="str">
        <f t="shared" si="9"/>
        <v>-</v>
      </c>
      <c r="CT16" s="43" t="str">
        <f t="shared" si="47"/>
        <v>-</v>
      </c>
      <c r="CU16" s="43" t="str">
        <f t="shared" si="48"/>
        <v>-</v>
      </c>
      <c r="CV16" s="48"/>
      <c r="CW16" s="52" t="str">
        <f t="shared" si="10"/>
        <v>-</v>
      </c>
      <c r="CX16" s="368"/>
      <c r="CY16" s="48"/>
      <c r="CZ16" s="48"/>
      <c r="DA16" s="49"/>
      <c r="DB16" s="49"/>
      <c r="DC16" s="49"/>
      <c r="DD16" s="43" t="str">
        <f t="shared" si="11"/>
        <v>-</v>
      </c>
      <c r="DE16" s="43" t="str">
        <f t="shared" si="12"/>
        <v>-</v>
      </c>
      <c r="DF16" s="43" t="str">
        <f t="shared" si="13"/>
        <v>-</v>
      </c>
      <c r="DG16" s="43" t="str">
        <f t="shared" si="14"/>
        <v>-</v>
      </c>
      <c r="DH16" s="52" t="str">
        <f t="shared" si="15"/>
        <v>-</v>
      </c>
      <c r="DI16" s="366"/>
      <c r="DJ16" s="48"/>
      <c r="DK16" s="52" t="str">
        <f t="shared" si="16"/>
        <v>-</v>
      </c>
      <c r="DL16" s="366"/>
    </row>
    <row r="17" spans="1:116" x14ac:dyDescent="0.25">
      <c r="A17" s="53" t="str">
        <f t="shared" si="49"/>
        <v>10.</v>
      </c>
      <c r="B17" s="50"/>
      <c r="C17" s="49"/>
      <c r="D17" s="89"/>
      <c r="E17" s="86"/>
      <c r="F17" s="51"/>
      <c r="G17" s="51"/>
      <c r="H17" s="51"/>
      <c r="I17" s="47" t="str">
        <f t="shared" si="0"/>
        <v>-</v>
      </c>
      <c r="J17" s="76"/>
      <c r="K17" s="51"/>
      <c r="L17" s="44" t="str">
        <f t="shared" si="17"/>
        <v>-</v>
      </c>
      <c r="M17" s="45">
        <f t="shared" si="18"/>
        <v>0</v>
      </c>
      <c r="N17" s="46">
        <f t="shared" si="1"/>
        <v>0</v>
      </c>
      <c r="O17" s="6" t="str">
        <f t="shared" si="2"/>
        <v>-</v>
      </c>
      <c r="P17" s="362"/>
      <c r="Q17" s="48"/>
      <c r="R17" s="49"/>
      <c r="S17" s="49"/>
      <c r="T17" s="43" t="str">
        <f t="shared" si="19"/>
        <v>-</v>
      </c>
      <c r="U17" s="43" t="str">
        <f t="shared" si="20"/>
        <v>-</v>
      </c>
      <c r="V17" s="52" t="str">
        <f t="shared" si="21"/>
        <v>-</v>
      </c>
      <c r="W17" s="364"/>
      <c r="X17" s="48"/>
      <c r="Y17" s="49"/>
      <c r="Z17" s="49"/>
      <c r="AA17" s="43" t="str">
        <f t="shared" si="22"/>
        <v>-</v>
      </c>
      <c r="AB17" s="43" t="str">
        <f t="shared" si="23"/>
        <v>-</v>
      </c>
      <c r="AC17" s="52" t="str">
        <f t="shared" si="24"/>
        <v>-</v>
      </c>
      <c r="AD17" s="366"/>
      <c r="AE17" s="48"/>
      <c r="AF17" s="49"/>
      <c r="AG17" s="49"/>
      <c r="AH17" s="43" t="str">
        <f t="shared" si="25"/>
        <v>-</v>
      </c>
      <c r="AI17" s="43" t="str">
        <f t="shared" si="26"/>
        <v>-</v>
      </c>
      <c r="AJ17" s="52" t="str">
        <f t="shared" si="27"/>
        <v>-</v>
      </c>
      <c r="AK17" s="366"/>
      <c r="AL17" s="48"/>
      <c r="AM17" s="49"/>
      <c r="AN17" s="49"/>
      <c r="AO17" s="43" t="str">
        <f t="shared" si="28"/>
        <v>-</v>
      </c>
      <c r="AP17" s="43" t="str">
        <f t="shared" si="29"/>
        <v>-</v>
      </c>
      <c r="AQ17" s="52" t="str">
        <f t="shared" si="30"/>
        <v>-</v>
      </c>
      <c r="AR17" s="366"/>
      <c r="AS17" s="48"/>
      <c r="AT17" s="48"/>
      <c r="AU17" s="48"/>
      <c r="AV17" s="43" t="str">
        <f t="shared" si="31"/>
        <v>-</v>
      </c>
      <c r="AW17" s="43" t="str">
        <f t="shared" si="32"/>
        <v>-</v>
      </c>
      <c r="AX17" s="43" t="str">
        <f t="shared" si="33"/>
        <v>-</v>
      </c>
      <c r="AY17" s="49"/>
      <c r="AZ17" s="49"/>
      <c r="BA17" s="49"/>
      <c r="BB17" s="43" t="str">
        <f t="shared" si="3"/>
        <v>-</v>
      </c>
      <c r="BC17" s="43" t="str">
        <f t="shared" si="34"/>
        <v>-</v>
      </c>
      <c r="BD17" s="52" t="str">
        <f t="shared" si="35"/>
        <v>-</v>
      </c>
      <c r="BE17" s="364"/>
      <c r="BF17" s="48"/>
      <c r="BG17" s="49"/>
      <c r="BH17" s="49"/>
      <c r="BI17" s="43" t="str">
        <f t="shared" si="4"/>
        <v>-</v>
      </c>
      <c r="BJ17" s="43" t="str">
        <f t="shared" si="36"/>
        <v>-</v>
      </c>
      <c r="BK17" s="43" t="str">
        <f t="shared" si="37"/>
        <v>-</v>
      </c>
      <c r="BL17" s="49"/>
      <c r="BM17" s="49"/>
      <c r="BN17" s="49"/>
      <c r="BO17" s="43" t="str">
        <f t="shared" si="38"/>
        <v>-</v>
      </c>
      <c r="BP17" s="43" t="str">
        <f t="shared" si="39"/>
        <v>-</v>
      </c>
      <c r="BQ17" s="52" t="str">
        <f t="shared" si="40"/>
        <v>-</v>
      </c>
      <c r="BR17" s="366"/>
      <c r="BS17" s="48"/>
      <c r="BT17" s="48"/>
      <c r="BU17" s="43" t="str">
        <f t="shared" si="41"/>
        <v>-</v>
      </c>
      <c r="BV17" s="52" t="str">
        <f t="shared" si="5"/>
        <v>-</v>
      </c>
      <c r="BW17" s="378"/>
      <c r="BX17" s="48"/>
      <c r="BY17" s="49"/>
      <c r="BZ17" s="49"/>
      <c r="CA17" s="49"/>
      <c r="CB17" s="49"/>
      <c r="CC17" s="49"/>
      <c r="CD17" s="43" t="str">
        <f t="shared" si="6"/>
        <v>-</v>
      </c>
      <c r="CE17" s="43" t="str">
        <f t="shared" si="7"/>
        <v>-</v>
      </c>
      <c r="CF17" s="43" t="str">
        <f t="shared" si="42"/>
        <v>-</v>
      </c>
      <c r="CG17" s="43" t="str">
        <f t="shared" si="43"/>
        <v>-</v>
      </c>
      <c r="CH17" s="43" t="str">
        <f t="shared" si="44"/>
        <v>-</v>
      </c>
      <c r="CI17" s="52" t="str">
        <f t="shared" si="45"/>
        <v>-</v>
      </c>
      <c r="CJ17" s="364"/>
      <c r="CK17" s="48"/>
      <c r="CL17" s="49"/>
      <c r="CM17" s="43" t="str">
        <f t="shared" si="8"/>
        <v>-</v>
      </c>
      <c r="CN17" s="52" t="str">
        <f t="shared" si="46"/>
        <v>-</v>
      </c>
      <c r="CO17" s="366"/>
      <c r="CP17" s="48"/>
      <c r="CQ17" s="49"/>
      <c r="CR17" s="49"/>
      <c r="CS17" s="43" t="str">
        <f t="shared" si="9"/>
        <v>-</v>
      </c>
      <c r="CT17" s="43" t="str">
        <f t="shared" si="47"/>
        <v>-</v>
      </c>
      <c r="CU17" s="43" t="str">
        <f t="shared" si="48"/>
        <v>-</v>
      </c>
      <c r="CV17" s="48"/>
      <c r="CW17" s="52" t="str">
        <f t="shared" si="10"/>
        <v>-</v>
      </c>
      <c r="CX17" s="368"/>
      <c r="CY17" s="48"/>
      <c r="CZ17" s="48"/>
      <c r="DA17" s="49"/>
      <c r="DB17" s="49"/>
      <c r="DC17" s="49"/>
      <c r="DD17" s="43" t="str">
        <f t="shared" si="11"/>
        <v>-</v>
      </c>
      <c r="DE17" s="43" t="str">
        <f t="shared" si="12"/>
        <v>-</v>
      </c>
      <c r="DF17" s="43" t="str">
        <f t="shared" si="13"/>
        <v>-</v>
      </c>
      <c r="DG17" s="43" t="str">
        <f t="shared" si="14"/>
        <v>-</v>
      </c>
      <c r="DH17" s="52" t="str">
        <f t="shared" si="15"/>
        <v>-</v>
      </c>
      <c r="DI17" s="366"/>
      <c r="DJ17" s="48"/>
      <c r="DK17" s="52" t="str">
        <f t="shared" si="16"/>
        <v>-</v>
      </c>
      <c r="DL17" s="366"/>
    </row>
    <row r="18" spans="1:116" x14ac:dyDescent="0.25">
      <c r="A18" s="53" t="str">
        <f t="shared" si="49"/>
        <v>11.</v>
      </c>
      <c r="B18" s="50"/>
      <c r="C18" s="49"/>
      <c r="D18" s="89"/>
      <c r="E18" s="86"/>
      <c r="F18" s="51"/>
      <c r="G18" s="51"/>
      <c r="H18" s="51"/>
      <c r="I18" s="47" t="str">
        <f t="shared" ref="I18" si="50">IFERROR((F18+H18)/(E18+G18),"-")</f>
        <v>-</v>
      </c>
      <c r="J18" s="76"/>
      <c r="K18" s="51"/>
      <c r="L18" s="44" t="str">
        <f t="shared" ref="L18" si="51">IFERROR(K18/J18,"-")</f>
        <v>-</v>
      </c>
      <c r="M18" s="45">
        <f t="shared" ref="M18" si="52">E18+G18+J18</f>
        <v>0</v>
      </c>
      <c r="N18" s="46">
        <f t="shared" ref="N18" si="53">F18+H18+K18</f>
        <v>0</v>
      </c>
      <c r="O18" s="6" t="str">
        <f t="shared" ref="O18" si="54">IFERROR(N18/M18,"-")</f>
        <v>-</v>
      </c>
      <c r="P18" s="362"/>
      <c r="Q18" s="48"/>
      <c r="R18" s="49"/>
      <c r="S18" s="49"/>
      <c r="T18" s="43" t="str">
        <f t="shared" si="19"/>
        <v>-</v>
      </c>
      <c r="U18" s="43" t="str">
        <f t="shared" si="20"/>
        <v>-</v>
      </c>
      <c r="V18" s="52" t="str">
        <f t="shared" si="21"/>
        <v>-</v>
      </c>
      <c r="W18" s="364"/>
      <c r="X18" s="48"/>
      <c r="Y18" s="49"/>
      <c r="Z18" s="49"/>
      <c r="AA18" s="43" t="str">
        <f t="shared" si="22"/>
        <v>-</v>
      </c>
      <c r="AB18" s="43" t="str">
        <f t="shared" si="23"/>
        <v>-</v>
      </c>
      <c r="AC18" s="52" t="str">
        <f t="shared" si="24"/>
        <v>-</v>
      </c>
      <c r="AD18" s="366"/>
      <c r="AE18" s="48"/>
      <c r="AF18" s="49"/>
      <c r="AG18" s="49"/>
      <c r="AH18" s="43" t="str">
        <f t="shared" si="25"/>
        <v>-</v>
      </c>
      <c r="AI18" s="43" t="str">
        <f t="shared" si="26"/>
        <v>-</v>
      </c>
      <c r="AJ18" s="52" t="str">
        <f t="shared" si="27"/>
        <v>-</v>
      </c>
      <c r="AK18" s="366"/>
      <c r="AL18" s="48"/>
      <c r="AM18" s="49"/>
      <c r="AN18" s="49"/>
      <c r="AO18" s="43" t="str">
        <f t="shared" si="28"/>
        <v>-</v>
      </c>
      <c r="AP18" s="43" t="str">
        <f t="shared" si="29"/>
        <v>-</v>
      </c>
      <c r="AQ18" s="52" t="str">
        <f t="shared" si="30"/>
        <v>-</v>
      </c>
      <c r="AR18" s="366"/>
      <c r="AS18" s="48"/>
      <c r="AT18" s="48"/>
      <c r="AU18" s="48"/>
      <c r="AV18" s="43" t="str">
        <f t="shared" si="31"/>
        <v>-</v>
      </c>
      <c r="AW18" s="43" t="str">
        <f t="shared" si="32"/>
        <v>-</v>
      </c>
      <c r="AX18" s="43" t="str">
        <f t="shared" si="33"/>
        <v>-</v>
      </c>
      <c r="AY18" s="49"/>
      <c r="AZ18" s="49"/>
      <c r="BA18" s="49"/>
      <c r="BB18" s="43" t="str">
        <f t="shared" si="3"/>
        <v>-</v>
      </c>
      <c r="BC18" s="43" t="str">
        <f t="shared" si="34"/>
        <v>-</v>
      </c>
      <c r="BD18" s="52" t="str">
        <f t="shared" si="35"/>
        <v>-</v>
      </c>
      <c r="BE18" s="364"/>
      <c r="BF18" s="48"/>
      <c r="BG18" s="49"/>
      <c r="BH18" s="49"/>
      <c r="BI18" s="43" t="str">
        <f t="shared" si="4"/>
        <v>-</v>
      </c>
      <c r="BJ18" s="43" t="str">
        <f t="shared" si="36"/>
        <v>-</v>
      </c>
      <c r="BK18" s="43" t="str">
        <f t="shared" si="37"/>
        <v>-</v>
      </c>
      <c r="BL18" s="49"/>
      <c r="BM18" s="49"/>
      <c r="BN18" s="49"/>
      <c r="BO18" s="43" t="str">
        <f t="shared" si="38"/>
        <v>-</v>
      </c>
      <c r="BP18" s="43" t="str">
        <f t="shared" si="39"/>
        <v>-</v>
      </c>
      <c r="BQ18" s="52" t="str">
        <f t="shared" si="40"/>
        <v>-</v>
      </c>
      <c r="BR18" s="366"/>
      <c r="BS18" s="48"/>
      <c r="BT18" s="48"/>
      <c r="BU18" s="43" t="str">
        <f t="shared" si="41"/>
        <v>-</v>
      </c>
      <c r="BV18" s="52" t="str">
        <f t="shared" si="5"/>
        <v>-</v>
      </c>
      <c r="BW18" s="378"/>
      <c r="BX18" s="48"/>
      <c r="BY18" s="49"/>
      <c r="BZ18" s="49"/>
      <c r="CA18" s="49"/>
      <c r="CB18" s="49"/>
      <c r="CC18" s="49"/>
      <c r="CD18" s="43" t="str">
        <f t="shared" si="6"/>
        <v>-</v>
      </c>
      <c r="CE18" s="43" t="str">
        <f t="shared" si="7"/>
        <v>-</v>
      </c>
      <c r="CF18" s="43" t="str">
        <f t="shared" ref="CF18:CF19" si="55">IFERROR(BX18/BZ18,"-")</f>
        <v>-</v>
      </c>
      <c r="CG18" s="43" t="str">
        <f t="shared" ref="CG18:CG19" si="56">IFERROR(BY18/CA18,"-")</f>
        <v>-</v>
      </c>
      <c r="CH18" s="43" t="str">
        <f t="shared" ref="CH18:CH19" si="57">IFERROR(BZ18/CB18,"-")</f>
        <v>-</v>
      </c>
      <c r="CI18" s="52" t="str">
        <f t="shared" ref="CI18:CI19" si="58">IFERROR(CA18/CC18,"-")</f>
        <v>-</v>
      </c>
      <c r="CJ18" s="364"/>
      <c r="CK18" s="48"/>
      <c r="CL18" s="49"/>
      <c r="CM18" s="43" t="str">
        <f t="shared" si="8"/>
        <v>-</v>
      </c>
      <c r="CN18" s="52" t="str">
        <f t="shared" si="46"/>
        <v>-</v>
      </c>
      <c r="CO18" s="366"/>
      <c r="CP18" s="48"/>
      <c r="CQ18" s="49"/>
      <c r="CR18" s="49"/>
      <c r="CS18" s="43" t="str">
        <f t="shared" si="9"/>
        <v>-</v>
      </c>
      <c r="CT18" s="43" t="str">
        <f t="shared" si="47"/>
        <v>-</v>
      </c>
      <c r="CU18" s="43" t="str">
        <f t="shared" si="48"/>
        <v>-</v>
      </c>
      <c r="CV18" s="48"/>
      <c r="CW18" s="52" t="str">
        <f t="shared" si="10"/>
        <v>-</v>
      </c>
      <c r="CX18" s="368"/>
      <c r="CY18" s="48"/>
      <c r="CZ18" s="48"/>
      <c r="DA18" s="49"/>
      <c r="DB18" s="49"/>
      <c r="DC18" s="49"/>
      <c r="DD18" s="43" t="str">
        <f t="shared" si="11"/>
        <v>-</v>
      </c>
      <c r="DE18" s="43" t="str">
        <f t="shared" si="12"/>
        <v>-</v>
      </c>
      <c r="DF18" s="43" t="str">
        <f t="shared" si="13"/>
        <v>-</v>
      </c>
      <c r="DG18" s="43" t="str">
        <f t="shared" si="14"/>
        <v>-</v>
      </c>
      <c r="DH18" s="52" t="str">
        <f t="shared" si="15"/>
        <v>-</v>
      </c>
      <c r="DI18" s="366"/>
      <c r="DJ18" s="48"/>
      <c r="DK18" s="52" t="str">
        <f t="shared" si="16"/>
        <v>-</v>
      </c>
      <c r="DL18" s="366"/>
    </row>
    <row r="19" spans="1:116" s="119" customFormat="1" x14ac:dyDescent="0.25">
      <c r="A19" s="39"/>
      <c r="B19" s="3" t="s">
        <v>11</v>
      </c>
      <c r="C19" s="3"/>
      <c r="D19" s="3"/>
      <c r="E19" s="4">
        <f ca="1">SUM(E8:OFFSET(E19,-1,0))</f>
        <v>0</v>
      </c>
      <c r="F19" s="4">
        <f ca="1">SUM(F8:OFFSET(F19,-1,0))</f>
        <v>0</v>
      </c>
      <c r="G19" s="4">
        <f ca="1">SUM(G8:OFFSET(G19,-1,0))</f>
        <v>0</v>
      </c>
      <c r="H19" s="4">
        <f ca="1">SUM(H8:OFFSET(H19,-1,0))</f>
        <v>0</v>
      </c>
      <c r="I19" s="7" t="str">
        <f t="shared" ca="1" si="0"/>
        <v>-</v>
      </c>
      <c r="J19" s="4">
        <f ca="1">SUM(J8:OFFSET(J19,-1,0))</f>
        <v>0</v>
      </c>
      <c r="K19" s="4">
        <f ca="1">SUM(K8:OFFSET(K19,-1,0))</f>
        <v>0</v>
      </c>
      <c r="L19" s="31" t="str">
        <f t="shared" ca="1" si="17"/>
        <v>-</v>
      </c>
      <c r="M19" s="4">
        <f ca="1">SUM(M8:OFFSET(M19,-1,0))</f>
        <v>0</v>
      </c>
      <c r="N19" s="4">
        <f ca="1">SUM(N8:OFFSET(N19,-1,0))</f>
        <v>0</v>
      </c>
      <c r="O19" s="7" t="str">
        <f ca="1">IFERROR(N19/M19,"-")</f>
        <v>-</v>
      </c>
      <c r="P19" s="55"/>
      <c r="Q19" s="4">
        <f ca="1">SUM(Q8:OFFSET(Q19,-1,0))</f>
        <v>0</v>
      </c>
      <c r="R19" s="4">
        <f ca="1">SUM(R8:OFFSET(R19,-1,0))</f>
        <v>0</v>
      </c>
      <c r="S19" s="4">
        <f ca="1">SUM(S8:OFFSET(S19,-1,0))</f>
        <v>0</v>
      </c>
      <c r="T19" s="14" t="str">
        <f ca="1">IFERROR(N19/R19,"-")</f>
        <v>-</v>
      </c>
      <c r="U19" s="14" t="str">
        <f ca="1">IFERROR(Q19/R19,"-")</f>
        <v>-</v>
      </c>
      <c r="V19" s="14" t="str">
        <f ca="1">IFERROR(R19/S19,"-")</f>
        <v>-</v>
      </c>
      <c r="W19" s="57"/>
      <c r="X19" s="4">
        <f ca="1">SUM(X8:OFFSET(X19,-1,0))</f>
        <v>0</v>
      </c>
      <c r="Y19" s="4">
        <f ca="1">SUM(Y8:OFFSET(Y19,-1,0))</f>
        <v>0</v>
      </c>
      <c r="Z19" s="4">
        <f ca="1">SUM(Z8:OFFSET(Z19,-1,0))</f>
        <v>0</v>
      </c>
      <c r="AA19" s="14" t="str">
        <f ca="1">IFERROR(N19/Y19,"-")</f>
        <v>-</v>
      </c>
      <c r="AB19" s="14" t="str">
        <f ca="1">IFERROR(X19/Y19,"-")</f>
        <v>-</v>
      </c>
      <c r="AC19" s="14" t="str">
        <f ca="1">IFERROR(Y19/Z19,"-")</f>
        <v>-</v>
      </c>
      <c r="AD19" s="56"/>
      <c r="AE19" s="4">
        <f ca="1">SUM(AE8:OFFSET(AE19,-1,0))</f>
        <v>0</v>
      </c>
      <c r="AF19" s="4">
        <f ca="1">SUM(AF8:OFFSET(AF19,-1,0))</f>
        <v>0</v>
      </c>
      <c r="AG19" s="4">
        <f ca="1">SUM(AG8:OFFSET(AG19,-1,0))</f>
        <v>0</v>
      </c>
      <c r="AH19" s="14" t="str">
        <f ca="1">IFERROR(N19/AF19,"-")</f>
        <v>-</v>
      </c>
      <c r="AI19" s="14" t="str">
        <f ca="1">IFERROR(AE19/AF19,"-")</f>
        <v>-</v>
      </c>
      <c r="AJ19" s="40" t="str">
        <f ca="1">IFERROR(AF19/AG19,"-")</f>
        <v>-</v>
      </c>
      <c r="AK19" s="56"/>
      <c r="AL19" s="4">
        <f ca="1">SUM(AL8:OFFSET(AL19,-1,0))</f>
        <v>0</v>
      </c>
      <c r="AM19" s="4">
        <f ca="1">SUM(AM8:OFFSET(AM19,-1,0))</f>
        <v>0</v>
      </c>
      <c r="AN19" s="4">
        <f ca="1">SUM(AN8:OFFSET(AN19,-1,0))</f>
        <v>0</v>
      </c>
      <c r="AO19" s="14" t="str">
        <f ca="1">IFERROR(N19/AM19,"-")</f>
        <v>-</v>
      </c>
      <c r="AP19" s="14" t="str">
        <f ca="1">IFERROR(AL19/AM19,"-")</f>
        <v>-</v>
      </c>
      <c r="AQ19" s="40" t="str">
        <f ca="1">IFERROR(AM19/AN19,"-")</f>
        <v>-</v>
      </c>
      <c r="AR19" s="56"/>
      <c r="AS19" s="4">
        <f ca="1">SUM(AS8:OFFSET(AS19,-1,0))</f>
        <v>0</v>
      </c>
      <c r="AT19" s="4">
        <f ca="1">SUM(AT8:OFFSET(AT19,-1,0))</f>
        <v>0</v>
      </c>
      <c r="AU19" s="4">
        <f ca="1">SUM(AU8:OFFSET(AU19,-1,0))</f>
        <v>0</v>
      </c>
      <c r="AV19" s="14" t="str">
        <f ca="1">IFERROR((F19+H19)/AT19,"-")</f>
        <v>-</v>
      </c>
      <c r="AW19" s="14" t="str">
        <f t="shared" ca="1" si="32"/>
        <v>-</v>
      </c>
      <c r="AX19" s="14" t="str">
        <f t="shared" ca="1" si="33"/>
        <v>-</v>
      </c>
      <c r="AY19" s="4">
        <f ca="1">SUM(AY8:OFFSET(AY19,-1,0))</f>
        <v>0</v>
      </c>
      <c r="AZ19" s="4">
        <f ca="1">SUM(AZ8:OFFSET(AZ19,-1,0))</f>
        <v>0</v>
      </c>
      <c r="BA19" s="4">
        <f ca="1">SUM(BA8:OFFSET(BA19,-1,0))</f>
        <v>0</v>
      </c>
      <c r="BB19" s="3" t="str">
        <f t="shared" ca="1" si="3"/>
        <v>-</v>
      </c>
      <c r="BC19" s="3" t="str">
        <f t="shared" ca="1" si="34"/>
        <v>-</v>
      </c>
      <c r="BD19" s="3" t="str">
        <f t="shared" ca="1" si="35"/>
        <v>-</v>
      </c>
      <c r="BE19" s="57"/>
      <c r="BF19" s="4">
        <f ca="1">SUM(BF8:OFFSET(BF19,-1,0))</f>
        <v>0</v>
      </c>
      <c r="BG19" s="4">
        <f ca="1">SUM(BG8:OFFSET(BG19,-1,0))</f>
        <v>0</v>
      </c>
      <c r="BH19" s="4">
        <f ca="1">SUM(BH8:OFFSET(BH19,-1,0))</f>
        <v>0</v>
      </c>
      <c r="BI19" s="14" t="str">
        <f t="shared" ca="1" si="4"/>
        <v>-</v>
      </c>
      <c r="BJ19" s="14" t="str">
        <f t="shared" ca="1" si="36"/>
        <v>-</v>
      </c>
      <c r="BK19" s="14" t="str">
        <f t="shared" ca="1" si="37"/>
        <v>-</v>
      </c>
      <c r="BL19" s="4">
        <f ca="1">SUM(BL8:OFFSET(BL19,-1,0))</f>
        <v>0</v>
      </c>
      <c r="BM19" s="4">
        <f ca="1">SUM(BM8:OFFSET(BM19,-1,0))</f>
        <v>0</v>
      </c>
      <c r="BN19" s="4">
        <f ca="1">SUM(BN8:OFFSET(BN19,-1,0))</f>
        <v>0</v>
      </c>
      <c r="BO19" s="14" t="str">
        <f t="shared" ca="1" si="38"/>
        <v>-</v>
      </c>
      <c r="BP19" s="14" t="str">
        <f t="shared" ca="1" si="39"/>
        <v>-</v>
      </c>
      <c r="BQ19" s="14" t="str">
        <f t="shared" ca="1" si="40"/>
        <v>-</v>
      </c>
      <c r="BR19" s="56"/>
      <c r="BS19" s="4">
        <f ca="1">SUM(BS8:OFFSET(BS19,-1,0))</f>
        <v>0</v>
      </c>
      <c r="BT19" s="4">
        <f ca="1">SUM(BT8:OFFSET(BT19,-1,0))</f>
        <v>0</v>
      </c>
      <c r="BU19" s="23" t="str">
        <f ca="1">IFERROR(N19/BT19,"-")</f>
        <v>-</v>
      </c>
      <c r="BV19" s="23" t="str">
        <f t="shared" ca="1" si="5"/>
        <v>-</v>
      </c>
      <c r="BW19" s="58"/>
      <c r="BX19" s="4">
        <f ca="1">SUM(BX8:OFFSET(BX19,-1,0))</f>
        <v>0</v>
      </c>
      <c r="BY19" s="4">
        <f ca="1">SUM(BY8:OFFSET(BY19,-1,0))</f>
        <v>0</v>
      </c>
      <c r="BZ19" s="4">
        <f ca="1">SUM(BZ8:OFFSET(BZ19,-1,0))</f>
        <v>0</v>
      </c>
      <c r="CA19" s="4">
        <f ca="1">SUM(CA8:OFFSET(CA19,-1,0))</f>
        <v>0</v>
      </c>
      <c r="CB19" s="4">
        <f ca="1">SUM(CB8:OFFSET(CB19,-1,0))</f>
        <v>0</v>
      </c>
      <c r="CC19" s="4">
        <f ca="1">SUM(CC8:OFFSET(CC19,-1,0))</f>
        <v>0</v>
      </c>
      <c r="CD19" s="23" t="str">
        <f t="shared" ca="1" si="6"/>
        <v>-</v>
      </c>
      <c r="CE19" s="23" t="str">
        <f t="shared" ca="1" si="7"/>
        <v>-</v>
      </c>
      <c r="CF19" s="23" t="str">
        <f t="shared" ca="1" si="55"/>
        <v>-</v>
      </c>
      <c r="CG19" s="23" t="str">
        <f t="shared" ca="1" si="56"/>
        <v>-</v>
      </c>
      <c r="CH19" s="23" t="str">
        <f t="shared" ca="1" si="57"/>
        <v>-</v>
      </c>
      <c r="CI19" s="23" t="str">
        <f t="shared" ca="1" si="58"/>
        <v>-</v>
      </c>
      <c r="CJ19" s="57"/>
      <c r="CK19" s="4">
        <f ca="1">SUM(CK8:OFFSET(CK19,-1,0))</f>
        <v>0</v>
      </c>
      <c r="CL19" s="4">
        <f ca="1">SUM(CL8:OFFSET(CL19,-1,0))</f>
        <v>0</v>
      </c>
      <c r="CM19" s="23" t="str">
        <f t="shared" ca="1" si="8"/>
        <v>-</v>
      </c>
      <c r="CN19" s="23" t="str">
        <f t="shared" ref="CN19" ca="1" si="59">IFERROR(CK19/CL19,"-")</f>
        <v>-</v>
      </c>
      <c r="CO19" s="56"/>
      <c r="CP19" s="4">
        <f ca="1">SUM(CP8:OFFSET(CP19,-1,0))</f>
        <v>0</v>
      </c>
      <c r="CQ19" s="4">
        <f ca="1">SUM(CQ8:OFFSET(CQ19,-1,0))</f>
        <v>0</v>
      </c>
      <c r="CR19" s="4">
        <f ca="1">SUM(CR8:OFFSET(CR19,-1,0))</f>
        <v>0</v>
      </c>
      <c r="CS19" s="14" t="str">
        <f t="shared" ca="1" si="9"/>
        <v>-</v>
      </c>
      <c r="CT19" s="14" t="str">
        <f t="shared" ref="CT19" ca="1" si="60">IFERROR(CP19/CQ19,"-")</f>
        <v>-</v>
      </c>
      <c r="CU19" s="14" t="str">
        <f t="shared" ca="1" si="48"/>
        <v>-</v>
      </c>
      <c r="CV19" s="4">
        <f ca="1">SUM(CV8:OFFSET(CV19,-1,0))</f>
        <v>0</v>
      </c>
      <c r="CW19" s="23" t="str">
        <f t="shared" ca="1" si="10"/>
        <v>-</v>
      </c>
      <c r="CX19" s="58"/>
      <c r="CY19" s="4">
        <f ca="1">SUM(CY8:OFFSET(CY19,-1,0))</f>
        <v>0</v>
      </c>
      <c r="CZ19" s="4">
        <f ca="1">SUM(CZ8:OFFSET(CZ19,-1,0))</f>
        <v>0</v>
      </c>
      <c r="DA19" s="4">
        <f ca="1">SUM(DA8:OFFSET(DA19,-1,0))</f>
        <v>0</v>
      </c>
      <c r="DB19" s="4">
        <f ca="1">SUM(DB8:OFFSET(DB19,-1,0))</f>
        <v>0</v>
      </c>
      <c r="DC19" s="4">
        <f ca="1">SUM(DC8:OFFSET(DC19,-1,0))</f>
        <v>0</v>
      </c>
      <c r="DD19" s="23" t="str">
        <f t="shared" ca="1" si="11"/>
        <v>-</v>
      </c>
      <c r="DE19" s="23" t="str">
        <f t="shared" ca="1" si="12"/>
        <v>-</v>
      </c>
      <c r="DF19" s="23" t="str">
        <f t="shared" ca="1" si="13"/>
        <v>-</v>
      </c>
      <c r="DG19" s="23" t="str">
        <f t="shared" ca="1" si="14"/>
        <v>-</v>
      </c>
      <c r="DH19" s="23" t="str">
        <f t="shared" ca="1" si="15"/>
        <v>-</v>
      </c>
      <c r="DI19" s="56"/>
      <c r="DJ19" s="4">
        <f ca="1">SUM(DJ8:OFFSET(DJ19,-1,0))</f>
        <v>0</v>
      </c>
      <c r="DK19" s="3" t="str">
        <f t="shared" ca="1" si="16"/>
        <v>-</v>
      </c>
      <c r="DL19" s="41"/>
    </row>
    <row r="20" spans="1:116" x14ac:dyDescent="0.25">
      <c r="G20" s="2" t="s">
        <v>135</v>
      </c>
    </row>
    <row r="21" spans="1:116" x14ac:dyDescent="0.25">
      <c r="B21" s="42"/>
      <c r="C21" s="42"/>
      <c r="D21" s="42"/>
    </row>
  </sheetData>
  <sheetProtection algorithmName="SHA-512" hashValue="4NsC1HE4xluBF8Q8MehtuZJOYr5JOG7Fy4aaDqyFgZt2mDR8Yv6j3q+itJm/PGHjXw1pF2GABJZ2havsKOssoA==" saltValue="pDGntRK4pBvruqtjJH6bIQ==" spinCount="100000" sheet="1" objects="1" scenarios="1" formatCells="0" formatColumns="0" formatRows="0" insertColumns="0" insertRows="0"/>
  <dataConsolidate/>
  <customSheetViews>
    <customSheetView guid="{88783F5E-9D18-43A0-B405-3DCF4A4E4AD6}">
      <selection activeCell="BM8" sqref="BM8"/>
      <pageMargins left="0.7" right="0.7" top="0.75" bottom="0.75" header="0.3" footer="0.3"/>
      <pageSetup orientation="portrait" horizontalDpi="4294967293" verticalDpi="4294967293" r:id="rId1"/>
    </customSheetView>
  </customSheetViews>
  <mergeCells count="38">
    <mergeCell ref="E5:P5"/>
    <mergeCell ref="E1:I1"/>
    <mergeCell ref="E2:I2"/>
    <mergeCell ref="E3:I3"/>
    <mergeCell ref="E6:I6"/>
    <mergeCell ref="M6:O6"/>
    <mergeCell ref="J6:L6"/>
    <mergeCell ref="DQ6:DR6"/>
    <mergeCell ref="BX6:CJ6"/>
    <mergeCell ref="CK6:CO6"/>
    <mergeCell ref="CP6:CU6"/>
    <mergeCell ref="CV6:CX6"/>
    <mergeCell ref="Q5:AD5"/>
    <mergeCell ref="Q6:W6"/>
    <mergeCell ref="X6:AD6"/>
    <mergeCell ref="AE5:AK5"/>
    <mergeCell ref="CY5:DI5"/>
    <mergeCell ref="AS6:BE6"/>
    <mergeCell ref="CX8:CX18"/>
    <mergeCell ref="DI8:DI18"/>
    <mergeCell ref="DL8:DL18"/>
    <mergeCell ref="DJ5:DL5"/>
    <mergeCell ref="AL5:AR5"/>
    <mergeCell ref="BF6:BR6"/>
    <mergeCell ref="BS6:BW6"/>
    <mergeCell ref="CP5:CX5"/>
    <mergeCell ref="AS5:BR5"/>
    <mergeCell ref="BS5:CO5"/>
    <mergeCell ref="BE8:BE18"/>
    <mergeCell ref="BR8:BR18"/>
    <mergeCell ref="BW8:BW18"/>
    <mergeCell ref="CJ8:CJ18"/>
    <mergeCell ref="CO8:CO18"/>
    <mergeCell ref="P8:P18"/>
    <mergeCell ref="W8:W18"/>
    <mergeCell ref="AD8:AD18"/>
    <mergeCell ref="AK8:AK18"/>
    <mergeCell ref="AR8:AR18"/>
  </mergeCells>
  <dataValidations xWindow="735" yWindow="460" count="78">
    <dataValidation allowBlank="1" showInputMessage="1" showErrorMessage="1" promptTitle="Geographic Designation 1" prompt="Enter first county, region, or other state geographic designation. Geographic designation means a state-defined geographic unit for reporting data, such as county, region, or catchment area." sqref="B8:B18"/>
    <dataValidation allowBlank="1" showInputMessage="1" showErrorMessage="1" promptTitle="Adults w-SMI (21+)" prompt="Enter the total number of adult Medicaid beneficiaries ages 21 or older with serious mental illness in each geographic designation.  See the definitions tab for the definition of SMI. " sqref="H8:H18"/>
    <dataValidation allowBlank="1" showInputMessage="1" showErrorMessage="1" promptTitle="Percent with SMI" prompt="Percent with SMI will be auto-populated. Please do not enter data in this cell. " sqref="I8:I18"/>
    <dataValidation allowBlank="1" showInputMessage="1" showErrorMessage="1" promptTitle="State Name" prompt="Enter the state name." sqref="E1:I1"/>
    <dataValidation allowBlank="1" showInputMessage="1" showErrorMessage="1" promptTitle="Inventory Date" prompt="Enter the date on which this inventory was completed." sqref="E2:I2"/>
    <dataValidation allowBlank="1" showInputMessage="1" showErrorMessage="1" promptTitle="Point in Time" prompt="Enter the point in time the numbers and ratios included in this inventory reflects" sqref="E3:I3"/>
    <dataValidation allowBlank="1" showInputMessage="1" showErrorMessage="1" promptTitle="Adult Beneficiaries (18-20)" prompt="Enter the total number of adults ages 18 to 20 enrolled in Medicaid at the selected point in time in each geographic designation " sqref="E8:E18"/>
    <dataValidation allowBlank="1" showInputMessage="1" showErrorMessage="1" promptTitle="Adults  w-SMI (18-20)" prompt="Enter the total number of adult Medicaid beneficiaries ages 18 to 20 with serious mental illness in each geographic designation.  See the definitions tab for the definition of SMI. " sqref="F8:F18"/>
    <dataValidation allowBlank="1" showInputMessage="1" showErrorMessage="1" promptTitle="Percent with SMI or SED" prompt="Percent with SMI will be auto-populated. Please do not enter data in this cell. " sqref="O8:O18"/>
    <dataValidation allowBlank="1" showInputMessage="1" showErrorMessage="1" promptTitle="Beneficiaries with SMI/SED" prompt="Number of Medicaid beneficiaries with SMI or SED will be auto-populated. Please do not enter data in this cell.  " sqref="N8:N18"/>
    <dataValidation allowBlank="1" showInputMessage="1" showErrorMessage="1" promptTitle="Total Medicaid Beneficiaries" prompt="Number of Medicaid beneficiaries will be auto-populated. Please do not enter data in this cell. " sqref="M8:M18"/>
    <dataValidation allowBlank="1" showInputMessage="1" showErrorMessage="1" promptTitle="Percent with SED" prompt="Percent with SED will be auto-populated. Please do not enter data in this cell. " sqref="L8:L18"/>
    <dataValidation allowBlank="1" showInputMessage="1" showErrorMessage="1" promptTitle="Beneficiary Category Notes" prompt="Please use this space to provide notes about or qualifications to category data. " sqref="P8:P17"/>
    <dataValidation allowBlank="1" showInputMessage="1" showErrorMessage="1" promptTitle="Number authorized to prescribe" prompt="Enter number of psychiatrists or other practitioners who are authorized to prescribe as defined in the definitions tab at the selected point in time in each geographic designation. " sqref="Q8:Q18"/>
    <dataValidation allowBlank="1" showInputMessage="1" showErrorMessage="1" promptTitle="Medicaid-enrolled prescribers" prompt="Enter number of Medicaid-enrolled psychiatrists or other practitioners who are authorized to prescribe as defined in the definitions tab at the selected point in time in each geographic designation." sqref="R8:R18"/>
    <dataValidation allowBlank="1" showInputMessage="1" showErrorMessage="1" promptTitle="Medicaid prescribers accepting" prompt="Enter number of Medicaid-enrolled psychiatrists or other practitioners who are authorized to prescribe accepting new Medicaid patients at the selected point in time in each geographic designation." sqref="S8:S18"/>
    <dataValidation allowBlank="1" showInputMessage="1" showErrorMessage="1" promptTitle="Other practicioners notes" prompt="Please use this space to provide notes about or qualifications to category data. " sqref="W8:W17"/>
    <dataValidation type="whole" allowBlank="1" showInputMessage="1" showErrorMessage="1" promptTitle="Total CMHCs" prompt="Enter number of CMHCs as defined in the definitions tab at the selected point in time in each geographic designation." sqref="AE8:AE18">
      <formula1>0</formula1>
      <formula2>25000</formula2>
    </dataValidation>
    <dataValidation type="whole" allowBlank="1" showInputMessage="1" showErrorMessage="1" promptTitle="Medicaid-Enrolled CMHCs" prompt="Enter number of Medicaid- enrolled CMHCs as defined in the definitions tab at the selected point in time in each geographic designation." sqref="AF8:AF18">
      <formula1>0</formula1>
      <formula2>25000</formula2>
    </dataValidation>
    <dataValidation allowBlank="1" showInputMessage="1" showErrorMessage="1" promptTitle="Medicaid CMHCs Accepting" prompt="Enter number of Medicaid-enrolled CMHCs accepting new Medicaid patients as defined in the definitions tab at the selected point in time in each geographic designation." sqref="AG8:AG18"/>
    <dataValidation allowBlank="1" showInputMessage="1" showErrorMessage="1" promptTitle="Number of IOP/partial" prompt="Enter number of intensive outpatient/partial hospitalization providers as defined in the definitions tab at the selected point in time in each geographic designation." sqref="AL8:AL18"/>
    <dataValidation allowBlank="1" showInputMessage="1" showErrorMessage="1" promptTitle="Medicaid-enrolled IOP/partial" prompt="Enter number of Medicaid-enrolled intensive outpatient/partial hospitalization providers as defined in the definitions tab at the selected point in time in each geographic designation." sqref="AM8:AM18"/>
    <dataValidation allowBlank="1" showInputMessage="1" showErrorMessage="1" promptTitle="Medicaid IOP/partial accepting" prompt="Enter number of Medicaid-enrolled intensive outpatient/partial hospitalization providers accepting new Medicaid patients as defined in the definitions tab at the selected point in time in each geographic designation." sqref="AN8:AN18"/>
    <dataValidation allowBlank="1" showInputMessage="1" showErrorMessage="1" promptTitle="Number of residential treatment" prompt="Enter number of residential mental health treatment facilities (adult) as defined in the definitions tab at the selected point in time in each geographic designation." sqref="AS8:AS18"/>
    <dataValidation allowBlank="1" showInputMessage="1" showErrorMessage="1" promptTitle="Number of Medicaid residential" prompt="Enter number of Medicaid- enrolled residential mental health treatment facilities (adult) as defined in the definitions tab at the selected point in time in each geographic designation." sqref="AT8:AT18"/>
    <dataValidation allowBlank="1" showInputMessage="1" showErrorMessage="1" promptTitle="Medicaid residential accepting" prompt="Enter number of Medicaid-enrolled residential mental health treatment facilities accepting new Medicaid patients (adult) as defined in the definitions tab at the selected point in time in each geographic designation." sqref="AU8:AU18"/>
    <dataValidation allowBlank="1" showInputMessage="1" showErrorMessage="1" promptTitle="Number of residential beds" prompt="Enter total number of residential mental health treatment facility beds (adult) as defined in the definitions tab at the selected point in time in each geographic designation." sqref="AY8:AY18"/>
    <dataValidation allowBlank="1" showInputMessage="1" showErrorMessage="1" promptTitle="Medicaid residential beds" prompt="Enter total number of Medicaid- enrolled residential mental health treatment beds (adult) as defined in the definitions tab at the selected point in time in each geographic designation." sqref="AZ8:AZ18"/>
    <dataValidation allowBlank="1" showInputMessage="1" showErrorMessage="1" promptTitle="Medicaid residential beds avail" prompt="Enter total number of Medicaid- enrolled residential mental health treatment beds available to adult Medicaid patients as defined in the definitions tab at the selected point in time in each geographic designation." sqref="BA8:BA18"/>
    <dataValidation allowBlank="1" showInputMessage="1" showErrorMessage="1" promptTitle="Number of residential IMDs " prompt="Enter number of residential mental health treatment facilities (adult) that qualify as IMDs as defined in the definitions tab at the selected point in time in each geographic designation." sqref="CP8:CP18"/>
    <dataValidation allowBlank="1" showInputMessage="1" showErrorMessage="1" promptTitle="Medicaid residential IMDs" prompt="Enter number of Medicaid- enrolled residential mental health treatment facilities (adult) that qualify as IMDs as defined in the definitions tab at the selected point in time in each geographic designation." sqref="CQ8:CQ18"/>
    <dataValidation allowBlank="1" showInputMessage="1" showErrorMessage="1" promptTitle="Medicaid residential IMDs accept" prompt="Enter number of Medicaid- enrolled residential mental health treatment facilities (adult) that qualify as IMDs accepting Medicaid patients as defined in the definitions tab at the selected point in time in each geographic designation." sqref="CR8:CR18"/>
    <dataValidation allowBlank="1" showInputMessage="1" showErrorMessage="1" promptTitle="Number of PRTFs" prompt="Enter number of psychiatric residential treatment facilities (PRTF) (under 21) as defined in the definitions tab at the selected point in time in each geographic designation." sqref="BF8:BF18"/>
    <dataValidation allowBlank="1" showInputMessage="1" showErrorMessage="1" promptTitle="Number of Medicaid-enrolled PRTF" prompt="Enter number of Medicaid- enrolled PRTFs as defined in the definitions tab at the selected point in time in each geographic designation." sqref="BG8:BG18"/>
    <dataValidation allowBlank="1" showInputMessage="1" showErrorMessage="1" promptTitle="Medicaid PRTFs accepting" prompt="Enter number of Medicaid- enrolled PRTFs accepting new Medicaid patients as defined in the definitions tab at the selected point in time in each geographic designation." sqref="BH8:BH18"/>
    <dataValidation allowBlank="1" showInputMessage="1" showErrorMessage="1" promptTitle="Total number of PRTF beds" prompt="Enter total number of PRTF beds as defined in the definitions tab at the selected point in time in each geographic designation." sqref="BL8:BL18"/>
    <dataValidation allowBlank="1" showInputMessage="1" showErrorMessage="1" promptTitle="Medicaid-enrolled PRTF beds" prompt="Enter number of Medicaid-enrolled PRTF beds as defined in the definitions tab at the selected point in time in each geographic designation." sqref="BM8:BM18"/>
    <dataValidation allowBlank="1" showInputMessage="1" showErrorMessage="1" promptTitle="Medicaid PRTFs beds available" prompt="Enter number of Medicaid-enrolled PRTF beds available to new Medicaid patients as defined in the definitions tab at the selected point in time in each geographic designation." sqref="BN8:BN18"/>
    <dataValidation allowBlank="1" showInputMessage="1" showErrorMessage="1" promptTitle="Number of psychiatric units" prompt="Enter number of psychiatric units in acute care hospitals as defined in the definitions tab at the selected point in time in each geographic designation." sqref="BX8:BX18"/>
    <dataValidation allowBlank="1" showInputMessage="1" showErrorMessage="1" promptTitle="Number of CAH psychiatric units" prompt="Enter number of psychiatric units in critical access hospitals (CAHs) as defined in the definitions tab at the selected point in time in each geographic designation." sqref="BY8:BY18"/>
    <dataValidation allowBlank="1" showInputMessage="1" showErrorMessage="1" promptTitle="Medicaid-enrolled acute units" prompt="Enter number of Medicaid- enrolled psychiatric units in acute care hospitals as defined in the definitions tab at the selected point in time in each geographic designation." sqref="BZ8:BZ18"/>
    <dataValidation allowBlank="1" showInputMessage="1" showErrorMessage="1" promptTitle="Medicaid-enrolled CAH units" prompt="Enter number of Medicaid-enrolled psychiatric units in CAHs as defined in the definitions tab at the selected point in time in each geographic designation." sqref="CA8:CA18"/>
    <dataValidation allowBlank="1" showInputMessage="1" showErrorMessage="1" promptTitle="Medicaid acute units accepting" prompt="Enter number of Medicaid-enrolled psychiatric units in acute care hospitals accepting new Medicaid patients as defined in the definitions tab at the selected point in time in each geographic designation." sqref="CB8:CB18"/>
    <dataValidation allowBlank="1" showInputMessage="1" showErrorMessage="1" promptTitle="Medicaid CAH units accepting" prompt="Enter number of Medicaid-enrolled psychiatric units in CAHs accepting new Medicaid patients as defined in the definitions tab at the selected point in time in each geographic designation." sqref="CC8:CC18"/>
    <dataValidation allowBlank="1" showInputMessage="1" showErrorMessage="1" promptTitle="Number of licensed psychiatric" prompt="Enter number of licensed psychiatric  hospital beds (psychiatric hospital + psychiatric units) as defined in the definitions tab at the selected point in time in each geographic designation." sqref="CK8:CK18"/>
    <dataValidation allowBlank="1" showInputMessage="1" showErrorMessage="1" promptTitle="Medicaid-enrolled available " prompt="Enter number of Medicaid-enrolled licensed psychiatric hospital beds available to Medicaid patients as defined in the definitions tab at the selected point in time in each geographic designation." sqref="CL8:CL18"/>
    <dataValidation allowBlank="1" showInputMessage="1" showErrorMessage="1" promptTitle="Number of crisis call centers" prompt="Enter number of crisis call centers as defined in the definitions tab at the selected point in time in each geographic designation." sqref="CY8:CY18"/>
    <dataValidation allowBlank="1" showInputMessage="1" showErrorMessage="1" promptTitle="Number of mobile crisis units" prompt="Enter number of mobile crisis units as defined in the definitions tab at the selected point in time in each geographic designation." sqref="CZ8:CZ18"/>
    <dataValidation allowBlank="1" showInputMessage="1" showErrorMessage="1" promptTitle="Number of crisis observation" prompt="Enter number of crisis observation/assessment centers as defined in the definitions tab at the selected point in time in each geographic designation." sqref="DA8:DA18"/>
    <dataValidation allowBlank="1" showInputMessage="1" showErrorMessage="1" promptTitle="Number of coordinated community" prompt="Enter number of coordinated community crisis response teams as defined in the definitions tab at the selected point in time in each geographic designation." sqref="DC8:DC18"/>
    <dataValidation allowBlank="1" showInputMessage="1" showErrorMessage="1" promptTitle="Number of FQHCs that Offer" prompt="Enter number FQHCs that offer behavioral health services as defined in the definitions tab at the selected point in time in each geographic designation." sqref="DJ8:DJ18"/>
    <dataValidation allowBlank="1" showInputMessage="1" showErrorMessage="1" promptTitle="FQHC Category Notes" prompt="Please use this space to provide notes about or qualifications to category data. " sqref="DL8"/>
    <dataValidation allowBlank="1" showInputMessage="1" showErrorMessage="1" promptTitle="Crisis Stabilization Services " prompt="Please use this space to provide notes about or qualifications to category data. " sqref="DI8"/>
    <dataValidation allowBlank="1" showInputMessage="1" showErrorMessage="1" promptTitle="Psychiatric beds category notes" prompt="Please use this space to provide notes about or qualifications to category data. " sqref="CO8:CO17"/>
    <dataValidation allowBlank="1" showInputMessage="1" showErrorMessage="1" promptTitle="Psychiatric unit category notes" prompt="Please use this space to provide notes about or qualifications to category data. " sqref="CJ8:CJ17"/>
    <dataValidation allowBlank="1" showInputMessage="1" showErrorMessage="1" promptTitle="Psychiatric hospitals that " prompt="Please use this space to provide notes about or qualifications to category data. " sqref="CX8:CX17"/>
    <dataValidation allowBlank="1" showInputMessage="1" showErrorMessage="1" promptTitle="Psychiatric hospital category" prompt="Please use this space to provide notes about or qualifications to category data. " sqref="BW8:BW17"/>
    <dataValidation allowBlank="1" showInputMessage="1" showErrorMessage="1" promptTitle="Psychiatric residential notes" prompt="Please use this space to provide notes about or qualifications to category data. " sqref="BR8:BR17"/>
    <dataValidation allowBlank="1" showInputMessage="1" showErrorMessage="1" promptTitle="Intensive outpatient/partial" prompt="Please use this space to provide notes about or qualifications to category data. " sqref="AR8:AR17"/>
    <dataValidation allowBlank="1" showInputMessage="1" showErrorMessage="1" promptTitle="CMHC category notes" prompt="Please use this space to provide notes about or qualifications to category data. " sqref="AK8:AK17"/>
    <dataValidation allowBlank="1" showInputMessage="1" showErrorMessage="1" promptTitle="Other practitioner notes" prompt="Please use this space to provide notes about or qualifications to category data. " sqref="AD8:AD17"/>
    <dataValidation allowBlank="1" showInputMessage="1" showErrorMessage="1" promptTitle="Medicaid practitioners accepting" prompt="Enter number of Medicaid-enrolled other types of practitioners authorized to treat mental illness accepting new Medicaid patients as defined in the definitions tab at the selected point in time in each geographic designation." sqref="Z9:Z18"/>
    <dataValidation allowBlank="1" showInputMessage="1" showErrorMessage="1" promptTitle="Under 21 Medicaid Beneficiaries" prompt="Enter the total number of  Medicaid beneficiaries under the age of 18 (ages 0-17) at the selected point in time in each geographic designation " sqref="K8:K18"/>
    <dataValidation allowBlank="1" showInputMessage="1" showErrorMessage="1" promptTitle="Number of crisis stabilization" prompt="Enter number of crisis stabilization units as defined in the definitions tab at the selected point in time in each geographic designation." sqref="DB8:DB18"/>
    <dataValidation allowBlank="1" showInputMessage="1" showErrorMessage="1" promptTitle="21+ Medicaid Beneficiaries" prompt="Enter the total number of Medicaid beneficiaries age 21 and older at the selected point in time in each geographic designation " sqref="G8:G18"/>
    <dataValidation allowBlank="1" showInputMessage="1" showErrorMessage="1" promptTitle="Under 18 Medicaid Beneficiaries" prompt="Enter the total number of Medicaid beneficiaries under the age of 18 (ages 0-17) at the selected point in time in each geographic designation " sqref="J8:J18"/>
    <dataValidation allowBlank="1" showInputMessage="1" showErrorMessage="1" promptTitle="Ratios" prompt="Ratios will be auto-populated. Please do not enter data in this cell. " sqref="T8:V18"/>
    <dataValidation allowBlank="1" showInputMessage="1" showErrorMessage="1" promptTitle="Ratios" prompt="Ratios will be automatically populated. Please do not enter data in this cell. " sqref="AA8:AC18 AH8:AJ18 AO8:AQ18 AV8:AX18 BB8:BD18 BI8:BK18 CW8:CW18 DK8:DK18 CD8:CI18 CM8:CN18 CS8:CU18 DD8:DH18 BO8:BQ18 BU8:BV18"/>
    <dataValidation allowBlank="1" showInputMessage="1" showErrorMessage="1" promptTitle="Residential MH tx facility" prompt="Please use this space to provide notes about or qualifications to category data. " sqref="BE8:BE18"/>
    <dataValidation allowBlank="1" showInputMessage="1" showErrorMessage="1" promptTitle="Number of other practitioners" prompt="Enter number of other practitioners certified and licensed to independently treat mental illness as defined in the definitions tab at the selected point in time in each geographic designation." sqref="X8:X18"/>
    <dataValidation allowBlank="1" showInputMessage="1" showErrorMessage="1" promptTitle="Medicaid other practitioners" prompt="Enter number of Medicaid-enrolled other practitioners certified and licensed to independently treat mental illness as defined in the definitions tab at the selected point in time in each geographic designation." sqref="Y8:Y18"/>
    <dataValidation allowBlank="1" showInputMessage="1" showErrorMessage="1" promptTitle="Medicaid practitioners accepting" prompt="Enter number of Medicaid-enrolled other practitioners certified and licensed to independently treat mental illness accepting new Medicaid patients as defined in the definitions tab at the selected point in time in each geographic designation." sqref="Z8"/>
    <dataValidation allowBlank="1" showInputMessage="1" showErrorMessage="1" promptTitle="Number of psychiatric" prompt="Enter number of psychiatric  hospitals as defined in the definitions tab at the selected point in time in each geographic designation." sqref="BS8:BS18"/>
    <dataValidation allowBlank="1" showInputMessage="1" showErrorMessage="1" promptTitle="Psych hospitals available" prompt="Enter number of psychiatric hospitals available to Medicaid patients as defined in the definitions tab at the selected point in time in each geographic designation." sqref="BT8:BT18"/>
    <dataValidation allowBlank="1" showInputMessage="1" showErrorMessage="1" promptTitle="Totals" prompt="Totals will be automatically populated. Please do not enter data in this cell. " sqref="E19:DL19"/>
    <dataValidation allowBlank="1" showInputMessage="1" showErrorMessage="1" promptTitle="Number of hospital IMDs" prompt="Enter number of psychiatric hospitals that qualify as IMDs as defined in the definitions tab at the selected point in time in each geographic designation." sqref="CV8:CV18"/>
    <dataValidation allowBlank="1" showInputMessage="1" showErrorMessage="1" promptTitle="Geographic Designation Notes" prompt="If the state selects 'Other-please explain' in column C, please use this space to explain the state's response." sqref="D8:D18"/>
    <dataValidation type="list" allowBlank="1" showInputMessage="1" showErrorMessage="1" promptTitle="Urban or Rural " prompt="For each geographic designation, select whether the designation is urban or rural. If the designation should be categorized as something other than urban or rural, select &quot;Other-please explain&quot; and record an explanation in the notes cell in column D." sqref="C8:C18">
      <formula1>"Urban, Rural, Other-please explain"</formula1>
    </dataValidation>
  </dataValidations>
  <pageMargins left="0.7" right="0.7" top="0.75" bottom="0.75" header="0.3" footer="0.3"/>
  <pageSetup scale="80" orientation="landscape" horizontalDpi="4294967293" verticalDpi="4294967293" r:id="rId2"/>
  <headerFooter>
    <oddFooter>&amp;C&amp;P</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5" r:id="rId5" name="Button 1">
              <controlPr locked="0" defaultSize="0" print="0" autoFill="0" autoPict="0" macro="[0]!New_Row">
                <anchor moveWithCells="1" sizeWithCells="1">
                  <from>
                    <xdr:col>11</xdr:col>
                    <xdr:colOff>0</xdr:colOff>
                    <xdr:row>0</xdr:row>
                    <xdr:rowOff>38100</xdr:rowOff>
                  </from>
                  <to>
                    <xdr:col>13</xdr:col>
                    <xdr:colOff>0</xdr:colOff>
                    <xdr:row>3</xdr:row>
                    <xdr:rowOff>25400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ntns:customXsn xmlns:ntns="http://schemas.microsoft.com/office/2006/metadata/customXsn">
  <ntns:xsnLocation>https://share.cms.gov/center/CMCS/SDG/Demonstrations/Forms/Document/54d9852c241a7466customXsn.xsn</ntns:xsnLocation>
  <ntns:cached>False</ntns:cached>
  <ntns:openByDefault>False</ntns:openByDefault>
  <ntns:xsnScope>https://share.cms.gov/center/CMCS/SDG/Demonstrations</ntns:xsnScope>
</ntns:customXsn>
</file>

<file path=customXml/item2.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3.xml><?xml version="1.0" encoding="utf-8"?>
<ct:contentTypeSchema xmlns:ct="http://schemas.microsoft.com/office/2006/metadata/contentType" xmlns:ma="http://schemas.microsoft.com/office/2006/metadata/properties/metaAttributes" ct:_="" ma:_="" ma:contentTypeName="Document" ma:contentTypeID="0x010100228886B34E0E9F48BA16FBED9D25C84A" ma:contentTypeVersion="140" ma:contentTypeDescription="Create a new document." ma:contentTypeScope="" ma:versionID="aae5a7a540ad27b7ef9842e64d41a229">
  <xsd:schema xmlns:xsd="http://www.w3.org/2001/XMLSchema" xmlns:xs="http://www.w3.org/2001/XMLSchema" xmlns:p="http://schemas.microsoft.com/office/2006/metadata/properties" xmlns:ns1="http://schemas.microsoft.com/sharepoint/v3" xmlns:ns2="6b9f974d-4be1-4652-82ab-08a778657aa4" xmlns:ns3="http://schemas.microsoft.com/sharepoint/v4" targetNamespace="http://schemas.microsoft.com/office/2006/metadata/properties" ma:root="true" ma:fieldsID="97c460a34b7ff692ebcb0eb99d7c31f3" ns1:_="" ns2:_="" ns3:_="">
    <xsd:import namespace="http://schemas.microsoft.com/sharepoint/v3"/>
    <xsd:import namespace="6b9f974d-4be1-4652-82ab-08a778657aa4"/>
    <xsd:import namespace="http://schemas.microsoft.com/sharepoint/v4"/>
    <xsd:element name="properties">
      <xsd:complexType>
        <xsd:sequence>
          <xsd:element name="documentManagement">
            <xsd:complexType>
              <xsd:all>
                <xsd:element ref="ns2:Demo_x0020_Name" minOccurs="0"/>
                <xsd:element ref="ns3:IconOverlay" minOccurs="0"/>
                <xsd:element ref="ns2:Document_x0020_Set_x0020_Type" minOccurs="0"/>
                <xsd:element ref="ns2:Document_x0020_Type_x0020_Descriptor" minOccurs="0"/>
                <xsd:element ref="ns1:_vti_ItemDeclaredRecord" minOccurs="0"/>
                <xsd:element ref="ns1:_vti_ItemHoldRecordStatus" minOccurs="0"/>
                <xsd:element ref="ns2:State"/>
                <xsd:element ref="ns2:Review_x0020_Comments" minOccurs="0"/>
                <xsd:element ref="ns2:Demo_x0020_ID" minOccurs="0"/>
                <xsd:element ref="ns2:Demo_x0020_ID_x003a_Demonstration_x0020_Name" minOccurs="0"/>
                <xsd:element ref="ns1:FormData" minOccurs="0"/>
                <xsd:element ref="ns2:Demo_x0020_Name_x003a_Demo_x0020_ID" minOccurs="0"/>
                <xsd:element ref="ns2:Demo_x0020_Name_x003a_Demonstration_x0020_Name" minOccurs="0"/>
                <xsd:element ref="ns2:Demo_x0020_Name_x003a_State_Internal" minOccurs="0"/>
                <xsd:element ref="ns2:Demo_x0020_Name_x003a_DemoID_x002d_Name" minOccurs="0"/>
                <xsd:element ref="ns2:Demo_x0020_Name_x003a_State_x0020_Abbreviation" minOccurs="0"/>
                <xsd:element ref="ns2:Divisions"/>
                <xsd:element ref="ns2:Document_x0020_Typ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13" nillable="true" ma:displayName="Declared Record" ma:hidden="true" ma:internalName="_vti_ItemDeclaredRecord" ma:readOnly="true">
      <xsd:simpleType>
        <xsd:restriction base="dms:DateTime"/>
      </xsd:simpleType>
    </xsd:element>
    <xsd:element name="_vti_ItemHoldRecordStatus" ma:index="14" nillable="true" ma:displayName="Hold and Record Status" ma:decimals="0" ma:description="" ma:hidden="true" ma:indexed="true" ma:internalName="_vti_ItemHoldRecordStatus" ma:readOnly="true">
      <xsd:simpleType>
        <xsd:restriction base="dms:Unknown"/>
      </xsd:simpleType>
    </xsd:element>
    <xsd:element name="FormData" ma:index="22"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9f974d-4be1-4652-82ab-08a778657aa4" elementFormDefault="qualified">
    <xsd:import namespace="http://schemas.microsoft.com/office/2006/documentManagement/types"/>
    <xsd:import namespace="http://schemas.microsoft.com/office/infopath/2007/PartnerControls"/>
    <xsd:element name="Demo_x0020_Name" ma:index="8" nillable="true" ma:displayName="Demo Name" ma:indexed="true" ma:list="{4bd70136-adc3-481d-9b73-a7d0d41fb284}" ma:internalName="Demo_x0020_Name" ma:showField="DemoID_x002d_Name">
      <xsd:simpleType>
        <xsd:restriction base="dms:Lookup"/>
      </xsd:simpleType>
    </xsd:element>
    <xsd:element name="Document_x0020_Set_x0020_Type" ma:index="10" nillable="true" ma:displayName="Document Set Type" ma:description="" ma:hidden="true" ma:list="{d2aafb2a-d240-4133-80c5-d19b1f13bc4c}" ma:internalName="Document_x0020_Set_x0020_Type" ma:readOnly="false" ma:showField="Title" ma:web="{BFED16DA-A8CA-46EC-A4AA-C7C509893314}">
      <xsd:simpleType>
        <xsd:restriction base="dms:Lookup"/>
      </xsd:simpleType>
    </xsd:element>
    <xsd:element name="Document_x0020_Type_x0020_Descriptor" ma:index="11" nillable="true" ma:displayName="Key Policy" ma:list="{3747dcd6-9357-477b-8666-38504625f1ac}" ma:internalName="Document_x0020_Type_x0020_Descriptor" ma:showField="Title" ma:web="{BFED16DA-A8CA-46EC-A4AA-C7C509893314}">
      <xsd:complexType>
        <xsd:complexContent>
          <xsd:extension base="dms:MultiChoiceLookup">
            <xsd:sequence>
              <xsd:element name="Value" type="dms:Lookup" maxOccurs="unbounded" minOccurs="0" nillable="true"/>
            </xsd:sequence>
          </xsd:extension>
        </xsd:complexContent>
      </xsd:complexType>
    </xsd:element>
    <xsd:element name="State" ma:index="17" ma:displayName="State" ma:format="Dropdown" ma:indexed="true" ma:internalName="State">
      <xsd:simpleType>
        <xsd:restriction base="dms:Choice">
          <xsd:enumeration value="All States"/>
          <xsd:enumeration value="Alabama"/>
          <xsd:enumeration value="Alaska"/>
          <xsd:enumeration value="Arizona"/>
          <xsd:enumeration value="Arkansas"/>
          <xsd:enumeration value="California"/>
          <xsd:enumeration value="Colorado"/>
          <xsd:enumeration value="Connecticut"/>
          <xsd:enumeration value="Delaware"/>
          <xsd:enumeration value="District of Columbia"/>
          <xsd:enumeration value="Federated States of Micronesia"/>
          <xsd:enumeration value="Florida"/>
          <xsd:enumeration value="Georgia"/>
          <xsd:enumeration value="Guam"/>
          <xsd:enumeration value="Hawaii"/>
          <xsd:enumeration value="Idaho"/>
          <xsd:enumeration value="Illinois"/>
          <xsd:enumeration value="Indiana"/>
          <xsd:enumeration value="Iowa"/>
          <xsd:enumeration value="Kansas"/>
          <xsd:enumeration value="Kentucky"/>
          <xsd:enumeration value="Louisiana"/>
          <xsd:enumeration value="Maine"/>
          <xsd:enumeration value="Maryland"/>
          <xsd:enumeration value="Massachusetts"/>
          <xsd:enumeration value="Michigan"/>
          <xsd:enumeration value="Minnesota"/>
          <xsd:enumeration value="Mississippi"/>
          <xsd:enumeration value="Missouri"/>
          <xsd:enumeration value="Montana"/>
          <xsd:enumeration value="Nebraska"/>
          <xsd:enumeration value="Nevada"/>
          <xsd:enumeration value="New Hampshire"/>
          <xsd:enumeration value="New Jersey"/>
          <xsd:enumeration value="New Mexico"/>
          <xsd:enumeration value="New York"/>
          <xsd:enumeration value="North Carolina"/>
          <xsd:enumeration value="North Dakota"/>
          <xsd:enumeration value="Ohio"/>
          <xsd:enumeration value="Oklahoma"/>
          <xsd:enumeration value="Oregon"/>
          <xsd:enumeration value="Pennsylvania"/>
          <xsd:enumeration value="Puerto Rico"/>
          <xsd:enumeration value="Rhode Island"/>
          <xsd:enumeration value="South Carolina"/>
          <xsd:enumeration value="South Dakota"/>
          <xsd:enumeration value="Tennessee"/>
          <xsd:enumeration value="Texas"/>
          <xsd:enumeration value="US Virgin Islands"/>
          <xsd:enumeration value="Utah"/>
          <xsd:enumeration value="Vermont"/>
          <xsd:enumeration value="Virginia"/>
          <xsd:enumeration value="Washington"/>
          <xsd:enumeration value="West Virginia"/>
          <xsd:enumeration value="Wisconsin"/>
          <xsd:enumeration value="Wyoming"/>
        </xsd:restriction>
      </xsd:simpleType>
    </xsd:element>
    <xsd:element name="Review_x0020_Comments" ma:index="18" nillable="true" ma:displayName="Review Comments" ma:hidden="true" ma:internalName="Review_x0020_Comments" ma:readOnly="false">
      <xsd:simpleType>
        <xsd:restriction base="dms:Note"/>
      </xsd:simpleType>
    </xsd:element>
    <xsd:element name="Demo_x0020_ID" ma:index="20" nillable="true" ma:displayName="Demo ID" ma:hidden="true" ma:list="{4bd70136-adc3-481d-9b73-a7d0d41fb284}" ma:internalName="Demo_x0020_ID" ma:readOnly="false" ma:showField="Title">
      <xsd:simpleType>
        <xsd:restriction base="dms:Lookup"/>
      </xsd:simpleType>
    </xsd:element>
    <xsd:element name="Demo_x0020_ID_x003a_Demonstration_x0020_Name" ma:index="21" nillable="true" ma:displayName="Demo ID:Demonstration Name" ma:list="{4bd70136-adc3-481d-9b73-a7d0d41fb284}" ma:internalName="Demo_x0020_ID_x003a_Demonstration_x0020_Name" ma:readOnly="true" ma:showField="Demonstration_x0020_Name" ma:web="bfed16da-a8ca-46ec-a4aa-c7c509893314">
      <xsd:simpleType>
        <xsd:restriction base="dms:Lookup"/>
      </xsd:simpleType>
    </xsd:element>
    <xsd:element name="Demo_x0020_Name_x003a_Demo_x0020_ID" ma:index="23" nillable="true" ma:displayName="Demo Name:Demo ID" ma:list="{4bd70136-adc3-481d-9b73-a7d0d41fb284}" ma:internalName="Demo_x0020_Name_x003a_Demo_x0020_ID" ma:readOnly="true" ma:showField="Title" ma:web="bfed16da-a8ca-46ec-a4aa-c7c509893314">
      <xsd:simpleType>
        <xsd:restriction base="dms:Lookup"/>
      </xsd:simpleType>
    </xsd:element>
    <xsd:element name="Demo_x0020_Name_x003a_Demonstration_x0020_Name" ma:index="24" nillable="true" ma:displayName="Demo Name:Demonstration Name" ma:list="{4bd70136-adc3-481d-9b73-a7d0d41fb284}" ma:internalName="Demo_x0020_Name_x003a_Demonstration_x0020_Name" ma:readOnly="true" ma:showField="Demonstration_x0020_Name" ma:web="bfed16da-a8ca-46ec-a4aa-c7c509893314">
      <xsd:simpleType>
        <xsd:restriction base="dms:Lookup"/>
      </xsd:simpleType>
    </xsd:element>
    <xsd:element name="Demo_x0020_Name_x003a_State_Internal" ma:index="25" nillable="true" ma:displayName="Demo Name:State_Internal" ma:list="{4bd70136-adc3-481d-9b73-a7d0d41fb284}" ma:internalName="Demo_x0020_Name_x003a_State_Internal" ma:readOnly="true" ma:showField="State_Internal" ma:web="bfed16da-a8ca-46ec-a4aa-c7c509893314">
      <xsd:simpleType>
        <xsd:restriction base="dms:Lookup"/>
      </xsd:simpleType>
    </xsd:element>
    <xsd:element name="Demo_x0020_Name_x003a_DemoID_x002d_Name" ma:index="26" nillable="true" ma:displayName="Demo Name:DemoID-Name" ma:list="{4bd70136-adc3-481d-9b73-a7d0d41fb284}" ma:internalName="Demo_x0020_Name_x003a_DemoID_x002d_Name" ma:readOnly="true" ma:showField="DemoID_x002d_Name" ma:web="bfed16da-a8ca-46ec-a4aa-c7c509893314">
      <xsd:simpleType>
        <xsd:restriction base="dms:Lookup"/>
      </xsd:simpleType>
    </xsd:element>
    <xsd:element name="Demo_x0020_Name_x003a_State_x0020_Abbreviation" ma:index="27" nillable="true" ma:displayName="Demo Name:State Abbreviation" ma:list="{4bd70136-adc3-481d-9b73-a7d0d41fb284}" ma:internalName="Demo_x0020_Name_x003a_State_x0020_Abbreviation" ma:readOnly="true" ma:showField="State_x0020_Abbreviation" ma:web="bfed16da-a8ca-46ec-a4aa-c7c509893314">
      <xsd:simpleType>
        <xsd:restriction base="dms:Lookup"/>
      </xsd:simpleType>
    </xsd:element>
    <xsd:element name="Divisions" ma:index="28" ma:displayName="Division" ma:format="Dropdown" ma:indexed="true" ma:internalName="Divisions">
      <xsd:simpleType>
        <xsd:restriction base="dms:Choice">
          <xsd:enumeration value="CMCHO"/>
          <xsd:enumeration value="DDME"/>
          <xsd:enumeration value="DEHPG"/>
          <xsd:enumeration value="DMED"/>
          <xsd:enumeration value="DSDW"/>
          <xsd:enumeration value="DSRD"/>
          <xsd:enumeration value="OGD"/>
        </xsd:restriction>
      </xsd:simpleType>
    </xsd:element>
    <xsd:element name="Document_x0020_Type" ma:index="29" ma:displayName="Document Type" ma:description="" ma:indexed="true" ma:list="{2817c478-d000-48a1-a8db-f5160062febf}" ma:internalName="Document_x0020_Type" ma:showField="Title" ma:web="{BFED16DA-A8CA-46EC-A4AA-C7C509893314}">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12"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NFListDisplayForm</Display>
  <Edit>NFListEditForm</Edit>
  <New>NFListEditForm</New>
</FormTemplates>
</file>

<file path=customXml/item5.xml><?xml version="1.0" encoding="utf-8"?>
<?mso-contentType ?>
<FormTemplates>
  <Display>DocumentLibraryForm</Display>
  <Edit>DocumentLibraryForm</Edit>
  <New>DocumentLibraryForm</New>
  <MobileDisplayFormUrl/>
  <MobileEditFormUrl/>
  <MobileNewFormUrl/>
</FormTemplates>
</file>

<file path=customXml/item6.xml><?xml version="1.0" encoding="utf-8"?>
<?mso-contentType ?>
<SharedContentType xmlns="Microsoft.SharePoint.Taxonomy.ContentTypeSync" SourceId="86a8e296-5f29-4af2-954b-0de0d1e1f8bc" ContentTypeId="0x0101" PreviousValue="false"/>
</file>

<file path=customXml/item7.xml><?xml version="1.0" encoding="utf-8"?>
<p:properties xmlns:p="http://schemas.microsoft.com/office/2006/metadata/properties" xmlns:xsi="http://www.w3.org/2001/XMLSchema-instance" xmlns:pc="http://schemas.microsoft.com/office/infopath/2007/PartnerControls">
  <documentManagement>
    <Document_x0020_Type_x0020_Descriptor xmlns="6b9f974d-4be1-4652-82ab-08a778657aa4">
      <Value>24</Value>
    </Document_x0020_Type_x0020_Descriptor>
    <Review_x0020_Comments xmlns="6b9f974d-4be1-4652-82ab-08a778657aa4" xsi:nil="true"/>
    <Divisions xmlns="6b9f974d-4be1-4652-82ab-08a778657aa4">DSRD</Divisions>
    <Document_x0020_Type xmlns="6b9f974d-4be1-4652-82ab-08a778657aa4">30</Document_x0020_Type>
    <IconOverlay xmlns="http://schemas.microsoft.com/sharepoint/v4" xsi:nil="true"/>
    <State xmlns="6b9f974d-4be1-4652-82ab-08a778657aa4">All States</State>
    <Demo_x0020_ID xmlns="6b9f974d-4be1-4652-82ab-08a778657aa4" xsi:nil="true"/>
    <FormData xmlns="http://schemas.microsoft.com/sharepoint/v3">&lt;?xml version="1.0" encoding="utf-8"?&gt;&lt;FormVariables&gt;&lt;Version /&gt;&lt;/FormVariables&gt;</FormData>
    <Document_x0020_Set_x0020_Type xmlns="6b9f974d-4be1-4652-82ab-08a778657aa4" xsi:nil="true"/>
    <Demo_x0020_Name xmlns="6b9f974d-4be1-4652-82ab-08a778657aa4" xsi:nil="true"/>
  </documentManagement>
</p:properties>
</file>

<file path=customXml/itemProps1.xml><?xml version="1.0" encoding="utf-8"?>
<ds:datastoreItem xmlns:ds="http://schemas.openxmlformats.org/officeDocument/2006/customXml" ds:itemID="{331CA208-3B3B-4ED8-BE93-1EBA59189F27}">
  <ds:schemaRefs>
    <ds:schemaRef ds:uri="http://schemas.microsoft.com/office/2006/metadata/customXsn"/>
  </ds:schemaRefs>
</ds:datastoreItem>
</file>

<file path=customXml/itemProps2.xml><?xml version="1.0" encoding="utf-8"?>
<ds:datastoreItem xmlns:ds="http://schemas.openxmlformats.org/officeDocument/2006/customXml" ds:itemID="{D1B2E4C3-F999-4808-AB0A-EE3BABBF0030}">
  <ds:schemaRefs>
    <ds:schemaRef ds:uri="http://schemas.microsoft.com/sharepoint/v3/contenttype/forms/url"/>
  </ds:schemaRefs>
</ds:datastoreItem>
</file>

<file path=customXml/itemProps3.xml><?xml version="1.0" encoding="utf-8"?>
<ds:datastoreItem xmlns:ds="http://schemas.openxmlformats.org/officeDocument/2006/customXml" ds:itemID="{9F299E93-0B60-4898-9B46-2E58EE825B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b9f974d-4be1-4652-82ab-08a778657aa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A05011A-CA47-4334-BDDF-DC6054EF58B5}">
  <ds:schemaRefs>
    <ds:schemaRef ds:uri="http://schemas.microsoft.com/sharepoint/v3/contenttype/forms"/>
  </ds:schemaRefs>
</ds:datastoreItem>
</file>

<file path=customXml/itemProps5.xml><?xml version="1.0" encoding="utf-8"?>
<ds:datastoreItem xmlns:ds="http://schemas.openxmlformats.org/officeDocument/2006/customXml" ds:itemID="{5645719F-E621-4EE9-BE50-FABCB2CB0573}">
  <ds:schemaRefs/>
</ds:datastoreItem>
</file>

<file path=customXml/itemProps6.xml><?xml version="1.0" encoding="utf-8"?>
<ds:datastoreItem xmlns:ds="http://schemas.openxmlformats.org/officeDocument/2006/customXml" ds:itemID="{F563015E-D28D-415E-BB29-7AD71AE0FEFA}">
  <ds:schemaRefs>
    <ds:schemaRef ds:uri="Microsoft.SharePoint.Taxonomy.ContentTypeSync"/>
  </ds:schemaRefs>
</ds:datastoreItem>
</file>

<file path=customXml/itemProps7.xml><?xml version="1.0" encoding="utf-8"?>
<ds:datastoreItem xmlns:ds="http://schemas.openxmlformats.org/officeDocument/2006/customXml" ds:itemID="{C630C22F-D6B6-4405-8343-E30F5BB35B74}">
  <ds:schemaRefs>
    <ds:schemaRef ds:uri="http://schemas.microsoft.com/office/2006/metadata/properties"/>
    <ds:schemaRef ds:uri="http://schemas.microsoft.com/sharepoint/v3"/>
    <ds:schemaRef ds:uri="http://schemas.microsoft.com/sharepoint/v4"/>
    <ds:schemaRef ds:uri="http://purl.org/dc/terms/"/>
    <ds:schemaRef ds:uri="http://schemas.openxmlformats.org/package/2006/metadata/core-properties"/>
    <ds:schemaRef ds:uri="http://schemas.microsoft.com/office/2006/documentManagement/types"/>
    <ds:schemaRef ds:uri="6b9f974d-4be1-4652-82ab-08a778657aa4"/>
    <ds:schemaRef ds:uri="http://purl.org/dc/elements/1.1/"/>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PRA Disclosure Statement</vt:lpstr>
      <vt:lpstr>Protocol-Planned metrics</vt:lpstr>
      <vt:lpstr>Protocol-SMI &amp; SED definitions</vt:lpstr>
      <vt:lpstr>Report-Metrics reporting</vt:lpstr>
      <vt:lpstr>Report-Data &amp; reporting issues</vt:lpstr>
      <vt:lpstr>Instructions - Avail assessment</vt:lpstr>
      <vt:lpstr>Definitions - Avail assessment</vt:lpstr>
      <vt:lpstr>Availability Asesssment</vt:lpstr>
      <vt:lpstr>'Availability Asesssment'!Print_Area</vt:lpstr>
      <vt:lpstr>'Definitions - Avail assessment'!Print_Area</vt:lpstr>
      <vt:lpstr>'Instructions - Avail assessment'!Print_Area</vt:lpstr>
      <vt:lpstr>'PRA Disclosure Statement'!Print_Area</vt:lpstr>
      <vt:lpstr>'Availability Asesssment'!Print_Titles</vt:lpstr>
      <vt:lpstr>'Definitions - Avail assessment'!Print_Titles</vt:lpstr>
      <vt:lpstr>'Instructions - Avail assessment'!Print_Titles</vt:lpstr>
      <vt:lpstr>TitleRegion1.A12.G24.5</vt:lpstr>
      <vt:lpstr>TitleRegion1.A12.U56.1</vt:lpstr>
      <vt:lpstr>TitleRegion1.A13.BI93.3</vt:lpstr>
      <vt:lpstr>TitleRegion1.A13.C16.3</vt:lpstr>
      <vt:lpstr>TitleRegion1.A5.DL19.5</vt:lpstr>
      <vt:lpstr>TitleRegion1.B2.C30.7</vt:lpstr>
      <vt:lpstr>TitleRegion1.B7.M94.6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Serious Mental Illness/Serious Emotional Disturbance (SMI/SED) Section 1115 Demonstration Assessment of the Current Availability of Mental Health Services</dc:title>
  <dc:subject>Serious Mental Illness/Serious Emotional Disturbance Current Availability Assessment</dc:subject>
  <dc:creator>Centers for Medicare &amp; Medicaid Services</dc:creator>
  <cp:keywords>Medicaid, serious mental illness, serious emotional disturbance, SMI, SED, mental health services, current availability assessment, Section 1115</cp:keywords>
  <cp:lastModifiedBy>Mitch Bryman</cp:lastModifiedBy>
  <cp:lastPrinted>2020-02-05T15:15:20Z</cp:lastPrinted>
  <dcterms:created xsi:type="dcterms:W3CDTF">2019-01-23T11:58:51Z</dcterms:created>
  <dcterms:modified xsi:type="dcterms:W3CDTF">2020-04-21T12:04:19Z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y fmtid="{D5CDD505-2E9C-101B-9397-08002B2CF9AE}" pid="3" name="_NewReviewCycle">
    <vt:lpwstr/>
  </property>
</Properties>
</file>