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becca's files\PAPERWORK REDUCTION ACT\2017 PAPERWORK ASSIGNMENTS\0572-0136 HECG ELECTRIC\2018 FINAL DOCS\"/>
    </mc:Choice>
  </mc:AlternateContent>
  <bookViews>
    <workbookView xWindow="0" yWindow="0" windowWidth="19200" windowHeight="8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  <definedName name="_xlnm.Print_Titles" localSheetId="0">Sheet1!$1:$15</definedName>
  </definedNames>
  <calcPr calcId="152511" calcMode="manual"/>
</workbook>
</file>

<file path=xl/calcChain.xml><?xml version="1.0" encoding="utf-8"?>
<calcChain xmlns="http://schemas.openxmlformats.org/spreadsheetml/2006/main">
  <c r="F40" i="1" l="1"/>
  <c r="H40" i="1" s="1"/>
  <c r="H39" i="1"/>
  <c r="F39" i="1"/>
  <c r="F37" i="1"/>
  <c r="H37" i="1" s="1"/>
  <c r="F36" i="1"/>
  <c r="H36" i="1" s="1"/>
  <c r="F29" i="1"/>
  <c r="H29" i="1" s="1"/>
  <c r="F35" i="1"/>
  <c r="H35" i="1" s="1"/>
  <c r="F33" i="1"/>
  <c r="H33" i="1" s="1"/>
  <c r="H31" i="1"/>
  <c r="H28" i="1"/>
  <c r="F31" i="1"/>
  <c r="F28" i="1"/>
  <c r="K24" i="1" l="1"/>
  <c r="I24" i="1"/>
  <c r="H22" i="1"/>
  <c r="H21" i="1"/>
  <c r="H17" i="1"/>
  <c r="F22" i="1"/>
  <c r="F21" i="1"/>
  <c r="F20" i="1"/>
  <c r="H20" i="1" s="1"/>
  <c r="F18" i="1"/>
  <c r="F24" i="1" s="1"/>
  <c r="F25" i="1" s="1"/>
  <c r="F17" i="1"/>
  <c r="H18" i="1" l="1"/>
  <c r="H24" i="1" s="1"/>
  <c r="H25" i="1" s="1"/>
</calcChain>
</file>

<file path=xl/sharedStrings.xml><?xml version="1.0" encoding="utf-8"?>
<sst xmlns="http://schemas.openxmlformats.org/spreadsheetml/2006/main" count="136" uniqueCount="100">
  <si>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</si>
  <si>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</si>
  <si>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</si>
  <si>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</si>
  <si>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</si>
  <si>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</si>
  <si>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</si>
  <si>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</si>
  <si>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</si>
  <si>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</si>
  <si>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</si>
  <si>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</si>
  <si>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</si>
  <si>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</si>
  <si>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</si>
  <si>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</si>
  <si>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</si>
  <si>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</si>
  <si>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</si>
  <si>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</si>
  <si>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</si>
  <si>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</si>
  <si>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</si>
  <si>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</si>
  <si>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</si>
  <si>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</si>
  <si>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</si>
  <si>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</si>
  <si>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</si>
  <si>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</si>
  <si>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</si>
  <si>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</si>
  <si>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</si>
  <si>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</si>
  <si>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</si>
  <si>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</si>
  <si>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</si>
  <si>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</si>
  <si>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</si>
  <si>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</si>
  <si>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</si>
  <si>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</si>
  <si>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</si>
  <si>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</si>
  <si>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</si>
  <si>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</si>
  <si>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</si>
  <si>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</si>
  <si>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</si>
  <si>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</si>
  <si>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</si>
  <si>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</si>
  <si>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</si>
  <si>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</si>
  <si>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= (j) Average</t>
  </si>
  <si>
    <t xml:space="preserve">      SUMMARY  OF  INFORMATION  COLLECTION</t>
  </si>
  <si>
    <t xml:space="preserve">         IDENTIFICATION  OF  REPORTING  AND  RECORDKEEPING  REQUIREMENTS</t>
  </si>
  <si>
    <t>ITEMS APPROVED UNDER THIS COLLECTION</t>
  </si>
  <si>
    <t>Non-Form</t>
  </si>
  <si>
    <t>RUS Environmental Profile</t>
  </si>
  <si>
    <t>RD 1942-46</t>
  </si>
  <si>
    <t>Grant Agreement</t>
  </si>
  <si>
    <t>Performance Reports</t>
  </si>
  <si>
    <t>Final Performance Report</t>
  </si>
  <si>
    <t>Recordkeeping Requirements</t>
  </si>
  <si>
    <t>FORMS APPROVED UNDER OTHER COLLECTIONS</t>
  </si>
  <si>
    <t>Application for Federal Assistance</t>
  </si>
  <si>
    <t>SF-424A</t>
  </si>
  <si>
    <t>Budget Information Non-Construction Programs or</t>
  </si>
  <si>
    <t xml:space="preserve">       Budget Information Construction Programs </t>
  </si>
  <si>
    <t>SF-424C</t>
  </si>
  <si>
    <t>SF-424B</t>
  </si>
  <si>
    <t>Assurances Non-Construction Programs or</t>
  </si>
  <si>
    <t xml:space="preserve">     Assurances Construction Programs</t>
  </si>
  <si>
    <t>SF-424D</t>
  </si>
  <si>
    <t>Disclosure of Lobbying Activities</t>
  </si>
  <si>
    <t>SF-LLL</t>
  </si>
  <si>
    <t>Post Award</t>
  </si>
  <si>
    <t>Federal Financial Report</t>
  </si>
  <si>
    <t>SF-425</t>
  </si>
  <si>
    <t>Request for Reimbursement or Advance of Funds of</t>
  </si>
  <si>
    <t>SF-270</t>
  </si>
  <si>
    <t>Outlay Report and Request for Reimbursement (Const.)</t>
  </si>
  <si>
    <t>SF-271</t>
  </si>
  <si>
    <t>0572-0136</t>
  </si>
  <si>
    <t>Assistance to High Energy Cost Rural Communities</t>
  </si>
  <si>
    <t>Certification Regarding Debarment, Suspension, etc.</t>
  </si>
  <si>
    <t xml:space="preserve">NO. OF </t>
  </si>
  <si>
    <t>RESPOND-</t>
  </si>
  <si>
    <t>e</t>
  </si>
  <si>
    <t>AD-3031</t>
  </si>
  <si>
    <t>Narrative Grant Proposal Application</t>
  </si>
  <si>
    <t>Assurance Re: Felony Conviction (0505-0025)</t>
  </si>
  <si>
    <t>Letter of Intent (0575-0015)</t>
  </si>
  <si>
    <t xml:space="preserve"> SF-424</t>
  </si>
  <si>
    <t>Subtotal this Collection</t>
  </si>
  <si>
    <r>
      <rPr>
        <b/>
        <sz val="10"/>
        <color indexed="8"/>
        <rFont val="Times New Roman"/>
        <family val="1"/>
      </rPr>
      <t>Grant Award and Post Award</t>
    </r>
    <r>
      <rPr>
        <sz val="10"/>
        <color indexed="8"/>
        <rFont val="Times New Roman"/>
        <family val="1"/>
      </rPr>
      <t xml:space="preserve">                                                                                           (Selected from 60 applicant respondents)</t>
    </r>
  </si>
  <si>
    <t>TOTALS</t>
  </si>
  <si>
    <t>Page __2__  of __2__</t>
  </si>
  <si>
    <t>Page __1__  of __2__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</si>
</sst>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#,##0.0_);\(#,##0.0\)"/>
    <numFmt numFmtId="166" formatCode="mmmm\-yy"/>
  </numFmts>
  <fonts count="14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4" fillId="0" borderId="7" xfId="0" applyNumberFormat="1" applyFont="1" applyBorder="1" applyProtection="1"/>
    <xf numFmtId="37" fontId="3" fillId="0" borderId="8" xfId="0" applyNumberFormat="1" applyFont="1" applyBorder="1" applyProtection="1"/>
    <xf numFmtId="37" fontId="5" fillId="0" borderId="5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6" fillId="0" borderId="7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7" xfId="0" applyNumberFormat="1" applyFont="1" applyBorder="1" applyAlignment="1" applyProtection="1">
      <alignment horizontal="center"/>
    </xf>
    <xf numFmtId="37" fontId="10" fillId="2" borderId="17" xfId="0" applyNumberFormat="1" applyFont="1" applyFill="1" applyBorder="1" applyProtection="1"/>
    <xf numFmtId="0" fontId="10" fillId="0" borderId="13" xfId="0" applyNumberFormat="1" applyFont="1" applyBorder="1" applyAlignment="1" applyProtection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6" fontId="7" fillId="0" borderId="7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Protection="1"/>
    <xf numFmtId="37" fontId="11" fillId="0" borderId="14" xfId="0" applyNumberFormat="1" applyFont="1" applyBorder="1" applyAlignment="1" applyProtection="1">
      <alignment horizontal="left"/>
    </xf>
    <xf numFmtId="1" fontId="10" fillId="0" borderId="23" xfId="0" applyNumberFormat="1" applyFont="1" applyBorder="1" applyProtection="1"/>
    <xf numFmtId="1" fontId="10" fillId="0" borderId="24" xfId="0" applyNumberFormat="1" applyFont="1" applyBorder="1" applyProtection="1"/>
    <xf numFmtId="37" fontId="10" fillId="0" borderId="25" xfId="0" applyNumberFormat="1" applyFont="1" applyBorder="1" applyProtection="1"/>
    <xf numFmtId="37" fontId="1" fillId="0" borderId="0" xfId="0" applyNumberFormat="1" applyFont="1" applyBorder="1" applyProtection="1"/>
    <xf numFmtId="49" fontId="1" fillId="0" borderId="0" xfId="0" applyNumberFormat="1" applyFont="1" applyBorder="1" applyProtection="1"/>
    <xf numFmtId="37" fontId="1" fillId="0" borderId="26" xfId="0" applyNumberFormat="1" applyFont="1" applyBorder="1" applyProtection="1"/>
    <xf numFmtId="37" fontId="10" fillId="0" borderId="13" xfId="0" applyNumberFormat="1" applyFont="1" applyBorder="1" applyProtection="1"/>
    <xf numFmtId="0" fontId="10" fillId="3" borderId="13" xfId="0" applyNumberFormat="1" applyFont="1" applyFill="1" applyBorder="1" applyAlignment="1" applyProtection="1">
      <alignment horizontal="center"/>
    </xf>
    <xf numFmtId="37" fontId="11" fillId="3" borderId="14" xfId="0" applyNumberFormat="1" applyFont="1" applyFill="1" applyBorder="1" applyProtection="1"/>
    <xf numFmtId="0" fontId="0" fillId="3" borderId="0" xfId="0" applyFill="1"/>
    <xf numFmtId="2" fontId="3" fillId="0" borderId="0" xfId="0" applyNumberFormat="1" applyFont="1" applyProtection="1"/>
    <xf numFmtId="2" fontId="3" fillId="0" borderId="7" xfId="0" applyNumberFormat="1" applyFont="1" applyBorder="1" applyProtection="1"/>
    <xf numFmtId="2" fontId="1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fill"/>
    </xf>
    <xf numFmtId="2" fontId="1" fillId="0" borderId="7" xfId="0" applyNumberFormat="1" applyFont="1" applyBorder="1" applyAlignment="1" applyProtection="1">
      <alignment horizontal="center"/>
    </xf>
    <xf numFmtId="2" fontId="2" fillId="0" borderId="7" xfId="0" applyNumberFormat="1" applyFont="1" applyBorder="1" applyProtection="1"/>
    <xf numFmtId="2" fontId="1" fillId="0" borderId="14" xfId="0" applyNumberFormat="1" applyFont="1" applyBorder="1" applyAlignment="1" applyProtection="1">
      <alignment horizontal="center"/>
    </xf>
    <xf numFmtId="2" fontId="8" fillId="0" borderId="16" xfId="0" applyNumberFormat="1" applyFont="1" applyBorder="1" applyAlignment="1" applyProtection="1">
      <alignment horizontal="center"/>
    </xf>
    <xf numFmtId="2" fontId="0" fillId="0" borderId="19" xfId="0" applyNumberFormat="1" applyBorder="1"/>
    <xf numFmtId="2" fontId="10" fillId="0" borderId="24" xfId="0" applyNumberFormat="1" applyFont="1" applyBorder="1" applyProtection="1"/>
    <xf numFmtId="2" fontId="0" fillId="0" borderId="0" xfId="0" applyNumberFormat="1"/>
    <xf numFmtId="37" fontId="11" fillId="0" borderId="14" xfId="0" applyNumberFormat="1" applyFont="1" applyBorder="1" applyAlignment="1" applyProtection="1">
      <alignment vertical="center" wrapText="1"/>
    </xf>
    <xf numFmtId="37" fontId="11" fillId="0" borderId="14" xfId="0" applyNumberFormat="1" applyFont="1" applyBorder="1" applyAlignment="1" applyProtection="1">
      <alignment vertical="center"/>
    </xf>
    <xf numFmtId="37" fontId="11" fillId="0" borderId="27" xfId="0" applyNumberFormat="1" applyFont="1" applyBorder="1" applyAlignment="1" applyProtection="1">
      <alignment vertical="center"/>
    </xf>
    <xf numFmtId="37" fontId="11" fillId="0" borderId="14" xfId="0" applyNumberFormat="1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vertical="center"/>
    </xf>
    <xf numFmtId="2" fontId="11" fillId="0" borderId="14" xfId="0" applyNumberFormat="1" applyFont="1" applyBorder="1" applyAlignment="1" applyProtection="1">
      <alignment horizontal="center" vertical="center"/>
    </xf>
    <xf numFmtId="37" fontId="11" fillId="0" borderId="12" xfId="0" applyNumberFormat="1" applyFont="1" applyBorder="1" applyAlignment="1" applyProtection="1">
      <alignment vertical="center"/>
    </xf>
    <xf numFmtId="165" fontId="11" fillId="0" borderId="14" xfId="0" applyNumberFormat="1" applyFont="1" applyBorder="1" applyAlignment="1" applyProtection="1">
      <alignment vertical="center"/>
    </xf>
    <xf numFmtId="39" fontId="11" fillId="0" borderId="14" xfId="0" applyNumberFormat="1" applyFont="1" applyBorder="1" applyAlignment="1" applyProtection="1">
      <alignment vertical="center"/>
    </xf>
    <xf numFmtId="37" fontId="11" fillId="3" borderId="14" xfId="0" applyNumberFormat="1" applyFont="1" applyFill="1" applyBorder="1" applyAlignment="1" applyProtection="1">
      <alignment horizontal="center" vertical="center"/>
    </xf>
    <xf numFmtId="37" fontId="11" fillId="3" borderId="12" xfId="0" applyNumberFormat="1" applyFont="1" applyFill="1" applyBorder="1" applyProtection="1"/>
    <xf numFmtId="2" fontId="11" fillId="3" borderId="14" xfId="0" applyNumberFormat="1" applyFont="1" applyFill="1" applyBorder="1" applyProtection="1"/>
    <xf numFmtId="37" fontId="11" fillId="0" borderId="12" xfId="0" applyNumberFormat="1" applyFont="1" applyBorder="1" applyProtection="1"/>
    <xf numFmtId="2" fontId="11" fillId="0" borderId="14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 vertical="center"/>
    </xf>
    <xf numFmtId="37" fontId="10" fillId="0" borderId="13" xfId="0" applyNumberFormat="1" applyFont="1" applyFill="1" applyBorder="1" applyAlignment="1" applyProtection="1">
      <alignment horizontal="right"/>
    </xf>
    <xf numFmtId="37" fontId="10" fillId="0" borderId="14" xfId="0" applyNumberFormat="1" applyFont="1" applyFill="1" applyBorder="1" applyAlignment="1" applyProtection="1">
      <alignment horizontal="right"/>
    </xf>
    <xf numFmtId="37" fontId="10" fillId="0" borderId="10" xfId="0" applyNumberFormat="1" applyFont="1" applyFill="1" applyBorder="1" applyAlignment="1" applyProtection="1">
      <alignment horizontal="right"/>
    </xf>
    <xf numFmtId="37" fontId="10" fillId="0" borderId="13" xfId="0" applyNumberFormat="1" applyFont="1" applyFill="1" applyBorder="1" applyProtection="1"/>
    <xf numFmtId="37" fontId="10" fillId="0" borderId="14" xfId="0" applyNumberFormat="1" applyFont="1" applyFill="1" applyBorder="1" applyProtection="1"/>
    <xf numFmtId="37" fontId="10" fillId="0" borderId="10" xfId="0" applyNumberFormat="1" applyFont="1" applyFill="1" applyBorder="1" applyProtection="1"/>
    <xf numFmtId="37" fontId="10" fillId="0" borderId="17" xfId="0" applyNumberFormat="1" applyFont="1" applyFill="1" applyBorder="1" applyAlignment="1" applyProtection="1">
      <alignment horizontal="center"/>
    </xf>
    <xf numFmtId="0" fontId="10" fillId="0" borderId="17" xfId="0" applyNumberFormat="1" applyFont="1" applyFill="1" applyBorder="1" applyAlignment="1" applyProtection="1">
      <alignment horizontal="center"/>
    </xf>
    <xf numFmtId="0" fontId="0" fillId="0" borderId="22" xfId="0" applyFill="1" applyBorder="1"/>
    <xf numFmtId="0" fontId="0" fillId="0" borderId="19" xfId="0" applyFill="1" applyBorder="1"/>
    <xf numFmtId="0" fontId="0" fillId="0" borderId="20" xfId="0" applyFill="1" applyBorder="1"/>
    <xf numFmtId="37" fontId="11" fillId="0" borderId="13" xfId="0" applyNumberFormat="1" applyFont="1" applyFill="1" applyBorder="1" applyAlignment="1" applyProtection="1">
      <alignment vertical="center"/>
    </xf>
    <xf numFmtId="37" fontId="11" fillId="0" borderId="14" xfId="0" applyNumberFormat="1" applyFont="1" applyFill="1" applyBorder="1" applyAlignment="1" applyProtection="1">
      <alignment vertical="center"/>
    </xf>
    <xf numFmtId="37" fontId="11" fillId="0" borderId="10" xfId="0" applyNumberFormat="1" applyFont="1" applyFill="1" applyBorder="1" applyAlignment="1" applyProtection="1">
      <alignment vertical="center"/>
    </xf>
    <xf numFmtId="37" fontId="10" fillId="0" borderId="28" xfId="0" applyNumberFormat="1" applyFont="1" applyBorder="1" applyAlignment="1" applyProtection="1">
      <alignment horizontal="center"/>
    </xf>
    <xf numFmtId="37" fontId="11" fillId="0" borderId="29" xfId="0" applyNumberFormat="1" applyFont="1" applyBorder="1" applyAlignment="1" applyProtection="1">
      <alignment horizontal="right"/>
    </xf>
    <xf numFmtId="37" fontId="11" fillId="0" borderId="29" xfId="0" applyNumberFormat="1" applyFont="1" applyBorder="1" applyAlignment="1" applyProtection="1">
      <alignment horizontal="center" vertical="center"/>
    </xf>
    <xf numFmtId="37" fontId="11" fillId="0" borderId="30" xfId="0" applyNumberFormat="1" applyFont="1" applyBorder="1" applyAlignment="1" applyProtection="1">
      <alignment vertical="center"/>
    </xf>
    <xf numFmtId="2" fontId="11" fillId="0" borderId="29" xfId="0" applyNumberFormat="1" applyFont="1" applyBorder="1" applyAlignment="1" applyProtection="1">
      <alignment vertical="center"/>
    </xf>
    <xf numFmtId="37" fontId="11" fillId="0" borderId="29" xfId="0" applyNumberFormat="1" applyFont="1" applyBorder="1" applyAlignment="1" applyProtection="1">
      <alignment vertical="center"/>
    </xf>
    <xf numFmtId="39" fontId="11" fillId="0" borderId="29" xfId="0" applyNumberFormat="1" applyFont="1" applyBorder="1" applyAlignment="1" applyProtection="1">
      <alignment vertical="center"/>
    </xf>
    <xf numFmtId="37" fontId="11" fillId="0" borderId="28" xfId="0" applyNumberFormat="1" applyFont="1" applyFill="1" applyBorder="1" applyProtection="1"/>
    <xf numFmtId="37" fontId="11" fillId="0" borderId="29" xfId="0" applyNumberFormat="1" applyFont="1" applyFill="1" applyBorder="1" applyProtection="1"/>
    <xf numFmtId="37" fontId="11" fillId="0" borderId="31" xfId="0" applyNumberFormat="1" applyFont="1" applyFill="1" applyBorder="1" applyProtection="1"/>
    <xf numFmtId="37" fontId="10" fillId="0" borderId="32" xfId="0" applyNumberFormat="1" applyFont="1" applyFill="1" applyBorder="1" applyAlignment="1" applyProtection="1">
      <alignment horizontal="center"/>
    </xf>
    <xf numFmtId="37" fontId="10" fillId="0" borderId="33" xfId="0" applyNumberFormat="1" applyFont="1" applyFill="1" applyBorder="1" applyProtection="1"/>
    <xf numFmtId="37" fontId="10" fillId="0" borderId="17" xfId="0" applyNumberFormat="1" applyFont="1" applyFill="1" applyBorder="1" applyProtection="1"/>
    <xf numFmtId="37" fontId="10" fillId="0" borderId="32" xfId="0" applyNumberFormat="1" applyFont="1" applyFill="1" applyBorder="1" applyProtection="1"/>
    <xf numFmtId="37" fontId="10" fillId="0" borderId="35" xfId="0" applyNumberFormat="1" applyFont="1" applyBorder="1" applyAlignment="1" applyProtection="1">
      <alignment horizontal="center"/>
    </xf>
    <xf numFmtId="37" fontId="12" fillId="0" borderId="36" xfId="0" applyNumberFormat="1" applyFont="1" applyBorder="1" applyAlignment="1" applyProtection="1">
      <alignment horizontal="right"/>
    </xf>
    <xf numFmtId="37" fontId="11" fillId="0" borderId="36" xfId="0" applyNumberFormat="1" applyFont="1" applyBorder="1" applyAlignment="1" applyProtection="1">
      <alignment horizontal="center" vertical="center"/>
    </xf>
    <xf numFmtId="37" fontId="11" fillId="0" borderId="37" xfId="0" applyNumberFormat="1" applyFont="1" applyBorder="1" applyAlignment="1" applyProtection="1">
      <alignment vertical="center"/>
    </xf>
    <xf numFmtId="2" fontId="11" fillId="0" borderId="36" xfId="0" applyNumberFormat="1" applyFont="1" applyBorder="1" applyAlignment="1" applyProtection="1">
      <alignment vertical="center"/>
    </xf>
    <xf numFmtId="39" fontId="11" fillId="0" borderId="36" xfId="0" applyNumberFormat="1" applyFont="1" applyBorder="1" applyAlignment="1" applyProtection="1">
      <alignment vertical="center"/>
    </xf>
    <xf numFmtId="37" fontId="10" fillId="0" borderId="35" xfId="0" applyNumberFormat="1" applyFont="1" applyFill="1" applyBorder="1" applyProtection="1"/>
    <xf numFmtId="37" fontId="10" fillId="0" borderId="36" xfId="0" applyNumberFormat="1" applyFont="1" applyFill="1" applyBorder="1" applyProtection="1"/>
    <xf numFmtId="37" fontId="10" fillId="0" borderId="38" xfId="0" applyNumberFormat="1" applyFont="1" applyFill="1" applyBorder="1" applyProtection="1"/>
    <xf numFmtId="37" fontId="10" fillId="4" borderId="13" xfId="0" applyNumberFormat="1" applyFont="1" applyFill="1" applyBorder="1" applyProtection="1"/>
    <xf numFmtId="37" fontId="10" fillId="4" borderId="14" xfId="0" applyNumberFormat="1" applyFont="1" applyFill="1" applyBorder="1" applyProtection="1"/>
    <xf numFmtId="37" fontId="10" fillId="4" borderId="10" xfId="0" applyNumberFormat="1" applyFont="1" applyFill="1" applyBorder="1" applyProtection="1"/>
    <xf numFmtId="0" fontId="0" fillId="0" borderId="0" xfId="0" applyFill="1"/>
    <xf numFmtId="0" fontId="10" fillId="0" borderId="15" xfId="0" applyNumberFormat="1" applyFont="1" applyBorder="1" applyAlignment="1" applyProtection="1">
      <alignment horizontal="center"/>
    </xf>
    <xf numFmtId="37" fontId="11" fillId="0" borderId="16" xfId="0" applyNumberFormat="1" applyFont="1" applyBorder="1" applyAlignment="1" applyProtection="1">
      <alignment vertical="center"/>
    </xf>
    <xf numFmtId="37" fontId="11" fillId="0" borderId="16" xfId="0" applyNumberFormat="1" applyFont="1" applyBorder="1" applyAlignment="1" applyProtection="1">
      <alignment horizontal="center" vertical="center"/>
    </xf>
    <xf numFmtId="2" fontId="11" fillId="0" borderId="16" xfId="0" applyNumberFormat="1" applyFont="1" applyBorder="1" applyAlignment="1" applyProtection="1">
      <alignment vertical="center"/>
    </xf>
    <xf numFmtId="39" fontId="11" fillId="0" borderId="16" xfId="0" applyNumberFormat="1" applyFont="1" applyBorder="1" applyAlignment="1" applyProtection="1">
      <alignment vertical="center"/>
    </xf>
    <xf numFmtId="37" fontId="10" fillId="0" borderId="15" xfId="0" applyNumberFormat="1" applyFont="1" applyFill="1" applyBorder="1" applyProtection="1"/>
    <xf numFmtId="37" fontId="10" fillId="0" borderId="16" xfId="0" applyNumberFormat="1" applyFont="1" applyFill="1" applyBorder="1" applyProtection="1"/>
    <xf numFmtId="37" fontId="10" fillId="0" borderId="8" xfId="0" applyNumberFormat="1" applyFont="1" applyFill="1" applyBorder="1" applyProtection="1"/>
    <xf numFmtId="37" fontId="12" fillId="0" borderId="36" xfId="0" applyNumberFormat="1" applyFont="1" applyBorder="1" applyAlignment="1" applyProtection="1">
      <alignment vertical="center"/>
    </xf>
    <xf numFmtId="0" fontId="10" fillId="0" borderId="39" xfId="0" applyNumberFormat="1" applyFont="1" applyBorder="1" applyAlignment="1" applyProtection="1">
      <alignment horizontal="center"/>
    </xf>
    <xf numFmtId="37" fontId="11" fillId="0" borderId="39" xfId="0" applyNumberFormat="1" applyFont="1" applyBorder="1" applyAlignment="1" applyProtection="1">
      <alignment vertical="center"/>
    </xf>
    <xf numFmtId="37" fontId="11" fillId="0" borderId="39" xfId="0" applyNumberFormat="1" applyFont="1" applyBorder="1" applyAlignment="1" applyProtection="1">
      <alignment horizontal="center" vertical="center"/>
    </xf>
    <xf numFmtId="2" fontId="11" fillId="0" borderId="39" xfId="0" applyNumberFormat="1" applyFont="1" applyBorder="1" applyAlignment="1" applyProtection="1">
      <alignment vertical="center"/>
    </xf>
    <xf numFmtId="39" fontId="11" fillId="0" borderId="39" xfId="0" applyNumberFormat="1" applyFont="1" applyBorder="1" applyAlignment="1" applyProtection="1">
      <alignment vertical="center"/>
    </xf>
    <xf numFmtId="37" fontId="10" fillId="0" borderId="39" xfId="0" applyNumberFormat="1" applyFont="1" applyFill="1" applyBorder="1" applyProtection="1"/>
    <xf numFmtId="37" fontId="13" fillId="0" borderId="3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zoomScaleNormal="100" workbookViewId="0">
      <selection activeCell="I4" sqref="I4"/>
    </sheetView>
  </sheetViews>
  <sheetFormatPr defaultRowHeight="12.5"/>
  <cols>
    <col min="1" max="1" width="14.08984375" customWidth="1"/>
    <col min="2" max="2" width="48.54296875" customWidth="1"/>
    <col min="5" max="5" width="8.6328125" style="85"/>
    <col min="9" max="9" width="8.54296875" customWidth="1"/>
    <col min="10" max="10" width="9" customWidth="1"/>
    <col min="11" max="11" width="8.453125" customWidth="1"/>
  </cols>
  <sheetData>
    <row r="1" spans="1:11">
      <c r="A1" s="1" t="s">
        <v>0</v>
      </c>
      <c r="B1" s="2"/>
      <c r="C1" s="157" t="s">
        <v>85</v>
      </c>
      <c r="D1" s="158"/>
      <c r="E1" s="158"/>
      <c r="F1" s="158"/>
      <c r="G1" s="158"/>
      <c r="H1" s="159"/>
      <c r="I1" s="3" t="s">
        <v>1</v>
      </c>
      <c r="J1" s="4"/>
      <c r="K1" s="5"/>
    </row>
    <row r="2" spans="1:11" ht="15.5">
      <c r="A2" s="6"/>
      <c r="B2" s="7"/>
      <c r="C2" s="160"/>
      <c r="D2" s="161"/>
      <c r="E2" s="161"/>
      <c r="F2" s="161"/>
      <c r="G2" s="161"/>
      <c r="H2" s="162"/>
      <c r="I2" s="8"/>
      <c r="J2" s="9" t="s">
        <v>84</v>
      </c>
      <c r="K2" s="10"/>
    </row>
    <row r="3" spans="1:11" ht="15.5">
      <c r="A3" s="11" t="s">
        <v>55</v>
      </c>
      <c r="B3" s="7"/>
      <c r="C3" s="160"/>
      <c r="D3" s="161"/>
      <c r="E3" s="161"/>
      <c r="F3" s="161"/>
      <c r="G3" s="161"/>
      <c r="H3" s="162"/>
      <c r="I3" s="12" t="s">
        <v>3</v>
      </c>
      <c r="J3" s="13"/>
      <c r="K3" s="14"/>
    </row>
    <row r="4" spans="1:11" ht="15.5">
      <c r="A4" s="15"/>
      <c r="B4" s="17"/>
      <c r="C4" s="163"/>
      <c r="D4" s="164"/>
      <c r="E4" s="164"/>
      <c r="F4" s="164"/>
      <c r="G4" s="164"/>
      <c r="H4" s="165"/>
      <c r="I4" s="18">
        <v>42752</v>
      </c>
      <c r="J4" s="61"/>
      <c r="K4" s="19"/>
    </row>
    <row r="5" spans="1:11">
      <c r="A5" s="20" t="s">
        <v>4</v>
      </c>
      <c r="B5" s="22" t="s">
        <v>2</v>
      </c>
      <c r="C5" s="7"/>
      <c r="D5" s="7" t="s">
        <v>5</v>
      </c>
      <c r="E5" s="77"/>
      <c r="F5" s="24"/>
      <c r="G5" s="23" t="s">
        <v>7</v>
      </c>
      <c r="H5" s="24"/>
      <c r="I5" s="23" t="s">
        <v>8</v>
      </c>
      <c r="J5" s="68"/>
      <c r="K5" s="70"/>
    </row>
    <row r="6" spans="1:11">
      <c r="A6" s="26" t="s">
        <v>9</v>
      </c>
      <c r="B6" s="7"/>
      <c r="C6" s="7"/>
      <c r="D6" s="7" t="s">
        <v>5</v>
      </c>
      <c r="E6" s="78" t="s">
        <v>10</v>
      </c>
      <c r="F6" s="24" t="s">
        <v>11</v>
      </c>
      <c r="G6" s="27" t="s">
        <v>10</v>
      </c>
      <c r="H6" s="24" t="s">
        <v>12</v>
      </c>
      <c r="I6" s="27" t="s">
        <v>10</v>
      </c>
      <c r="J6" s="69" t="s">
        <v>54</v>
      </c>
      <c r="K6" s="25" t="s">
        <v>2</v>
      </c>
    </row>
    <row r="7" spans="1:11">
      <c r="A7" s="28" t="s">
        <v>13</v>
      </c>
      <c r="B7" s="16"/>
      <c r="C7" s="16"/>
      <c r="D7" s="16" t="s">
        <v>5</v>
      </c>
      <c r="E7" s="79"/>
      <c r="F7" s="30"/>
      <c r="G7" s="29" t="s">
        <v>6</v>
      </c>
      <c r="H7" s="30"/>
      <c r="I7" s="29" t="s">
        <v>14</v>
      </c>
      <c r="J7" s="30"/>
      <c r="K7" s="31"/>
    </row>
    <row r="8" spans="1:11">
      <c r="A8" s="32" t="s">
        <v>56</v>
      </c>
      <c r="B8" s="16"/>
      <c r="C8" s="33"/>
      <c r="D8" s="16"/>
      <c r="E8" s="76"/>
      <c r="F8" s="16"/>
      <c r="G8" s="16" t="s">
        <v>15</v>
      </c>
      <c r="H8" s="16"/>
      <c r="I8" s="16"/>
      <c r="J8" s="16"/>
      <c r="K8" s="10"/>
    </row>
    <row r="9" spans="1:11">
      <c r="A9" s="34"/>
      <c r="B9" s="35"/>
      <c r="C9" s="36" t="s">
        <v>16</v>
      </c>
      <c r="D9" s="37"/>
      <c r="E9" s="80"/>
      <c r="F9" s="38" t="s">
        <v>17</v>
      </c>
      <c r="G9" s="37"/>
      <c r="H9" s="37"/>
      <c r="I9" s="39"/>
      <c r="J9" s="38" t="s">
        <v>18</v>
      </c>
      <c r="K9" s="40"/>
    </row>
    <row r="10" spans="1:11">
      <c r="A10" s="34"/>
      <c r="B10" s="35"/>
      <c r="C10" s="36" t="s">
        <v>19</v>
      </c>
      <c r="D10" s="41" t="s">
        <v>20</v>
      </c>
      <c r="E10" s="81" t="s">
        <v>87</v>
      </c>
      <c r="F10" s="41" t="s">
        <v>21</v>
      </c>
      <c r="G10" s="41" t="s">
        <v>22</v>
      </c>
      <c r="H10" s="23" t="s">
        <v>21</v>
      </c>
      <c r="I10" s="42" t="s">
        <v>20</v>
      </c>
      <c r="J10" s="41" t="s">
        <v>23</v>
      </c>
      <c r="K10" s="43" t="s">
        <v>21</v>
      </c>
    </row>
    <row r="11" spans="1:11">
      <c r="A11" s="44" t="s">
        <v>24</v>
      </c>
      <c r="B11" s="35"/>
      <c r="C11" s="45" t="s">
        <v>25</v>
      </c>
      <c r="D11" s="41" t="s">
        <v>26</v>
      </c>
      <c r="E11" s="81" t="s">
        <v>27</v>
      </c>
      <c r="F11" s="41" t="s">
        <v>23</v>
      </c>
      <c r="G11" s="41" t="s">
        <v>28</v>
      </c>
      <c r="H11" s="23" t="s">
        <v>22</v>
      </c>
      <c r="I11" s="42" t="s">
        <v>29</v>
      </c>
      <c r="J11" s="41" t="s">
        <v>30</v>
      </c>
      <c r="K11" s="43" t="s">
        <v>29</v>
      </c>
    </row>
    <row r="12" spans="1:11">
      <c r="A12" s="44" t="s">
        <v>31</v>
      </c>
      <c r="B12" s="36" t="s">
        <v>32</v>
      </c>
      <c r="C12" s="45" t="s">
        <v>33</v>
      </c>
      <c r="D12" s="41" t="s">
        <v>34</v>
      </c>
      <c r="E12" s="81" t="s">
        <v>28</v>
      </c>
      <c r="F12" s="41" t="s">
        <v>27</v>
      </c>
      <c r="G12" s="41" t="s">
        <v>35</v>
      </c>
      <c r="H12" s="46" t="s">
        <v>36</v>
      </c>
      <c r="I12" s="42" t="s">
        <v>37</v>
      </c>
      <c r="J12" s="41" t="s">
        <v>29</v>
      </c>
      <c r="K12" s="43" t="s">
        <v>38</v>
      </c>
    </row>
    <row r="13" spans="1:11">
      <c r="A13" s="34"/>
      <c r="B13" s="36"/>
      <c r="C13" s="35"/>
      <c r="D13" s="47"/>
      <c r="E13" s="81" t="s">
        <v>88</v>
      </c>
      <c r="F13" s="45" t="s">
        <v>39</v>
      </c>
      <c r="G13" s="35"/>
      <c r="H13" s="21"/>
      <c r="I13" s="48"/>
      <c r="J13" s="41" t="s">
        <v>40</v>
      </c>
      <c r="K13" s="43" t="s">
        <v>22</v>
      </c>
    </row>
    <row r="14" spans="1:11">
      <c r="A14" s="34"/>
      <c r="B14" s="36"/>
      <c r="C14" s="35"/>
      <c r="D14" s="47"/>
      <c r="E14" s="81" t="s">
        <v>41</v>
      </c>
      <c r="F14" s="35"/>
      <c r="G14" s="35"/>
      <c r="H14" s="21"/>
      <c r="I14" s="34"/>
      <c r="J14" s="35"/>
      <c r="K14" s="49" t="s">
        <v>42</v>
      </c>
    </row>
    <row r="15" spans="1:11">
      <c r="A15" s="50" t="s">
        <v>43</v>
      </c>
      <c r="B15" s="51" t="s">
        <v>44</v>
      </c>
      <c r="C15" s="51" t="s">
        <v>45</v>
      </c>
      <c r="D15" s="51" t="s">
        <v>46</v>
      </c>
      <c r="E15" s="82" t="s">
        <v>89</v>
      </c>
      <c r="F15" s="51" t="s">
        <v>47</v>
      </c>
      <c r="G15" s="51" t="s">
        <v>48</v>
      </c>
      <c r="H15" s="52" t="s">
        <v>49</v>
      </c>
      <c r="I15" s="50" t="s">
        <v>50</v>
      </c>
      <c r="J15" s="51" t="s">
        <v>51</v>
      </c>
      <c r="K15" s="53" t="s">
        <v>52</v>
      </c>
    </row>
    <row r="16" spans="1:11">
      <c r="A16" s="60"/>
      <c r="B16" s="57" t="s">
        <v>57</v>
      </c>
      <c r="C16" s="58"/>
      <c r="D16" s="58"/>
      <c r="E16" s="83"/>
      <c r="F16" s="58"/>
      <c r="G16" s="58"/>
      <c r="H16" s="59"/>
      <c r="I16" s="109"/>
      <c r="J16" s="110"/>
      <c r="K16" s="111"/>
    </row>
    <row r="17" spans="1:25" ht="24.9" customHeight="1">
      <c r="A17" s="56"/>
      <c r="B17" s="86" t="s">
        <v>91</v>
      </c>
      <c r="C17" s="89" t="s">
        <v>58</v>
      </c>
      <c r="D17" s="87">
        <v>60</v>
      </c>
      <c r="E17" s="90">
        <v>1</v>
      </c>
      <c r="F17" s="87">
        <f>SUM(D17*E17)</f>
        <v>60</v>
      </c>
      <c r="G17" s="87">
        <v>10</v>
      </c>
      <c r="H17" s="90">
        <f>SUM(F17*G17)</f>
        <v>600</v>
      </c>
      <c r="I17" s="101"/>
      <c r="J17" s="102"/>
      <c r="K17" s="103"/>
    </row>
    <row r="18" spans="1:25" ht="24.9" customHeight="1">
      <c r="A18" s="56"/>
      <c r="B18" s="87" t="s">
        <v>59</v>
      </c>
      <c r="C18" s="89" t="s">
        <v>58</v>
      </c>
      <c r="D18" s="87">
        <v>60</v>
      </c>
      <c r="E18" s="90">
        <v>1</v>
      </c>
      <c r="F18" s="87">
        <f>SUM(D18*E18)</f>
        <v>60</v>
      </c>
      <c r="G18" s="87">
        <v>1</v>
      </c>
      <c r="H18" s="90">
        <f>SUM(F18*G18)</f>
        <v>60</v>
      </c>
      <c r="I18" s="101"/>
      <c r="J18" s="102"/>
      <c r="K18" s="103" t="s">
        <v>2</v>
      </c>
    </row>
    <row r="19" spans="1:25" ht="35.15" customHeight="1">
      <c r="A19" s="56"/>
      <c r="B19" s="86" t="s">
        <v>96</v>
      </c>
      <c r="C19" s="89"/>
      <c r="D19" s="89"/>
      <c r="E19" s="91"/>
      <c r="F19" s="87"/>
      <c r="G19" s="89"/>
      <c r="H19" s="90"/>
      <c r="I19" s="101"/>
      <c r="J19" s="102"/>
      <c r="K19" s="103"/>
    </row>
    <row r="20" spans="1:25" ht="24.9" customHeight="1">
      <c r="A20" s="71"/>
      <c r="B20" s="87" t="s">
        <v>61</v>
      </c>
      <c r="C20" s="89" t="s">
        <v>58</v>
      </c>
      <c r="D20" s="92">
        <v>12</v>
      </c>
      <c r="E20" s="90">
        <v>1</v>
      </c>
      <c r="F20" s="87">
        <f>SUM(D20*E20)</f>
        <v>12</v>
      </c>
      <c r="G20" s="87">
        <v>1</v>
      </c>
      <c r="H20" s="90">
        <f>SUM(F20*G20)</f>
        <v>12</v>
      </c>
      <c r="I20" s="104"/>
      <c r="J20" s="105"/>
      <c r="K20" s="106"/>
    </row>
    <row r="21" spans="1:25" ht="24.9" customHeight="1">
      <c r="A21" s="56" t="s">
        <v>2</v>
      </c>
      <c r="B21" s="87" t="s">
        <v>62</v>
      </c>
      <c r="C21" s="89" t="s">
        <v>58</v>
      </c>
      <c r="D21" s="92">
        <v>40</v>
      </c>
      <c r="E21" s="90">
        <v>4</v>
      </c>
      <c r="F21" s="87">
        <f>SUM(D21*E21)</f>
        <v>160</v>
      </c>
      <c r="G21" s="87">
        <v>2</v>
      </c>
      <c r="H21" s="90">
        <f>SUM(F21*G21)</f>
        <v>320</v>
      </c>
      <c r="I21" s="104"/>
      <c r="J21" s="105"/>
      <c r="K21" s="106"/>
    </row>
    <row r="22" spans="1:25" ht="24.9" customHeight="1">
      <c r="A22" s="62" t="s">
        <v>2</v>
      </c>
      <c r="B22" s="87" t="s">
        <v>63</v>
      </c>
      <c r="C22" s="89" t="s">
        <v>58</v>
      </c>
      <c r="D22" s="92">
        <v>12</v>
      </c>
      <c r="E22" s="90">
        <v>1</v>
      </c>
      <c r="F22" s="87">
        <f>SUM(D22*E22)</f>
        <v>12</v>
      </c>
      <c r="G22" s="93">
        <v>5</v>
      </c>
      <c r="H22" s="90">
        <f>SUM(F22*G22)</f>
        <v>60</v>
      </c>
      <c r="I22" s="104" t="s">
        <v>2</v>
      </c>
      <c r="J22" s="105" t="s">
        <v>2</v>
      </c>
      <c r="K22" s="106"/>
    </row>
    <row r="23" spans="1:25" ht="24.9" customHeight="1" thickBot="1">
      <c r="A23" s="62" t="s">
        <v>2</v>
      </c>
      <c r="B23" s="87" t="s">
        <v>64</v>
      </c>
      <c r="C23" s="89" t="s">
        <v>58</v>
      </c>
      <c r="D23" s="92"/>
      <c r="E23" s="90"/>
      <c r="F23" s="87"/>
      <c r="G23" s="87"/>
      <c r="H23" s="90"/>
      <c r="I23" s="112">
        <v>40</v>
      </c>
      <c r="J23" s="113">
        <v>3</v>
      </c>
      <c r="K23" s="114">
        <v>120</v>
      </c>
    </row>
    <row r="24" spans="1:25" ht="15" customHeight="1" thickTop="1" thickBot="1">
      <c r="A24" s="115"/>
      <c r="B24" s="116" t="s">
        <v>95</v>
      </c>
      <c r="C24" s="117"/>
      <c r="D24" s="118">
        <v>100</v>
      </c>
      <c r="E24" s="119"/>
      <c r="F24" s="120">
        <f>SUM(F17:F23)</f>
        <v>304</v>
      </c>
      <c r="G24" s="121"/>
      <c r="H24" s="120">
        <f>SUM(H17:H23)</f>
        <v>1052</v>
      </c>
      <c r="I24" s="122">
        <f>SUM(I17:I23)</f>
        <v>40</v>
      </c>
      <c r="J24" s="123"/>
      <c r="K24" s="124">
        <f>SUM(K17:K23)</f>
        <v>120</v>
      </c>
    </row>
    <row r="25" spans="1:25" ht="15" customHeight="1" thickTop="1" thickBot="1">
      <c r="A25" s="129"/>
      <c r="B25" s="130" t="s">
        <v>97</v>
      </c>
      <c r="C25" s="131"/>
      <c r="D25" s="132"/>
      <c r="E25" s="133"/>
      <c r="F25" s="150">
        <f>SUM(F24+I24)</f>
        <v>344</v>
      </c>
      <c r="G25" s="134"/>
      <c r="H25" s="150">
        <f>SUM(H24+K24)</f>
        <v>1172</v>
      </c>
      <c r="I25" s="135"/>
      <c r="J25" s="136"/>
      <c r="K25" s="137"/>
    </row>
    <row r="26" spans="1:25" s="74" customFormat="1" ht="13">
      <c r="A26" s="72" t="s">
        <v>2</v>
      </c>
      <c r="B26" s="73"/>
      <c r="C26" s="95"/>
      <c r="D26" s="96"/>
      <c r="E26" s="97"/>
      <c r="F26" s="73" t="s">
        <v>2</v>
      </c>
      <c r="G26" s="73"/>
      <c r="H26" s="73" t="s">
        <v>2</v>
      </c>
      <c r="I26" s="138"/>
      <c r="J26" s="139"/>
      <c r="K26" s="140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</row>
    <row r="27" spans="1:25" ht="13">
      <c r="A27" s="62"/>
      <c r="B27" s="64" t="s">
        <v>65</v>
      </c>
      <c r="C27" s="89"/>
      <c r="D27" s="98"/>
      <c r="E27" s="99"/>
      <c r="F27" s="63"/>
      <c r="G27" s="63"/>
      <c r="H27" s="63" t="s">
        <v>2</v>
      </c>
      <c r="I27" s="104"/>
      <c r="J27" s="105"/>
      <c r="K27" s="106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</row>
    <row r="28" spans="1:25" ht="24.9" customHeight="1">
      <c r="A28" s="62"/>
      <c r="B28" s="87" t="s">
        <v>66</v>
      </c>
      <c r="C28" s="89" t="s">
        <v>94</v>
      </c>
      <c r="D28" s="92">
        <v>60</v>
      </c>
      <c r="E28" s="90">
        <v>1</v>
      </c>
      <c r="F28" s="87">
        <f>SUM(D28*E28)</f>
        <v>60</v>
      </c>
      <c r="G28" s="90">
        <v>0.75</v>
      </c>
      <c r="H28" s="90">
        <f>SUM(F28*G28)</f>
        <v>45</v>
      </c>
      <c r="I28" s="104"/>
      <c r="J28" s="105"/>
      <c r="K28" s="106"/>
    </row>
    <row r="29" spans="1:25" ht="24.9" customHeight="1">
      <c r="A29" s="62"/>
      <c r="B29" s="87" t="s">
        <v>68</v>
      </c>
      <c r="C29" s="89" t="s">
        <v>67</v>
      </c>
      <c r="D29" s="92">
        <v>60</v>
      </c>
      <c r="E29" s="90">
        <v>1</v>
      </c>
      <c r="F29" s="87">
        <f>SUM(D29*E29)</f>
        <v>60</v>
      </c>
      <c r="G29" s="87">
        <v>1</v>
      </c>
      <c r="H29" s="90">
        <f>SUM(G29*F29)</f>
        <v>60</v>
      </c>
      <c r="I29" s="104"/>
      <c r="J29" s="105"/>
      <c r="K29" s="106"/>
    </row>
    <row r="30" spans="1:25" ht="24.9" customHeight="1">
      <c r="A30" s="56"/>
      <c r="B30" s="87" t="s">
        <v>69</v>
      </c>
      <c r="C30" s="89" t="s">
        <v>70</v>
      </c>
      <c r="D30" s="92"/>
      <c r="E30" s="90"/>
      <c r="F30" s="87"/>
      <c r="G30" s="87"/>
      <c r="H30" s="87" t="s">
        <v>2</v>
      </c>
      <c r="I30" s="104" t="s">
        <v>2</v>
      </c>
      <c r="J30" s="105" t="s">
        <v>2</v>
      </c>
      <c r="K30" s="106"/>
    </row>
    <row r="31" spans="1:25" ht="24.9" customHeight="1">
      <c r="A31" s="56"/>
      <c r="B31" s="87" t="s">
        <v>72</v>
      </c>
      <c r="C31" s="89" t="s">
        <v>71</v>
      </c>
      <c r="D31" s="87">
        <v>60</v>
      </c>
      <c r="E31" s="90">
        <v>1</v>
      </c>
      <c r="F31" s="87">
        <f>SUM(D31*E31)</f>
        <v>60</v>
      </c>
      <c r="G31" s="90">
        <v>0.25</v>
      </c>
      <c r="H31" s="90">
        <f>SUM(F31*G31)</f>
        <v>15</v>
      </c>
      <c r="I31" s="104"/>
      <c r="J31" s="105"/>
      <c r="K31" s="106"/>
    </row>
    <row r="32" spans="1:25" ht="24.9" customHeight="1">
      <c r="A32" s="56"/>
      <c r="B32" s="87" t="s">
        <v>73</v>
      </c>
      <c r="C32" s="89" t="s">
        <v>74</v>
      </c>
      <c r="D32" s="87"/>
      <c r="E32" s="90"/>
      <c r="F32" s="87"/>
      <c r="G32" s="90"/>
      <c r="H32" s="87"/>
      <c r="I32" s="104"/>
      <c r="J32" s="105"/>
      <c r="K32" s="106"/>
    </row>
    <row r="33" spans="1:11" ht="24.9" customHeight="1">
      <c r="A33" s="142"/>
      <c r="B33" s="143" t="s">
        <v>92</v>
      </c>
      <c r="C33" s="144" t="s">
        <v>90</v>
      </c>
      <c r="D33" s="143">
        <v>60</v>
      </c>
      <c r="E33" s="145">
        <v>1</v>
      </c>
      <c r="F33" s="143">
        <f>SUM(D33*E33)</f>
        <v>60</v>
      </c>
      <c r="G33" s="145">
        <v>0.05</v>
      </c>
      <c r="H33" s="146">
        <f>SUM(F33*G33)</f>
        <v>3</v>
      </c>
      <c r="I33" s="147"/>
      <c r="J33" s="148"/>
      <c r="K33" s="149"/>
    </row>
    <row r="34" spans="1:11" ht="15" customHeight="1">
      <c r="A34" s="151"/>
      <c r="B34" s="152"/>
      <c r="C34" s="153"/>
      <c r="D34" s="152"/>
      <c r="E34" s="154"/>
      <c r="F34" s="152"/>
      <c r="G34" s="154"/>
      <c r="H34" s="155"/>
      <c r="I34" s="156"/>
      <c r="J34" s="7" t="s">
        <v>99</v>
      </c>
      <c r="K34" s="7"/>
    </row>
    <row r="35" spans="1:11" ht="24.9" customHeight="1">
      <c r="A35" s="56"/>
      <c r="B35" s="87" t="s">
        <v>93</v>
      </c>
      <c r="C35" s="89" t="s">
        <v>60</v>
      </c>
      <c r="D35" s="87">
        <v>12</v>
      </c>
      <c r="E35" s="90">
        <v>1</v>
      </c>
      <c r="F35" s="87">
        <f>SUM(D35*E35)</f>
        <v>12</v>
      </c>
      <c r="G35" s="90">
        <v>1</v>
      </c>
      <c r="H35" s="94">
        <f>SUM(F35*G35)</f>
        <v>12</v>
      </c>
      <c r="I35" s="104"/>
      <c r="J35" s="105"/>
      <c r="K35" s="106"/>
    </row>
    <row r="36" spans="1:11" ht="24.9" customHeight="1">
      <c r="A36" s="56"/>
      <c r="B36" s="87" t="s">
        <v>86</v>
      </c>
      <c r="C36" s="89"/>
      <c r="D36" s="87">
        <v>60</v>
      </c>
      <c r="E36" s="90">
        <v>1</v>
      </c>
      <c r="F36" s="87">
        <f>SUM(D36*E36)</f>
        <v>60</v>
      </c>
      <c r="G36" s="90">
        <v>0.05</v>
      </c>
      <c r="H36" s="94">
        <f>SUM(F36*G36)</f>
        <v>3</v>
      </c>
      <c r="I36" s="104"/>
      <c r="J36" s="105"/>
      <c r="K36" s="106"/>
    </row>
    <row r="37" spans="1:11" ht="24.9" customHeight="1">
      <c r="A37" s="56"/>
      <c r="B37" s="87" t="s">
        <v>75</v>
      </c>
      <c r="C37" s="89" t="s">
        <v>76</v>
      </c>
      <c r="D37" s="87">
        <v>60</v>
      </c>
      <c r="E37" s="90">
        <v>1</v>
      </c>
      <c r="F37" s="87">
        <f>SUM(D37*E37)</f>
        <v>60</v>
      </c>
      <c r="G37" s="90">
        <v>0.17</v>
      </c>
      <c r="H37" s="90">
        <f>SUM(F37*G37)</f>
        <v>10.200000000000001</v>
      </c>
      <c r="I37" s="104"/>
      <c r="J37" s="105"/>
      <c r="K37" s="106"/>
    </row>
    <row r="38" spans="1:11" ht="24.9" customHeight="1">
      <c r="A38" s="56"/>
      <c r="B38" s="87" t="s">
        <v>77</v>
      </c>
      <c r="C38" s="89"/>
      <c r="D38" s="87"/>
      <c r="E38" s="90"/>
      <c r="F38" s="87"/>
      <c r="G38" s="90"/>
      <c r="H38" s="87"/>
      <c r="I38" s="104"/>
      <c r="J38" s="105"/>
      <c r="K38" s="106"/>
    </row>
    <row r="39" spans="1:11" ht="24.9" customHeight="1">
      <c r="A39" s="56"/>
      <c r="B39" s="87" t="s">
        <v>78</v>
      </c>
      <c r="C39" s="89" t="s">
        <v>79</v>
      </c>
      <c r="D39" s="87">
        <v>40</v>
      </c>
      <c r="E39" s="90">
        <v>4</v>
      </c>
      <c r="F39" s="87">
        <f>SUM(D39*E39)</f>
        <v>160</v>
      </c>
      <c r="G39" s="90">
        <v>1.5</v>
      </c>
      <c r="H39" s="90">
        <f>SUM(F39*G39)</f>
        <v>240</v>
      </c>
      <c r="I39" s="104"/>
      <c r="J39" s="105"/>
      <c r="K39" s="106"/>
    </row>
    <row r="40" spans="1:11" ht="24.9" customHeight="1">
      <c r="A40" s="56"/>
      <c r="B40" s="87" t="s">
        <v>80</v>
      </c>
      <c r="C40" s="89" t="s">
        <v>81</v>
      </c>
      <c r="D40" s="87">
        <v>40</v>
      </c>
      <c r="E40" s="90">
        <v>4</v>
      </c>
      <c r="F40" s="87">
        <f>SUM(D40*E40)</f>
        <v>160</v>
      </c>
      <c r="G40" s="90">
        <v>1</v>
      </c>
      <c r="H40" s="94">
        <f>SUM(F40*G40)</f>
        <v>160</v>
      </c>
      <c r="I40" s="104"/>
      <c r="J40" s="105"/>
      <c r="K40" s="106"/>
    </row>
    <row r="41" spans="1:11" ht="24.9" customHeight="1" thickBot="1">
      <c r="A41" s="56"/>
      <c r="B41" s="88" t="s">
        <v>82</v>
      </c>
      <c r="C41" s="100" t="s">
        <v>83</v>
      </c>
      <c r="D41" s="87"/>
      <c r="E41" s="90"/>
      <c r="F41" s="87"/>
      <c r="G41" s="87">
        <v>1</v>
      </c>
      <c r="H41" s="87"/>
      <c r="I41" s="126"/>
      <c r="J41" s="127"/>
      <c r="K41" s="128"/>
    </row>
    <row r="42" spans="1:11" ht="24.9" customHeight="1" thickBot="1">
      <c r="A42" s="67"/>
      <c r="B42" s="54"/>
      <c r="C42" s="55"/>
      <c r="D42" s="65"/>
      <c r="E42" s="84"/>
      <c r="F42" s="65"/>
      <c r="G42" s="66"/>
      <c r="H42" s="65"/>
      <c r="I42" s="107" t="s">
        <v>2</v>
      </c>
      <c r="J42" s="108" t="s">
        <v>2</v>
      </c>
      <c r="K42" s="125" t="s">
        <v>2</v>
      </c>
    </row>
    <row r="43" spans="1:11">
      <c r="A43" s="7" t="s">
        <v>53</v>
      </c>
      <c r="B43" s="7"/>
      <c r="C43" s="7"/>
      <c r="D43" s="7"/>
      <c r="E43" s="75"/>
      <c r="F43" s="7"/>
      <c r="G43" s="7"/>
      <c r="H43" s="7"/>
      <c r="I43" s="7"/>
      <c r="J43" s="7" t="s">
        <v>98</v>
      </c>
      <c r="K43" s="7"/>
    </row>
  </sheetData>
  <mergeCells count="1">
    <mergeCell ref="C1:H4"/>
  </mergeCells>
  <phoneticPr fontId="0" type="noConversion"/>
  <pageMargins left="0.25" right="0.25" top="0.25" bottom="0.25" header="0.5" footer="0.5"/>
  <pageSetup scale="92" orientation="landscape" horizontalDpi="4294967292" r:id="rId1"/>
  <headerFooter alignWithMargins="0"/>
  <rowBreaks count="1" manualBreakCount="1"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Hunt, Rebecca - RD, Washington, DC</cp:lastModifiedBy>
  <cp:lastPrinted>2014-02-26T15:47:03Z</cp:lastPrinted>
  <dcterms:created xsi:type="dcterms:W3CDTF">1999-05-21T13:07:41Z</dcterms:created>
  <dcterms:modified xsi:type="dcterms:W3CDTF">2018-01-11T13:00:17Z</dcterms:modified>
</cp:coreProperties>
</file>