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35" windowWidth="11880" windowHeight="6465" activeTab="0"/>
  </bookViews>
  <sheets>
    <sheet name="Form HUD-91186" sheetId="1" r:id="rId1"/>
    <sheet name="More Projs" sheetId="2" r:id="rId2"/>
    <sheet name="Instructions" sheetId="3" r:id="rId3"/>
  </sheets>
  <definedNames>
    <definedName name="_xlnm.Print_Area" localSheetId="0">'Form HUD-91186'!$A$1:$G$137</definedName>
    <definedName name="_xlnm.Print_Area" localSheetId="2">'Instructions'!$A$1:$B$23</definedName>
    <definedName name="_xlnm.Print_Area" localSheetId="1">'More Projs'!$A$1:$G$58</definedName>
    <definedName name="_xlnm.Print_Titles" localSheetId="2">'Instructions'!$1:$1</definedName>
  </definedNames>
  <calcPr fullCalcOnLoad="1"/>
</workbook>
</file>

<file path=xl/comments1.xml><?xml version="1.0" encoding="utf-8"?>
<comments xmlns="http://schemas.openxmlformats.org/spreadsheetml/2006/main">
  <authors>
    <author>Author</author>
  </authors>
  <commentList>
    <comment ref="D55" authorId="0">
      <text>
        <r>
          <rPr>
            <b/>
            <sz val="8"/>
            <rFont val="Tahoma"/>
            <family val="2"/>
          </rPr>
          <t xml:space="preserve">Author:
</t>
        </r>
      </text>
    </comment>
    <comment ref="E55" authorId="0">
      <text>
        <r>
          <rPr>
            <b/>
            <sz val="8"/>
            <rFont val="Tahoma"/>
            <family val="2"/>
          </rPr>
          <t xml:space="preserve">Author:
</t>
        </r>
      </text>
    </comment>
    <comment ref="F55" authorId="0">
      <text>
        <r>
          <rPr>
            <b/>
            <sz val="8"/>
            <rFont val="Tahoma"/>
            <family val="2"/>
          </rPr>
          <t xml:space="preserve">Author:
</t>
        </r>
      </text>
    </comment>
  </commentList>
</comments>
</file>

<file path=xl/sharedStrings.xml><?xml version="1.0" encoding="utf-8"?>
<sst xmlns="http://schemas.openxmlformats.org/spreadsheetml/2006/main" count="308" uniqueCount="118">
  <si>
    <t>Rate per Hour</t>
  </si>
  <si>
    <t>Base</t>
  </si>
  <si>
    <t>Quantity</t>
  </si>
  <si>
    <t>Unit Cost</t>
  </si>
  <si>
    <t>Rate (%)</t>
  </si>
  <si>
    <t xml:space="preserve"> </t>
  </si>
  <si>
    <t>Year1</t>
  </si>
  <si>
    <t>Year 2</t>
  </si>
  <si>
    <t>Year 3</t>
  </si>
  <si>
    <t>Tot 3-Year</t>
  </si>
  <si>
    <t xml:space="preserve">Name and Address of Applicant/Owner: </t>
  </si>
  <si>
    <t>Project Name(s)</t>
  </si>
  <si>
    <t># of Hours per week</t>
  </si>
  <si>
    <t>Rate Per Hour</t>
  </si>
  <si>
    <t>Year 1</t>
  </si>
  <si>
    <t xml:space="preserve">g. Start-up Costs </t>
  </si>
  <si>
    <t>2. Office Furniture/Equipment</t>
  </si>
  <si>
    <t>h. Other Direct Costs</t>
  </si>
  <si>
    <t>Grant</t>
  </si>
  <si>
    <t>Residual Receipts</t>
  </si>
  <si>
    <t>Excess Income</t>
  </si>
  <si>
    <t>______</t>
  </si>
  <si>
    <t>Number of Residents</t>
  </si>
  <si>
    <t>Remaining Residents</t>
  </si>
  <si>
    <t>Total</t>
  </si>
  <si>
    <t>f.  Supplies and Materials</t>
  </si>
  <si>
    <t>Total Start-Up Costs</t>
  </si>
  <si>
    <t>Subtotal of Direct Costs</t>
  </si>
  <si>
    <t>I. Indirect Costs</t>
  </si>
  <si>
    <t>j. Total Estimated Costs</t>
  </si>
  <si>
    <t>d. Section 8 Number</t>
  </si>
  <si>
    <t>% of Total Residents</t>
  </si>
  <si>
    <t>2. How many hours per week do you want to add to your program?</t>
  </si>
  <si>
    <t>3. Will you extend current employees hours or hire additional staff?</t>
  </si>
  <si>
    <t xml:space="preserve">Multifamily Housing Service Coordinator </t>
  </si>
  <si>
    <t>First-Time Funding Request</t>
  </si>
  <si>
    <t>e.  # of Subsidized Rental Units</t>
  </si>
  <si>
    <t>f. Resident Information</t>
  </si>
  <si>
    <t>g.  If the SC will serve multiple eligible projects, give                                       proportionate amount of time planned for each site.</t>
  </si>
  <si>
    <t># of Years</t>
  </si>
  <si>
    <t># of Months</t>
  </si>
  <si>
    <t>$ Amount</t>
  </si>
  <si>
    <t>From Date</t>
  </si>
  <si>
    <t>To Date</t>
  </si>
  <si>
    <t>If yes:  1. How many hours per week does the Service Coordinator currently work?</t>
  </si>
  <si>
    <t>The public reporting burden for this collection of information for the Multifamily Housing Service Coordinator Programs is estimated to average 40 hours per response for applicants, including the time for reviewing instructions, searching existing data sources, gathering and maintaining the data needed, and completing and reviewing the collection of information and preparing the application package for submission to HUD.  When providing comments, please refer to OMB Approval No. 2502-0447.  HUD may not conduct, and a person is not required to respond to, a collection of information unless the collection displays a valid control number.  The information submitted in response to the Notice of Funding Availability for the Service Coordinator Program is subject to the disclosure requirements of the Department of Housing and Urban Development Reform Act of 1989 (Public Law 101-235, approved December 15, 1989, 42 U.S.C. 3545).</t>
  </si>
  <si>
    <t>Instructions for completing the HUD-91186</t>
  </si>
  <si>
    <t>a. Personnel (Direct Labor)</t>
  </si>
  <si>
    <t>b. Fringe Benefits</t>
  </si>
  <si>
    <t>d. Training</t>
  </si>
  <si>
    <t>e. Travel</t>
  </si>
  <si>
    <t>f. Supplies and Materials</t>
  </si>
  <si>
    <t>Sum of lines g.1 and g.2.</t>
  </si>
  <si>
    <t>i. Indirect Costs</t>
  </si>
  <si>
    <t>j. Grand Total</t>
  </si>
  <si>
    <t>k. Contracts (Sub-Grantees)</t>
  </si>
  <si>
    <t>Estimate # Non-Elderly People w/ Disabilities</t>
  </si>
  <si>
    <t xml:space="preserve">    Total Direct Labor Cost</t>
  </si>
  <si>
    <t xml:space="preserve">    Total Fringe Benefits Cost</t>
  </si>
  <si>
    <t xml:space="preserve">    Total Quality Assurance</t>
  </si>
  <si>
    <t xml:space="preserve">    Total Training</t>
  </si>
  <si>
    <t xml:space="preserve">    Total Travel</t>
  </si>
  <si>
    <t xml:space="preserve">    Total Supplies and Materials</t>
  </si>
  <si>
    <t xml:space="preserve">    Subtotal for Private Office Space</t>
  </si>
  <si>
    <t xml:space="preserve">    Subtotal Cost of Furniture/Equipment</t>
  </si>
  <si>
    <t xml:space="preserve">      Total Start-Up Costs</t>
  </si>
  <si>
    <t xml:space="preserve">    Total Other Direct Costs</t>
  </si>
  <si>
    <t xml:space="preserve">     Total Indirect Costs</t>
  </si>
  <si>
    <t>c.  FHA or Project Number</t>
  </si>
  <si>
    <t>Estimate # of Frail Elderly</t>
  </si>
  <si>
    <t>Estimate # of at Risk Elderly</t>
  </si>
  <si>
    <t>k. Contracts:  If you plan to contract out for a Service Coordinator or for Quality Assurance, list related cost.  Give item and related cost.</t>
  </si>
  <si>
    <t>g.2.  Office Furniture and Equipment</t>
  </si>
  <si>
    <t>g.1.  Creating Private Office Space</t>
  </si>
  <si>
    <t>c.  Quality Assurance/Program Evaluation                                    (cap - 10% of line "a", Personnel)</t>
  </si>
  <si>
    <t xml:space="preserve">b.  Fringe Benefits                                                   </t>
  </si>
  <si>
    <t>l. Quality Assurance Percent of line a, Personnel</t>
  </si>
  <si>
    <t>** Please note:  You may increase costs from year to year by no more than 3%.</t>
  </si>
  <si>
    <t>Provide the information about the housing project that is included in your application and that will be served by the Service Coordinator.  If your application includes two or more projects, choose a lead project for the main worksheet.  Provide the information for the other project(s) on the “More Projs” worksheet.</t>
  </si>
  <si>
    <t>Housing owners can use any of the four funding sources to pay the costs of a Service Coordinator program.  You may use these resources individually or in combination with each other.  Indicate which funding sources you propose to use, by giving the dollar amount, the number of years and months during which you will use the funds, and the dates of the time period, if known (e.g. from May 1, 2012 to April 30, 2013).</t>
  </si>
  <si>
    <t>Give fees and rates for appropriate training programs, to the extent known.  Otherwise estimate and provide basis for the projected cost.</t>
  </si>
  <si>
    <t>List the supplies you propose to purchase. You can use an anticipated consumption rate to estimate the cost of office or other common supplies, (e. g. 1 box paper clips every 3 months).  Include replacement of office equipment.  List items individually along with the quantity and their expected cost.</t>
  </si>
  <si>
    <t>List expenses associated with setting up a private office for the Service Coordinator.  List each anticipated cost.  You may incur these costs only during the first year of your program.</t>
  </si>
  <si>
    <t>List start-up expenses related to purchasing furniture, computers, printers, and other office equipment. List the quantity and unit cost.</t>
  </si>
  <si>
    <t>Include costs such as telephone and Internet Service, printing, postage, and maintenance of office equipment, when such costs are attributable to the SC program only.</t>
  </si>
  <si>
    <t>OMB Circular A87 defines indirect costs as those that have been incurred by multiple programs for common or joint purposes.  Indirect costs are associated with the centralized services distributed throughout your agency and cannot be readily identified with one particular program.  Additionally, the costs should not be otherwise treated as direct costs.  If your organization already has a Federally approved Indirect Cost Rate, use this rate and make a notation.</t>
  </si>
  <si>
    <t>If you will contract with a public or private agency to provide the Service Coordinator or Quality Assurance, list the activities and costs that would be included in the contract in this section.</t>
  </si>
  <si>
    <t>This section should show the labor costs for The Service Coordinators and/or aides.  Use the hourly labor cost for salaried employees (use 2080 hours per year or the value your organization uses to perform this calculation).  You may include payroll taxes here.  Do not show fringe or other indirect costs in this section.</t>
  </si>
  <si>
    <t>Use the same standard fringe rate used by your organization. You may use a single fringe rate (a percentage of the total direct labor) or list each of the individual fringe charges.  If your organization calculates fringe benefits differently, use a different base and discuss how you calculate fringe as a comment.</t>
  </si>
  <si>
    <t>Annual Hours</t>
  </si>
  <si>
    <t xml:space="preserve">h.  Is there an SC currently working at this project? </t>
  </si>
  <si>
    <t>Yes</t>
  </si>
  <si>
    <t>No</t>
  </si>
  <si>
    <t>l.  Quality Assurance is what percentage of line a, "Personnel (Direct Labor)".  (Cannot exceed 10%.)</t>
  </si>
  <si>
    <t xml:space="preserve">b. Project Type (I.e. Sec. 202, 236, 221(d)(3)BMIR, or Sec. 8) </t>
  </si>
  <si>
    <t>a.  Personnel (Direct Labor/Salary)                   Identify Position - SC or Aide</t>
  </si>
  <si>
    <r>
      <t xml:space="preserve">e. </t>
    </r>
    <r>
      <rPr>
        <sz val="12"/>
        <color indexed="8"/>
        <rFont val="Arial"/>
        <family val="2"/>
      </rPr>
      <t>Travel (Indicate local private vehicle, (mileage and rate per mile) airfare (trips and fare), other (quantity and unit cost), per diem (days and rate per day).</t>
    </r>
  </si>
  <si>
    <t>1. Creating Private Office Space </t>
  </si>
  <si>
    <t>I. Project Information: List the information for the lead project in your application; provide information for additional projects on "More Projs" worksheet.</t>
  </si>
  <si>
    <t>II.  Budget Information**</t>
  </si>
  <si>
    <t>III.  Funding Sources and Time Periods (Indicate all that apply.)</t>
  </si>
  <si>
    <t>Section I: Project Information</t>
  </si>
  <si>
    <t>Section II: Budget Information</t>
  </si>
  <si>
    <t>c. Quality Assurance (QA)</t>
  </si>
  <si>
    <t>Provide mileage and cost estimates for use of private vehicles, public transportation, or airfare required to attend training programs.  List necessary per diem rates in accordance with your organization’s policies.  Give travel destinations if known.  Commuting costs are eligible if the Service coordinator serves multiple projects that are a significant distance from each other.</t>
  </si>
  <si>
    <t>Sum lines “a” through “i” for each year.  You may increase costs from year to year by no more than 3%. The Grand Total 3-year amount in cell G114 must be the same amount you provide in your grant application.</t>
  </si>
  <si>
    <t xml:space="preserve">Quality Assurance costs cannot exceed 10% of your total Direct Labor cost.  The worksheet will calculate the percent.  If it is over 10%, you must adjust either the QA or Direct Labor amounts. </t>
  </si>
  <si>
    <t>Section III: Funding Sources and Time Periods</t>
  </si>
  <si>
    <t>Section 8 Operating Funds (i.e. Budget-based)</t>
  </si>
  <si>
    <t>a. Project Name and Address</t>
  </si>
  <si>
    <t>(2)a. Project Name and Address</t>
  </si>
  <si>
    <t>(3)a. Project Name and Address</t>
  </si>
  <si>
    <t>(4)a. Project Name and Address</t>
  </si>
  <si>
    <t>(5)a. Project Name and Address</t>
  </si>
  <si>
    <t>(6)a. Project Name and Address</t>
  </si>
  <si>
    <t>Complete one combined budget form for all projects in your application.</t>
  </si>
  <si>
    <t>Give the title of the professional (e.g. MSW) or agency who you expect to perform QA, the number of hours over the year you expect to use them, and their hourly rate.  QA is limited to program evaluation activities and cannot exceed 10% of line II.a “Personnel (Direct Labor/Salary)".  Line II.l calculates this percent by dividing  the three-year QA total  by the three-year Direct Labor total.</t>
  </si>
  <si>
    <t>Provide information for additional projects included in your application.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</si>
</sst>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_);\(&quot;$&quot;#,##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quot;$&quot;#,##0.00"/>
    <numFmt numFmtId="173" formatCode="[$-409]dddd\,\ mmmm\ dd\,\ yyyy"/>
    <numFmt numFmtId="174" formatCode="00000"/>
  </numFmts>
  <fonts count="46">
    <font>
      <sz val="10"/>
      <name val="Arial"/>
      <family val="0"/>
    </font>
    <font>
      <sz val="8"/>
      <name val="Arial"/>
      <family val="2"/>
    </font>
    <font>
      <u val="single"/>
      <sz val="10"/>
      <color indexed="12"/>
      <name val="Arial"/>
      <family val="2"/>
    </font>
    <font>
      <u val="single"/>
      <sz val="10"/>
      <color indexed="36"/>
      <name val="Arial"/>
      <family val="2"/>
    </font>
    <font>
      <b/>
      <sz val="12"/>
      <name val="Arial"/>
      <family val="2"/>
    </font>
    <font>
      <sz val="14"/>
      <name val="Arial"/>
      <family val="2"/>
    </font>
    <font>
      <sz val="12"/>
      <name val="Arial"/>
      <family val="2"/>
    </font>
    <font>
      <sz val="12"/>
      <color indexed="8"/>
      <name val="Arial"/>
      <family val="2"/>
    </font>
    <font>
      <b/>
      <sz val="16"/>
      <name val="Arial"/>
      <family val="2"/>
    </font>
    <font>
      <b/>
      <sz val="14"/>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9"/>
        <bgColor indexed="64"/>
      </patternFill>
    </fill>
    <fill>
      <patternFill patternType="lightGrid"/>
    </fill>
    <fill>
      <patternFill patternType="solid">
        <fgColor indexed="1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double"/>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mediumDashDot"/>
      <bottom style="mediumDashDot"/>
    </border>
    <border>
      <left style="thin"/>
      <right style="thin"/>
      <top>
        <color indexed="63"/>
      </top>
      <bottom>
        <color indexed="63"/>
      </bottom>
    </border>
    <border>
      <left style="double"/>
      <right style="thin"/>
      <top style="thin"/>
      <bottom style="thin"/>
    </border>
    <border>
      <left>
        <color indexed="63"/>
      </left>
      <right>
        <color indexed="63"/>
      </right>
      <top>
        <color indexed="63"/>
      </top>
      <bottom style="slantDashDot"/>
    </border>
    <border>
      <left style="thin"/>
      <right style="thin"/>
      <top style="thin"/>
      <bottom style="thick"/>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n"/>
      <bottom style="medium"/>
    </border>
    <border>
      <left>
        <color indexed="63"/>
      </left>
      <right style="thin"/>
      <top style="thin"/>
      <bottom style="thin"/>
    </border>
    <border diagonalUp="1" diagonalDown="1">
      <left>
        <color indexed="63"/>
      </left>
      <right style="thin"/>
      <top>
        <color indexed="63"/>
      </top>
      <bottom style="thin"/>
      <diagonal style="thin"/>
    </border>
    <border diagonalUp="1" diagonalDown="1">
      <left style="thin"/>
      <right style="thin"/>
      <top style="thin"/>
      <bottom style="thin"/>
      <diagonal style="thin"/>
    </border>
    <border>
      <left style="thin"/>
      <right style="double"/>
      <top>
        <color indexed="63"/>
      </top>
      <bottom style="thin"/>
    </border>
    <border>
      <left style="thin"/>
      <right>
        <color indexed="63"/>
      </right>
      <top style="thin"/>
      <bottom>
        <color indexed="63"/>
      </bottom>
    </border>
    <border>
      <left style="double"/>
      <right style="thin"/>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thin"/>
      <bottom style="medium"/>
    </border>
    <border>
      <left style="medium"/>
      <right>
        <color indexed="63"/>
      </right>
      <top>
        <color indexed="63"/>
      </top>
      <bottom>
        <color indexed="63"/>
      </bottom>
    </border>
    <border>
      <left>
        <color indexed="63"/>
      </left>
      <right style="medium"/>
      <top style="medium"/>
      <bottom style="medium"/>
    </border>
    <border>
      <left>
        <color indexed="63"/>
      </left>
      <right style="medium"/>
      <top style="thin"/>
      <bottom>
        <color indexed="63"/>
      </bottom>
    </border>
    <border>
      <left style="medium"/>
      <right style="thin"/>
      <top style="thin"/>
      <bottom style="thin"/>
    </border>
    <border>
      <left style="thin"/>
      <right style="medium"/>
      <top style="thin"/>
      <bottom style="thin"/>
    </border>
    <border>
      <left style="thin"/>
      <right style="medium"/>
      <top style="mediumDashDot"/>
      <bottom style="mediumDashDot"/>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style="thin"/>
      <bottom>
        <color indexed="63"/>
      </bottom>
      <diagonal style="thin"/>
    </border>
    <border diagonalUp="1" diagonalDown="1">
      <left>
        <color indexed="63"/>
      </left>
      <right style="thin"/>
      <top>
        <color indexed="63"/>
      </top>
      <bottom>
        <color indexed="63"/>
      </bottom>
      <diagonal style="thin"/>
    </border>
    <border>
      <left>
        <color indexed="63"/>
      </left>
      <right>
        <color indexed="63"/>
      </right>
      <top style="medium"/>
      <bottom style="thin"/>
    </border>
    <border>
      <left style="medium"/>
      <right>
        <color indexed="63"/>
      </right>
      <top style="thin"/>
      <bottom>
        <color indexed="63"/>
      </bottom>
    </border>
    <border>
      <left style="medium"/>
      <right>
        <color indexed="63"/>
      </right>
      <top style="mediumDashDot"/>
      <bottom style="thin"/>
    </border>
    <border>
      <left>
        <color indexed="63"/>
      </left>
      <right>
        <color indexed="63"/>
      </right>
      <top style="mediumDashDot"/>
      <bottom style="thin"/>
    </border>
    <border>
      <left>
        <color indexed="63"/>
      </left>
      <right style="medium"/>
      <top style="mediumDashDot"/>
      <bottom style="thin"/>
    </border>
    <border>
      <left style="medium"/>
      <right>
        <color indexed="63"/>
      </right>
      <top style="mediumDashDot"/>
      <bottom style="mediumDashDot"/>
    </border>
    <border>
      <left>
        <color indexed="63"/>
      </left>
      <right>
        <color indexed="63"/>
      </right>
      <top style="mediumDashDot"/>
      <bottom style="mediumDashDot"/>
    </border>
    <border>
      <left>
        <color indexed="63"/>
      </left>
      <right style="thin"/>
      <top style="mediumDashDot"/>
      <bottom style="mediumDashDot"/>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3">
    <xf numFmtId="0" fontId="0" fillId="0" borderId="0" xfId="0" applyAlignment="1">
      <alignment/>
    </xf>
    <xf numFmtId="0" fontId="0" fillId="0" borderId="0" xfId="0" applyBorder="1" applyAlignment="1">
      <alignment/>
    </xf>
    <xf numFmtId="0" fontId="0" fillId="0" borderId="10" xfId="0" applyBorder="1" applyAlignment="1">
      <alignment/>
    </xf>
    <xf numFmtId="0" fontId="5"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xf>
    <xf numFmtId="0" fontId="6" fillId="0" borderId="0" xfId="0" applyFont="1" applyAlignment="1">
      <alignment/>
    </xf>
    <xf numFmtId="0" fontId="6" fillId="0" borderId="11" xfId="0" applyFont="1" applyBorder="1" applyAlignment="1">
      <alignment/>
    </xf>
    <xf numFmtId="0" fontId="0" fillId="0" borderId="10" xfId="0" applyBorder="1" applyAlignment="1">
      <alignment/>
    </xf>
    <xf numFmtId="0" fontId="0" fillId="0" borderId="12" xfId="0" applyBorder="1" applyAlignment="1">
      <alignment/>
    </xf>
    <xf numFmtId="0" fontId="6" fillId="0" borderId="13" xfId="0" applyFont="1" applyBorder="1" applyAlignment="1">
      <alignment horizontal="left" vertical="center"/>
    </xf>
    <xf numFmtId="0" fontId="6" fillId="0" borderId="14" xfId="0" applyFont="1" applyBorder="1" applyAlignment="1">
      <alignment horizontal="left"/>
    </xf>
    <xf numFmtId="0" fontId="4" fillId="0" borderId="10" xfId="0" applyFont="1" applyBorder="1" applyAlignment="1">
      <alignment horizontal="left"/>
    </xf>
    <xf numFmtId="0" fontId="6" fillId="0" borderId="10" xfId="0" applyFont="1" applyFill="1" applyBorder="1" applyAlignment="1">
      <alignment/>
    </xf>
    <xf numFmtId="0" fontId="6" fillId="0" borderId="14" xfId="0" applyFont="1" applyBorder="1" applyAlignment="1">
      <alignment/>
    </xf>
    <xf numFmtId="0" fontId="6" fillId="0" borderId="15" xfId="0" applyFont="1" applyBorder="1" applyAlignment="1">
      <alignment/>
    </xf>
    <xf numFmtId="0" fontId="6" fillId="33" borderId="16"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left"/>
    </xf>
    <xf numFmtId="0" fontId="6" fillId="0" borderId="15" xfId="0" applyFont="1" applyBorder="1" applyAlignment="1">
      <alignment horizontal="left"/>
    </xf>
    <xf numFmtId="0" fontId="0" fillId="0" borderId="10" xfId="0" applyBorder="1" applyAlignment="1">
      <alignment horizontal="left" vertical="top" wrapText="1"/>
    </xf>
    <xf numFmtId="0" fontId="0" fillId="0" borderId="18" xfId="0" applyBorder="1" applyAlignment="1">
      <alignment/>
    </xf>
    <xf numFmtId="0" fontId="6" fillId="0" borderId="19" xfId="0" applyFont="1" applyBorder="1" applyAlignment="1">
      <alignment horizontal="center"/>
    </xf>
    <xf numFmtId="0" fontId="6" fillId="0" borderId="13" xfId="0" applyFont="1" applyBorder="1" applyAlignment="1">
      <alignment/>
    </xf>
    <xf numFmtId="0" fontId="6" fillId="0" borderId="15" xfId="0" applyFont="1" applyBorder="1" applyAlignment="1">
      <alignment horizontal="center"/>
    </xf>
    <xf numFmtId="0" fontId="6" fillId="0" borderId="20" xfId="0" applyFont="1" applyBorder="1" applyAlignment="1">
      <alignment/>
    </xf>
    <xf numFmtId="0" fontId="5" fillId="0" borderId="14" xfId="0" applyFont="1" applyBorder="1" applyAlignment="1">
      <alignment/>
    </xf>
    <xf numFmtId="0" fontId="6" fillId="0" borderId="21" xfId="0" applyFont="1" applyBorder="1" applyAlignment="1">
      <alignment/>
    </xf>
    <xf numFmtId="0" fontId="6" fillId="0" borderId="22" xfId="0" applyFont="1" applyBorder="1" applyAlignment="1">
      <alignment/>
    </xf>
    <xf numFmtId="0" fontId="0" fillId="0" borderId="14" xfId="0" applyBorder="1" applyAlignment="1">
      <alignment/>
    </xf>
    <xf numFmtId="164" fontId="6" fillId="0" borderId="10" xfId="0" applyNumberFormat="1" applyFont="1" applyBorder="1" applyAlignment="1">
      <alignment/>
    </xf>
    <xf numFmtId="172" fontId="0" fillId="0" borderId="12" xfId="0" applyNumberFormat="1" applyBorder="1" applyAlignment="1">
      <alignment/>
    </xf>
    <xf numFmtId="172" fontId="0" fillId="0" borderId="10" xfId="0" applyNumberFormat="1" applyBorder="1" applyAlignment="1">
      <alignment/>
    </xf>
    <xf numFmtId="172" fontId="0" fillId="0" borderId="18" xfId="0" applyNumberFormat="1" applyBorder="1" applyAlignment="1">
      <alignment/>
    </xf>
    <xf numFmtId="1" fontId="6" fillId="0" borderId="17" xfId="0" applyNumberFormat="1" applyFont="1" applyBorder="1" applyAlignment="1">
      <alignment horizontal="center" vertical="center"/>
    </xf>
    <xf numFmtId="9" fontId="6" fillId="0" borderId="10" xfId="0" applyNumberFormat="1" applyFont="1" applyBorder="1" applyAlignment="1" applyProtection="1">
      <alignment horizontal="center" vertical="center"/>
      <protection/>
    </xf>
    <xf numFmtId="164" fontId="6" fillId="0" borderId="10" xfId="0" applyNumberFormat="1" applyFont="1" applyBorder="1" applyAlignment="1">
      <alignment horizontal="center" vertical="center"/>
    </xf>
    <xf numFmtId="1" fontId="6" fillId="0" borderId="10" xfId="0" applyNumberFormat="1" applyFont="1" applyBorder="1" applyAlignment="1" applyProtection="1">
      <alignment horizontal="center" vertical="center"/>
      <protection/>
    </xf>
    <xf numFmtId="1" fontId="6" fillId="0" borderId="10" xfId="0" applyNumberFormat="1" applyFont="1" applyBorder="1" applyAlignment="1">
      <alignment horizontal="center" vertical="center"/>
    </xf>
    <xf numFmtId="164" fontId="6" fillId="0" borderId="10" xfId="0" applyNumberFormat="1" applyFont="1" applyBorder="1" applyAlignment="1" applyProtection="1">
      <alignment horizontal="center" vertical="center"/>
      <protection/>
    </xf>
    <xf numFmtId="14" fontId="6" fillId="0" borderId="10" xfId="0" applyNumberFormat="1" applyFont="1" applyBorder="1" applyAlignment="1" applyProtection="1">
      <alignment horizontal="center" vertical="center"/>
      <protection locked="0"/>
    </xf>
    <xf numFmtId="14" fontId="6" fillId="0" borderId="10" xfId="0" applyNumberFormat="1" applyFont="1" applyBorder="1" applyAlignment="1">
      <alignment horizontal="center" vertical="center"/>
    </xf>
    <xf numFmtId="14" fontId="6" fillId="0" borderId="10" xfId="0" applyNumberFormat="1" applyFont="1" applyBorder="1" applyAlignment="1" applyProtection="1">
      <alignment horizontal="center" vertical="center"/>
      <protection/>
    </xf>
    <xf numFmtId="0" fontId="5" fillId="0" borderId="21"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0" xfId="0" applyNumberFormat="1" applyFont="1" applyAlignment="1">
      <alignment horizontal="center" vertical="center"/>
    </xf>
    <xf numFmtId="0" fontId="6" fillId="0" borderId="13" xfId="0" applyNumberFormat="1" applyFont="1" applyBorder="1" applyAlignment="1">
      <alignment horizontal="left" vertical="center"/>
    </xf>
    <xf numFmtId="0" fontId="6" fillId="0" borderId="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0" xfId="0" applyNumberFormat="1" applyFont="1" applyBorder="1" applyAlignment="1">
      <alignment/>
    </xf>
    <xf numFmtId="0" fontId="6" fillId="0" borderId="23"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xf>
    <xf numFmtId="0" fontId="6" fillId="0" borderId="15" xfId="0" applyNumberFormat="1" applyFont="1" applyBorder="1" applyAlignment="1">
      <alignment horizontal="center" vertical="center"/>
    </xf>
    <xf numFmtId="0" fontId="6" fillId="0" borderId="15" xfId="0" applyNumberFormat="1" applyFont="1" applyBorder="1" applyAlignment="1">
      <alignment horizontal="center"/>
    </xf>
    <xf numFmtId="0" fontId="0" fillId="0" borderId="22" xfId="0" applyNumberFormat="1" applyBorder="1" applyAlignment="1">
      <alignment/>
    </xf>
    <xf numFmtId="0" fontId="0" fillId="0" borderId="0" xfId="0" applyNumberFormat="1" applyBorder="1" applyAlignment="1">
      <alignment/>
    </xf>
    <xf numFmtId="0" fontId="0" fillId="0" borderId="10" xfId="0" applyNumberFormat="1" applyBorder="1" applyAlignment="1">
      <alignment/>
    </xf>
    <xf numFmtId="0" fontId="0" fillId="0" borderId="0" xfId="0" applyNumberFormat="1" applyBorder="1" applyAlignment="1">
      <alignment/>
    </xf>
    <xf numFmtId="0" fontId="0" fillId="0" borderId="10" xfId="0" applyNumberFormat="1" applyBorder="1" applyAlignment="1">
      <alignment/>
    </xf>
    <xf numFmtId="0" fontId="1" fillId="0" borderId="0" xfId="0" applyNumberFormat="1" applyFont="1" applyBorder="1" applyAlignment="1">
      <alignment horizontal="left" vertical="top" wrapText="1"/>
    </xf>
    <xf numFmtId="0" fontId="0" fillId="0" borderId="10" xfId="0" applyNumberFormat="1" applyBorder="1" applyAlignment="1">
      <alignment horizontal="left" vertical="top" wrapText="1"/>
    </xf>
    <xf numFmtId="0" fontId="5" fillId="0" borderId="0" xfId="0" applyNumberFormat="1" applyFont="1" applyBorder="1" applyAlignment="1">
      <alignment horizontal="center"/>
    </xf>
    <xf numFmtId="0" fontId="5" fillId="0" borderId="10" xfId="0" applyNumberFormat="1" applyFont="1" applyBorder="1" applyAlignment="1">
      <alignment horizontal="center"/>
    </xf>
    <xf numFmtId="0" fontId="6" fillId="0" borderId="13" xfId="0" applyNumberFormat="1" applyFont="1" applyBorder="1" applyAlignment="1">
      <alignment horizontal="center" vertical="center"/>
    </xf>
    <xf numFmtId="0" fontId="0" fillId="0" borderId="0" xfId="0" applyNumberFormat="1" applyAlignment="1">
      <alignment/>
    </xf>
    <xf numFmtId="0" fontId="6" fillId="0" borderId="17"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10" xfId="0" applyNumberFormat="1" applyFont="1" applyBorder="1" applyAlignment="1" applyProtection="1">
      <alignment horizontal="center" vertical="center"/>
      <protection/>
    </xf>
    <xf numFmtId="0" fontId="6" fillId="0" borderId="10" xfId="0" applyNumberFormat="1" applyFont="1" applyBorder="1" applyAlignment="1" applyProtection="1">
      <alignment horizontal="center" vertical="center" wrapText="1"/>
      <protection/>
    </xf>
    <xf numFmtId="0" fontId="6" fillId="0" borderId="10" xfId="0" applyNumberFormat="1" applyFont="1" applyBorder="1" applyAlignment="1" applyProtection="1">
      <alignment horizontal="center" vertical="center"/>
      <protection locked="0"/>
    </xf>
    <xf numFmtId="0" fontId="6" fillId="0" borderId="21" xfId="0" applyNumberFormat="1" applyFont="1" applyBorder="1" applyAlignment="1">
      <alignment horizontal="center" vertical="center"/>
    </xf>
    <xf numFmtId="0" fontId="6" fillId="34" borderId="1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33" borderId="16" xfId="0" applyNumberFormat="1" applyFont="1" applyFill="1" applyBorder="1" applyAlignment="1">
      <alignment horizontal="center" vertical="center"/>
    </xf>
    <xf numFmtId="0" fontId="6" fillId="0" borderId="24" xfId="0" applyNumberFormat="1" applyFont="1" applyBorder="1" applyAlignment="1">
      <alignment horizontal="center" vertical="center"/>
    </xf>
    <xf numFmtId="0" fontId="0" fillId="0" borderId="0" xfId="0" applyAlignment="1">
      <alignment/>
    </xf>
    <xf numFmtId="1" fontId="6" fillId="0" borderId="0" xfId="0" applyNumberFormat="1" applyFont="1" applyBorder="1" applyAlignment="1">
      <alignment horizontal="center" vertical="center"/>
    </xf>
    <xf numFmtId="164" fontId="6" fillId="0" borderId="10" xfId="0" applyNumberFormat="1" applyFont="1" applyBorder="1" applyAlignment="1" applyProtection="1">
      <alignment horizontal="center" vertical="center" wrapText="1"/>
      <protection/>
    </xf>
    <xf numFmtId="164" fontId="6" fillId="0" borderId="10" xfId="0" applyNumberFormat="1" applyFont="1" applyBorder="1" applyAlignment="1" applyProtection="1">
      <alignment horizontal="center" vertical="center"/>
      <protection locked="0"/>
    </xf>
    <xf numFmtId="164" fontId="6" fillId="34" borderId="25" xfId="0" applyNumberFormat="1" applyFont="1" applyFill="1" applyBorder="1" applyAlignment="1">
      <alignment horizontal="center" vertical="center"/>
    </xf>
    <xf numFmtId="1" fontId="6" fillId="0" borderId="10" xfId="0" applyNumberFormat="1" applyFont="1" applyBorder="1" applyAlignment="1" applyProtection="1">
      <alignment horizontal="center" vertical="center"/>
      <protection locked="0"/>
    </xf>
    <xf numFmtId="1" fontId="6" fillId="0" borderId="26" xfId="0" applyNumberFormat="1" applyFont="1" applyBorder="1" applyAlignment="1">
      <alignment horizontal="center" vertical="center"/>
    </xf>
    <xf numFmtId="14" fontId="6" fillId="0" borderId="12" xfId="0" applyNumberFormat="1" applyFont="1" applyBorder="1" applyAlignment="1">
      <alignment horizontal="center" vertical="center"/>
    </xf>
    <xf numFmtId="14" fontId="6" fillId="0" borderId="18" xfId="0" applyNumberFormat="1" applyFont="1" applyBorder="1" applyAlignment="1">
      <alignment horizontal="center" vertical="center"/>
    </xf>
    <xf numFmtId="0" fontId="6" fillId="0" borderId="25" xfId="0" applyNumberFormat="1" applyFont="1" applyBorder="1" applyAlignment="1">
      <alignment horizontal="center" vertical="center"/>
    </xf>
    <xf numFmtId="9" fontId="6" fillId="0" borderId="17" xfId="0" applyNumberFormat="1" applyFont="1" applyBorder="1" applyAlignment="1">
      <alignment horizontal="center" vertical="center"/>
    </xf>
    <xf numFmtId="0" fontId="6" fillId="0" borderId="11" xfId="0" applyNumberFormat="1" applyFont="1" applyBorder="1" applyAlignment="1">
      <alignment horizontal="left" vertical="center"/>
    </xf>
    <xf numFmtId="0" fontId="0" fillId="0" borderId="11" xfId="0" applyNumberFormat="1" applyBorder="1" applyAlignment="1">
      <alignment/>
    </xf>
    <xf numFmtId="0" fontId="0" fillId="0" borderId="11" xfId="0" applyBorder="1" applyAlignment="1">
      <alignment/>
    </xf>
    <xf numFmtId="1" fontId="6" fillId="0" borderId="14" xfId="0" applyNumberFormat="1" applyFont="1" applyBorder="1" applyAlignment="1">
      <alignment horizontal="center" vertical="center"/>
    </xf>
    <xf numFmtId="1" fontId="6" fillId="0" borderId="15" xfId="0" applyNumberFormat="1" applyFont="1" applyBorder="1" applyAlignment="1" applyProtection="1">
      <alignment horizontal="center" vertical="center"/>
      <protection locked="0"/>
    </xf>
    <xf numFmtId="9" fontId="6" fillId="0" borderId="14" xfId="0" applyNumberFormat="1" applyFont="1" applyBorder="1" applyAlignment="1">
      <alignment horizontal="center" vertical="center"/>
    </xf>
    <xf numFmtId="0" fontId="6" fillId="0" borderId="15" xfId="0" applyNumberFormat="1" applyFont="1" applyBorder="1" applyAlignment="1" applyProtection="1">
      <alignment horizontal="center" vertical="center"/>
      <protection locked="0"/>
    </xf>
    <xf numFmtId="164" fontId="4" fillId="0" borderId="10" xfId="0" applyNumberFormat="1" applyFont="1" applyFill="1" applyBorder="1" applyAlignment="1" applyProtection="1">
      <alignment horizontal="center" vertical="center"/>
      <protection/>
    </xf>
    <xf numFmtId="0" fontId="4" fillId="0" borderId="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0" xfId="0" applyFont="1" applyBorder="1" applyAlignment="1">
      <alignment/>
    </xf>
    <xf numFmtId="164" fontId="4" fillId="0" borderId="10" xfId="0" applyNumberFormat="1" applyFont="1" applyBorder="1" applyAlignment="1">
      <alignment/>
    </xf>
    <xf numFmtId="164" fontId="4" fillId="0" borderId="25" xfId="0" applyNumberFormat="1" applyFont="1" applyBorder="1" applyAlignment="1">
      <alignment horizontal="center" vertical="center"/>
    </xf>
    <xf numFmtId="164" fontId="4" fillId="0" borderId="25" xfId="0" applyNumberFormat="1" applyFont="1" applyBorder="1" applyAlignment="1" quotePrefix="1">
      <alignment horizontal="center" vertical="center"/>
    </xf>
    <xf numFmtId="164" fontId="4" fillId="0" borderId="14" xfId="0" applyNumberFormat="1" applyFont="1" applyFill="1" applyBorder="1" applyAlignment="1" applyProtection="1">
      <alignment horizontal="center" vertical="center"/>
      <protection/>
    </xf>
    <xf numFmtId="164" fontId="4" fillId="0" borderId="16" xfId="0" applyNumberFormat="1" applyFont="1" applyFill="1" applyBorder="1" applyAlignment="1" applyProtection="1">
      <alignment horizontal="center" vertical="center"/>
      <protection/>
    </xf>
    <xf numFmtId="14" fontId="6" fillId="0" borderId="13" xfId="0" applyNumberFormat="1" applyFont="1" applyBorder="1" applyAlignment="1">
      <alignment horizontal="center" vertical="center"/>
    </xf>
    <xf numFmtId="1" fontId="6" fillId="0" borderId="25" xfId="0" applyNumberFormat="1" applyFont="1" applyBorder="1" applyAlignment="1">
      <alignment horizontal="center" vertical="center"/>
    </xf>
    <xf numFmtId="1" fontId="6" fillId="0" borderId="27" xfId="0" applyNumberFormat="1" applyFont="1" applyBorder="1" applyAlignment="1">
      <alignment horizontal="center" vertical="center"/>
    </xf>
    <xf numFmtId="172" fontId="0" fillId="0" borderId="28" xfId="0" applyNumberFormat="1" applyBorder="1" applyAlignment="1">
      <alignment/>
    </xf>
    <xf numFmtId="1" fontId="4" fillId="0" borderId="14" xfId="0" applyNumberFormat="1" applyFont="1" applyBorder="1" applyAlignment="1" applyProtection="1">
      <alignment horizontal="center" vertical="center"/>
      <protection locked="0"/>
    </xf>
    <xf numFmtId="9" fontId="4" fillId="0" borderId="29" xfId="0" applyNumberFormat="1" applyFont="1" applyBorder="1" applyAlignment="1" applyProtection="1">
      <alignment horizontal="center" vertical="center"/>
      <protection locked="0"/>
    </xf>
    <xf numFmtId="172" fontId="0" fillId="0" borderId="30" xfId="0" applyNumberFormat="1" applyBorder="1" applyAlignment="1">
      <alignment/>
    </xf>
    <xf numFmtId="172" fontId="0" fillId="0" borderId="15" xfId="0" applyNumberFormat="1" applyBorder="1" applyAlignment="1">
      <alignment/>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6" fillId="0" borderId="33" xfId="0" applyNumberFormat="1" applyFont="1" applyBorder="1" applyAlignment="1">
      <alignment horizontal="left" vertical="center"/>
    </xf>
    <xf numFmtId="0" fontId="6" fillId="0" borderId="34" xfId="0" applyNumberFormat="1" applyFont="1" applyBorder="1" applyAlignment="1">
      <alignment horizontal="left" vertical="center"/>
    </xf>
    <xf numFmtId="0" fontId="6" fillId="0" borderId="35" xfId="0" applyNumberFormat="1" applyFont="1" applyBorder="1" applyAlignment="1">
      <alignment horizontal="left" vertical="center"/>
    </xf>
    <xf numFmtId="0" fontId="6" fillId="0" borderId="33" xfId="0" applyNumberFormat="1" applyFont="1" applyBorder="1" applyAlignment="1">
      <alignment horizontal="center" vertical="center"/>
    </xf>
    <xf numFmtId="0" fontId="6" fillId="0" borderId="35" xfId="0" applyNumberFormat="1" applyFont="1" applyBorder="1" applyAlignment="1" applyProtection="1">
      <alignment horizontal="left" vertical="center"/>
      <protection/>
    </xf>
    <xf numFmtId="0" fontId="6" fillId="0" borderId="35" xfId="0" applyNumberFormat="1" applyFont="1" applyBorder="1" applyAlignment="1">
      <alignment horizontal="center" vertical="center"/>
    </xf>
    <xf numFmtId="0" fontId="4" fillId="0" borderId="34" xfId="0" applyNumberFormat="1" applyFont="1" applyFill="1" applyBorder="1" applyAlignment="1" applyProtection="1">
      <alignment horizontal="center" vertical="center"/>
      <protection/>
    </xf>
    <xf numFmtId="0" fontId="6" fillId="0" borderId="36" xfId="0" applyNumberFormat="1" applyFont="1" applyFill="1" applyBorder="1" applyAlignment="1" applyProtection="1">
      <alignment horizontal="center" vertical="center"/>
      <protection/>
    </xf>
    <xf numFmtId="1" fontId="0" fillId="0" borderId="37" xfId="0" applyNumberFormat="1" applyBorder="1" applyAlignment="1">
      <alignment/>
    </xf>
    <xf numFmtId="1" fontId="6" fillId="0" borderId="38" xfId="0" applyNumberFormat="1" applyFont="1" applyBorder="1" applyAlignment="1">
      <alignment horizontal="center" vertical="center"/>
    </xf>
    <xf numFmtId="1" fontId="0" fillId="0" borderId="39" xfId="0" applyNumberFormat="1" applyBorder="1" applyAlignment="1">
      <alignment/>
    </xf>
    <xf numFmtId="0" fontId="6" fillId="0" borderId="40" xfId="0" applyNumberFormat="1" applyFont="1" applyBorder="1" applyAlignment="1" applyProtection="1">
      <alignment horizontal="center" vertical="center" wrapText="1"/>
      <protection/>
    </xf>
    <xf numFmtId="0" fontId="6" fillId="0" borderId="41" xfId="0" applyNumberFormat="1" applyFont="1" applyBorder="1" applyAlignment="1" applyProtection="1">
      <alignment horizontal="left" vertical="center"/>
      <protection/>
    </xf>
    <xf numFmtId="164" fontId="6" fillId="0" borderId="42" xfId="0" applyNumberFormat="1" applyFont="1" applyBorder="1" applyAlignment="1" applyProtection="1">
      <alignment horizontal="center" vertical="center"/>
      <protection/>
    </xf>
    <xf numFmtId="0" fontId="4" fillId="0" borderId="41" xfId="0" applyNumberFormat="1" applyFont="1" applyBorder="1" applyAlignment="1" applyProtection="1">
      <alignment horizontal="center" vertical="center"/>
      <protection/>
    </xf>
    <xf numFmtId="0" fontId="6" fillId="34" borderId="0" xfId="0" applyNumberFormat="1" applyFont="1" applyFill="1" applyBorder="1" applyAlignment="1">
      <alignment horizontal="center" vertical="center"/>
    </xf>
    <xf numFmtId="164" fontId="6" fillId="34" borderId="0" xfId="0" applyNumberFormat="1" applyFont="1" applyFill="1" applyBorder="1" applyAlignment="1">
      <alignment horizontal="center" vertical="center"/>
    </xf>
    <xf numFmtId="164" fontId="4" fillId="0" borderId="42" xfId="0" applyNumberFormat="1" applyFont="1" applyBorder="1" applyAlignment="1" applyProtection="1">
      <alignment horizontal="center" vertical="center"/>
      <protection/>
    </xf>
    <xf numFmtId="0" fontId="6" fillId="0" borderId="41" xfId="0" applyNumberFormat="1" applyFont="1" applyBorder="1" applyAlignment="1" applyProtection="1">
      <alignment horizontal="left" vertical="center" wrapText="1"/>
      <protection/>
    </xf>
    <xf numFmtId="0" fontId="6" fillId="0" borderId="42" xfId="0" applyNumberFormat="1" applyFont="1" applyBorder="1" applyAlignment="1" applyProtection="1">
      <alignment horizontal="center" vertical="center" wrapText="1"/>
      <protection/>
    </xf>
    <xf numFmtId="0" fontId="6" fillId="0" borderId="41" xfId="0" applyNumberFormat="1" applyFont="1" applyBorder="1" applyAlignment="1">
      <alignment horizontal="left" vertical="center"/>
    </xf>
    <xf numFmtId="164" fontId="6" fillId="0" borderId="42" xfId="0" applyNumberFormat="1" applyFont="1" applyBorder="1" applyAlignment="1" applyProtection="1">
      <alignment horizontal="center" vertical="center" wrapText="1"/>
      <protection/>
    </xf>
    <xf numFmtId="164" fontId="4" fillId="0" borderId="42"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wrapText="1"/>
      <protection/>
    </xf>
    <xf numFmtId="164" fontId="6" fillId="0" borderId="42" xfId="0" applyNumberFormat="1" applyFont="1" applyBorder="1" applyAlignment="1" applyProtection="1">
      <alignment horizontal="center" vertical="center"/>
      <protection locked="0"/>
    </xf>
    <xf numFmtId="0" fontId="0" fillId="0" borderId="38" xfId="0" applyBorder="1" applyAlignment="1">
      <alignment horizontal="left"/>
    </xf>
    <xf numFmtId="164" fontId="4" fillId="0" borderId="42" xfId="0" applyNumberFormat="1" applyFont="1" applyBorder="1" applyAlignment="1" applyProtection="1">
      <alignment horizontal="center" vertical="center"/>
      <protection locked="0"/>
    </xf>
    <xf numFmtId="164" fontId="4" fillId="0" borderId="33" xfId="0" applyNumberFormat="1" applyFont="1" applyBorder="1" applyAlignment="1">
      <alignment horizontal="center" vertical="center"/>
    </xf>
    <xf numFmtId="0" fontId="6" fillId="0" borderId="41" xfId="0" applyNumberFormat="1" applyFont="1" applyBorder="1" applyAlignment="1" applyProtection="1">
      <alignment horizontal="center" vertical="center"/>
      <protection/>
    </xf>
    <xf numFmtId="0" fontId="4" fillId="0" borderId="41" xfId="0" applyNumberFormat="1" applyFont="1" applyFill="1" applyBorder="1" applyAlignment="1" applyProtection="1">
      <alignment horizontal="center" vertical="center"/>
      <protection/>
    </xf>
    <xf numFmtId="164" fontId="4" fillId="0" borderId="0" xfId="0" applyNumberFormat="1" applyFont="1" applyBorder="1" applyAlignment="1" quotePrefix="1">
      <alignment horizontal="center" vertical="center"/>
    </xf>
    <xf numFmtId="164" fontId="4" fillId="0" borderId="42" xfId="0" applyNumberFormat="1" applyFont="1" applyFill="1" applyBorder="1" applyAlignment="1" applyProtection="1">
      <alignment horizontal="center" vertical="center"/>
      <protection/>
    </xf>
    <xf numFmtId="0" fontId="6" fillId="0" borderId="38" xfId="0" applyNumberFormat="1" applyFont="1" applyBorder="1" applyAlignment="1">
      <alignment horizontal="center" vertical="center"/>
    </xf>
    <xf numFmtId="0" fontId="4" fillId="0" borderId="34" xfId="0" applyNumberFormat="1" applyFont="1" applyBorder="1" applyAlignment="1" applyProtection="1">
      <alignment horizontal="center" vertical="center"/>
      <protection/>
    </xf>
    <xf numFmtId="164" fontId="4" fillId="0" borderId="43" xfId="0" applyNumberFormat="1" applyFont="1" applyFill="1" applyBorder="1" applyAlignment="1" applyProtection="1">
      <alignment horizontal="center" vertical="center"/>
      <protection/>
    </xf>
    <xf numFmtId="0" fontId="6" fillId="0" borderId="42"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37" xfId="0" applyNumberFormat="1" applyFont="1" applyBorder="1" applyAlignment="1">
      <alignment horizontal="center" vertical="center"/>
    </xf>
    <xf numFmtId="1" fontId="6" fillId="0" borderId="41" xfId="0" applyNumberFormat="1" applyFont="1" applyBorder="1" applyAlignment="1" applyProtection="1">
      <alignment horizontal="left" vertical="center"/>
      <protection/>
    </xf>
    <xf numFmtId="1" fontId="6" fillId="0" borderId="41" xfId="0" applyNumberFormat="1" applyFont="1" applyBorder="1" applyAlignment="1">
      <alignment horizontal="left" vertical="center" wrapText="1"/>
    </xf>
    <xf numFmtId="14" fontId="6" fillId="0" borderId="0" xfId="0" applyNumberFormat="1" applyFont="1" applyBorder="1" applyAlignment="1">
      <alignment horizontal="center" vertical="center"/>
    </xf>
    <xf numFmtId="1" fontId="6" fillId="0" borderId="41" xfId="0" applyNumberFormat="1" applyFont="1" applyBorder="1" applyAlignment="1">
      <alignment horizontal="left" vertical="center"/>
    </xf>
    <xf numFmtId="1" fontId="6" fillId="0" borderId="41" xfId="0" applyNumberFormat="1" applyFont="1" applyBorder="1" applyAlignment="1" applyProtection="1">
      <alignment horizontal="center" vertical="center"/>
      <protection/>
    </xf>
    <xf numFmtId="0" fontId="6" fillId="0" borderId="45" xfId="0" applyFont="1" applyBorder="1" applyAlignment="1">
      <alignment wrapText="1"/>
    </xf>
    <xf numFmtId="0" fontId="6" fillId="0" borderId="46" xfId="0" applyFont="1" applyBorder="1" applyAlignment="1">
      <alignment/>
    </xf>
    <xf numFmtId="0" fontId="6" fillId="0" borderId="41" xfId="0" applyFont="1" applyBorder="1" applyAlignment="1">
      <alignment horizontal="left" vertical="center" wrapText="1"/>
    </xf>
    <xf numFmtId="0" fontId="6" fillId="0" borderId="41" xfId="0" applyFont="1" applyBorder="1" applyAlignment="1">
      <alignment horizontal="left" vertical="top"/>
    </xf>
    <xf numFmtId="0" fontId="6" fillId="0" borderId="47" xfId="0" applyFont="1" applyBorder="1" applyAlignment="1">
      <alignment wrapTex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6" fillId="0" borderId="42" xfId="0" applyNumberFormat="1" applyFont="1" applyBorder="1" applyAlignment="1">
      <alignment horizontal="left" vertical="top" wrapText="1"/>
    </xf>
    <xf numFmtId="0" fontId="6" fillId="0" borderId="41" xfId="0" applyFont="1" applyBorder="1" applyAlignment="1">
      <alignment vertical="top" wrapText="1"/>
    </xf>
    <xf numFmtId="0" fontId="6" fillId="0" borderId="42" xfId="0" applyFont="1" applyBorder="1" applyAlignment="1">
      <alignment vertical="top" wrapText="1"/>
    </xf>
    <xf numFmtId="0" fontId="6" fillId="0" borderId="48" xfId="0" applyFont="1" applyBorder="1" applyAlignment="1">
      <alignment horizontal="left" vertical="top"/>
    </xf>
    <xf numFmtId="0" fontId="6" fillId="0" borderId="33" xfId="0" applyFont="1" applyBorder="1" applyAlignment="1">
      <alignment horizontal="left" vertical="top"/>
    </xf>
    <xf numFmtId="164" fontId="4" fillId="0" borderId="10" xfId="0" applyNumberFormat="1" applyFont="1" applyBorder="1" applyAlignment="1" quotePrefix="1">
      <alignment horizontal="center" vertical="center"/>
    </xf>
    <xf numFmtId="0" fontId="6" fillId="0" borderId="38" xfId="0" applyFont="1" applyBorder="1" applyAlignment="1">
      <alignment horizontal="left" vertical="top"/>
    </xf>
    <xf numFmtId="0" fontId="6" fillId="0" borderId="47" xfId="0" applyFont="1" applyBorder="1" applyAlignment="1">
      <alignment horizontal="left" vertical="top" wrapText="1"/>
    </xf>
    <xf numFmtId="0" fontId="6" fillId="0" borderId="47" xfId="0" applyFont="1" applyBorder="1" applyAlignment="1">
      <alignment horizontal="left" vertical="center" wrapText="1"/>
    </xf>
    <xf numFmtId="0" fontId="8" fillId="0" borderId="49" xfId="0" applyNumberFormat="1" applyFont="1" applyBorder="1" applyAlignment="1">
      <alignment horizontal="left" vertical="center"/>
    </xf>
    <xf numFmtId="0" fontId="8" fillId="0" borderId="50" xfId="0" applyNumberFormat="1" applyFont="1" applyBorder="1" applyAlignment="1">
      <alignment horizontal="left" vertical="center"/>
    </xf>
    <xf numFmtId="0" fontId="8" fillId="0" borderId="51" xfId="0" applyNumberFormat="1" applyFont="1" applyBorder="1" applyAlignment="1">
      <alignment horizontal="left" vertical="center"/>
    </xf>
    <xf numFmtId="0" fontId="8" fillId="0" borderId="31" xfId="0" applyNumberFormat="1" applyFont="1" applyBorder="1" applyAlignment="1">
      <alignment horizontal="left" vertical="center"/>
    </xf>
    <xf numFmtId="0" fontId="8" fillId="0" borderId="21" xfId="0" applyNumberFormat="1" applyFont="1" applyBorder="1" applyAlignment="1">
      <alignment horizontal="left" vertical="center"/>
    </xf>
    <xf numFmtId="0" fontId="8" fillId="0" borderId="32" xfId="0" applyNumberFormat="1" applyFont="1" applyBorder="1" applyAlignment="1">
      <alignment horizontal="left" vertical="center"/>
    </xf>
    <xf numFmtId="0" fontId="0" fillId="0" borderId="31" xfId="0" applyBorder="1" applyAlignment="1">
      <alignment/>
    </xf>
    <xf numFmtId="0" fontId="0" fillId="0" borderId="21" xfId="0" applyBorder="1" applyAlignment="1">
      <alignment/>
    </xf>
    <xf numFmtId="0" fontId="0" fillId="0" borderId="32" xfId="0" applyBorder="1" applyAlignment="1">
      <alignment/>
    </xf>
    <xf numFmtId="0" fontId="0" fillId="0" borderId="48" xfId="0" applyNumberFormat="1" applyBorder="1" applyAlignment="1">
      <alignment/>
    </xf>
    <xf numFmtId="0" fontId="0" fillId="0" borderId="25" xfId="0" applyNumberFormat="1" applyBorder="1" applyAlignment="1">
      <alignment/>
    </xf>
    <xf numFmtId="0" fontId="0" fillId="0" borderId="29" xfId="0" applyNumberFormat="1" applyBorder="1" applyAlignment="1">
      <alignment horizontal="center"/>
    </xf>
    <xf numFmtId="0" fontId="0" fillId="0" borderId="52" xfId="0" applyNumberFormat="1" applyBorder="1" applyAlignment="1">
      <alignment horizontal="center"/>
    </xf>
    <xf numFmtId="0" fontId="0" fillId="0" borderId="53" xfId="0" applyNumberFormat="1" applyBorder="1" applyAlignment="1">
      <alignment horizontal="center"/>
    </xf>
    <xf numFmtId="0" fontId="0" fillId="0" borderId="54" xfId="0" applyNumberFormat="1" applyBorder="1" applyAlignment="1">
      <alignment horizontal="center"/>
    </xf>
    <xf numFmtId="1" fontId="4" fillId="0" borderId="29" xfId="0" applyNumberFormat="1" applyFont="1" applyBorder="1" applyAlignment="1" applyProtection="1">
      <alignment horizontal="center" vertical="center"/>
      <protection locked="0"/>
    </xf>
    <xf numFmtId="1" fontId="4" fillId="0" borderId="40" xfId="0" applyNumberFormat="1" applyFont="1" applyBorder="1" applyAlignment="1" applyProtection="1">
      <alignment horizontal="center" vertical="center"/>
      <protection locked="0"/>
    </xf>
    <xf numFmtId="1" fontId="4" fillId="0" borderId="53" xfId="0" applyNumberFormat="1" applyFont="1" applyBorder="1" applyAlignment="1" applyProtection="1">
      <alignment horizontal="center" vertical="center"/>
      <protection locked="0"/>
    </xf>
    <xf numFmtId="1" fontId="4" fillId="0" borderId="32" xfId="0" applyNumberFormat="1" applyFont="1" applyBorder="1" applyAlignment="1" applyProtection="1">
      <alignment horizontal="center" vertical="center"/>
      <protection locked="0"/>
    </xf>
    <xf numFmtId="0" fontId="6" fillId="0" borderId="29"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15" xfId="0" applyNumberFormat="1" applyFont="1" applyBorder="1" applyAlignment="1">
      <alignment horizontal="center" vertical="center"/>
    </xf>
    <xf numFmtId="1" fontId="6" fillId="0" borderId="13" xfId="0" applyNumberFormat="1" applyFont="1" applyBorder="1" applyAlignment="1" applyProtection="1">
      <alignment horizontal="center" vertical="center"/>
      <protection locked="0"/>
    </xf>
    <xf numFmtId="1" fontId="6" fillId="0" borderId="33" xfId="0" applyNumberFormat="1" applyFont="1" applyBorder="1" applyAlignment="1" applyProtection="1">
      <alignment horizontal="center" vertical="center"/>
      <protection locked="0"/>
    </xf>
    <xf numFmtId="1" fontId="6" fillId="0" borderId="44" xfId="0" applyNumberFormat="1" applyFont="1" applyBorder="1" applyAlignment="1" applyProtection="1">
      <alignment horizontal="center" vertical="center"/>
      <protection locked="0"/>
    </xf>
    <xf numFmtId="1" fontId="6" fillId="0" borderId="24" xfId="0" applyNumberFormat="1" applyFont="1" applyBorder="1" applyAlignment="1" applyProtection="1">
      <alignment horizontal="center" vertical="center"/>
      <protection locked="0"/>
    </xf>
    <xf numFmtId="1" fontId="6" fillId="0" borderId="37" xfId="0" applyNumberFormat="1" applyFont="1" applyBorder="1" applyAlignment="1" applyProtection="1">
      <alignment horizontal="center" vertical="center"/>
      <protection locked="0"/>
    </xf>
    <xf numFmtId="1" fontId="6" fillId="0" borderId="57" xfId="0" applyNumberFormat="1" applyFont="1" applyBorder="1" applyAlignment="1">
      <alignment horizontal="center" vertical="center"/>
    </xf>
    <xf numFmtId="1" fontId="6" fillId="0" borderId="58" xfId="0" applyNumberFormat="1" applyFont="1" applyBorder="1" applyAlignment="1">
      <alignment horizontal="center" vertical="center"/>
    </xf>
    <xf numFmtId="1" fontId="6" fillId="0" borderId="59"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29" xfId="0" applyNumberFormat="1" applyFont="1" applyBorder="1" applyAlignment="1" applyProtection="1">
      <alignment horizontal="center" vertical="center" wrapText="1"/>
      <protection locked="0"/>
    </xf>
    <xf numFmtId="0" fontId="6" fillId="0" borderId="22" xfId="0" applyNumberFormat="1" applyFont="1" applyBorder="1" applyAlignment="1" applyProtection="1">
      <alignment horizontal="center" vertical="center" wrapText="1"/>
      <protection locked="0"/>
    </xf>
    <xf numFmtId="0" fontId="6" fillId="0" borderId="40" xfId="0" applyNumberFormat="1" applyFont="1" applyBorder="1" applyAlignment="1" applyProtection="1">
      <alignment horizontal="center" vertical="center" wrapText="1"/>
      <protection locked="0"/>
    </xf>
    <xf numFmtId="0" fontId="6" fillId="0" borderId="21" xfId="0" applyNumberFormat="1" applyFont="1" applyBorder="1" applyAlignment="1" applyProtection="1">
      <alignment horizontal="center" vertical="center" wrapText="1"/>
      <protection locked="0"/>
    </xf>
    <xf numFmtId="0" fontId="6" fillId="0" borderId="32" xfId="0" applyNumberFormat="1" applyFont="1" applyBorder="1" applyAlignment="1" applyProtection="1">
      <alignment horizontal="center" vertical="center" wrapText="1"/>
      <protection locked="0"/>
    </xf>
    <xf numFmtId="1" fontId="6" fillId="0" borderId="60" xfId="0" applyNumberFormat="1" applyFont="1" applyBorder="1" applyAlignment="1">
      <alignment horizontal="center" vertical="center"/>
    </xf>
    <xf numFmtId="1" fontId="6" fillId="0" borderId="6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4" fillId="0" borderId="48" xfId="0" applyNumberFormat="1" applyFont="1" applyBorder="1" applyAlignment="1" applyProtection="1">
      <alignment horizontal="center" vertical="center"/>
      <protection/>
    </xf>
    <xf numFmtId="0" fontId="4" fillId="0" borderId="11" xfId="0" applyNumberFormat="1" applyFont="1" applyBorder="1" applyAlignment="1">
      <alignment horizontal="center" vertical="center"/>
    </xf>
    <xf numFmtId="0" fontId="4" fillId="0" borderId="25" xfId="0" applyNumberFormat="1" applyFont="1" applyBorder="1" applyAlignment="1">
      <alignment horizontal="center" vertical="center"/>
    </xf>
    <xf numFmtId="164" fontId="6" fillId="34" borderId="62" xfId="0" applyNumberFormat="1" applyFont="1" applyFill="1" applyBorder="1" applyAlignment="1">
      <alignment horizontal="center" vertical="center"/>
    </xf>
    <xf numFmtId="164" fontId="6" fillId="34" borderId="63" xfId="0" applyNumberFormat="1" applyFont="1" applyFill="1" applyBorder="1" applyAlignment="1">
      <alignment horizontal="center" vertical="center"/>
    </xf>
    <xf numFmtId="164" fontId="6" fillId="34" borderId="64" xfId="0" applyNumberFormat="1" applyFont="1" applyFill="1" applyBorder="1" applyAlignment="1">
      <alignment horizontal="center" vertical="center"/>
    </xf>
    <xf numFmtId="164" fontId="6" fillId="34" borderId="65" xfId="0" applyNumberFormat="1" applyFont="1" applyFill="1" applyBorder="1" applyAlignment="1">
      <alignment horizontal="center" vertical="center"/>
    </xf>
    <xf numFmtId="164" fontId="6" fillId="34" borderId="66" xfId="0" applyNumberFormat="1" applyFont="1" applyFill="1" applyBorder="1" applyAlignment="1">
      <alignment horizontal="center" vertical="center"/>
    </xf>
    <xf numFmtId="164" fontId="6" fillId="34" borderId="67" xfId="0" applyNumberFormat="1" applyFont="1" applyFill="1" applyBorder="1" applyAlignment="1">
      <alignment horizontal="center" vertical="center"/>
    </xf>
    <xf numFmtId="164" fontId="6" fillId="34" borderId="68" xfId="0" applyNumberFormat="1" applyFont="1" applyFill="1" applyBorder="1" applyAlignment="1">
      <alignment horizontal="center" vertical="center"/>
    </xf>
    <xf numFmtId="164" fontId="6" fillId="34" borderId="69" xfId="0" applyNumberFormat="1" applyFont="1" applyFill="1" applyBorder="1" applyAlignment="1">
      <alignment horizontal="center" vertical="center"/>
    </xf>
    <xf numFmtId="164" fontId="6" fillId="34" borderId="26" xfId="0" applyNumberFormat="1" applyFont="1" applyFill="1" applyBorder="1" applyAlignment="1">
      <alignment horizontal="center" vertical="center"/>
    </xf>
    <xf numFmtId="0" fontId="6" fillId="0" borderId="57" xfId="0" applyNumberFormat="1" applyFont="1" applyBorder="1" applyAlignment="1" applyProtection="1">
      <alignment horizontal="center" vertical="center" wrapText="1"/>
      <protection/>
    </xf>
    <xf numFmtId="0" fontId="6" fillId="0" borderId="59" xfId="0" applyNumberFormat="1" applyFont="1" applyBorder="1" applyAlignment="1" applyProtection="1">
      <alignment horizontal="center" vertical="center" wrapText="1"/>
      <protection/>
    </xf>
    <xf numFmtId="0" fontId="6" fillId="0" borderId="40" xfId="0" applyNumberFormat="1" applyFont="1" applyBorder="1" applyAlignment="1" applyProtection="1">
      <alignment horizontal="center" vertical="center" wrapText="1"/>
      <protection/>
    </xf>
    <xf numFmtId="0" fontId="6" fillId="0" borderId="32" xfId="0" applyNumberFormat="1" applyFont="1" applyBorder="1" applyAlignment="1" applyProtection="1">
      <alignment horizontal="center" vertical="center" wrapText="1"/>
      <protection/>
    </xf>
    <xf numFmtId="0" fontId="6" fillId="0" borderId="14" xfId="0" applyNumberFormat="1" applyFont="1" applyBorder="1" applyAlignment="1" applyProtection="1">
      <alignment horizontal="center" vertical="center" wrapText="1"/>
      <protection/>
    </xf>
    <xf numFmtId="0" fontId="6" fillId="0" borderId="15" xfId="0" applyNumberFormat="1" applyFont="1" applyBorder="1" applyAlignment="1" applyProtection="1">
      <alignment horizontal="center" vertical="center" wrapText="1"/>
      <protection/>
    </xf>
    <xf numFmtId="0" fontId="6" fillId="0" borderId="52" xfId="0" applyNumberFormat="1" applyFont="1" applyBorder="1" applyAlignment="1" applyProtection="1">
      <alignment horizontal="center" vertical="center" wrapText="1"/>
      <protection/>
    </xf>
    <xf numFmtId="0" fontId="6" fillId="0" borderId="54" xfId="0" applyNumberFormat="1" applyFont="1" applyBorder="1" applyAlignment="1" applyProtection="1">
      <alignment horizontal="center" vertical="center" wrapText="1"/>
      <protection/>
    </xf>
    <xf numFmtId="0" fontId="4" fillId="0" borderId="45" xfId="0" applyNumberFormat="1" applyFont="1" applyBorder="1" applyAlignment="1">
      <alignment horizontal="left" vertical="center"/>
    </xf>
    <xf numFmtId="0" fontId="4" fillId="0" borderId="70" xfId="0" applyNumberFormat="1" applyFont="1" applyBorder="1" applyAlignment="1">
      <alignment horizontal="left" vertical="center"/>
    </xf>
    <xf numFmtId="0" fontId="4" fillId="0" borderId="46" xfId="0" applyNumberFormat="1" applyFont="1" applyBorder="1" applyAlignment="1">
      <alignment horizontal="left" vertical="center"/>
    </xf>
    <xf numFmtId="0" fontId="6" fillId="0" borderId="41"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13" xfId="0" applyNumberFormat="1" applyFont="1" applyBorder="1" applyAlignment="1">
      <alignment horizontal="left" vertical="center"/>
    </xf>
    <xf numFmtId="0" fontId="6" fillId="0" borderId="34" xfId="0" applyNumberFormat="1" applyFont="1" applyBorder="1" applyAlignment="1" applyProtection="1">
      <alignment horizontal="left" vertical="center" wrapText="1"/>
      <protection/>
    </xf>
    <xf numFmtId="0" fontId="6" fillId="0" borderId="36" xfId="0" applyNumberFormat="1" applyFont="1" applyBorder="1" applyAlignment="1" applyProtection="1">
      <alignment horizontal="left" vertical="center" wrapText="1"/>
      <protection/>
    </xf>
    <xf numFmtId="1" fontId="6" fillId="0" borderId="48" xfId="0" applyNumberFormat="1" applyFont="1" applyBorder="1" applyAlignment="1">
      <alignment horizontal="center"/>
    </xf>
    <xf numFmtId="1" fontId="6" fillId="0" borderId="25" xfId="0" applyNumberFormat="1" applyFont="1" applyBorder="1" applyAlignment="1">
      <alignment horizontal="center"/>
    </xf>
    <xf numFmtId="1" fontId="6" fillId="0" borderId="13" xfId="0" applyNumberFormat="1" applyFont="1" applyBorder="1" applyAlignment="1">
      <alignment horizontal="center"/>
    </xf>
    <xf numFmtId="1" fontId="6" fillId="0" borderId="13" xfId="0" applyNumberFormat="1" applyFont="1" applyBorder="1" applyAlignment="1">
      <alignment horizontal="center" vertical="center"/>
    </xf>
    <xf numFmtId="1" fontId="6" fillId="0" borderId="11" xfId="0" applyNumberFormat="1" applyFont="1" applyBorder="1" applyAlignment="1">
      <alignment horizontal="center" vertical="center"/>
    </xf>
    <xf numFmtId="1" fontId="6" fillId="0" borderId="33" xfId="0" applyNumberFormat="1" applyFont="1" applyBorder="1" applyAlignment="1">
      <alignment horizontal="center" vertical="center"/>
    </xf>
    <xf numFmtId="0" fontId="1" fillId="0" borderId="48"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1" fillId="0" borderId="33" xfId="0" applyNumberFormat="1" applyFont="1" applyBorder="1" applyAlignment="1">
      <alignment horizontal="left" vertical="center" wrapText="1"/>
    </xf>
    <xf numFmtId="0" fontId="6" fillId="0" borderId="29" xfId="0" applyNumberFormat="1" applyFont="1" applyBorder="1" applyAlignment="1">
      <alignment horizontal="center" vertical="center" wrapText="1"/>
    </xf>
    <xf numFmtId="0" fontId="6" fillId="0" borderId="5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59" xfId="0" applyNumberFormat="1" applyFont="1" applyBorder="1" applyAlignment="1">
      <alignment horizontal="center" vertical="center" wrapText="1"/>
    </xf>
    <xf numFmtId="0" fontId="6" fillId="0" borderId="48"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0" borderId="33" xfId="0" applyNumberFormat="1" applyFont="1" applyBorder="1" applyAlignment="1">
      <alignment horizontal="left" vertical="center"/>
    </xf>
    <xf numFmtId="0" fontId="0" fillId="0" borderId="38" xfId="0" applyBorder="1" applyAlignment="1">
      <alignment/>
    </xf>
    <xf numFmtId="0" fontId="0" fillId="0" borderId="0" xfId="0" applyBorder="1" applyAlignment="1">
      <alignment/>
    </xf>
    <xf numFmtId="0" fontId="0" fillId="0" borderId="47" xfId="0" applyBorder="1" applyAlignment="1">
      <alignment/>
    </xf>
    <xf numFmtId="0" fontId="6" fillId="0" borderId="29" xfId="0" applyNumberFormat="1" applyFont="1" applyBorder="1" applyAlignment="1" applyProtection="1">
      <alignment horizontal="center" vertical="center" wrapText="1"/>
      <protection/>
    </xf>
    <xf numFmtId="0" fontId="6" fillId="0" borderId="53" xfId="0" applyNumberFormat="1" applyFont="1" applyBorder="1" applyAlignment="1" applyProtection="1">
      <alignment horizontal="center" vertical="center" wrapText="1"/>
      <protection/>
    </xf>
    <xf numFmtId="0" fontId="4" fillId="0" borderId="71" xfId="0" applyNumberFormat="1" applyFont="1" applyBorder="1" applyAlignment="1">
      <alignment horizontal="left" vertical="center" wrapText="1"/>
    </xf>
    <xf numFmtId="0" fontId="4" fillId="0" borderId="22" xfId="0" applyNumberFormat="1" applyFont="1" applyBorder="1" applyAlignment="1">
      <alignment horizontal="left" vertical="center" wrapText="1"/>
    </xf>
    <xf numFmtId="0" fontId="4" fillId="0" borderId="40"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32" xfId="0" applyNumberFormat="1" applyFont="1" applyBorder="1" applyAlignment="1">
      <alignment horizontal="left" vertical="center" wrapText="1"/>
    </xf>
    <xf numFmtId="0" fontId="6" fillId="0" borderId="71" xfId="0" applyNumberFormat="1" applyFont="1" applyBorder="1" applyAlignment="1">
      <alignment horizontal="left" vertical="center"/>
    </xf>
    <xf numFmtId="0" fontId="6" fillId="0" borderId="52" xfId="0" applyNumberFormat="1" applyFont="1" applyBorder="1" applyAlignment="1">
      <alignment horizontal="left" vertical="center"/>
    </xf>
    <xf numFmtId="0" fontId="6" fillId="0" borderId="31" xfId="0" applyNumberFormat="1" applyFont="1" applyBorder="1" applyAlignment="1">
      <alignment horizontal="left" vertical="center"/>
    </xf>
    <xf numFmtId="0" fontId="6" fillId="0" borderId="54" xfId="0" applyNumberFormat="1" applyFont="1" applyBorder="1" applyAlignment="1">
      <alignment horizontal="left" vertical="center"/>
    </xf>
    <xf numFmtId="0" fontId="6" fillId="0" borderId="71"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0" fillId="0" borderId="71" xfId="0" applyBorder="1" applyAlignment="1">
      <alignment/>
    </xf>
    <xf numFmtId="0" fontId="0" fillId="0" borderId="22" xfId="0" applyBorder="1" applyAlignment="1">
      <alignment/>
    </xf>
    <xf numFmtId="0" fontId="0" fillId="0" borderId="40" xfId="0" applyBorder="1" applyAlignment="1">
      <alignment/>
    </xf>
    <xf numFmtId="0" fontId="6" fillId="0" borderId="52" xfId="0" applyNumberFormat="1" applyFont="1" applyBorder="1" applyAlignment="1">
      <alignment horizontal="center" vertical="center" wrapText="1"/>
    </xf>
    <xf numFmtId="0" fontId="6" fillId="0" borderId="54" xfId="0" applyNumberFormat="1" applyFont="1" applyBorder="1" applyAlignment="1">
      <alignment horizontal="center" vertical="center" wrapText="1"/>
    </xf>
    <xf numFmtId="0" fontId="0" fillId="0" borderId="13" xfId="0" applyNumberFormat="1" applyBorder="1" applyAlignment="1">
      <alignment horizontal="center"/>
    </xf>
    <xf numFmtId="0" fontId="0" fillId="0" borderId="25" xfId="0" applyNumberFormat="1" applyBorder="1" applyAlignment="1">
      <alignment horizontal="center"/>
    </xf>
    <xf numFmtId="0" fontId="6" fillId="0" borderId="22" xfId="0" applyNumberFormat="1" applyFont="1" applyBorder="1" applyAlignment="1">
      <alignment horizontal="center" vertical="center" wrapText="1"/>
    </xf>
    <xf numFmtId="0" fontId="6" fillId="0" borderId="40"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4" fillId="0" borderId="45" xfId="0" applyNumberFormat="1" applyFont="1" applyBorder="1" applyAlignment="1" applyProtection="1">
      <alignment horizontal="left" vertical="center" wrapText="1"/>
      <protection/>
    </xf>
    <xf numFmtId="0" fontId="4" fillId="0" borderId="70" xfId="0" applyNumberFormat="1" applyFont="1" applyBorder="1" applyAlignment="1" applyProtection="1">
      <alignment horizontal="left" vertical="center" wrapText="1"/>
      <protection/>
    </xf>
    <xf numFmtId="0" fontId="4" fillId="0" borderId="46" xfId="0" applyNumberFormat="1" applyFont="1" applyBorder="1" applyAlignment="1" applyProtection="1">
      <alignment horizontal="left" vertical="center" wrapText="1"/>
      <protection/>
    </xf>
    <xf numFmtId="0" fontId="6" fillId="0" borderId="48" xfId="0" applyNumberFormat="1" applyFont="1" applyBorder="1" applyAlignment="1" applyProtection="1">
      <alignment horizontal="center" vertical="center" wrapText="1"/>
      <protection/>
    </xf>
    <xf numFmtId="0" fontId="6" fillId="0" borderId="11" xfId="0" applyNumberFormat="1" applyFont="1" applyBorder="1" applyAlignment="1">
      <alignment horizontal="center" vertical="center" wrapText="1"/>
    </xf>
    <xf numFmtId="0" fontId="6" fillId="0" borderId="48" xfId="0" applyNumberFormat="1" applyFont="1" applyBorder="1" applyAlignment="1">
      <alignment horizontal="left" vertical="center" wrapText="1"/>
    </xf>
    <xf numFmtId="0" fontId="6" fillId="0" borderId="25" xfId="0" applyNumberFormat="1" applyFont="1" applyBorder="1" applyAlignment="1">
      <alignment horizontal="left" vertical="center"/>
    </xf>
    <xf numFmtId="0" fontId="4" fillId="0" borderId="48" xfId="0" applyNumberFormat="1" applyFont="1" applyBorder="1" applyAlignment="1" applyProtection="1">
      <alignment horizontal="left" vertical="center" wrapText="1"/>
      <protection/>
    </xf>
    <xf numFmtId="0" fontId="4" fillId="0" borderId="11" xfId="0" applyNumberFormat="1" applyFont="1" applyBorder="1" applyAlignment="1">
      <alignment horizontal="left" vertical="center" wrapText="1"/>
    </xf>
    <xf numFmtId="0" fontId="6" fillId="0" borderId="22" xfId="0" applyNumberFormat="1" applyFont="1" applyBorder="1" applyAlignment="1">
      <alignment horizontal="left" vertical="center"/>
    </xf>
    <xf numFmtId="0" fontId="6" fillId="0" borderId="21" xfId="0" applyNumberFormat="1" applyFont="1" applyBorder="1" applyAlignment="1">
      <alignment horizontal="left" vertical="center"/>
    </xf>
    <xf numFmtId="166" fontId="6" fillId="0" borderId="57" xfId="0" applyNumberFormat="1" applyFont="1" applyBorder="1" applyAlignment="1">
      <alignment horizontal="center" vertical="center"/>
    </xf>
    <xf numFmtId="166" fontId="6" fillId="0" borderId="59" xfId="0" applyNumberFormat="1" applyFont="1" applyBorder="1" applyAlignment="1">
      <alignment horizontal="center" vertical="center"/>
    </xf>
    <xf numFmtId="0" fontId="6" fillId="0" borderId="72" xfId="0" applyNumberFormat="1" applyFont="1" applyBorder="1" applyAlignment="1">
      <alignment horizontal="left" vertical="center" wrapText="1"/>
    </xf>
    <xf numFmtId="0" fontId="6" fillId="0" borderId="73" xfId="0" applyNumberFormat="1" applyFont="1" applyBorder="1" applyAlignment="1">
      <alignment horizontal="left" vertical="center"/>
    </xf>
    <xf numFmtId="0" fontId="6" fillId="0" borderId="74" xfId="0" applyNumberFormat="1" applyFont="1" applyBorder="1" applyAlignment="1">
      <alignment horizontal="left" vertical="center"/>
    </xf>
    <xf numFmtId="0" fontId="6" fillId="0" borderId="71"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4" fillId="35" borderId="75" xfId="0" applyNumberFormat="1" applyFont="1" applyFill="1" applyBorder="1" applyAlignment="1" applyProtection="1">
      <alignment horizontal="left" vertical="center"/>
      <protection/>
    </xf>
    <xf numFmtId="0" fontId="4" fillId="35" borderId="76" xfId="0" applyNumberFormat="1" applyFont="1" applyFill="1" applyBorder="1" applyAlignment="1" applyProtection="1">
      <alignment horizontal="left" vertical="center"/>
      <protection/>
    </xf>
    <xf numFmtId="0" fontId="4" fillId="35" borderId="77" xfId="0" applyNumberFormat="1" applyFont="1" applyFill="1" applyBorder="1" applyAlignment="1" applyProtection="1">
      <alignment horizontal="left" vertical="center"/>
      <protection/>
    </xf>
    <xf numFmtId="0" fontId="0" fillId="0" borderId="13" xfId="0" applyNumberFormat="1" applyFont="1" applyBorder="1" applyAlignment="1">
      <alignment horizontal="center"/>
    </xf>
    <xf numFmtId="0" fontId="6" fillId="0" borderId="71" xfId="0" applyNumberFormat="1" applyFont="1" applyBorder="1" applyAlignment="1">
      <alignment horizontal="left" vertical="center" wrapText="1"/>
    </xf>
    <xf numFmtId="0" fontId="6" fillId="0" borderId="22" xfId="0" applyNumberFormat="1" applyFont="1" applyBorder="1" applyAlignment="1">
      <alignment horizontal="left" vertical="center" wrapText="1"/>
    </xf>
    <xf numFmtId="0" fontId="6" fillId="0" borderId="52" xfId="0" applyNumberFormat="1" applyFont="1" applyBorder="1" applyAlignment="1">
      <alignment horizontal="left" vertical="center" wrapText="1"/>
    </xf>
    <xf numFmtId="0" fontId="6" fillId="0" borderId="0" xfId="0" applyNumberFormat="1" applyFont="1" applyAlignment="1">
      <alignment horizontal="center" vertical="center" wrapText="1"/>
    </xf>
    <xf numFmtId="0" fontId="9" fillId="0" borderId="78" xfId="0" applyFont="1" applyBorder="1" applyAlignment="1">
      <alignment horizontal="center" vertical="top"/>
    </xf>
    <xf numFmtId="0" fontId="9" fillId="0" borderId="79" xfId="0" applyFont="1" applyBorder="1" applyAlignment="1">
      <alignment horizontal="center" vertical="top"/>
    </xf>
    <xf numFmtId="0" fontId="6" fillId="0" borderId="80" xfId="0" applyFont="1" applyBorder="1" applyAlignment="1">
      <alignment horizontal="left" vertical="top" wrapText="1"/>
    </xf>
    <xf numFmtId="0" fontId="6" fillId="0" borderId="81" xfId="0" applyFont="1" applyBorder="1" applyAlignment="1">
      <alignment horizontal="left" vertical="top"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8" xfId="0" applyFont="1" applyBorder="1" applyAlignment="1">
      <alignment/>
    </xf>
    <xf numFmtId="0" fontId="6" fillId="0" borderId="33" xfId="0" applyFont="1" applyBorder="1" applyAlignment="1">
      <alignment/>
    </xf>
    <xf numFmtId="0" fontId="6" fillId="0" borderId="44" xfId="0" applyFont="1" applyBorder="1" applyAlignment="1">
      <alignment wrapText="1"/>
    </xf>
    <xf numFmtId="0" fontId="6" fillId="0" borderId="37"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38"/>
  <sheetViews>
    <sheetView showGridLines="0" tabSelected="1" view="pageLayout" zoomScaleSheetLayoutView="100" workbookViewId="0" topLeftCell="A1">
      <selection activeCell="A3" sqref="A3:G3"/>
    </sheetView>
  </sheetViews>
  <sheetFormatPr defaultColWidth="9.140625" defaultRowHeight="12.75"/>
  <cols>
    <col min="1" max="1" width="45.7109375" style="33" customWidth="1"/>
    <col min="2" max="3" width="21.7109375" style="32" customWidth="1"/>
    <col min="4" max="6" width="20.7109375" style="32" customWidth="1"/>
    <col min="7" max="7" width="20.7109375" style="31" customWidth="1"/>
    <col min="8" max="9" width="9.140625" style="1" customWidth="1"/>
    <col min="10" max="16384" width="9.140625" style="2" customWidth="1"/>
  </cols>
  <sheetData>
    <row r="1" spans="1:19" s="8" customFormat="1" ht="19.5" customHeight="1">
      <c r="A1" s="174" t="s">
        <v>34</v>
      </c>
      <c r="B1" s="175"/>
      <c r="C1" s="175"/>
      <c r="D1" s="175"/>
      <c r="E1" s="175"/>
      <c r="F1" s="175"/>
      <c r="G1" s="176"/>
      <c r="H1" s="56"/>
      <c r="I1" s="57"/>
      <c r="J1" s="58"/>
      <c r="K1" s="58"/>
      <c r="L1" s="58"/>
      <c r="M1" s="58"/>
      <c r="N1" s="58"/>
      <c r="O1" s="58"/>
      <c r="P1" s="58"/>
      <c r="Q1" s="58"/>
      <c r="R1" s="58"/>
      <c r="S1" s="58"/>
    </row>
    <row r="2" spans="1:19" ht="19.5" customHeight="1">
      <c r="A2" s="177" t="s">
        <v>35</v>
      </c>
      <c r="B2" s="178"/>
      <c r="C2" s="178"/>
      <c r="D2" s="178"/>
      <c r="E2" s="178"/>
      <c r="F2" s="178"/>
      <c r="G2" s="179"/>
      <c r="H2" s="59"/>
      <c r="I2" s="59"/>
      <c r="J2" s="60"/>
      <c r="K2" s="60"/>
      <c r="L2" s="60"/>
      <c r="M2" s="60"/>
      <c r="N2" s="60"/>
      <c r="O2" s="60"/>
      <c r="P2" s="60"/>
      <c r="Q2" s="60"/>
      <c r="R2" s="60"/>
      <c r="S2" s="60"/>
    </row>
    <row r="3" spans="1:19" s="20" customFormat="1" ht="45" customHeight="1">
      <c r="A3" s="256" t="s">
        <v>45</v>
      </c>
      <c r="B3" s="257"/>
      <c r="C3" s="257"/>
      <c r="D3" s="257"/>
      <c r="E3" s="257"/>
      <c r="F3" s="257"/>
      <c r="G3" s="258"/>
      <c r="H3" s="61"/>
      <c r="I3" s="61"/>
      <c r="J3" s="62"/>
      <c r="K3" s="62"/>
      <c r="L3" s="62"/>
      <c r="M3" s="62"/>
      <c r="N3" s="62"/>
      <c r="O3" s="62"/>
      <c r="P3" s="62"/>
      <c r="Q3" s="62"/>
      <c r="R3" s="62"/>
      <c r="S3" s="62"/>
    </row>
    <row r="4" spans="1:19" s="4" customFormat="1" ht="12.75" customHeight="1">
      <c r="A4" s="113"/>
      <c r="B4" s="43"/>
      <c r="C4" s="43"/>
      <c r="D4" s="43"/>
      <c r="E4" s="43"/>
      <c r="F4" s="43"/>
      <c r="G4" s="114"/>
      <c r="H4" s="63"/>
      <c r="I4" s="63"/>
      <c r="J4" s="64"/>
      <c r="K4" s="64"/>
      <c r="L4" s="64"/>
      <c r="M4" s="64"/>
      <c r="N4" s="64"/>
      <c r="O4" s="64"/>
      <c r="P4" s="64"/>
      <c r="Q4" s="64"/>
      <c r="R4" s="64"/>
      <c r="S4" s="64"/>
    </row>
    <row r="5" spans="1:19" s="12" customFormat="1" ht="15" customHeight="1">
      <c r="A5" s="265" t="s">
        <v>10</v>
      </c>
      <c r="B5" s="266"/>
      <c r="C5" s="266"/>
      <c r="D5" s="266"/>
      <c r="E5" s="266"/>
      <c r="F5" s="266"/>
      <c r="G5" s="267"/>
      <c r="H5" s="48"/>
      <c r="I5" s="48"/>
      <c r="J5" s="49"/>
      <c r="K5" s="49"/>
      <c r="L5" s="49"/>
      <c r="M5" s="49"/>
      <c r="N5" s="49"/>
      <c r="O5" s="49"/>
      <c r="P5" s="49"/>
      <c r="Q5" s="49"/>
      <c r="R5" s="49"/>
      <c r="S5" s="49"/>
    </row>
    <row r="6" spans="1:19" s="7" customFormat="1" ht="15">
      <c r="A6" s="286"/>
      <c r="B6" s="287"/>
      <c r="C6" s="287"/>
      <c r="D6" s="287"/>
      <c r="E6" s="287"/>
      <c r="F6" s="287"/>
      <c r="G6" s="288"/>
      <c r="H6" s="48"/>
      <c r="I6" s="48"/>
      <c r="J6" s="44"/>
      <c r="K6" s="44"/>
      <c r="L6" s="44"/>
      <c r="M6" s="44"/>
      <c r="N6" s="44"/>
      <c r="O6" s="44"/>
      <c r="P6" s="44"/>
      <c r="Q6" s="44"/>
      <c r="R6" s="44"/>
      <c r="S6" s="44"/>
    </row>
    <row r="7" spans="1:19" s="5" customFormat="1" ht="15">
      <c r="A7" s="268"/>
      <c r="B7" s="269"/>
      <c r="C7" s="269"/>
      <c r="D7" s="269"/>
      <c r="E7" s="269"/>
      <c r="F7" s="269"/>
      <c r="G7" s="270"/>
      <c r="H7" s="48"/>
      <c r="I7" s="48"/>
      <c r="J7" s="49"/>
      <c r="K7" s="49"/>
      <c r="L7" s="49"/>
      <c r="M7" s="49"/>
      <c r="N7" s="49"/>
      <c r="O7" s="49"/>
      <c r="P7" s="49"/>
      <c r="Q7" s="49"/>
      <c r="R7" s="49"/>
      <c r="S7" s="49"/>
    </row>
    <row r="8" spans="1:19" s="5" customFormat="1" ht="15">
      <c r="A8" s="180"/>
      <c r="B8" s="181"/>
      <c r="C8" s="181"/>
      <c r="D8" s="181"/>
      <c r="E8" s="181"/>
      <c r="F8" s="181"/>
      <c r="G8" s="182"/>
      <c r="H8" s="48"/>
      <c r="I8" s="48"/>
      <c r="J8" s="49"/>
      <c r="K8" s="49"/>
      <c r="L8" s="49"/>
      <c r="M8" s="49"/>
      <c r="N8" s="49"/>
      <c r="O8" s="49"/>
      <c r="P8" s="49"/>
      <c r="Q8" s="49"/>
      <c r="R8" s="49"/>
      <c r="S8" s="49"/>
    </row>
    <row r="9" spans="1:19" s="5" customFormat="1" ht="15">
      <c r="A9" s="273" t="s">
        <v>98</v>
      </c>
      <c r="B9" s="274"/>
      <c r="C9" s="274"/>
      <c r="D9" s="274"/>
      <c r="E9" s="274"/>
      <c r="F9" s="274"/>
      <c r="G9" s="275"/>
      <c r="H9" s="48"/>
      <c r="I9" s="48"/>
      <c r="J9" s="49"/>
      <c r="K9" s="49"/>
      <c r="L9" s="49"/>
      <c r="M9" s="49"/>
      <c r="N9" s="49"/>
      <c r="O9" s="49"/>
      <c r="P9" s="49"/>
      <c r="Q9" s="49"/>
      <c r="R9" s="49"/>
      <c r="S9" s="49"/>
    </row>
    <row r="10" spans="1:19" s="5" customFormat="1" ht="15">
      <c r="A10" s="276"/>
      <c r="B10" s="277"/>
      <c r="C10" s="277"/>
      <c r="D10" s="277"/>
      <c r="E10" s="277"/>
      <c r="F10" s="277"/>
      <c r="G10" s="278"/>
      <c r="H10" s="48"/>
      <c r="I10" s="48"/>
      <c r="J10" s="49"/>
      <c r="K10" s="49"/>
      <c r="L10" s="49"/>
      <c r="M10" s="49"/>
      <c r="N10" s="49"/>
      <c r="O10" s="49"/>
      <c r="P10" s="49"/>
      <c r="Q10" s="49"/>
      <c r="R10" s="49"/>
      <c r="S10" s="49"/>
    </row>
    <row r="11" spans="1:19" s="5" customFormat="1" ht="16.5" customHeight="1">
      <c r="A11" s="279" t="s">
        <v>109</v>
      </c>
      <c r="B11" s="280"/>
      <c r="C11" s="271" t="s">
        <v>94</v>
      </c>
      <c r="D11" s="240"/>
      <c r="E11" s="259" t="s">
        <v>68</v>
      </c>
      <c r="F11" s="261" t="s">
        <v>30</v>
      </c>
      <c r="G11" s="263" t="s">
        <v>36</v>
      </c>
      <c r="H11" s="48"/>
      <c r="I11" s="48"/>
      <c r="J11" s="49"/>
      <c r="K11" s="49"/>
      <c r="L11" s="49"/>
      <c r="M11" s="49"/>
      <c r="N11" s="49"/>
      <c r="O11" s="49"/>
      <c r="P11" s="49"/>
      <c r="Q11" s="49"/>
      <c r="R11" s="49"/>
      <c r="S11" s="49"/>
    </row>
    <row r="12" spans="1:19" s="5" customFormat="1" ht="16.5" customHeight="1">
      <c r="A12" s="281"/>
      <c r="B12" s="282"/>
      <c r="C12" s="272"/>
      <c r="D12" s="241"/>
      <c r="E12" s="260"/>
      <c r="F12" s="262"/>
      <c r="G12" s="264"/>
      <c r="H12" s="48"/>
      <c r="I12" s="48"/>
      <c r="J12" s="49"/>
      <c r="K12" s="49"/>
      <c r="L12" s="49"/>
      <c r="M12" s="49"/>
      <c r="N12" s="49"/>
      <c r="O12" s="49"/>
      <c r="P12" s="49"/>
      <c r="Q12" s="49"/>
      <c r="R12" s="49"/>
      <c r="S12" s="49"/>
    </row>
    <row r="13" spans="1:19" s="14" customFormat="1" ht="19.5" customHeight="1">
      <c r="A13" s="283"/>
      <c r="B13" s="194"/>
      <c r="C13" s="193"/>
      <c r="D13" s="194"/>
      <c r="E13" s="199"/>
      <c r="F13" s="199"/>
      <c r="G13" s="207"/>
      <c r="H13" s="46"/>
      <c r="I13" s="48"/>
      <c r="J13" s="45"/>
      <c r="K13" s="45"/>
      <c r="L13" s="45"/>
      <c r="M13" s="45"/>
      <c r="N13" s="45"/>
      <c r="O13" s="45"/>
      <c r="P13" s="45"/>
      <c r="Q13" s="45"/>
      <c r="R13" s="45"/>
      <c r="S13" s="45"/>
    </row>
    <row r="14" spans="1:19" s="91" customFormat="1" ht="19.5" customHeight="1">
      <c r="A14" s="183"/>
      <c r="B14" s="184"/>
      <c r="C14" s="195"/>
      <c r="D14" s="196"/>
      <c r="E14" s="200"/>
      <c r="F14" s="200"/>
      <c r="G14" s="208"/>
      <c r="H14" s="90"/>
      <c r="I14" s="90"/>
      <c r="J14" s="90"/>
      <c r="K14" s="90"/>
      <c r="L14" s="44"/>
      <c r="M14" s="44"/>
      <c r="N14" s="44"/>
      <c r="O14" s="44"/>
      <c r="P14" s="44"/>
      <c r="Q14" s="44"/>
      <c r="R14" s="44"/>
      <c r="S14" s="44"/>
    </row>
    <row r="15" spans="1:19" ht="19.5" customHeight="1">
      <c r="A15" s="183"/>
      <c r="B15" s="184"/>
      <c r="C15" s="197"/>
      <c r="D15" s="198"/>
      <c r="E15" s="201"/>
      <c r="F15" s="201"/>
      <c r="G15" s="209"/>
      <c r="H15" s="66"/>
      <c r="I15" s="66"/>
      <c r="J15" s="66"/>
      <c r="K15" s="66"/>
      <c r="L15" s="46"/>
      <c r="M15" s="46"/>
      <c r="N15" s="46"/>
      <c r="O15" s="46"/>
      <c r="P15" s="46"/>
      <c r="Q15" s="46"/>
      <c r="R15" s="46"/>
      <c r="S15" s="46"/>
    </row>
    <row r="16" spans="1:19" s="5" customFormat="1" ht="16.5" customHeight="1">
      <c r="A16" s="116" t="s">
        <v>37</v>
      </c>
      <c r="B16" s="87" t="s">
        <v>22</v>
      </c>
      <c r="C16" s="49" t="s">
        <v>31</v>
      </c>
      <c r="D16" s="213" t="s">
        <v>38</v>
      </c>
      <c r="E16" s="214"/>
      <c r="F16" s="214"/>
      <c r="G16" s="215"/>
      <c r="H16" s="48"/>
      <c r="I16" s="48"/>
      <c r="J16" s="49"/>
      <c r="K16" s="49"/>
      <c r="L16" s="49"/>
      <c r="M16" s="49"/>
      <c r="N16" s="49"/>
      <c r="O16" s="49"/>
      <c r="P16" s="49"/>
      <c r="Q16" s="49"/>
      <c r="R16" s="49"/>
      <c r="S16" s="49"/>
    </row>
    <row r="17" spans="1:19" s="5" customFormat="1" ht="15">
      <c r="A17" s="116" t="s">
        <v>69</v>
      </c>
      <c r="B17" s="92">
        <v>0</v>
      </c>
      <c r="C17" s="94" t="e">
        <f>+B17/B22</f>
        <v>#DIV/0!</v>
      </c>
      <c r="D17" s="216"/>
      <c r="E17" s="216"/>
      <c r="F17" s="216"/>
      <c r="G17" s="217"/>
      <c r="H17" s="48"/>
      <c r="I17" s="48"/>
      <c r="J17" s="49"/>
      <c r="K17" s="49"/>
      <c r="L17" s="49"/>
      <c r="M17" s="49"/>
      <c r="N17" s="49"/>
      <c r="O17" s="49"/>
      <c r="P17" s="49"/>
      <c r="Q17" s="49"/>
      <c r="R17" s="49"/>
      <c r="S17" s="49"/>
    </row>
    <row r="18" spans="1:19" s="5" customFormat="1" ht="15">
      <c r="A18" s="117" t="s">
        <v>70</v>
      </c>
      <c r="B18" s="34">
        <v>0</v>
      </c>
      <c r="C18" s="88" t="e">
        <f>+B18/B22</f>
        <v>#DIV/0!</v>
      </c>
      <c r="D18" s="284" t="s">
        <v>11</v>
      </c>
      <c r="E18" s="285"/>
      <c r="F18" s="220" t="s">
        <v>12</v>
      </c>
      <c r="G18" s="221"/>
      <c r="H18" s="48"/>
      <c r="I18" s="48"/>
      <c r="J18" s="49"/>
      <c r="K18" s="49"/>
      <c r="L18" s="49"/>
      <c r="M18" s="49"/>
      <c r="N18" s="49"/>
      <c r="O18" s="49"/>
      <c r="P18" s="49"/>
      <c r="Q18" s="49"/>
      <c r="R18" s="49"/>
      <c r="S18" s="49"/>
    </row>
    <row r="19" spans="1:19" s="5" customFormat="1" ht="15">
      <c r="A19" s="117" t="s">
        <v>56</v>
      </c>
      <c r="B19" s="34">
        <v>0</v>
      </c>
      <c r="C19" s="88" t="e">
        <f>+B19/B22</f>
        <v>#DIV/0!</v>
      </c>
      <c r="D19" s="318"/>
      <c r="E19" s="292"/>
      <c r="F19" s="202"/>
      <c r="G19" s="203"/>
      <c r="H19" s="48"/>
      <c r="I19" s="48"/>
      <c r="J19" s="49"/>
      <c r="K19" s="49"/>
      <c r="L19" s="49"/>
      <c r="M19" s="49"/>
      <c r="N19" s="49"/>
      <c r="O19" s="49"/>
      <c r="P19" s="49"/>
      <c r="Q19" s="49"/>
      <c r="R19" s="49"/>
      <c r="S19" s="49"/>
    </row>
    <row r="20" spans="1:19" s="5" customFormat="1" ht="15">
      <c r="A20" s="119" t="s">
        <v>23</v>
      </c>
      <c r="B20" s="34">
        <v>0</v>
      </c>
      <c r="C20" s="88" t="e">
        <f>+B20/B22</f>
        <v>#DIV/0!</v>
      </c>
      <c r="D20" s="291"/>
      <c r="E20" s="292"/>
      <c r="F20" s="253"/>
      <c r="G20" s="255"/>
      <c r="H20" s="48"/>
      <c r="I20" s="48"/>
      <c r="J20" s="49"/>
      <c r="K20" s="49"/>
      <c r="L20" s="49"/>
      <c r="M20" s="49"/>
      <c r="N20" s="49"/>
      <c r="O20" s="49"/>
      <c r="P20" s="49"/>
      <c r="Q20" s="49"/>
      <c r="R20" s="49"/>
      <c r="S20" s="49"/>
    </row>
    <row r="21" spans="1:19" s="5" customFormat="1" ht="15">
      <c r="A21" s="120"/>
      <c r="B21" s="34" t="s">
        <v>5</v>
      </c>
      <c r="C21" s="88"/>
      <c r="D21" s="291"/>
      <c r="E21" s="292"/>
      <c r="F21" s="202"/>
      <c r="G21" s="203"/>
      <c r="H21" s="48"/>
      <c r="I21" s="48"/>
      <c r="J21" s="49"/>
      <c r="K21" s="49"/>
      <c r="L21" s="49"/>
      <c r="M21" s="49"/>
      <c r="N21" s="49"/>
      <c r="O21" s="49"/>
      <c r="P21" s="49"/>
      <c r="Q21" s="49"/>
      <c r="R21" s="49"/>
      <c r="S21" s="49"/>
    </row>
    <row r="22" spans="1:19" s="23" customFormat="1" ht="15.75">
      <c r="A22" s="121" t="s">
        <v>24</v>
      </c>
      <c r="B22" s="109">
        <f>SUM(B17:B20)</f>
        <v>0</v>
      </c>
      <c r="C22" s="110" t="e">
        <f>SUM(C17:C20)</f>
        <v>#DIV/0!</v>
      </c>
      <c r="D22" s="185"/>
      <c r="E22" s="186"/>
      <c r="F22" s="189">
        <f>+F19+F20+F21</f>
        <v>0</v>
      </c>
      <c r="G22" s="190"/>
      <c r="H22" s="48"/>
      <c r="I22" s="48"/>
      <c r="J22" s="65"/>
      <c r="K22" s="65"/>
      <c r="L22" s="65"/>
      <c r="M22" s="65"/>
      <c r="N22" s="65"/>
      <c r="O22" s="65"/>
      <c r="P22" s="65"/>
      <c r="Q22" s="65"/>
      <c r="R22" s="65"/>
      <c r="S22" s="65"/>
    </row>
    <row r="23" spans="1:19" s="23" customFormat="1" ht="15">
      <c r="A23" s="122"/>
      <c r="B23" s="93"/>
      <c r="C23" s="95"/>
      <c r="D23" s="187"/>
      <c r="E23" s="188"/>
      <c r="F23" s="191"/>
      <c r="G23" s="192"/>
      <c r="H23" s="48"/>
      <c r="I23" s="48"/>
      <c r="J23" s="48"/>
      <c r="K23" s="48"/>
      <c r="L23" s="48"/>
      <c r="M23" s="48"/>
      <c r="N23" s="48"/>
      <c r="O23" s="48"/>
      <c r="P23" s="48"/>
      <c r="Q23" s="48"/>
      <c r="R23" s="48"/>
      <c r="S23" s="48"/>
    </row>
    <row r="24" spans="1:19" s="47" customFormat="1" ht="19.5" customHeight="1">
      <c r="A24" s="265" t="s">
        <v>90</v>
      </c>
      <c r="B24" s="266"/>
      <c r="C24" s="68" t="s">
        <v>21</v>
      </c>
      <c r="D24" s="68" t="s">
        <v>91</v>
      </c>
      <c r="E24" s="68" t="s">
        <v>21</v>
      </c>
      <c r="F24" s="68" t="s">
        <v>92</v>
      </c>
      <c r="G24" s="118"/>
      <c r="H24" s="46"/>
      <c r="I24" s="46"/>
      <c r="J24" s="46"/>
      <c r="K24" s="46"/>
      <c r="L24" s="46"/>
      <c r="M24" s="46"/>
      <c r="N24" s="46"/>
      <c r="O24" s="46"/>
      <c r="P24" s="46"/>
      <c r="Q24" s="46"/>
      <c r="R24" s="46"/>
      <c r="S24" s="46"/>
    </row>
    <row r="25" spans="1:19" s="50" customFormat="1" ht="15.75" customHeight="1">
      <c r="A25" s="313" t="s">
        <v>44</v>
      </c>
      <c r="B25" s="289"/>
      <c r="C25" s="259" t="s">
        <v>32</v>
      </c>
      <c r="D25" s="289"/>
      <c r="E25" s="259" t="s">
        <v>33</v>
      </c>
      <c r="F25" s="293"/>
      <c r="G25" s="294"/>
      <c r="H25" s="48"/>
      <c r="I25" s="48"/>
      <c r="J25" s="49"/>
      <c r="K25" s="49"/>
      <c r="L25" s="49"/>
      <c r="M25" s="49"/>
      <c r="N25" s="49"/>
      <c r="O25" s="49"/>
      <c r="P25" s="49"/>
      <c r="Q25" s="49"/>
      <c r="R25" s="49"/>
      <c r="S25" s="49"/>
    </row>
    <row r="26" spans="1:19" s="50" customFormat="1" ht="15.75" customHeight="1">
      <c r="A26" s="314"/>
      <c r="B26" s="290"/>
      <c r="C26" s="260"/>
      <c r="D26" s="290"/>
      <c r="E26" s="260"/>
      <c r="F26" s="295"/>
      <c r="G26" s="296"/>
      <c r="H26" s="48"/>
      <c r="I26" s="48"/>
      <c r="J26" s="49"/>
      <c r="K26" s="49"/>
      <c r="L26" s="49"/>
      <c r="M26" s="49"/>
      <c r="N26" s="49"/>
      <c r="O26" s="49"/>
      <c r="P26" s="49"/>
      <c r="Q26" s="49"/>
      <c r="R26" s="49"/>
      <c r="S26" s="49"/>
    </row>
    <row r="27" spans="1:19" s="53" customFormat="1" ht="15.75" thickBot="1">
      <c r="A27" s="250"/>
      <c r="B27" s="251"/>
      <c r="C27" s="252"/>
      <c r="D27" s="251"/>
      <c r="E27" s="253"/>
      <c r="F27" s="254"/>
      <c r="G27" s="255"/>
      <c r="H27" s="51"/>
      <c r="I27" s="51"/>
      <c r="J27" s="52"/>
      <c r="K27" s="52"/>
      <c r="L27" s="52"/>
      <c r="M27" s="52"/>
      <c r="N27" s="52"/>
      <c r="O27" s="52"/>
      <c r="P27" s="52"/>
      <c r="Q27" s="52"/>
      <c r="R27" s="52"/>
      <c r="S27" s="52"/>
    </row>
    <row r="28" spans="1:19" s="55" customFormat="1" ht="16.5" thickBot="1" thickTop="1">
      <c r="A28" s="218"/>
      <c r="B28" s="219"/>
      <c r="C28" s="219"/>
      <c r="D28" s="219"/>
      <c r="E28" s="219"/>
      <c r="F28" s="219"/>
      <c r="G28" s="123"/>
      <c r="H28" s="66"/>
      <c r="I28" s="48"/>
      <c r="J28" s="54"/>
      <c r="K28" s="54"/>
      <c r="L28" s="54"/>
      <c r="M28" s="54"/>
      <c r="N28" s="54"/>
      <c r="O28" s="54"/>
      <c r="P28" s="54"/>
      <c r="Q28" s="54"/>
      <c r="R28" s="54"/>
      <c r="S28" s="54"/>
    </row>
    <row r="29" spans="1:19" s="55" customFormat="1" ht="15.75" thickBot="1">
      <c r="A29" s="124"/>
      <c r="B29" s="79"/>
      <c r="C29" s="79"/>
      <c r="D29" s="79"/>
      <c r="E29" s="79"/>
      <c r="F29" s="79"/>
      <c r="G29" s="125"/>
      <c r="H29" s="66"/>
      <c r="I29" s="48"/>
      <c r="J29" s="54"/>
      <c r="K29" s="54"/>
      <c r="L29" s="54"/>
      <c r="M29" s="54"/>
      <c r="N29" s="54"/>
      <c r="O29" s="54"/>
      <c r="P29" s="54"/>
      <c r="Q29" s="54"/>
      <c r="R29" s="54"/>
      <c r="S29" s="54"/>
    </row>
    <row r="30" spans="1:19" s="5" customFormat="1" ht="15.75">
      <c r="A30" s="242" t="s">
        <v>99</v>
      </c>
      <c r="B30" s="243"/>
      <c r="C30" s="243"/>
      <c r="D30" s="243"/>
      <c r="E30" s="243"/>
      <c r="F30" s="243"/>
      <c r="G30" s="244"/>
      <c r="H30" s="48"/>
      <c r="I30" s="48"/>
      <c r="J30" s="49"/>
      <c r="K30" s="49"/>
      <c r="L30" s="49"/>
      <c r="M30" s="49"/>
      <c r="N30" s="49"/>
      <c r="O30" s="49"/>
      <c r="P30" s="49"/>
      <c r="Q30" s="49"/>
      <c r="R30" s="49"/>
      <c r="S30" s="49"/>
    </row>
    <row r="31" spans="1:19" s="5" customFormat="1" ht="34.5" customHeight="1">
      <c r="A31" s="248" t="s">
        <v>95</v>
      </c>
      <c r="B31" s="238" t="s">
        <v>89</v>
      </c>
      <c r="C31" s="238" t="s">
        <v>0</v>
      </c>
      <c r="D31" s="238" t="s">
        <v>6</v>
      </c>
      <c r="E31" s="199" t="s">
        <v>7</v>
      </c>
      <c r="F31" s="199" t="s">
        <v>8</v>
      </c>
      <c r="G31" s="236" t="s">
        <v>9</v>
      </c>
      <c r="H31" s="48"/>
      <c r="I31" s="48"/>
      <c r="J31" s="49"/>
      <c r="K31" s="49"/>
      <c r="L31" s="49"/>
      <c r="M31" s="49"/>
      <c r="N31" s="49"/>
      <c r="O31" s="49"/>
      <c r="P31" s="49"/>
      <c r="Q31" s="49"/>
      <c r="R31" s="49"/>
      <c r="S31" s="49"/>
    </row>
    <row r="32" spans="1:19" s="5" customFormat="1" ht="15">
      <c r="A32" s="249"/>
      <c r="B32" s="239"/>
      <c r="C32" s="239"/>
      <c r="D32" s="239"/>
      <c r="E32" s="201"/>
      <c r="F32" s="201"/>
      <c r="G32" s="237"/>
      <c r="H32" s="48"/>
      <c r="I32" s="48"/>
      <c r="J32" s="49"/>
      <c r="K32" s="49"/>
      <c r="L32" s="49"/>
      <c r="M32" s="49"/>
      <c r="N32" s="49"/>
      <c r="O32" s="49"/>
      <c r="P32" s="49"/>
      <c r="Q32" s="49"/>
      <c r="R32" s="49"/>
      <c r="S32" s="49"/>
    </row>
    <row r="33" spans="1:19" s="5" customFormat="1" ht="15">
      <c r="A33" s="127"/>
      <c r="B33" s="69">
        <v>0</v>
      </c>
      <c r="C33" s="39">
        <v>0</v>
      </c>
      <c r="D33" s="36">
        <f aca="true" t="shared" si="0" ref="D33:D38">+C33*B33</f>
        <v>0</v>
      </c>
      <c r="E33" s="39">
        <f aca="true" t="shared" si="1" ref="E33:F38">+D33*1.03</f>
        <v>0</v>
      </c>
      <c r="F33" s="39">
        <f t="shared" si="1"/>
        <v>0</v>
      </c>
      <c r="G33" s="128">
        <f aca="true" t="shared" si="2" ref="G33:G39">+D33+E33+F33</f>
        <v>0</v>
      </c>
      <c r="H33" s="48"/>
      <c r="I33" s="48"/>
      <c r="J33" s="49"/>
      <c r="K33" s="49"/>
      <c r="L33" s="49"/>
      <c r="M33" s="49"/>
      <c r="N33" s="49"/>
      <c r="O33" s="49"/>
      <c r="P33" s="49"/>
      <c r="Q33" s="49"/>
      <c r="R33" s="49"/>
      <c r="S33" s="49"/>
    </row>
    <row r="34" spans="1:19" s="5" customFormat="1" ht="15">
      <c r="A34" s="127"/>
      <c r="B34" s="69">
        <v>0</v>
      </c>
      <c r="C34" s="39">
        <v>0</v>
      </c>
      <c r="D34" s="36">
        <f t="shared" si="0"/>
        <v>0</v>
      </c>
      <c r="E34" s="39">
        <f t="shared" si="1"/>
        <v>0</v>
      </c>
      <c r="F34" s="39">
        <f t="shared" si="1"/>
        <v>0</v>
      </c>
      <c r="G34" s="128">
        <f t="shared" si="2"/>
        <v>0</v>
      </c>
      <c r="H34" s="48"/>
      <c r="I34" s="48"/>
      <c r="J34" s="49"/>
      <c r="K34" s="49"/>
      <c r="L34" s="49"/>
      <c r="M34" s="49"/>
      <c r="N34" s="49"/>
      <c r="O34" s="49"/>
      <c r="P34" s="49"/>
      <c r="Q34" s="49"/>
      <c r="R34" s="49"/>
      <c r="S34" s="49"/>
    </row>
    <row r="35" spans="1:19" s="5" customFormat="1" ht="15">
      <c r="A35" s="127"/>
      <c r="B35" s="69">
        <v>0</v>
      </c>
      <c r="C35" s="39">
        <v>0</v>
      </c>
      <c r="D35" s="36">
        <f t="shared" si="0"/>
        <v>0</v>
      </c>
      <c r="E35" s="39">
        <f t="shared" si="1"/>
        <v>0</v>
      </c>
      <c r="F35" s="39">
        <f t="shared" si="1"/>
        <v>0</v>
      </c>
      <c r="G35" s="128">
        <f t="shared" si="2"/>
        <v>0</v>
      </c>
      <c r="H35" s="48"/>
      <c r="I35" s="48"/>
      <c r="J35" s="49"/>
      <c r="K35" s="49"/>
      <c r="L35" s="49"/>
      <c r="M35" s="49"/>
      <c r="N35" s="49"/>
      <c r="O35" s="49"/>
      <c r="P35" s="49"/>
      <c r="Q35" s="49"/>
      <c r="R35" s="49"/>
      <c r="S35" s="49"/>
    </row>
    <row r="36" spans="1:19" s="5" customFormat="1" ht="15">
      <c r="A36" s="127"/>
      <c r="B36" s="69">
        <v>0</v>
      </c>
      <c r="C36" s="39">
        <v>0</v>
      </c>
      <c r="D36" s="36">
        <f t="shared" si="0"/>
        <v>0</v>
      </c>
      <c r="E36" s="39">
        <f t="shared" si="1"/>
        <v>0</v>
      </c>
      <c r="F36" s="39">
        <f t="shared" si="1"/>
        <v>0</v>
      </c>
      <c r="G36" s="128">
        <f t="shared" si="2"/>
        <v>0</v>
      </c>
      <c r="H36" s="48"/>
      <c r="I36" s="48"/>
      <c r="J36" s="49"/>
      <c r="K36" s="49"/>
      <c r="L36" s="49"/>
      <c r="M36" s="49"/>
      <c r="N36" s="49"/>
      <c r="O36" s="49"/>
      <c r="P36" s="49"/>
      <c r="Q36" s="49"/>
      <c r="R36" s="49"/>
      <c r="S36" s="49"/>
    </row>
    <row r="37" spans="1:19" s="5" customFormat="1" ht="15">
      <c r="A37" s="127"/>
      <c r="B37" s="69">
        <v>0</v>
      </c>
      <c r="C37" s="39">
        <v>0</v>
      </c>
      <c r="D37" s="36">
        <f t="shared" si="0"/>
        <v>0</v>
      </c>
      <c r="E37" s="39">
        <f t="shared" si="1"/>
        <v>0</v>
      </c>
      <c r="F37" s="39">
        <f t="shared" si="1"/>
        <v>0</v>
      </c>
      <c r="G37" s="128">
        <f t="shared" si="2"/>
        <v>0</v>
      </c>
      <c r="H37" s="48"/>
      <c r="I37" s="48"/>
      <c r="J37" s="49"/>
      <c r="K37" s="49"/>
      <c r="L37" s="49"/>
      <c r="M37" s="49"/>
      <c r="N37" s="49"/>
      <c r="O37" s="49"/>
      <c r="P37" s="49"/>
      <c r="Q37" s="49"/>
      <c r="R37" s="49"/>
      <c r="S37" s="49"/>
    </row>
    <row r="38" spans="1:19" s="5" customFormat="1" ht="15">
      <c r="A38" s="127"/>
      <c r="B38" s="69">
        <v>0</v>
      </c>
      <c r="C38" s="39">
        <v>0</v>
      </c>
      <c r="D38" s="36">
        <f t="shared" si="0"/>
        <v>0</v>
      </c>
      <c r="E38" s="39">
        <f t="shared" si="1"/>
        <v>0</v>
      </c>
      <c r="F38" s="39">
        <f t="shared" si="1"/>
        <v>0</v>
      </c>
      <c r="G38" s="128">
        <f t="shared" si="2"/>
        <v>0</v>
      </c>
      <c r="H38" s="48"/>
      <c r="I38" s="48"/>
      <c r="J38" s="49"/>
      <c r="K38" s="49"/>
      <c r="L38" s="49"/>
      <c r="M38" s="49"/>
      <c r="N38" s="49"/>
      <c r="O38" s="49"/>
      <c r="P38" s="49"/>
      <c r="Q38" s="49"/>
      <c r="R38" s="49"/>
      <c r="S38" s="49"/>
    </row>
    <row r="39" spans="1:19" s="99" customFormat="1" ht="15.75">
      <c r="A39" s="129" t="s">
        <v>57</v>
      </c>
      <c r="B39" s="130"/>
      <c r="C39" s="131"/>
      <c r="D39" s="96">
        <f>SUM(D33:D38)</f>
        <v>0</v>
      </c>
      <c r="E39" s="96">
        <f>SUM(E33:E38)</f>
        <v>0</v>
      </c>
      <c r="F39" s="96">
        <f>SUM(F33:F38)</f>
        <v>0</v>
      </c>
      <c r="G39" s="132">
        <f t="shared" si="2"/>
        <v>0</v>
      </c>
      <c r="H39" s="97"/>
      <c r="I39" s="97"/>
      <c r="J39" s="98"/>
      <c r="K39" s="98"/>
      <c r="L39" s="98"/>
      <c r="M39" s="98"/>
      <c r="N39" s="98"/>
      <c r="O39" s="98"/>
      <c r="P39" s="98"/>
      <c r="Q39" s="98"/>
      <c r="R39" s="98"/>
      <c r="S39" s="98"/>
    </row>
    <row r="40" spans="1:19" s="5" customFormat="1" ht="34.5" customHeight="1">
      <c r="A40" s="133" t="s">
        <v>75</v>
      </c>
      <c r="B40" s="70" t="s">
        <v>4</v>
      </c>
      <c r="C40" s="70" t="s">
        <v>1</v>
      </c>
      <c r="D40" s="70" t="s">
        <v>6</v>
      </c>
      <c r="E40" s="49" t="s">
        <v>7</v>
      </c>
      <c r="F40" s="49" t="s">
        <v>8</v>
      </c>
      <c r="G40" s="126" t="s">
        <v>9</v>
      </c>
      <c r="H40" s="48"/>
      <c r="I40" s="48"/>
      <c r="J40" s="49"/>
      <c r="K40" s="49"/>
      <c r="L40" s="49"/>
      <c r="M40" s="49"/>
      <c r="N40" s="49"/>
      <c r="O40" s="49"/>
      <c r="P40" s="49"/>
      <c r="Q40" s="49"/>
      <c r="R40" s="49"/>
      <c r="S40" s="49"/>
    </row>
    <row r="41" spans="1:19" s="5" customFormat="1" ht="15">
      <c r="A41" s="127"/>
      <c r="B41" s="35">
        <v>0</v>
      </c>
      <c r="C41" s="80">
        <f aca="true" t="shared" si="3" ref="C41:C46">+D33</f>
        <v>0</v>
      </c>
      <c r="D41" s="80">
        <f aca="true" t="shared" si="4" ref="D41:D46">+B41*C41</f>
        <v>0</v>
      </c>
      <c r="E41" s="36">
        <f aca="true" t="shared" si="5" ref="E41:F46">+D41*1.03</f>
        <v>0</v>
      </c>
      <c r="F41" s="36">
        <f t="shared" si="5"/>
        <v>0</v>
      </c>
      <c r="G41" s="128">
        <f aca="true" t="shared" si="6" ref="G41:G47">+D41+E41+F41</f>
        <v>0</v>
      </c>
      <c r="H41" s="48"/>
      <c r="I41" s="48"/>
      <c r="J41" s="49"/>
      <c r="K41" s="49"/>
      <c r="L41" s="49"/>
      <c r="M41" s="49"/>
      <c r="N41" s="49"/>
      <c r="O41" s="49"/>
      <c r="P41" s="49"/>
      <c r="Q41" s="49"/>
      <c r="R41" s="49"/>
      <c r="S41" s="49"/>
    </row>
    <row r="42" spans="1:19" s="5" customFormat="1" ht="15">
      <c r="A42" s="127"/>
      <c r="B42" s="35">
        <v>0</v>
      </c>
      <c r="C42" s="80">
        <f t="shared" si="3"/>
        <v>0</v>
      </c>
      <c r="D42" s="80">
        <f t="shared" si="4"/>
        <v>0</v>
      </c>
      <c r="E42" s="36">
        <f t="shared" si="5"/>
        <v>0</v>
      </c>
      <c r="F42" s="36">
        <f t="shared" si="5"/>
        <v>0</v>
      </c>
      <c r="G42" s="128">
        <f t="shared" si="6"/>
        <v>0</v>
      </c>
      <c r="H42" s="48"/>
      <c r="I42" s="48"/>
      <c r="J42" s="49"/>
      <c r="K42" s="49"/>
      <c r="L42" s="49"/>
      <c r="M42" s="49"/>
      <c r="N42" s="49"/>
      <c r="O42" s="49"/>
      <c r="P42" s="49"/>
      <c r="Q42" s="49"/>
      <c r="R42" s="49"/>
      <c r="S42" s="49"/>
    </row>
    <row r="43" spans="1:19" s="5" customFormat="1" ht="15">
      <c r="A43" s="127"/>
      <c r="B43" s="35">
        <v>0</v>
      </c>
      <c r="C43" s="80">
        <f t="shared" si="3"/>
        <v>0</v>
      </c>
      <c r="D43" s="80">
        <f t="shared" si="4"/>
        <v>0</v>
      </c>
      <c r="E43" s="36">
        <f t="shared" si="5"/>
        <v>0</v>
      </c>
      <c r="F43" s="36">
        <f t="shared" si="5"/>
        <v>0</v>
      </c>
      <c r="G43" s="128">
        <f t="shared" si="6"/>
        <v>0</v>
      </c>
      <c r="H43" s="48"/>
      <c r="I43" s="48"/>
      <c r="J43" s="49"/>
      <c r="K43" s="49"/>
      <c r="L43" s="49"/>
      <c r="M43" s="49"/>
      <c r="N43" s="49"/>
      <c r="O43" s="49"/>
      <c r="P43" s="49"/>
      <c r="Q43" s="49"/>
      <c r="R43" s="49"/>
      <c r="S43" s="49"/>
    </row>
    <row r="44" spans="1:19" s="5" customFormat="1" ht="15">
      <c r="A44" s="127"/>
      <c r="B44" s="35">
        <v>0</v>
      </c>
      <c r="C44" s="80">
        <f t="shared" si="3"/>
        <v>0</v>
      </c>
      <c r="D44" s="80">
        <f t="shared" si="4"/>
        <v>0</v>
      </c>
      <c r="E44" s="36">
        <f t="shared" si="5"/>
        <v>0</v>
      </c>
      <c r="F44" s="36">
        <f t="shared" si="5"/>
        <v>0</v>
      </c>
      <c r="G44" s="128">
        <f t="shared" si="6"/>
        <v>0</v>
      </c>
      <c r="H44" s="48"/>
      <c r="I44" s="48"/>
      <c r="J44" s="49"/>
      <c r="K44" s="49"/>
      <c r="L44" s="49"/>
      <c r="M44" s="49"/>
      <c r="N44" s="49"/>
      <c r="O44" s="49"/>
      <c r="P44" s="49"/>
      <c r="Q44" s="49"/>
      <c r="R44" s="49"/>
      <c r="S44" s="49"/>
    </row>
    <row r="45" spans="1:19" s="5" customFormat="1" ht="15">
      <c r="A45" s="127"/>
      <c r="B45" s="35">
        <v>0</v>
      </c>
      <c r="C45" s="39">
        <f t="shared" si="3"/>
        <v>0</v>
      </c>
      <c r="D45" s="80">
        <f t="shared" si="4"/>
        <v>0</v>
      </c>
      <c r="E45" s="36">
        <f t="shared" si="5"/>
        <v>0</v>
      </c>
      <c r="F45" s="36">
        <f t="shared" si="5"/>
        <v>0</v>
      </c>
      <c r="G45" s="128">
        <f t="shared" si="6"/>
        <v>0</v>
      </c>
      <c r="H45" s="48"/>
      <c r="I45" s="48"/>
      <c r="J45" s="49"/>
      <c r="K45" s="49"/>
      <c r="L45" s="49"/>
      <c r="M45" s="49"/>
      <c r="N45" s="49"/>
      <c r="O45" s="49"/>
      <c r="P45" s="49"/>
      <c r="Q45" s="49"/>
      <c r="R45" s="49"/>
      <c r="S45" s="49"/>
    </row>
    <row r="46" spans="1:19" s="5" customFormat="1" ht="15">
      <c r="A46" s="127"/>
      <c r="B46" s="35">
        <v>0</v>
      </c>
      <c r="C46" s="39">
        <f t="shared" si="3"/>
        <v>0</v>
      </c>
      <c r="D46" s="80">
        <f t="shared" si="4"/>
        <v>0</v>
      </c>
      <c r="E46" s="36">
        <f t="shared" si="5"/>
        <v>0</v>
      </c>
      <c r="F46" s="36">
        <f t="shared" si="5"/>
        <v>0</v>
      </c>
      <c r="G46" s="128">
        <f t="shared" si="6"/>
        <v>0</v>
      </c>
      <c r="H46" s="48"/>
      <c r="I46" s="48"/>
      <c r="J46" s="49"/>
      <c r="K46" s="49"/>
      <c r="L46" s="49"/>
      <c r="M46" s="49"/>
      <c r="N46" s="49"/>
      <c r="O46" s="49"/>
      <c r="P46" s="49"/>
      <c r="Q46" s="49"/>
      <c r="R46" s="49"/>
      <c r="S46" s="49"/>
    </row>
    <row r="47" spans="1:19" s="99" customFormat="1" ht="15.75">
      <c r="A47" s="129" t="s">
        <v>58</v>
      </c>
      <c r="B47" s="130"/>
      <c r="C47" s="131"/>
      <c r="D47" s="96">
        <f>SUM(D41:D46)</f>
        <v>0</v>
      </c>
      <c r="E47" s="96">
        <f>SUM(E41:E46)</f>
        <v>0</v>
      </c>
      <c r="F47" s="96">
        <f>SUM(F41:F46)</f>
        <v>0</v>
      </c>
      <c r="G47" s="132">
        <f t="shared" si="6"/>
        <v>0</v>
      </c>
      <c r="H47" s="97"/>
      <c r="I47" s="97"/>
      <c r="J47" s="98"/>
      <c r="K47" s="98"/>
      <c r="L47" s="98"/>
      <c r="M47" s="98"/>
      <c r="N47" s="98"/>
      <c r="O47" s="98"/>
      <c r="P47" s="98"/>
      <c r="Q47" s="98"/>
      <c r="R47" s="98"/>
      <c r="S47" s="98"/>
    </row>
    <row r="48" spans="1:19" s="5" customFormat="1" ht="34.5" customHeight="1">
      <c r="A48" s="133" t="s">
        <v>74</v>
      </c>
      <c r="B48" s="70" t="s">
        <v>89</v>
      </c>
      <c r="C48" s="70" t="s">
        <v>13</v>
      </c>
      <c r="D48" s="70" t="s">
        <v>6</v>
      </c>
      <c r="E48" s="49" t="s">
        <v>7</v>
      </c>
      <c r="F48" s="49" t="s">
        <v>8</v>
      </c>
      <c r="G48" s="134" t="s">
        <v>9</v>
      </c>
      <c r="H48" s="48"/>
      <c r="I48" s="48"/>
      <c r="J48" s="49"/>
      <c r="K48" s="49"/>
      <c r="L48" s="49"/>
      <c r="M48" s="49"/>
      <c r="N48" s="49"/>
      <c r="O48" s="49"/>
      <c r="P48" s="49"/>
      <c r="Q48" s="49"/>
      <c r="R48" s="49"/>
      <c r="S48" s="49"/>
    </row>
    <row r="49" spans="1:19" s="5" customFormat="1" ht="15">
      <c r="A49" s="127"/>
      <c r="B49" s="69">
        <v>0</v>
      </c>
      <c r="C49" s="39">
        <v>0</v>
      </c>
      <c r="D49" s="36">
        <f aca="true" t="shared" si="7" ref="D49:D54">+B49*C49</f>
        <v>0</v>
      </c>
      <c r="E49" s="39">
        <f aca="true" t="shared" si="8" ref="E49:F54">+D49*1.03</f>
        <v>0</v>
      </c>
      <c r="F49" s="39">
        <f t="shared" si="8"/>
        <v>0</v>
      </c>
      <c r="G49" s="128">
        <f aca="true" t="shared" si="9" ref="G49:G55">+D49+E49+F49</f>
        <v>0</v>
      </c>
      <c r="H49" s="48"/>
      <c r="I49" s="48"/>
      <c r="J49" s="49"/>
      <c r="K49" s="49"/>
      <c r="L49" s="49"/>
      <c r="M49" s="49"/>
      <c r="N49" s="49"/>
      <c r="O49" s="49"/>
      <c r="P49" s="49"/>
      <c r="Q49" s="49"/>
      <c r="R49" s="49"/>
      <c r="S49" s="49"/>
    </row>
    <row r="50" spans="1:19" s="5" customFormat="1" ht="15">
      <c r="A50" s="127"/>
      <c r="B50" s="71">
        <v>0</v>
      </c>
      <c r="C50" s="81">
        <v>0</v>
      </c>
      <c r="D50" s="36">
        <f t="shared" si="7"/>
        <v>0</v>
      </c>
      <c r="E50" s="39">
        <f t="shared" si="8"/>
        <v>0</v>
      </c>
      <c r="F50" s="39">
        <f t="shared" si="8"/>
        <v>0</v>
      </c>
      <c r="G50" s="128">
        <f t="shared" si="9"/>
        <v>0</v>
      </c>
      <c r="H50" s="48"/>
      <c r="I50" s="48"/>
      <c r="J50" s="49"/>
      <c r="K50" s="49"/>
      <c r="L50" s="49"/>
      <c r="M50" s="49"/>
      <c r="N50" s="49"/>
      <c r="O50" s="49"/>
      <c r="P50" s="49"/>
      <c r="Q50" s="49"/>
      <c r="R50" s="49"/>
      <c r="S50" s="49"/>
    </row>
    <row r="51" spans="1:19" s="5" customFormat="1" ht="15">
      <c r="A51" s="127"/>
      <c r="B51" s="71">
        <v>0</v>
      </c>
      <c r="C51" s="81">
        <v>0</v>
      </c>
      <c r="D51" s="36">
        <f t="shared" si="7"/>
        <v>0</v>
      </c>
      <c r="E51" s="39">
        <f t="shared" si="8"/>
        <v>0</v>
      </c>
      <c r="F51" s="39">
        <f t="shared" si="8"/>
        <v>0</v>
      </c>
      <c r="G51" s="128">
        <f t="shared" si="9"/>
        <v>0</v>
      </c>
      <c r="H51" s="48"/>
      <c r="I51" s="48"/>
      <c r="J51" s="49"/>
      <c r="K51" s="49"/>
      <c r="L51" s="49"/>
      <c r="M51" s="49"/>
      <c r="N51" s="49"/>
      <c r="O51" s="49"/>
      <c r="P51" s="49"/>
      <c r="Q51" s="49"/>
      <c r="R51" s="49"/>
      <c r="S51" s="49"/>
    </row>
    <row r="52" spans="1:19" s="5" customFormat="1" ht="15">
      <c r="A52" s="127"/>
      <c r="B52" s="71">
        <v>0</v>
      </c>
      <c r="C52" s="81">
        <v>0</v>
      </c>
      <c r="D52" s="36">
        <f t="shared" si="7"/>
        <v>0</v>
      </c>
      <c r="E52" s="39">
        <f t="shared" si="8"/>
        <v>0</v>
      </c>
      <c r="F52" s="39">
        <f t="shared" si="8"/>
        <v>0</v>
      </c>
      <c r="G52" s="128">
        <f t="shared" si="9"/>
        <v>0</v>
      </c>
      <c r="H52" s="48"/>
      <c r="I52" s="48"/>
      <c r="J52" s="49"/>
      <c r="K52" s="49"/>
      <c r="L52" s="49"/>
      <c r="M52" s="49"/>
      <c r="N52" s="49"/>
      <c r="O52" s="49"/>
      <c r="P52" s="49"/>
      <c r="Q52" s="49"/>
      <c r="R52" s="49"/>
      <c r="S52" s="49"/>
    </row>
    <row r="53" spans="1:19" s="5" customFormat="1" ht="15">
      <c r="A53" s="127"/>
      <c r="B53" s="71">
        <v>0</v>
      </c>
      <c r="C53" s="81">
        <v>0</v>
      </c>
      <c r="D53" s="36">
        <f t="shared" si="7"/>
        <v>0</v>
      </c>
      <c r="E53" s="39">
        <f t="shared" si="8"/>
        <v>0</v>
      </c>
      <c r="F53" s="39">
        <f t="shared" si="8"/>
        <v>0</v>
      </c>
      <c r="G53" s="128">
        <f t="shared" si="9"/>
        <v>0</v>
      </c>
      <c r="H53" s="48"/>
      <c r="I53" s="48"/>
      <c r="J53" s="49"/>
      <c r="K53" s="49"/>
      <c r="L53" s="49"/>
      <c r="M53" s="49"/>
      <c r="N53" s="49"/>
      <c r="O53" s="49"/>
      <c r="P53" s="49"/>
      <c r="Q53" s="49"/>
      <c r="R53" s="49"/>
      <c r="S53" s="49"/>
    </row>
    <row r="54" spans="1:19" s="5" customFormat="1" ht="15">
      <c r="A54" s="127"/>
      <c r="B54" s="71">
        <v>0</v>
      </c>
      <c r="C54" s="81">
        <v>0</v>
      </c>
      <c r="D54" s="36">
        <f t="shared" si="7"/>
        <v>0</v>
      </c>
      <c r="E54" s="39">
        <f t="shared" si="8"/>
        <v>0</v>
      </c>
      <c r="F54" s="39">
        <f t="shared" si="8"/>
        <v>0</v>
      </c>
      <c r="G54" s="128">
        <f t="shared" si="9"/>
        <v>0</v>
      </c>
      <c r="H54" s="48"/>
      <c r="I54" s="48"/>
      <c r="J54" s="49"/>
      <c r="K54" s="49"/>
      <c r="L54" s="49"/>
      <c r="M54" s="49"/>
      <c r="N54" s="49"/>
      <c r="O54" s="49"/>
      <c r="P54" s="49"/>
      <c r="Q54" s="49"/>
      <c r="R54" s="49"/>
      <c r="S54" s="49"/>
    </row>
    <row r="55" spans="1:19" s="99" customFormat="1" ht="15.75">
      <c r="A55" s="129" t="s">
        <v>59</v>
      </c>
      <c r="B55" s="130"/>
      <c r="C55" s="131"/>
      <c r="D55" s="96">
        <f>SUM(D49:D54)</f>
        <v>0</v>
      </c>
      <c r="E55" s="96">
        <f>SUM(E49:E54)</f>
        <v>0</v>
      </c>
      <c r="F55" s="96">
        <f>SUM(F49:F54)</f>
        <v>0</v>
      </c>
      <c r="G55" s="132">
        <f t="shared" si="9"/>
        <v>0</v>
      </c>
      <c r="H55" s="97"/>
      <c r="I55" s="97"/>
      <c r="J55" s="98"/>
      <c r="K55" s="98"/>
      <c r="L55" s="98"/>
      <c r="M55" s="98"/>
      <c r="N55" s="98"/>
      <c r="O55" s="98"/>
      <c r="P55" s="98"/>
      <c r="Q55" s="98"/>
      <c r="R55" s="98"/>
      <c r="S55" s="98"/>
    </row>
    <row r="56" spans="1:19" s="5" customFormat="1" ht="34.5" customHeight="1">
      <c r="A56" s="133" t="s">
        <v>49</v>
      </c>
      <c r="B56" s="70" t="s">
        <v>89</v>
      </c>
      <c r="C56" s="70" t="s">
        <v>13</v>
      </c>
      <c r="D56" s="70" t="s">
        <v>14</v>
      </c>
      <c r="E56" s="49" t="s">
        <v>7</v>
      </c>
      <c r="F56" s="49" t="s">
        <v>8</v>
      </c>
      <c r="G56" s="134" t="s">
        <v>9</v>
      </c>
      <c r="H56" s="48"/>
      <c r="I56" s="48"/>
      <c r="J56" s="49"/>
      <c r="K56" s="49"/>
      <c r="L56" s="49"/>
      <c r="M56" s="49"/>
      <c r="N56" s="49"/>
      <c r="O56" s="49"/>
      <c r="P56" s="49"/>
      <c r="Q56" s="49"/>
      <c r="R56" s="49"/>
      <c r="S56" s="49"/>
    </row>
    <row r="57" spans="1:19" s="30" customFormat="1" ht="15">
      <c r="A57" s="127"/>
      <c r="B57" s="69">
        <v>0</v>
      </c>
      <c r="C57" s="39">
        <v>0</v>
      </c>
      <c r="D57" s="36">
        <f aca="true" t="shared" si="10" ref="D57:D62">+C57*B57</f>
        <v>0</v>
      </c>
      <c r="E57" s="39">
        <f aca="true" t="shared" si="11" ref="E57:F62">+D57*1.03</f>
        <v>0</v>
      </c>
      <c r="F57" s="39">
        <f t="shared" si="11"/>
        <v>0</v>
      </c>
      <c r="G57" s="128">
        <f aca="true" t="shared" si="12" ref="G57:G63">+D57+E57+F57</f>
        <v>0</v>
      </c>
      <c r="H57" s="48"/>
      <c r="I57" s="48"/>
      <c r="J57" s="49"/>
      <c r="K57" s="49"/>
      <c r="L57" s="49"/>
      <c r="M57" s="49"/>
      <c r="N57" s="49"/>
      <c r="O57" s="49"/>
      <c r="P57" s="49"/>
      <c r="Q57" s="49"/>
      <c r="R57" s="49"/>
      <c r="S57" s="49"/>
    </row>
    <row r="58" spans="1:19" s="30" customFormat="1" ht="15">
      <c r="A58" s="127"/>
      <c r="B58" s="71">
        <v>0</v>
      </c>
      <c r="C58" s="81">
        <v>0</v>
      </c>
      <c r="D58" s="36">
        <f t="shared" si="10"/>
        <v>0</v>
      </c>
      <c r="E58" s="39">
        <f t="shared" si="11"/>
        <v>0</v>
      </c>
      <c r="F58" s="39">
        <f t="shared" si="11"/>
        <v>0</v>
      </c>
      <c r="G58" s="128">
        <f t="shared" si="12"/>
        <v>0</v>
      </c>
      <c r="H58" s="48"/>
      <c r="I58" s="48"/>
      <c r="J58" s="49"/>
      <c r="K58" s="49"/>
      <c r="L58" s="49"/>
      <c r="M58" s="49"/>
      <c r="N58" s="49"/>
      <c r="O58" s="49"/>
      <c r="P58" s="49"/>
      <c r="Q58" s="49"/>
      <c r="R58" s="49"/>
      <c r="S58" s="49"/>
    </row>
    <row r="59" spans="1:19" s="30" customFormat="1" ht="15">
      <c r="A59" s="127"/>
      <c r="B59" s="71">
        <v>0</v>
      </c>
      <c r="C59" s="81">
        <v>0</v>
      </c>
      <c r="D59" s="36">
        <f t="shared" si="10"/>
        <v>0</v>
      </c>
      <c r="E59" s="39">
        <f t="shared" si="11"/>
        <v>0</v>
      </c>
      <c r="F59" s="39">
        <f t="shared" si="11"/>
        <v>0</v>
      </c>
      <c r="G59" s="128">
        <f t="shared" si="12"/>
        <v>0</v>
      </c>
      <c r="H59" s="48"/>
      <c r="I59" s="48"/>
      <c r="J59" s="49"/>
      <c r="K59" s="49"/>
      <c r="L59" s="49"/>
      <c r="M59" s="49"/>
      <c r="N59" s="49"/>
      <c r="O59" s="49"/>
      <c r="P59" s="49"/>
      <c r="Q59" s="49"/>
      <c r="R59" s="49"/>
      <c r="S59" s="49"/>
    </row>
    <row r="60" spans="1:19" s="30" customFormat="1" ht="15">
      <c r="A60" s="127"/>
      <c r="B60" s="71">
        <v>0</v>
      </c>
      <c r="C60" s="81">
        <v>0</v>
      </c>
      <c r="D60" s="36">
        <f t="shared" si="10"/>
        <v>0</v>
      </c>
      <c r="E60" s="39">
        <f t="shared" si="11"/>
        <v>0</v>
      </c>
      <c r="F60" s="39">
        <f t="shared" si="11"/>
        <v>0</v>
      </c>
      <c r="G60" s="128">
        <f t="shared" si="12"/>
        <v>0</v>
      </c>
      <c r="H60" s="48"/>
      <c r="I60" s="48"/>
      <c r="J60" s="49"/>
      <c r="K60" s="49"/>
      <c r="L60" s="49"/>
      <c r="M60" s="49"/>
      <c r="N60" s="49"/>
      <c r="O60" s="49"/>
      <c r="P60" s="49"/>
      <c r="Q60" s="49"/>
      <c r="R60" s="49"/>
      <c r="S60" s="49"/>
    </row>
    <row r="61" spans="1:19" s="30" customFormat="1" ht="15">
      <c r="A61" s="127"/>
      <c r="B61" s="71">
        <v>0</v>
      </c>
      <c r="C61" s="81">
        <v>0</v>
      </c>
      <c r="D61" s="36">
        <f t="shared" si="10"/>
        <v>0</v>
      </c>
      <c r="E61" s="39">
        <f t="shared" si="11"/>
        <v>0</v>
      </c>
      <c r="F61" s="39">
        <f t="shared" si="11"/>
        <v>0</v>
      </c>
      <c r="G61" s="128">
        <f t="shared" si="12"/>
        <v>0</v>
      </c>
      <c r="H61" s="48"/>
      <c r="I61" s="48"/>
      <c r="J61" s="49"/>
      <c r="K61" s="49"/>
      <c r="L61" s="49"/>
      <c r="M61" s="49"/>
      <c r="N61" s="49"/>
      <c r="O61" s="49"/>
      <c r="P61" s="49"/>
      <c r="Q61" s="49"/>
      <c r="R61" s="49"/>
      <c r="S61" s="49"/>
    </row>
    <row r="62" spans="1:19" s="30" customFormat="1" ht="15">
      <c r="A62" s="127"/>
      <c r="B62" s="71">
        <v>0</v>
      </c>
      <c r="C62" s="81">
        <v>0</v>
      </c>
      <c r="D62" s="36">
        <f t="shared" si="10"/>
        <v>0</v>
      </c>
      <c r="E62" s="39">
        <f t="shared" si="11"/>
        <v>0</v>
      </c>
      <c r="F62" s="39">
        <f t="shared" si="11"/>
        <v>0</v>
      </c>
      <c r="G62" s="128">
        <f t="shared" si="12"/>
        <v>0</v>
      </c>
      <c r="H62" s="48"/>
      <c r="I62" s="48"/>
      <c r="J62" s="49"/>
      <c r="K62" s="49"/>
      <c r="L62" s="49"/>
      <c r="M62" s="49"/>
      <c r="N62" s="49"/>
      <c r="O62" s="49"/>
      <c r="P62" s="49"/>
      <c r="Q62" s="49"/>
      <c r="R62" s="49"/>
      <c r="S62" s="49"/>
    </row>
    <row r="63" spans="1:19" s="100" customFormat="1" ht="15.75">
      <c r="A63" s="129" t="s">
        <v>60</v>
      </c>
      <c r="B63" s="130"/>
      <c r="C63" s="131"/>
      <c r="D63" s="96">
        <f>SUM(D57:D62)</f>
        <v>0</v>
      </c>
      <c r="E63" s="96">
        <f>SUM(E57:E62)</f>
        <v>0</v>
      </c>
      <c r="F63" s="96">
        <f>SUM(F57:F62)</f>
        <v>0</v>
      </c>
      <c r="G63" s="132">
        <f t="shared" si="12"/>
        <v>0</v>
      </c>
      <c r="H63" s="97"/>
      <c r="I63" s="97"/>
      <c r="J63" s="98"/>
      <c r="K63" s="98"/>
      <c r="L63" s="98"/>
      <c r="M63" s="98"/>
      <c r="N63" s="98"/>
      <c r="O63" s="98"/>
      <c r="P63" s="98"/>
      <c r="Q63" s="98"/>
      <c r="R63" s="98"/>
      <c r="S63" s="98"/>
    </row>
    <row r="64" spans="1:19" s="5" customFormat="1" ht="34.5" customHeight="1">
      <c r="A64" s="319" t="s">
        <v>96</v>
      </c>
      <c r="B64" s="320"/>
      <c r="C64" s="321"/>
      <c r="D64" s="240" t="s">
        <v>14</v>
      </c>
      <c r="E64" s="199" t="s">
        <v>7</v>
      </c>
      <c r="F64" s="199" t="s">
        <v>8</v>
      </c>
      <c r="G64" s="234" t="s">
        <v>9</v>
      </c>
      <c r="H64" s="48"/>
      <c r="I64" s="48"/>
      <c r="J64" s="49"/>
      <c r="K64" s="49"/>
      <c r="L64" s="49"/>
      <c r="M64" s="49"/>
      <c r="N64" s="49"/>
      <c r="O64" s="49"/>
      <c r="P64" s="49"/>
      <c r="Q64" s="49"/>
      <c r="R64" s="49"/>
      <c r="S64" s="49"/>
    </row>
    <row r="65" spans="1:19" s="5" customFormat="1" ht="12.75" customHeight="1">
      <c r="A65" s="281"/>
      <c r="B65" s="307"/>
      <c r="C65" s="282"/>
      <c r="D65" s="241"/>
      <c r="E65" s="201"/>
      <c r="F65" s="201"/>
      <c r="G65" s="235"/>
      <c r="H65" s="48"/>
      <c r="I65" s="48"/>
      <c r="J65" s="49"/>
      <c r="K65" s="49"/>
      <c r="L65" s="49"/>
      <c r="M65" s="49"/>
      <c r="N65" s="49"/>
      <c r="O65" s="49"/>
      <c r="P65" s="49"/>
      <c r="Q65" s="49"/>
      <c r="R65" s="49"/>
      <c r="S65" s="49"/>
    </row>
    <row r="66" spans="1:19" s="5" customFormat="1" ht="12.75" customHeight="1">
      <c r="A66" s="245"/>
      <c r="B66" s="246"/>
      <c r="C66" s="247"/>
      <c r="D66" s="80">
        <v>0</v>
      </c>
      <c r="E66" s="36">
        <f aca="true" t="shared" si="13" ref="E66:F70">+D66*1.03</f>
        <v>0</v>
      </c>
      <c r="F66" s="36">
        <f t="shared" si="13"/>
        <v>0</v>
      </c>
      <c r="G66" s="136">
        <f aca="true" t="shared" si="14" ref="G66:G71">+F66+E66+D66</f>
        <v>0</v>
      </c>
      <c r="H66" s="48"/>
      <c r="I66" s="48"/>
      <c r="J66" s="49"/>
      <c r="K66" s="49"/>
      <c r="L66" s="49"/>
      <c r="M66" s="49"/>
      <c r="N66" s="49"/>
      <c r="O66" s="49"/>
      <c r="P66" s="49"/>
      <c r="Q66" s="49"/>
      <c r="R66" s="49"/>
      <c r="S66" s="49"/>
    </row>
    <row r="67" spans="1:19" s="5" customFormat="1" ht="12.75" customHeight="1">
      <c r="A67" s="245"/>
      <c r="B67" s="246"/>
      <c r="C67" s="247"/>
      <c r="D67" s="80">
        <v>0</v>
      </c>
      <c r="E67" s="36">
        <f t="shared" si="13"/>
        <v>0</v>
      </c>
      <c r="F67" s="36">
        <f t="shared" si="13"/>
        <v>0</v>
      </c>
      <c r="G67" s="136">
        <f t="shared" si="14"/>
        <v>0</v>
      </c>
      <c r="H67" s="48"/>
      <c r="I67" s="48"/>
      <c r="J67" s="49"/>
      <c r="K67" s="49"/>
      <c r="L67" s="49"/>
      <c r="M67" s="49"/>
      <c r="N67" s="49"/>
      <c r="O67" s="49"/>
      <c r="P67" s="49"/>
      <c r="Q67" s="49"/>
      <c r="R67" s="49"/>
      <c r="S67" s="49"/>
    </row>
    <row r="68" spans="1:19" s="5" customFormat="1" ht="15">
      <c r="A68" s="245"/>
      <c r="B68" s="246"/>
      <c r="C68" s="247"/>
      <c r="D68" s="80">
        <v>0</v>
      </c>
      <c r="E68" s="36">
        <f t="shared" si="13"/>
        <v>0</v>
      </c>
      <c r="F68" s="36">
        <f t="shared" si="13"/>
        <v>0</v>
      </c>
      <c r="G68" s="136">
        <f t="shared" si="14"/>
        <v>0</v>
      </c>
      <c r="H68" s="48"/>
      <c r="I68" s="48"/>
      <c r="J68" s="49"/>
      <c r="K68" s="49"/>
      <c r="L68" s="49"/>
      <c r="M68" s="49"/>
      <c r="N68" s="49"/>
      <c r="O68" s="49"/>
      <c r="P68" s="49"/>
      <c r="Q68" s="49"/>
      <c r="R68" s="49"/>
      <c r="S68" s="49"/>
    </row>
    <row r="69" spans="1:19" s="5" customFormat="1" ht="15">
      <c r="A69" s="245"/>
      <c r="B69" s="246"/>
      <c r="C69" s="247"/>
      <c r="D69" s="80">
        <v>0</v>
      </c>
      <c r="E69" s="36">
        <f t="shared" si="13"/>
        <v>0</v>
      </c>
      <c r="F69" s="36">
        <f t="shared" si="13"/>
        <v>0</v>
      </c>
      <c r="G69" s="136">
        <f t="shared" si="14"/>
        <v>0</v>
      </c>
      <c r="H69" s="48"/>
      <c r="I69" s="48"/>
      <c r="J69" s="49"/>
      <c r="K69" s="49"/>
      <c r="L69" s="49"/>
      <c r="M69" s="49"/>
      <c r="N69" s="49"/>
      <c r="O69" s="49"/>
      <c r="P69" s="49"/>
      <c r="Q69" s="49"/>
      <c r="R69" s="49"/>
      <c r="S69" s="49"/>
    </row>
    <row r="70" spans="1:18" s="5" customFormat="1" ht="15">
      <c r="A70" s="245"/>
      <c r="B70" s="246"/>
      <c r="C70" s="247"/>
      <c r="D70" s="80">
        <v>0</v>
      </c>
      <c r="E70" s="36">
        <f t="shared" si="13"/>
        <v>0</v>
      </c>
      <c r="F70" s="36">
        <f t="shared" si="13"/>
        <v>0</v>
      </c>
      <c r="G70" s="136">
        <f t="shared" si="14"/>
        <v>0</v>
      </c>
      <c r="H70" s="48"/>
      <c r="I70" s="49"/>
      <c r="J70" s="49"/>
      <c r="K70" s="49"/>
      <c r="L70" s="49"/>
      <c r="M70" s="49"/>
      <c r="N70" s="49"/>
      <c r="O70" s="49"/>
      <c r="P70" s="49"/>
      <c r="Q70" s="49"/>
      <c r="R70" s="49"/>
    </row>
    <row r="71" spans="1:18" s="99" customFormat="1" ht="15.75">
      <c r="A71" s="222" t="s">
        <v>61</v>
      </c>
      <c r="B71" s="223"/>
      <c r="C71" s="224"/>
      <c r="D71" s="96">
        <f>SUM(D66:D70)</f>
        <v>0</v>
      </c>
      <c r="E71" s="96">
        <f>SUM(E66:E70)</f>
        <v>0</v>
      </c>
      <c r="F71" s="96">
        <f>SUM(F66:F70)</f>
        <v>0</v>
      </c>
      <c r="G71" s="137">
        <f t="shared" si="14"/>
        <v>0</v>
      </c>
      <c r="H71" s="97"/>
      <c r="I71" s="98"/>
      <c r="J71" s="98"/>
      <c r="K71" s="98"/>
      <c r="L71" s="98"/>
      <c r="M71" s="98"/>
      <c r="N71" s="98"/>
      <c r="O71" s="98"/>
      <c r="P71" s="98"/>
      <c r="Q71" s="98"/>
      <c r="R71" s="98"/>
    </row>
    <row r="72" spans="1:19" s="5" customFormat="1" ht="34.5" customHeight="1">
      <c r="A72" s="133" t="s">
        <v>25</v>
      </c>
      <c r="B72" s="70" t="s">
        <v>2</v>
      </c>
      <c r="C72" s="70" t="s">
        <v>3</v>
      </c>
      <c r="D72" s="70" t="s">
        <v>14</v>
      </c>
      <c r="E72" s="49" t="s">
        <v>7</v>
      </c>
      <c r="F72" s="49" t="s">
        <v>8</v>
      </c>
      <c r="G72" s="134" t="s">
        <v>9</v>
      </c>
      <c r="H72" s="48"/>
      <c r="I72" s="48"/>
      <c r="J72" s="49"/>
      <c r="K72" s="49"/>
      <c r="L72" s="49"/>
      <c r="M72" s="49"/>
      <c r="N72" s="49"/>
      <c r="O72" s="49"/>
      <c r="P72" s="49"/>
      <c r="Q72" s="49"/>
      <c r="R72" s="49"/>
      <c r="S72" s="49"/>
    </row>
    <row r="73" spans="1:19" s="5" customFormat="1" ht="15">
      <c r="A73" s="127"/>
      <c r="B73" s="69">
        <v>0</v>
      </c>
      <c r="C73" s="39">
        <v>0</v>
      </c>
      <c r="D73" s="36">
        <f>+C73*B73</f>
        <v>0</v>
      </c>
      <c r="E73" s="39">
        <f aca="true" t="shared" si="15" ref="E73:F77">+D73*1.03</f>
        <v>0</v>
      </c>
      <c r="F73" s="39">
        <f t="shared" si="15"/>
        <v>0</v>
      </c>
      <c r="G73" s="128">
        <f aca="true" t="shared" si="16" ref="G73:G78">+F73+E73+D73</f>
        <v>0</v>
      </c>
      <c r="H73" s="48"/>
      <c r="I73" s="48"/>
      <c r="J73" s="49"/>
      <c r="K73" s="49"/>
      <c r="L73" s="49"/>
      <c r="M73" s="49"/>
      <c r="N73" s="49"/>
      <c r="O73" s="49"/>
      <c r="P73" s="49"/>
      <c r="Q73" s="49"/>
      <c r="R73" s="49"/>
      <c r="S73" s="49"/>
    </row>
    <row r="74" spans="1:19" s="5" customFormat="1" ht="15">
      <c r="A74" s="127"/>
      <c r="B74" s="71">
        <v>0</v>
      </c>
      <c r="C74" s="81">
        <v>0</v>
      </c>
      <c r="D74" s="36">
        <f>+C74*B74</f>
        <v>0</v>
      </c>
      <c r="E74" s="39">
        <f t="shared" si="15"/>
        <v>0</v>
      </c>
      <c r="F74" s="39">
        <f t="shared" si="15"/>
        <v>0</v>
      </c>
      <c r="G74" s="128">
        <f t="shared" si="16"/>
        <v>0</v>
      </c>
      <c r="H74" s="48"/>
      <c r="I74" s="48"/>
      <c r="J74" s="49"/>
      <c r="K74" s="49"/>
      <c r="L74" s="49"/>
      <c r="M74" s="49"/>
      <c r="N74" s="49"/>
      <c r="O74" s="49"/>
      <c r="P74" s="49"/>
      <c r="Q74" s="49"/>
      <c r="R74" s="49"/>
      <c r="S74" s="49"/>
    </row>
    <row r="75" spans="1:19" s="5" customFormat="1" ht="15">
      <c r="A75" s="127"/>
      <c r="B75" s="71">
        <v>0</v>
      </c>
      <c r="C75" s="81">
        <v>0</v>
      </c>
      <c r="D75" s="36">
        <f>+C75*B75</f>
        <v>0</v>
      </c>
      <c r="E75" s="39">
        <f t="shared" si="15"/>
        <v>0</v>
      </c>
      <c r="F75" s="39">
        <f t="shared" si="15"/>
        <v>0</v>
      </c>
      <c r="G75" s="128">
        <f t="shared" si="16"/>
        <v>0</v>
      </c>
      <c r="H75" s="48"/>
      <c r="I75" s="48"/>
      <c r="J75" s="49"/>
      <c r="K75" s="49"/>
      <c r="L75" s="49"/>
      <c r="M75" s="49"/>
      <c r="N75" s="49"/>
      <c r="O75" s="49"/>
      <c r="P75" s="49"/>
      <c r="Q75" s="49"/>
      <c r="R75" s="49"/>
      <c r="S75" s="49"/>
    </row>
    <row r="76" spans="1:19" s="5" customFormat="1" ht="15">
      <c r="A76" s="127"/>
      <c r="B76" s="71">
        <v>0</v>
      </c>
      <c r="C76" s="81">
        <v>0</v>
      </c>
      <c r="D76" s="36">
        <f>+C76*B76</f>
        <v>0</v>
      </c>
      <c r="E76" s="39">
        <f t="shared" si="15"/>
        <v>0</v>
      </c>
      <c r="F76" s="39">
        <f t="shared" si="15"/>
        <v>0</v>
      </c>
      <c r="G76" s="128">
        <f t="shared" si="16"/>
        <v>0</v>
      </c>
      <c r="H76" s="48"/>
      <c r="I76" s="48"/>
      <c r="J76" s="49"/>
      <c r="K76" s="49"/>
      <c r="L76" s="49"/>
      <c r="M76" s="49"/>
      <c r="N76" s="49"/>
      <c r="O76" s="49"/>
      <c r="P76" s="49"/>
      <c r="Q76" s="49"/>
      <c r="R76" s="49"/>
      <c r="S76" s="49"/>
    </row>
    <row r="77" spans="1:19" s="5" customFormat="1" ht="15">
      <c r="A77" s="127"/>
      <c r="B77" s="71">
        <v>0</v>
      </c>
      <c r="C77" s="81">
        <v>0</v>
      </c>
      <c r="D77" s="36">
        <f>+C77*B77</f>
        <v>0</v>
      </c>
      <c r="E77" s="39">
        <f t="shared" si="15"/>
        <v>0</v>
      </c>
      <c r="F77" s="39">
        <f t="shared" si="15"/>
        <v>0</v>
      </c>
      <c r="G77" s="128">
        <f t="shared" si="16"/>
        <v>0</v>
      </c>
      <c r="H77" s="48"/>
      <c r="I77" s="48"/>
      <c r="J77" s="49"/>
      <c r="K77" s="49"/>
      <c r="L77" s="49"/>
      <c r="M77" s="49"/>
      <c r="N77" s="49"/>
      <c r="O77" s="49"/>
      <c r="P77" s="49"/>
      <c r="Q77" s="49"/>
      <c r="R77" s="49"/>
      <c r="S77" s="49"/>
    </row>
    <row r="78" spans="1:19" s="99" customFormat="1" ht="15.75" customHeight="1">
      <c r="A78" s="138" t="s">
        <v>62</v>
      </c>
      <c r="B78" s="73"/>
      <c r="C78" s="82"/>
      <c r="D78" s="96">
        <f>SUM(D73:D77)</f>
        <v>0</v>
      </c>
      <c r="E78" s="96">
        <f>SUM(E73:E77)</f>
        <v>0</v>
      </c>
      <c r="F78" s="96">
        <f>SUM(F73:F77)</f>
        <v>0</v>
      </c>
      <c r="G78" s="132">
        <f t="shared" si="16"/>
        <v>0</v>
      </c>
      <c r="H78" s="97"/>
      <c r="I78" s="97"/>
      <c r="J78" s="98"/>
      <c r="K78" s="98"/>
      <c r="L78" s="98"/>
      <c r="M78" s="98"/>
      <c r="N78" s="98"/>
      <c r="O78" s="98"/>
      <c r="P78" s="98"/>
      <c r="Q78" s="98"/>
      <c r="R78" s="98"/>
      <c r="S78" s="98"/>
    </row>
    <row r="79" spans="1:19" s="5" customFormat="1" ht="34.5" customHeight="1">
      <c r="A79" s="127" t="s">
        <v>15</v>
      </c>
      <c r="B79" s="89"/>
      <c r="C79" s="89"/>
      <c r="D79" s="89"/>
      <c r="E79" s="89"/>
      <c r="F79" s="89"/>
      <c r="G79" s="115"/>
      <c r="H79" s="48"/>
      <c r="I79" s="48"/>
      <c r="J79" s="49"/>
      <c r="K79" s="49"/>
      <c r="L79" s="49"/>
      <c r="M79" s="49"/>
      <c r="N79" s="49"/>
      <c r="O79" s="49"/>
      <c r="P79" s="49"/>
      <c r="Q79" s="49"/>
      <c r="R79" s="49"/>
      <c r="S79" s="49"/>
    </row>
    <row r="80" spans="1:19" s="5" customFormat="1" ht="15.75" customHeight="1">
      <c r="A80" s="133" t="s">
        <v>97</v>
      </c>
      <c r="B80" s="70" t="s">
        <v>2</v>
      </c>
      <c r="C80" s="70" t="s">
        <v>3</v>
      </c>
      <c r="D80" s="70" t="s">
        <v>14</v>
      </c>
      <c r="E80" s="49" t="s">
        <v>7</v>
      </c>
      <c r="F80" s="49" t="s">
        <v>8</v>
      </c>
      <c r="G80" s="134" t="s">
        <v>9</v>
      </c>
      <c r="H80" s="48"/>
      <c r="I80" s="48"/>
      <c r="J80" s="49"/>
      <c r="K80" s="49"/>
      <c r="L80" s="49"/>
      <c r="M80" s="49"/>
      <c r="N80" s="49"/>
      <c r="O80" s="49"/>
      <c r="P80" s="49"/>
      <c r="Q80" s="49"/>
      <c r="R80" s="49"/>
      <c r="S80" s="49"/>
    </row>
    <row r="81" spans="1:19" s="5" customFormat="1" ht="15">
      <c r="A81" s="133"/>
      <c r="B81" s="70">
        <v>0</v>
      </c>
      <c r="C81" s="80">
        <v>0</v>
      </c>
      <c r="D81" s="80">
        <f aca="true" t="shared" si="17" ref="D81:D86">+C81*B81</f>
        <v>0</v>
      </c>
      <c r="E81" s="225"/>
      <c r="F81" s="231"/>
      <c r="G81" s="136">
        <f>+D81</f>
        <v>0</v>
      </c>
      <c r="H81" s="48"/>
      <c r="I81" s="48"/>
      <c r="J81" s="49"/>
      <c r="K81" s="49"/>
      <c r="L81" s="49"/>
      <c r="M81" s="49"/>
      <c r="N81" s="49"/>
      <c r="O81" s="49"/>
      <c r="P81" s="49"/>
      <c r="Q81" s="49"/>
      <c r="R81" s="49"/>
      <c r="S81" s="49"/>
    </row>
    <row r="82" spans="1:19" s="5" customFormat="1" ht="15">
      <c r="A82" s="133"/>
      <c r="B82" s="70">
        <v>0</v>
      </c>
      <c r="C82" s="80">
        <v>0</v>
      </c>
      <c r="D82" s="80">
        <f t="shared" si="17"/>
        <v>0</v>
      </c>
      <c r="E82" s="227"/>
      <c r="F82" s="232"/>
      <c r="G82" s="136">
        <f aca="true" t="shared" si="18" ref="G82:G87">+D82</f>
        <v>0</v>
      </c>
      <c r="H82" s="48"/>
      <c r="I82" s="48"/>
      <c r="J82" s="49"/>
      <c r="K82" s="49"/>
      <c r="L82" s="49"/>
      <c r="M82" s="49"/>
      <c r="N82" s="49"/>
      <c r="O82" s="49"/>
      <c r="P82" s="49"/>
      <c r="Q82" s="49"/>
      <c r="R82" s="49"/>
      <c r="S82" s="49"/>
    </row>
    <row r="83" spans="1:19" s="5" customFormat="1" ht="15">
      <c r="A83" s="127"/>
      <c r="B83" s="69">
        <v>0</v>
      </c>
      <c r="C83" s="39">
        <v>0</v>
      </c>
      <c r="D83" s="80">
        <f t="shared" si="17"/>
        <v>0</v>
      </c>
      <c r="E83" s="227"/>
      <c r="F83" s="232"/>
      <c r="G83" s="136">
        <f t="shared" si="18"/>
        <v>0</v>
      </c>
      <c r="H83" s="48"/>
      <c r="I83" s="48"/>
      <c r="J83" s="49"/>
      <c r="K83" s="49"/>
      <c r="L83" s="49"/>
      <c r="M83" s="49"/>
      <c r="N83" s="49"/>
      <c r="O83" s="49"/>
      <c r="P83" s="49"/>
      <c r="Q83" s="49"/>
      <c r="R83" s="49"/>
      <c r="S83" s="49"/>
    </row>
    <row r="84" spans="1:19" s="5" customFormat="1" ht="15">
      <c r="A84" s="127"/>
      <c r="B84" s="71">
        <v>0</v>
      </c>
      <c r="C84" s="81">
        <v>0</v>
      </c>
      <c r="D84" s="80">
        <f t="shared" si="17"/>
        <v>0</v>
      </c>
      <c r="E84" s="227"/>
      <c r="F84" s="232"/>
      <c r="G84" s="136">
        <f t="shared" si="18"/>
        <v>0</v>
      </c>
      <c r="H84" s="48"/>
      <c r="I84" s="48"/>
      <c r="J84" s="49"/>
      <c r="K84" s="49"/>
      <c r="L84" s="49"/>
      <c r="M84" s="49"/>
      <c r="N84" s="49"/>
      <c r="O84" s="49"/>
      <c r="P84" s="49"/>
      <c r="Q84" s="49"/>
      <c r="R84" s="49"/>
      <c r="S84" s="49"/>
    </row>
    <row r="85" spans="1:19" s="5" customFormat="1" ht="15">
      <c r="A85" s="127"/>
      <c r="B85" s="71">
        <v>0</v>
      </c>
      <c r="C85" s="81">
        <v>0</v>
      </c>
      <c r="D85" s="80">
        <f t="shared" si="17"/>
        <v>0</v>
      </c>
      <c r="E85" s="227"/>
      <c r="F85" s="232"/>
      <c r="G85" s="136">
        <f t="shared" si="18"/>
        <v>0</v>
      </c>
      <c r="H85" s="48"/>
      <c r="I85" s="48"/>
      <c r="J85" s="49"/>
      <c r="K85" s="49"/>
      <c r="L85" s="49"/>
      <c r="M85" s="49"/>
      <c r="N85" s="49"/>
      <c r="O85" s="49"/>
      <c r="P85" s="49"/>
      <c r="Q85" s="49"/>
      <c r="R85" s="49"/>
      <c r="S85" s="49"/>
    </row>
    <row r="86" spans="1:19" s="5" customFormat="1" ht="15">
      <c r="A86" s="127"/>
      <c r="B86" s="71">
        <v>0</v>
      </c>
      <c r="C86" s="81">
        <v>0</v>
      </c>
      <c r="D86" s="80">
        <f t="shared" si="17"/>
        <v>0</v>
      </c>
      <c r="E86" s="227"/>
      <c r="F86" s="232"/>
      <c r="G86" s="136">
        <f t="shared" si="18"/>
        <v>0</v>
      </c>
      <c r="H86" s="48"/>
      <c r="I86" s="48"/>
      <c r="J86" s="49"/>
      <c r="K86" s="49"/>
      <c r="L86" s="49"/>
      <c r="M86" s="49"/>
      <c r="N86" s="49"/>
      <c r="O86" s="49"/>
      <c r="P86" s="49"/>
      <c r="Q86" s="49"/>
      <c r="R86" s="49"/>
      <c r="S86" s="49"/>
    </row>
    <row r="87" spans="1:19" s="5" customFormat="1" ht="15.75">
      <c r="A87" s="129" t="s">
        <v>63</v>
      </c>
      <c r="B87" s="130"/>
      <c r="C87" s="131"/>
      <c r="D87" s="96">
        <f>SUM(D81:D86)</f>
        <v>0</v>
      </c>
      <c r="E87" s="229"/>
      <c r="F87" s="233"/>
      <c r="G87" s="137">
        <f t="shared" si="18"/>
        <v>0</v>
      </c>
      <c r="H87" s="48"/>
      <c r="I87" s="48"/>
      <c r="J87" s="49"/>
      <c r="K87" s="49"/>
      <c r="L87" s="49"/>
      <c r="M87" s="49"/>
      <c r="N87" s="49"/>
      <c r="O87" s="49"/>
      <c r="P87" s="49"/>
      <c r="Q87" s="49"/>
      <c r="R87" s="49"/>
      <c r="S87" s="49"/>
    </row>
    <row r="88" spans="1:19" s="5" customFormat="1" ht="15.75" customHeight="1">
      <c r="A88" s="133" t="s">
        <v>16</v>
      </c>
      <c r="B88" s="70" t="s">
        <v>2</v>
      </c>
      <c r="C88" s="70" t="s">
        <v>3</v>
      </c>
      <c r="D88" s="70" t="s">
        <v>14</v>
      </c>
      <c r="E88" s="49" t="s">
        <v>7</v>
      </c>
      <c r="F88" s="49" t="s">
        <v>8</v>
      </c>
      <c r="G88" s="134" t="s">
        <v>9</v>
      </c>
      <c r="H88" s="48"/>
      <c r="I88" s="48"/>
      <c r="J88" s="49"/>
      <c r="K88" s="49"/>
      <c r="L88" s="49"/>
      <c r="M88" s="49"/>
      <c r="N88" s="49"/>
      <c r="O88" s="49"/>
      <c r="P88" s="49"/>
      <c r="Q88" s="49"/>
      <c r="R88" s="49"/>
      <c r="S88" s="49"/>
    </row>
    <row r="89" spans="1:19" s="5" customFormat="1" ht="15">
      <c r="A89" s="127"/>
      <c r="B89" s="69">
        <v>0</v>
      </c>
      <c r="C89" s="39">
        <v>0</v>
      </c>
      <c r="D89" s="36">
        <f aca="true" t="shared" si="19" ref="D89:D94">+C89*B89</f>
        <v>0</v>
      </c>
      <c r="E89" s="225"/>
      <c r="F89" s="226"/>
      <c r="G89" s="139">
        <f aca="true" t="shared" si="20" ref="G89:G95">+D89</f>
        <v>0</v>
      </c>
      <c r="H89" s="48"/>
      <c r="I89" s="48"/>
      <c r="J89" s="49"/>
      <c r="K89" s="49"/>
      <c r="L89" s="49"/>
      <c r="M89" s="49"/>
      <c r="N89" s="49"/>
      <c r="O89" s="49"/>
      <c r="P89" s="49"/>
      <c r="Q89" s="49"/>
      <c r="R89" s="49"/>
      <c r="S89" s="49"/>
    </row>
    <row r="90" spans="1:19" s="5" customFormat="1" ht="15">
      <c r="A90" s="127"/>
      <c r="B90" s="71">
        <v>0</v>
      </c>
      <c r="C90" s="81">
        <v>0</v>
      </c>
      <c r="D90" s="36">
        <f t="shared" si="19"/>
        <v>0</v>
      </c>
      <c r="E90" s="227"/>
      <c r="F90" s="228"/>
      <c r="G90" s="139">
        <f t="shared" si="20"/>
        <v>0</v>
      </c>
      <c r="H90" s="48"/>
      <c r="I90" s="48"/>
      <c r="J90" s="49"/>
      <c r="K90" s="49"/>
      <c r="L90" s="49"/>
      <c r="M90" s="49"/>
      <c r="N90" s="49"/>
      <c r="O90" s="49"/>
      <c r="P90" s="49"/>
      <c r="Q90" s="49"/>
      <c r="R90" s="49"/>
      <c r="S90" s="49"/>
    </row>
    <row r="91" spans="1:19" s="5" customFormat="1" ht="15">
      <c r="A91" s="140"/>
      <c r="B91" s="71">
        <v>0</v>
      </c>
      <c r="C91" s="81">
        <v>0</v>
      </c>
      <c r="D91" s="36">
        <f t="shared" si="19"/>
        <v>0</v>
      </c>
      <c r="E91" s="227"/>
      <c r="F91" s="228"/>
      <c r="G91" s="139">
        <f t="shared" si="20"/>
        <v>0</v>
      </c>
      <c r="H91" s="48"/>
      <c r="I91" s="48"/>
      <c r="J91" s="49"/>
      <c r="K91" s="49"/>
      <c r="L91" s="49"/>
      <c r="M91" s="49"/>
      <c r="N91" s="49"/>
      <c r="O91" s="49"/>
      <c r="P91" s="49"/>
      <c r="Q91" s="49"/>
      <c r="R91" s="49"/>
      <c r="S91" s="49"/>
    </row>
    <row r="92" spans="1:19" s="5" customFormat="1" ht="15">
      <c r="A92" s="127"/>
      <c r="B92" s="71">
        <v>0</v>
      </c>
      <c r="C92" s="81">
        <v>0</v>
      </c>
      <c r="D92" s="36">
        <f t="shared" si="19"/>
        <v>0</v>
      </c>
      <c r="E92" s="227"/>
      <c r="F92" s="228"/>
      <c r="G92" s="139">
        <f t="shared" si="20"/>
        <v>0</v>
      </c>
      <c r="H92" s="48"/>
      <c r="I92" s="48"/>
      <c r="J92" s="49"/>
      <c r="K92" s="49"/>
      <c r="L92" s="49"/>
      <c r="M92" s="49"/>
      <c r="N92" s="49"/>
      <c r="O92" s="49"/>
      <c r="P92" s="49"/>
      <c r="Q92" s="49"/>
      <c r="R92" s="49"/>
      <c r="S92" s="49"/>
    </row>
    <row r="93" spans="1:19" s="5" customFormat="1" ht="15">
      <c r="A93" s="127"/>
      <c r="B93" s="71">
        <v>0</v>
      </c>
      <c r="C93" s="81">
        <v>0</v>
      </c>
      <c r="D93" s="36">
        <f t="shared" si="19"/>
        <v>0</v>
      </c>
      <c r="E93" s="227"/>
      <c r="F93" s="228"/>
      <c r="G93" s="139">
        <f t="shared" si="20"/>
        <v>0</v>
      </c>
      <c r="H93" s="48"/>
      <c r="I93" s="48"/>
      <c r="J93" s="49"/>
      <c r="K93" s="49"/>
      <c r="L93" s="49"/>
      <c r="M93" s="49"/>
      <c r="N93" s="49"/>
      <c r="O93" s="49"/>
      <c r="P93" s="49"/>
      <c r="Q93" s="49"/>
      <c r="R93" s="49"/>
      <c r="S93" s="49"/>
    </row>
    <row r="94" spans="1:19" s="5" customFormat="1" ht="15">
      <c r="A94" s="127"/>
      <c r="B94" s="71">
        <v>0</v>
      </c>
      <c r="C94" s="81">
        <v>0</v>
      </c>
      <c r="D94" s="36">
        <f t="shared" si="19"/>
        <v>0</v>
      </c>
      <c r="E94" s="227"/>
      <c r="F94" s="228"/>
      <c r="G94" s="139">
        <f t="shared" si="20"/>
        <v>0</v>
      </c>
      <c r="H94" s="48"/>
      <c r="I94" s="48"/>
      <c r="J94" s="49"/>
      <c r="K94" s="49"/>
      <c r="L94" s="49"/>
      <c r="M94" s="49"/>
      <c r="N94" s="49"/>
      <c r="O94" s="49"/>
      <c r="P94" s="49"/>
      <c r="Q94" s="49"/>
      <c r="R94" s="49"/>
      <c r="S94" s="49"/>
    </row>
    <row r="95" spans="1:19" s="5" customFormat="1" ht="15.75">
      <c r="A95" s="129" t="s">
        <v>64</v>
      </c>
      <c r="B95" s="130"/>
      <c r="C95" s="131"/>
      <c r="D95" s="96">
        <f>SUM(D89:D94)</f>
        <v>0</v>
      </c>
      <c r="E95" s="227"/>
      <c r="F95" s="228"/>
      <c r="G95" s="141">
        <f t="shared" si="20"/>
        <v>0</v>
      </c>
      <c r="H95" s="48"/>
      <c r="I95" s="48"/>
      <c r="J95" s="49"/>
      <c r="K95" s="49"/>
      <c r="L95" s="49"/>
      <c r="M95" s="49"/>
      <c r="N95" s="49"/>
      <c r="O95" s="49"/>
      <c r="P95" s="49"/>
      <c r="Q95" s="49"/>
      <c r="R95" s="49"/>
      <c r="S95" s="49"/>
    </row>
    <row r="96" spans="1:19" s="5" customFormat="1" ht="41.25" customHeight="1">
      <c r="A96" s="129" t="s">
        <v>65</v>
      </c>
      <c r="B96" s="130"/>
      <c r="C96" s="131"/>
      <c r="D96" s="101">
        <f>+D95+D87</f>
        <v>0</v>
      </c>
      <c r="E96" s="229"/>
      <c r="F96" s="230"/>
      <c r="G96" s="142">
        <f>+G95+G87</f>
        <v>0</v>
      </c>
      <c r="H96" s="48"/>
      <c r="I96" s="48"/>
      <c r="J96" s="49"/>
      <c r="K96" s="49"/>
      <c r="L96" s="49"/>
      <c r="M96" s="49"/>
      <c r="N96" s="49"/>
      <c r="O96" s="49"/>
      <c r="P96" s="49"/>
      <c r="Q96" s="49"/>
      <c r="R96" s="49"/>
      <c r="S96" s="49"/>
    </row>
    <row r="97" spans="1:19" s="5" customFormat="1" ht="34.5" customHeight="1">
      <c r="A97" s="133" t="s">
        <v>17</v>
      </c>
      <c r="B97" s="70" t="s">
        <v>2</v>
      </c>
      <c r="C97" s="70" t="s">
        <v>3</v>
      </c>
      <c r="D97" s="70" t="s">
        <v>14</v>
      </c>
      <c r="E97" s="49" t="s">
        <v>7</v>
      </c>
      <c r="F97" s="49" t="s">
        <v>8</v>
      </c>
      <c r="G97" s="134" t="s">
        <v>9</v>
      </c>
      <c r="H97" s="48"/>
      <c r="I97" s="48"/>
      <c r="J97" s="49"/>
      <c r="K97" s="49"/>
      <c r="L97" s="49"/>
      <c r="M97" s="49"/>
      <c r="N97" s="49"/>
      <c r="O97" s="49"/>
      <c r="P97" s="49"/>
      <c r="Q97" s="49"/>
      <c r="R97" s="49"/>
      <c r="S97" s="49"/>
    </row>
    <row r="98" spans="1:19" s="5" customFormat="1" ht="15">
      <c r="A98" s="143"/>
      <c r="B98" s="69">
        <v>0</v>
      </c>
      <c r="C98" s="39">
        <v>0</v>
      </c>
      <c r="D98" s="36">
        <f aca="true" t="shared" si="21" ref="D98:D103">+C98*B98</f>
        <v>0</v>
      </c>
      <c r="E98" s="39">
        <f aca="true" t="shared" si="22" ref="E98:F103">+D98*1.03</f>
        <v>0</v>
      </c>
      <c r="F98" s="39">
        <f t="shared" si="22"/>
        <v>0</v>
      </c>
      <c r="G98" s="128">
        <f aca="true" t="shared" si="23" ref="G98:G104">+F98+E98+D98</f>
        <v>0</v>
      </c>
      <c r="H98" s="48"/>
      <c r="I98" s="48"/>
      <c r="J98" s="49"/>
      <c r="K98" s="49"/>
      <c r="L98" s="49"/>
      <c r="M98" s="49"/>
      <c r="N98" s="49"/>
      <c r="O98" s="49"/>
      <c r="P98" s="49"/>
      <c r="Q98" s="49"/>
      <c r="R98" s="49"/>
      <c r="S98" s="49"/>
    </row>
    <row r="99" spans="1:19" s="5" customFormat="1" ht="15">
      <c r="A99" s="143"/>
      <c r="B99" s="71">
        <v>0</v>
      </c>
      <c r="C99" s="81">
        <v>0</v>
      </c>
      <c r="D99" s="36">
        <f t="shared" si="21"/>
        <v>0</v>
      </c>
      <c r="E99" s="39">
        <f t="shared" si="22"/>
        <v>0</v>
      </c>
      <c r="F99" s="39">
        <f t="shared" si="22"/>
        <v>0</v>
      </c>
      <c r="G99" s="128">
        <f t="shared" si="23"/>
        <v>0</v>
      </c>
      <c r="H99" s="48"/>
      <c r="I99" s="48"/>
      <c r="J99" s="49"/>
      <c r="K99" s="49"/>
      <c r="L99" s="49"/>
      <c r="M99" s="49"/>
      <c r="N99" s="49"/>
      <c r="O99" s="49"/>
      <c r="P99" s="49"/>
      <c r="Q99" s="49"/>
      <c r="R99" s="49"/>
      <c r="S99" s="49"/>
    </row>
    <row r="100" spans="1:19" s="5" customFormat="1" ht="15">
      <c r="A100" s="143"/>
      <c r="B100" s="71">
        <v>0</v>
      </c>
      <c r="C100" s="81">
        <v>0</v>
      </c>
      <c r="D100" s="36">
        <f t="shared" si="21"/>
        <v>0</v>
      </c>
      <c r="E100" s="39">
        <f t="shared" si="22"/>
        <v>0</v>
      </c>
      <c r="F100" s="39">
        <f t="shared" si="22"/>
        <v>0</v>
      </c>
      <c r="G100" s="128">
        <f t="shared" si="23"/>
        <v>0</v>
      </c>
      <c r="H100" s="48"/>
      <c r="I100" s="48"/>
      <c r="J100" s="49"/>
      <c r="K100" s="49"/>
      <c r="L100" s="49"/>
      <c r="M100" s="49"/>
      <c r="N100" s="49"/>
      <c r="O100" s="49"/>
      <c r="P100" s="49"/>
      <c r="Q100" s="49"/>
      <c r="R100" s="49"/>
      <c r="S100" s="49"/>
    </row>
    <row r="101" spans="1:19" s="5" customFormat="1" ht="15">
      <c r="A101" s="143"/>
      <c r="B101" s="71">
        <v>0</v>
      </c>
      <c r="C101" s="81">
        <v>0</v>
      </c>
      <c r="D101" s="36">
        <f t="shared" si="21"/>
        <v>0</v>
      </c>
      <c r="E101" s="39">
        <f t="shared" si="22"/>
        <v>0</v>
      </c>
      <c r="F101" s="39">
        <f t="shared" si="22"/>
        <v>0</v>
      </c>
      <c r="G101" s="128">
        <f t="shared" si="23"/>
        <v>0</v>
      </c>
      <c r="H101" s="48"/>
      <c r="I101" s="48"/>
      <c r="J101" s="49"/>
      <c r="K101" s="49"/>
      <c r="L101" s="49"/>
      <c r="M101" s="49"/>
      <c r="N101" s="49"/>
      <c r="O101" s="49"/>
      <c r="P101" s="49"/>
      <c r="Q101" s="49"/>
      <c r="R101" s="49"/>
      <c r="S101" s="49"/>
    </row>
    <row r="102" spans="1:19" s="5" customFormat="1" ht="15">
      <c r="A102" s="143"/>
      <c r="B102" s="71">
        <v>0</v>
      </c>
      <c r="C102" s="81">
        <v>0</v>
      </c>
      <c r="D102" s="36">
        <f t="shared" si="21"/>
        <v>0</v>
      </c>
      <c r="E102" s="39">
        <f t="shared" si="22"/>
        <v>0</v>
      </c>
      <c r="F102" s="39">
        <f t="shared" si="22"/>
        <v>0</v>
      </c>
      <c r="G102" s="128">
        <f t="shared" si="23"/>
        <v>0</v>
      </c>
      <c r="H102" s="48"/>
      <c r="I102" s="48"/>
      <c r="J102" s="49"/>
      <c r="K102" s="49"/>
      <c r="L102" s="49"/>
      <c r="M102" s="49"/>
      <c r="N102" s="49"/>
      <c r="O102" s="49"/>
      <c r="P102" s="49"/>
      <c r="Q102" s="49"/>
      <c r="R102" s="49"/>
      <c r="S102" s="49"/>
    </row>
    <row r="103" spans="1:19" s="5" customFormat="1" ht="15">
      <c r="A103" s="143"/>
      <c r="B103" s="71">
        <v>0</v>
      </c>
      <c r="C103" s="81">
        <v>0</v>
      </c>
      <c r="D103" s="36">
        <f t="shared" si="21"/>
        <v>0</v>
      </c>
      <c r="E103" s="39">
        <f t="shared" si="22"/>
        <v>0</v>
      </c>
      <c r="F103" s="39">
        <f t="shared" si="22"/>
        <v>0</v>
      </c>
      <c r="G103" s="128">
        <f t="shared" si="23"/>
        <v>0</v>
      </c>
      <c r="H103" s="48"/>
      <c r="I103" s="48"/>
      <c r="J103" s="49"/>
      <c r="K103" s="49"/>
      <c r="L103" s="49"/>
      <c r="M103" s="49"/>
      <c r="N103" s="49"/>
      <c r="O103" s="49"/>
      <c r="P103" s="49"/>
      <c r="Q103" s="49"/>
      <c r="R103" s="49"/>
      <c r="S103" s="49"/>
    </row>
    <row r="104" spans="1:19" s="5" customFormat="1" ht="15.75">
      <c r="A104" s="129" t="s">
        <v>66</v>
      </c>
      <c r="B104" s="130"/>
      <c r="C104" s="131"/>
      <c r="D104" s="96">
        <f>SUM(D98:D103)</f>
        <v>0</v>
      </c>
      <c r="E104" s="96">
        <f>SUM(E98:E103)</f>
        <v>0</v>
      </c>
      <c r="F104" s="96">
        <f>SUM(F98:F103)</f>
        <v>0</v>
      </c>
      <c r="G104" s="132">
        <f t="shared" si="23"/>
        <v>0</v>
      </c>
      <c r="H104" s="48"/>
      <c r="I104" s="48"/>
      <c r="J104" s="49"/>
      <c r="K104" s="49"/>
      <c r="L104" s="49"/>
      <c r="M104" s="49"/>
      <c r="N104" s="49"/>
      <c r="O104" s="49"/>
      <c r="P104" s="49"/>
      <c r="Q104" s="49"/>
      <c r="R104" s="49"/>
      <c r="S104" s="49"/>
    </row>
    <row r="105" spans="1:19" s="13" customFormat="1" ht="44.25" customHeight="1">
      <c r="A105" s="144" t="s">
        <v>27</v>
      </c>
      <c r="B105" s="130"/>
      <c r="C105" s="130"/>
      <c r="D105" s="102">
        <f>+D39+D47+D55+D63+D71+D78+D96+D104</f>
        <v>0</v>
      </c>
      <c r="E105" s="170">
        <f>+E39+E47+E55+E63+E71+E78+E96+E104</f>
        <v>0</v>
      </c>
      <c r="F105" s="145">
        <f>+F39+F47+F55+F63+F71+F78+F96+F104</f>
        <v>0</v>
      </c>
      <c r="G105" s="146">
        <f>+F105+E105+D105</f>
        <v>0</v>
      </c>
      <c r="H105" s="74"/>
      <c r="I105" s="74"/>
      <c r="J105" s="75"/>
      <c r="K105" s="75"/>
      <c r="L105" s="75"/>
      <c r="M105" s="75"/>
      <c r="N105" s="75"/>
      <c r="O105" s="75"/>
      <c r="P105" s="75"/>
      <c r="Q105" s="75"/>
      <c r="R105" s="75"/>
      <c r="S105" s="75"/>
    </row>
    <row r="106" spans="1:19" s="5" customFormat="1" ht="34.5" customHeight="1">
      <c r="A106" s="135" t="s">
        <v>28</v>
      </c>
      <c r="B106" s="70" t="s">
        <v>2</v>
      </c>
      <c r="C106" s="70" t="s">
        <v>3</v>
      </c>
      <c r="D106" s="70" t="s">
        <v>14</v>
      </c>
      <c r="E106" s="49" t="s">
        <v>7</v>
      </c>
      <c r="F106" s="49" t="s">
        <v>8</v>
      </c>
      <c r="G106" s="134" t="s">
        <v>9</v>
      </c>
      <c r="H106" s="48"/>
      <c r="I106" s="48"/>
      <c r="J106" s="49"/>
      <c r="K106" s="49"/>
      <c r="L106" s="49"/>
      <c r="M106" s="49"/>
      <c r="N106" s="49"/>
      <c r="O106" s="49"/>
      <c r="P106" s="49"/>
      <c r="Q106" s="49"/>
      <c r="R106" s="49"/>
      <c r="S106" s="49"/>
    </row>
    <row r="107" spans="1:19" s="5" customFormat="1" ht="15">
      <c r="A107" s="143"/>
      <c r="B107" s="69">
        <v>0</v>
      </c>
      <c r="C107" s="39">
        <v>0</v>
      </c>
      <c r="D107" s="36">
        <f aca="true" t="shared" si="24" ref="D107:D112">+B107*C107</f>
        <v>0</v>
      </c>
      <c r="E107" s="39">
        <f aca="true" t="shared" si="25" ref="E107:F112">+D107*1.03</f>
        <v>0</v>
      </c>
      <c r="F107" s="39">
        <f t="shared" si="25"/>
        <v>0</v>
      </c>
      <c r="G107" s="128">
        <f aca="true" t="shared" si="26" ref="G107:G114">+F107+E107+D107</f>
        <v>0</v>
      </c>
      <c r="H107" s="48"/>
      <c r="I107" s="48"/>
      <c r="J107" s="49"/>
      <c r="K107" s="49"/>
      <c r="L107" s="49"/>
      <c r="M107" s="49"/>
      <c r="N107" s="49"/>
      <c r="O107" s="49"/>
      <c r="P107" s="49"/>
      <c r="Q107" s="49"/>
      <c r="R107" s="49"/>
      <c r="S107" s="49"/>
    </row>
    <row r="108" spans="1:19" s="5" customFormat="1" ht="15">
      <c r="A108" s="147"/>
      <c r="B108" s="69">
        <v>0</v>
      </c>
      <c r="C108" s="39">
        <v>0</v>
      </c>
      <c r="D108" s="36">
        <f t="shared" si="24"/>
        <v>0</v>
      </c>
      <c r="E108" s="39">
        <f t="shared" si="25"/>
        <v>0</v>
      </c>
      <c r="F108" s="39">
        <f t="shared" si="25"/>
        <v>0</v>
      </c>
      <c r="G108" s="128">
        <f t="shared" si="26"/>
        <v>0</v>
      </c>
      <c r="H108" s="48"/>
      <c r="I108" s="48"/>
      <c r="J108" s="49"/>
      <c r="K108" s="49"/>
      <c r="L108" s="49"/>
      <c r="M108" s="49"/>
      <c r="N108" s="49"/>
      <c r="O108" s="49"/>
      <c r="P108" s="49"/>
      <c r="Q108" s="49"/>
      <c r="R108" s="49"/>
      <c r="S108" s="49"/>
    </row>
    <row r="109" spans="1:19" s="5" customFormat="1" ht="15">
      <c r="A109" s="143"/>
      <c r="B109" s="71">
        <v>0</v>
      </c>
      <c r="C109" s="81">
        <v>0</v>
      </c>
      <c r="D109" s="36">
        <f t="shared" si="24"/>
        <v>0</v>
      </c>
      <c r="E109" s="39">
        <f t="shared" si="25"/>
        <v>0</v>
      </c>
      <c r="F109" s="39">
        <f t="shared" si="25"/>
        <v>0</v>
      </c>
      <c r="G109" s="128">
        <f t="shared" si="26"/>
        <v>0</v>
      </c>
      <c r="H109" s="48"/>
      <c r="I109" s="48"/>
      <c r="J109" s="49"/>
      <c r="K109" s="49"/>
      <c r="L109" s="49"/>
      <c r="M109" s="49"/>
      <c r="N109" s="49"/>
      <c r="O109" s="49"/>
      <c r="P109" s="49"/>
      <c r="Q109" s="49"/>
      <c r="R109" s="49"/>
      <c r="S109" s="49"/>
    </row>
    <row r="110" spans="1:19" s="5" customFormat="1" ht="15">
      <c r="A110" s="143"/>
      <c r="B110" s="71">
        <v>0</v>
      </c>
      <c r="C110" s="81">
        <v>0</v>
      </c>
      <c r="D110" s="36">
        <f t="shared" si="24"/>
        <v>0</v>
      </c>
      <c r="E110" s="39">
        <f t="shared" si="25"/>
        <v>0</v>
      </c>
      <c r="F110" s="39">
        <f t="shared" si="25"/>
        <v>0</v>
      </c>
      <c r="G110" s="128">
        <f t="shared" si="26"/>
        <v>0</v>
      </c>
      <c r="H110" s="48"/>
      <c r="I110" s="48"/>
      <c r="J110" s="49"/>
      <c r="K110" s="49"/>
      <c r="L110" s="49"/>
      <c r="M110" s="49"/>
      <c r="N110" s="49"/>
      <c r="O110" s="49"/>
      <c r="P110" s="49"/>
      <c r="Q110" s="49"/>
      <c r="R110" s="49"/>
      <c r="S110" s="49"/>
    </row>
    <row r="111" spans="1:19" s="5" customFormat="1" ht="15">
      <c r="A111" s="143"/>
      <c r="B111" s="71">
        <v>0</v>
      </c>
      <c r="C111" s="81">
        <v>0</v>
      </c>
      <c r="D111" s="36">
        <f t="shared" si="24"/>
        <v>0</v>
      </c>
      <c r="E111" s="39">
        <f t="shared" si="25"/>
        <v>0</v>
      </c>
      <c r="F111" s="39">
        <f t="shared" si="25"/>
        <v>0</v>
      </c>
      <c r="G111" s="128">
        <f t="shared" si="26"/>
        <v>0</v>
      </c>
      <c r="H111" s="48"/>
      <c r="I111" s="48"/>
      <c r="J111" s="49"/>
      <c r="K111" s="49"/>
      <c r="L111" s="49"/>
      <c r="M111" s="49"/>
      <c r="N111" s="49"/>
      <c r="O111" s="49"/>
      <c r="P111" s="49"/>
      <c r="Q111" s="49"/>
      <c r="R111" s="49"/>
      <c r="S111" s="49"/>
    </row>
    <row r="112" spans="1:19" s="5" customFormat="1" ht="15">
      <c r="A112" s="143"/>
      <c r="B112" s="71">
        <v>0</v>
      </c>
      <c r="C112" s="81">
        <v>0</v>
      </c>
      <c r="D112" s="36">
        <f t="shared" si="24"/>
        <v>0</v>
      </c>
      <c r="E112" s="39">
        <f t="shared" si="25"/>
        <v>0</v>
      </c>
      <c r="F112" s="39">
        <f t="shared" si="25"/>
        <v>0</v>
      </c>
      <c r="G112" s="128">
        <f t="shared" si="26"/>
        <v>0</v>
      </c>
      <c r="H112" s="48"/>
      <c r="I112" s="48"/>
      <c r="J112" s="49"/>
      <c r="K112" s="49"/>
      <c r="L112" s="49"/>
      <c r="M112" s="49"/>
      <c r="N112" s="49"/>
      <c r="O112" s="49"/>
      <c r="P112" s="49"/>
      <c r="Q112" s="49"/>
      <c r="R112" s="49"/>
      <c r="S112" s="49"/>
    </row>
    <row r="113" spans="1:19" s="14" customFormat="1" ht="16.5" thickBot="1">
      <c r="A113" s="148" t="s">
        <v>67</v>
      </c>
      <c r="B113" s="130"/>
      <c r="C113" s="131"/>
      <c r="D113" s="103">
        <f>SUM(D107:D112)</f>
        <v>0</v>
      </c>
      <c r="E113" s="103">
        <f>SUM(E107:E112)</f>
        <v>0</v>
      </c>
      <c r="F113" s="103">
        <f>SUM(F107:F112)</f>
        <v>0</v>
      </c>
      <c r="G113" s="132">
        <f t="shared" si="26"/>
        <v>0</v>
      </c>
      <c r="H113" s="48"/>
      <c r="I113" s="48"/>
      <c r="J113" s="45"/>
      <c r="K113" s="45"/>
      <c r="L113" s="45"/>
      <c r="M113" s="45"/>
      <c r="N113" s="45"/>
      <c r="O113" s="45"/>
      <c r="P113" s="45"/>
      <c r="Q113" s="45"/>
      <c r="R113" s="45"/>
      <c r="S113" s="45"/>
    </row>
    <row r="114" spans="1:19" s="16" customFormat="1" ht="19.5" customHeight="1" thickBot="1">
      <c r="A114" s="315" t="s">
        <v>29</v>
      </c>
      <c r="B114" s="316"/>
      <c r="C114" s="317"/>
      <c r="D114" s="104">
        <f>+D105+D113</f>
        <v>0</v>
      </c>
      <c r="E114" s="104">
        <f>+E105+E113</f>
        <v>0</v>
      </c>
      <c r="F114" s="104">
        <f>+F105+F113</f>
        <v>0</v>
      </c>
      <c r="G114" s="149">
        <f t="shared" si="26"/>
        <v>0</v>
      </c>
      <c r="H114" s="74"/>
      <c r="I114" s="74"/>
      <c r="J114" s="76"/>
      <c r="K114" s="76"/>
      <c r="L114" s="76"/>
      <c r="M114" s="76"/>
      <c r="N114" s="76"/>
      <c r="O114" s="76"/>
      <c r="P114" s="76"/>
      <c r="Q114" s="76"/>
      <c r="R114" s="76"/>
      <c r="S114" s="76"/>
    </row>
    <row r="115" spans="1:19" s="5" customFormat="1" ht="15">
      <c r="A115" s="310" t="s">
        <v>77</v>
      </c>
      <c r="B115" s="311"/>
      <c r="C115" s="311"/>
      <c r="D115" s="311"/>
      <c r="E115" s="311"/>
      <c r="F115" s="311"/>
      <c r="G115" s="312"/>
      <c r="H115" s="72"/>
      <c r="I115" s="72"/>
      <c r="J115" s="49"/>
      <c r="K115" s="49"/>
      <c r="L115" s="49"/>
      <c r="M115" s="49"/>
      <c r="N115" s="49"/>
      <c r="O115" s="49"/>
      <c r="P115" s="49"/>
      <c r="Q115" s="49"/>
      <c r="R115" s="49"/>
      <c r="S115" s="49"/>
    </row>
    <row r="116" spans="1:19" s="15" customFormat="1" ht="34.5" customHeight="1">
      <c r="A116" s="302" t="s">
        <v>71</v>
      </c>
      <c r="B116" s="266"/>
      <c r="C116" s="266"/>
      <c r="D116" s="266"/>
      <c r="E116" s="266"/>
      <c r="F116" s="303"/>
      <c r="G116" s="150" t="s">
        <v>41</v>
      </c>
      <c r="H116" s="48"/>
      <c r="I116" s="48"/>
      <c r="J116" s="54"/>
      <c r="K116" s="54"/>
      <c r="L116" s="54"/>
      <c r="M116" s="54"/>
      <c r="N116" s="54"/>
      <c r="O116" s="54"/>
      <c r="P116" s="54"/>
      <c r="Q116" s="54"/>
      <c r="R116" s="54"/>
      <c r="S116" s="54"/>
    </row>
    <row r="117" spans="1:19" s="11" customFormat="1" ht="15">
      <c r="A117" s="300"/>
      <c r="B117" s="301"/>
      <c r="C117" s="301"/>
      <c r="D117" s="301"/>
      <c r="E117" s="301"/>
      <c r="F117" s="301"/>
      <c r="G117" s="136">
        <v>0</v>
      </c>
      <c r="H117" s="48"/>
      <c r="I117" s="48"/>
      <c r="J117" s="45"/>
      <c r="K117" s="45"/>
      <c r="L117" s="45"/>
      <c r="M117" s="45"/>
      <c r="N117" s="45"/>
      <c r="O117" s="45"/>
      <c r="P117" s="45"/>
      <c r="Q117" s="45"/>
      <c r="R117" s="45"/>
      <c r="S117" s="45"/>
    </row>
    <row r="118" spans="1:19" s="18" customFormat="1" ht="15">
      <c r="A118" s="300"/>
      <c r="B118" s="301"/>
      <c r="C118" s="301"/>
      <c r="D118" s="301"/>
      <c r="E118" s="301"/>
      <c r="F118" s="301"/>
      <c r="G118" s="136">
        <v>0</v>
      </c>
      <c r="H118" s="48"/>
      <c r="I118" s="48"/>
      <c r="J118" s="67"/>
      <c r="K118" s="67"/>
      <c r="L118" s="67"/>
      <c r="M118" s="67"/>
      <c r="N118" s="67"/>
      <c r="O118" s="67"/>
      <c r="P118" s="67"/>
      <c r="Q118" s="67"/>
      <c r="R118" s="67"/>
      <c r="S118" s="67"/>
    </row>
    <row r="119" spans="1:19" s="19" customFormat="1" ht="15">
      <c r="A119" s="300"/>
      <c r="B119" s="301"/>
      <c r="C119" s="301"/>
      <c r="D119" s="301"/>
      <c r="E119" s="301"/>
      <c r="F119" s="301"/>
      <c r="G119" s="136">
        <v>0</v>
      </c>
      <c r="H119" s="48"/>
      <c r="I119" s="48"/>
      <c r="J119" s="54"/>
      <c r="K119" s="54"/>
      <c r="L119" s="54"/>
      <c r="M119" s="54"/>
      <c r="N119" s="54"/>
      <c r="O119" s="54"/>
      <c r="P119" s="54"/>
      <c r="Q119" s="54"/>
      <c r="R119" s="54"/>
      <c r="S119" s="54"/>
    </row>
    <row r="120" spans="1:19" s="19" customFormat="1" ht="15">
      <c r="A120" s="300"/>
      <c r="B120" s="301"/>
      <c r="C120" s="301"/>
      <c r="D120" s="301"/>
      <c r="E120" s="301"/>
      <c r="F120" s="301"/>
      <c r="G120" s="136">
        <v>0</v>
      </c>
      <c r="H120" s="48"/>
      <c r="I120" s="48"/>
      <c r="J120" s="54"/>
      <c r="K120" s="54"/>
      <c r="L120" s="54"/>
      <c r="M120" s="54"/>
      <c r="N120" s="54"/>
      <c r="O120" s="54"/>
      <c r="P120" s="54"/>
      <c r="Q120" s="54"/>
      <c r="R120" s="54"/>
      <c r="S120" s="54"/>
    </row>
    <row r="121" spans="1:19" s="19" customFormat="1" ht="15.75">
      <c r="A121" s="304" t="s">
        <v>24</v>
      </c>
      <c r="B121" s="305"/>
      <c r="C121" s="305"/>
      <c r="D121" s="305"/>
      <c r="E121" s="305"/>
      <c r="F121" s="305"/>
      <c r="G121" s="137">
        <f>SUM(G117:G120)</f>
        <v>0</v>
      </c>
      <c r="H121" s="48"/>
      <c r="I121" s="48"/>
      <c r="J121" s="54"/>
      <c r="K121" s="54"/>
      <c r="L121" s="54"/>
      <c r="M121" s="54"/>
      <c r="N121" s="54"/>
      <c r="O121" s="54"/>
      <c r="P121" s="54"/>
      <c r="Q121" s="54"/>
      <c r="R121" s="54"/>
      <c r="S121" s="54"/>
    </row>
    <row r="122" spans="1:19" s="5" customFormat="1" ht="14.25" customHeight="1">
      <c r="A122" s="279" t="s">
        <v>93</v>
      </c>
      <c r="B122" s="306"/>
      <c r="C122" s="306"/>
      <c r="D122" s="306"/>
      <c r="E122" s="306"/>
      <c r="F122" s="306"/>
      <c r="G122" s="308" t="e">
        <f>+G55/G39</f>
        <v>#DIV/0!</v>
      </c>
      <c r="H122"/>
      <c r="I122" s="48"/>
      <c r="J122" s="49"/>
      <c r="K122" s="49"/>
      <c r="L122" s="49"/>
      <c r="M122" s="49"/>
      <c r="N122" s="49"/>
      <c r="O122" s="49"/>
      <c r="P122" s="49"/>
      <c r="Q122" s="49"/>
      <c r="R122" s="49"/>
      <c r="S122" s="49"/>
    </row>
    <row r="123" spans="1:19" s="5" customFormat="1" ht="15">
      <c r="A123" s="281"/>
      <c r="B123" s="307"/>
      <c r="C123" s="307"/>
      <c r="D123" s="307"/>
      <c r="E123" s="307"/>
      <c r="F123" s="307"/>
      <c r="G123" s="309"/>
      <c r="H123" s="48"/>
      <c r="I123" s="48"/>
      <c r="J123" s="49"/>
      <c r="K123" s="49"/>
      <c r="L123" s="49"/>
      <c r="M123" s="49"/>
      <c r="N123" s="49"/>
      <c r="O123" s="49"/>
      <c r="P123" s="49"/>
      <c r="Q123" s="49"/>
      <c r="R123" s="49"/>
      <c r="S123" s="49"/>
    </row>
    <row r="124" spans="1:19" ht="15.75" thickBot="1">
      <c r="A124" s="151"/>
      <c r="B124" s="77"/>
      <c r="C124" s="77"/>
      <c r="D124" s="77"/>
      <c r="E124" s="77"/>
      <c r="F124" s="77"/>
      <c r="G124" s="152"/>
      <c r="H124" s="48"/>
      <c r="I124" s="48"/>
      <c r="J124" s="49"/>
      <c r="K124" s="49"/>
      <c r="L124" s="49"/>
      <c r="M124" s="49"/>
      <c r="N124" s="49"/>
      <c r="O124" s="49"/>
      <c r="P124" s="49"/>
      <c r="Q124" s="49"/>
      <c r="R124" s="49"/>
      <c r="S124" s="49"/>
    </row>
    <row r="125" spans="1:19" s="5" customFormat="1" ht="15.75" customHeight="1">
      <c r="A125" s="297" t="s">
        <v>100</v>
      </c>
      <c r="B125" s="298"/>
      <c r="C125" s="298"/>
      <c r="D125" s="298"/>
      <c r="E125" s="298"/>
      <c r="F125" s="298"/>
      <c r="G125" s="299"/>
      <c r="H125" s="48"/>
      <c r="I125" s="48"/>
      <c r="J125" s="49"/>
      <c r="K125" s="49"/>
      <c r="L125" s="49"/>
      <c r="M125" s="49"/>
      <c r="N125" s="49"/>
      <c r="O125" s="49"/>
      <c r="P125" s="49"/>
      <c r="Q125" s="49"/>
      <c r="R125" s="49"/>
      <c r="S125" s="49"/>
    </row>
    <row r="126" spans="1:19" s="3" customFormat="1" ht="27.75" customHeight="1">
      <c r="A126" s="135" t="s">
        <v>18</v>
      </c>
      <c r="B126" s="49" t="s">
        <v>41</v>
      </c>
      <c r="C126" s="49" t="s">
        <v>39</v>
      </c>
      <c r="D126" s="49" t="s">
        <v>40</v>
      </c>
      <c r="E126" s="85" t="s">
        <v>42</v>
      </c>
      <c r="F126" s="86" t="s">
        <v>43</v>
      </c>
      <c r="G126" s="210"/>
      <c r="H126" s="48"/>
      <c r="I126" s="48"/>
      <c r="J126" s="49"/>
      <c r="K126" s="49"/>
      <c r="L126" s="49"/>
      <c r="M126" s="49"/>
      <c r="N126" s="49"/>
      <c r="O126" s="49"/>
      <c r="P126" s="49"/>
      <c r="Q126" s="49"/>
      <c r="R126" s="49"/>
      <c r="S126" s="49"/>
    </row>
    <row r="127" spans="1:19" s="3" customFormat="1" ht="18">
      <c r="A127" s="153"/>
      <c r="B127" s="39">
        <f>+G114</f>
        <v>0</v>
      </c>
      <c r="C127" s="37">
        <v>0</v>
      </c>
      <c r="D127" s="38">
        <v>0</v>
      </c>
      <c r="E127" s="38"/>
      <c r="F127" s="106"/>
      <c r="G127" s="211"/>
      <c r="H127" s="48"/>
      <c r="I127" s="48"/>
      <c r="J127" s="49"/>
      <c r="K127" s="49"/>
      <c r="L127" s="49"/>
      <c r="M127" s="49"/>
      <c r="N127" s="49"/>
      <c r="O127" s="49"/>
      <c r="P127" s="49"/>
      <c r="Q127" s="49"/>
      <c r="R127" s="49"/>
      <c r="S127" s="49"/>
    </row>
    <row r="128" spans="1:19" s="3" customFormat="1" ht="18">
      <c r="A128" s="153"/>
      <c r="B128" s="37"/>
      <c r="C128" s="37"/>
      <c r="D128" s="83"/>
      <c r="E128" s="107"/>
      <c r="F128" s="84"/>
      <c r="G128" s="211"/>
      <c r="H128" s="48"/>
      <c r="I128" s="48"/>
      <c r="J128" s="49"/>
      <c r="K128" s="49"/>
      <c r="L128" s="49"/>
      <c r="M128" s="49"/>
      <c r="N128" s="49"/>
      <c r="O128" s="49"/>
      <c r="P128" s="49"/>
      <c r="Q128" s="49"/>
      <c r="R128" s="49"/>
      <c r="S128" s="49"/>
    </row>
    <row r="129" spans="1:19" s="3" customFormat="1" ht="30">
      <c r="A129" s="154" t="s">
        <v>108</v>
      </c>
      <c r="B129" s="38" t="s">
        <v>41</v>
      </c>
      <c r="C129" s="38" t="s">
        <v>39</v>
      </c>
      <c r="D129" s="38" t="s">
        <v>40</v>
      </c>
      <c r="E129" s="85" t="s">
        <v>42</v>
      </c>
      <c r="F129" s="86" t="s">
        <v>43</v>
      </c>
      <c r="G129" s="211"/>
      <c r="H129" s="48"/>
      <c r="I129" s="48"/>
      <c r="J129" s="49"/>
      <c r="K129" s="49"/>
      <c r="L129" s="49"/>
      <c r="M129" s="49"/>
      <c r="N129" s="49"/>
      <c r="O129" s="49"/>
      <c r="P129" s="49"/>
      <c r="Q129" s="49"/>
      <c r="R129" s="49"/>
      <c r="S129" s="49"/>
    </row>
    <row r="130" spans="1:19" s="3" customFormat="1" ht="18">
      <c r="A130" s="153"/>
      <c r="B130" s="39">
        <v>0</v>
      </c>
      <c r="C130" s="37">
        <v>0</v>
      </c>
      <c r="D130" s="38">
        <v>0</v>
      </c>
      <c r="F130" s="155"/>
      <c r="G130" s="211"/>
      <c r="H130" s="48"/>
      <c r="I130" s="48"/>
      <c r="J130" s="49"/>
      <c r="K130" s="49"/>
      <c r="L130" s="49"/>
      <c r="M130" s="49"/>
      <c r="N130" s="49"/>
      <c r="O130" s="49"/>
      <c r="P130" s="49"/>
      <c r="Q130" s="49"/>
      <c r="R130" s="49"/>
      <c r="S130" s="49"/>
    </row>
    <row r="131" spans="1:19" s="3" customFormat="1" ht="18">
      <c r="A131" s="153"/>
      <c r="B131" s="1"/>
      <c r="C131" s="1"/>
      <c r="D131" s="1"/>
      <c r="E131" s="105"/>
      <c r="F131" s="40" t="s">
        <v>5</v>
      </c>
      <c r="G131" s="211"/>
      <c r="H131" s="48"/>
      <c r="I131" s="48"/>
      <c r="J131" s="49"/>
      <c r="K131" s="49"/>
      <c r="L131" s="49"/>
      <c r="M131" s="49"/>
      <c r="N131" s="49"/>
      <c r="O131" s="49"/>
      <c r="P131" s="49"/>
      <c r="Q131" s="49"/>
      <c r="R131" s="49"/>
      <c r="S131" s="49"/>
    </row>
    <row r="132" spans="1:19" s="3" customFormat="1" ht="18">
      <c r="A132" s="156" t="s">
        <v>19</v>
      </c>
      <c r="B132" s="38" t="s">
        <v>41</v>
      </c>
      <c r="C132" s="38" t="s">
        <v>39</v>
      </c>
      <c r="D132" s="38" t="s">
        <v>40</v>
      </c>
      <c r="E132" s="85" t="s">
        <v>42</v>
      </c>
      <c r="F132" s="86" t="s">
        <v>43</v>
      </c>
      <c r="G132" s="211"/>
      <c r="H132" s="48"/>
      <c r="I132" s="48"/>
      <c r="J132" s="49"/>
      <c r="K132" s="49"/>
      <c r="L132" s="49"/>
      <c r="M132" s="49"/>
      <c r="N132" s="49"/>
      <c r="O132" s="49"/>
      <c r="P132" s="49"/>
      <c r="Q132" s="49"/>
      <c r="R132" s="49"/>
      <c r="S132" s="49"/>
    </row>
    <row r="133" spans="1:19" s="3" customFormat="1" ht="18">
      <c r="A133" s="153"/>
      <c r="B133" s="39">
        <v>0</v>
      </c>
      <c r="C133" s="37">
        <v>0</v>
      </c>
      <c r="D133" s="38">
        <v>0</v>
      </c>
      <c r="E133" s="41"/>
      <c r="F133" s="41"/>
      <c r="G133" s="211"/>
      <c r="H133" s="48"/>
      <c r="I133" s="48"/>
      <c r="J133" s="49"/>
      <c r="K133" s="49"/>
      <c r="L133" s="49"/>
      <c r="M133" s="49"/>
      <c r="N133" s="49"/>
      <c r="O133" s="49"/>
      <c r="P133" s="49"/>
      <c r="Q133" s="49"/>
      <c r="R133" s="49"/>
      <c r="S133" s="49"/>
    </row>
    <row r="134" spans="1:19" s="3" customFormat="1" ht="18">
      <c r="A134" s="153"/>
      <c r="B134" s="1"/>
      <c r="C134" s="1"/>
      <c r="D134" s="1"/>
      <c r="E134" s="42"/>
      <c r="F134" s="40" t="s">
        <v>5</v>
      </c>
      <c r="G134" s="211"/>
      <c r="H134" s="48"/>
      <c r="I134" s="48"/>
      <c r="J134" s="49"/>
      <c r="K134" s="49"/>
      <c r="L134" s="49"/>
      <c r="M134" s="49"/>
      <c r="N134" s="49"/>
      <c r="O134" s="49"/>
      <c r="P134" s="49"/>
      <c r="Q134" s="49"/>
      <c r="R134" s="49"/>
      <c r="S134" s="49"/>
    </row>
    <row r="135" spans="1:19" s="3" customFormat="1" ht="18">
      <c r="A135" s="156" t="s">
        <v>20</v>
      </c>
      <c r="B135" s="38" t="s">
        <v>41</v>
      </c>
      <c r="C135" s="38" t="s">
        <v>39</v>
      </c>
      <c r="D135" s="38" t="s">
        <v>40</v>
      </c>
      <c r="E135" s="85" t="s">
        <v>42</v>
      </c>
      <c r="F135" s="86" t="s">
        <v>43</v>
      </c>
      <c r="G135" s="211"/>
      <c r="H135" s="48"/>
      <c r="I135" s="48"/>
      <c r="J135" s="49"/>
      <c r="K135" s="49"/>
      <c r="L135" s="49"/>
      <c r="M135" s="49"/>
      <c r="N135" s="49"/>
      <c r="O135" s="49"/>
      <c r="P135" s="49"/>
      <c r="Q135" s="49"/>
      <c r="R135" s="49"/>
      <c r="S135" s="49"/>
    </row>
    <row r="136" spans="1:19" s="3" customFormat="1" ht="18">
      <c r="A136" s="157"/>
      <c r="B136" s="39">
        <v>0</v>
      </c>
      <c r="C136" s="37">
        <v>0</v>
      </c>
      <c r="D136" s="38">
        <v>0</v>
      </c>
      <c r="E136" s="41"/>
      <c r="F136" s="41"/>
      <c r="G136" s="212"/>
      <c r="H136" s="48"/>
      <c r="I136" s="48"/>
      <c r="J136" s="49"/>
      <c r="K136" s="49"/>
      <c r="L136" s="49"/>
      <c r="M136" s="49"/>
      <c r="N136" s="49"/>
      <c r="O136" s="49"/>
      <c r="P136" s="49"/>
      <c r="Q136" s="49"/>
      <c r="R136" s="49"/>
      <c r="S136" s="49"/>
    </row>
    <row r="137" spans="1:19" s="26" customFormat="1" ht="18.75" thickBot="1">
      <c r="A137" s="204" t="s">
        <v>5</v>
      </c>
      <c r="B137" s="205"/>
      <c r="C137" s="205"/>
      <c r="D137" s="205"/>
      <c r="E137" s="205"/>
      <c r="F137" s="205"/>
      <c r="G137" s="206"/>
      <c r="H137" s="46"/>
      <c r="I137" s="46"/>
      <c r="J137" s="45"/>
      <c r="K137" s="45"/>
      <c r="L137" s="45"/>
      <c r="M137" s="45"/>
      <c r="N137" s="45"/>
      <c r="O137" s="45"/>
      <c r="P137" s="45"/>
      <c r="Q137" s="45"/>
      <c r="R137" s="45"/>
      <c r="S137" s="45"/>
    </row>
    <row r="138" spans="1:7" ht="12.75">
      <c r="A138" s="111"/>
      <c r="B138" s="112"/>
      <c r="C138" s="112"/>
      <c r="D138" s="112"/>
      <c r="E138" s="112"/>
      <c r="F138" s="112"/>
      <c r="G138" s="108"/>
    </row>
  </sheetData>
  <sheetProtection/>
  <mergeCells count="75">
    <mergeCell ref="A115:G115"/>
    <mergeCell ref="A25:B26"/>
    <mergeCell ref="A114:C114"/>
    <mergeCell ref="A69:C69"/>
    <mergeCell ref="B31:B32"/>
    <mergeCell ref="D19:E19"/>
    <mergeCell ref="A70:C70"/>
    <mergeCell ref="A66:C66"/>
    <mergeCell ref="A67:C67"/>
    <mergeCell ref="A64:C65"/>
    <mergeCell ref="A125:G125"/>
    <mergeCell ref="A117:F117"/>
    <mergeCell ref="A118:F118"/>
    <mergeCell ref="A116:F116"/>
    <mergeCell ref="A119:F119"/>
    <mergeCell ref="A120:F120"/>
    <mergeCell ref="A121:F121"/>
    <mergeCell ref="A122:F123"/>
    <mergeCell ref="G122:G123"/>
    <mergeCell ref="A13:B13"/>
    <mergeCell ref="D18:E18"/>
    <mergeCell ref="A14:B14"/>
    <mergeCell ref="A6:G6"/>
    <mergeCell ref="C25:D26"/>
    <mergeCell ref="D20:E20"/>
    <mergeCell ref="D21:E21"/>
    <mergeCell ref="F20:G20"/>
    <mergeCell ref="A24:B24"/>
    <mergeCell ref="E25:G26"/>
    <mergeCell ref="A3:G3"/>
    <mergeCell ref="E11:E12"/>
    <mergeCell ref="F11:F12"/>
    <mergeCell ref="G11:G12"/>
    <mergeCell ref="A5:G5"/>
    <mergeCell ref="A7:G7"/>
    <mergeCell ref="C11:D12"/>
    <mergeCell ref="A9:G10"/>
    <mergeCell ref="A11:B12"/>
    <mergeCell ref="A30:G30"/>
    <mergeCell ref="A68:C68"/>
    <mergeCell ref="A31:A32"/>
    <mergeCell ref="A27:B27"/>
    <mergeCell ref="C28:D28"/>
    <mergeCell ref="C27:D27"/>
    <mergeCell ref="F64:F65"/>
    <mergeCell ref="E64:E65"/>
    <mergeCell ref="F31:F32"/>
    <mergeCell ref="E27:G27"/>
    <mergeCell ref="E89:F96"/>
    <mergeCell ref="E81:F87"/>
    <mergeCell ref="G64:G65"/>
    <mergeCell ref="G31:G32"/>
    <mergeCell ref="C31:C32"/>
    <mergeCell ref="D31:D32"/>
    <mergeCell ref="D64:D65"/>
    <mergeCell ref="A137:G137"/>
    <mergeCell ref="G13:G15"/>
    <mergeCell ref="G126:G136"/>
    <mergeCell ref="D16:G17"/>
    <mergeCell ref="A28:B28"/>
    <mergeCell ref="E28:F28"/>
    <mergeCell ref="E31:E32"/>
    <mergeCell ref="F18:G18"/>
    <mergeCell ref="F19:G19"/>
    <mergeCell ref="A71:C71"/>
    <mergeCell ref="A1:G1"/>
    <mergeCell ref="A2:G2"/>
    <mergeCell ref="A8:G8"/>
    <mergeCell ref="A15:B15"/>
    <mergeCell ref="D22:E23"/>
    <mergeCell ref="F22:G23"/>
    <mergeCell ref="C13:D15"/>
    <mergeCell ref="E13:E15"/>
    <mergeCell ref="F13:F15"/>
    <mergeCell ref="F21:G21"/>
  </mergeCells>
  <printOptions horizontalCentered="1"/>
  <pageMargins left="0.5" right="0.5" top="1" bottom="0.5" header="0" footer="0.23"/>
  <pageSetup fitToHeight="6" horizontalDpi="300" verticalDpi="300" orientation="landscape" scale="72" r:id="rId3"/>
  <headerFooter alignWithMargins="0">
    <oddHeader xml:space="preserve">&amp;L&amp;"Arial,Bold"&amp;11
Multifamily Housing Service Coordinator
First-Time Funding Request&amp;C&amp;"Arial,Bold"
U.S. Department of Housing
and Urban Development&amp;"Arial,Regular"
Office of Housing&amp;R&amp;8
OMB Approval No.2502-0447 
(expires  11/30/2018)  </oddHeader>
    <oddFooter>&amp;CPage &amp;P of &amp;N&amp;Rform &amp;"Arial,Bold"HUD-91186&amp;"Arial,Regular"
(01/2012)</oddFooter>
  </headerFooter>
  <rowBreaks count="2" manualBreakCount="2">
    <brk id="39" max="6" man="1"/>
    <brk id="115" max="6"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97"/>
  <sheetViews>
    <sheetView showGridLines="0" zoomScaleSheetLayoutView="100" zoomScalePageLayoutView="0" workbookViewId="0" topLeftCell="A1">
      <selection activeCell="A1" sqref="A1:G2"/>
    </sheetView>
  </sheetViews>
  <sheetFormatPr defaultColWidth="9.140625" defaultRowHeight="12.75"/>
  <cols>
    <col min="1" max="1" width="45.7109375" style="21" customWidth="1"/>
    <col min="2" max="2" width="21.7109375" style="2" customWidth="1"/>
    <col min="3" max="3" width="19.421875" style="2" customWidth="1"/>
    <col min="4" max="4" width="36.57421875" style="2" customWidth="1"/>
    <col min="5" max="6" width="20.7109375" style="2" customWidth="1"/>
    <col min="7" max="7" width="20.7109375" style="9" customWidth="1"/>
    <col min="8" max="8" width="9.140625" style="1" customWidth="1"/>
    <col min="9" max="16384" width="9.140625" style="2" customWidth="1"/>
  </cols>
  <sheetData>
    <row r="1" spans="1:8" s="5" customFormat="1" ht="15">
      <c r="A1" s="322" t="s">
        <v>117</v>
      </c>
      <c r="B1" s="322"/>
      <c r="C1" s="322"/>
      <c r="D1" s="322"/>
      <c r="E1" s="322"/>
      <c r="F1" s="322"/>
      <c r="G1" s="322"/>
      <c r="H1" s="78"/>
    </row>
    <row r="2" spans="1:8" s="5" customFormat="1" ht="16.5" customHeight="1">
      <c r="A2" s="322"/>
      <c r="B2" s="322"/>
      <c r="C2" s="322"/>
      <c r="D2" s="322"/>
      <c r="E2" s="322"/>
      <c r="F2" s="322"/>
      <c r="G2" s="322"/>
      <c r="H2" s="78"/>
    </row>
    <row r="3" spans="1:13" s="5" customFormat="1" ht="16.5" customHeight="1">
      <c r="A3" s="279" t="s">
        <v>110</v>
      </c>
      <c r="B3" s="280"/>
      <c r="C3" s="271" t="s">
        <v>94</v>
      </c>
      <c r="D3" s="240"/>
      <c r="E3" s="259" t="s">
        <v>68</v>
      </c>
      <c r="F3" s="261" t="s">
        <v>30</v>
      </c>
      <c r="G3" s="263" t="s">
        <v>36</v>
      </c>
      <c r="H3" s="48"/>
      <c r="I3" s="48"/>
      <c r="J3" s="49"/>
      <c r="K3" s="49"/>
      <c r="L3" s="49"/>
      <c r="M3" s="49"/>
    </row>
    <row r="4" spans="1:13" s="5" customFormat="1" ht="19.5" customHeight="1">
      <c r="A4" s="281"/>
      <c r="B4" s="282"/>
      <c r="C4" s="272"/>
      <c r="D4" s="241"/>
      <c r="E4" s="260"/>
      <c r="F4" s="262"/>
      <c r="G4" s="264"/>
      <c r="H4" s="48"/>
      <c r="I4" s="48"/>
      <c r="J4" s="49"/>
      <c r="K4" s="49"/>
      <c r="L4" s="49"/>
      <c r="M4" s="49"/>
    </row>
    <row r="5" spans="1:13" ht="19.5" customHeight="1">
      <c r="A5" s="283"/>
      <c r="B5" s="194"/>
      <c r="C5" s="193"/>
      <c r="D5" s="194"/>
      <c r="E5" s="199"/>
      <c r="F5" s="199"/>
      <c r="G5" s="207"/>
      <c r="H5" s="46"/>
      <c r="I5" s="48"/>
      <c r="J5" s="45"/>
      <c r="K5" s="45"/>
      <c r="L5" s="45"/>
      <c r="M5" s="45"/>
    </row>
    <row r="6" spans="1:13" s="5" customFormat="1" ht="16.5" customHeight="1">
      <c r="A6" s="183"/>
      <c r="B6" s="184"/>
      <c r="C6" s="195"/>
      <c r="D6" s="196"/>
      <c r="E6" s="200"/>
      <c r="F6" s="200"/>
      <c r="G6" s="208"/>
      <c r="H6" s="90"/>
      <c r="I6" s="90"/>
      <c r="J6" s="90"/>
      <c r="K6" s="90"/>
      <c r="L6" s="44"/>
      <c r="M6" s="44"/>
    </row>
    <row r="7" spans="1:13" s="5" customFormat="1" ht="16.5" customHeight="1">
      <c r="A7" s="183"/>
      <c r="B7" s="184"/>
      <c r="C7" s="197"/>
      <c r="D7" s="198"/>
      <c r="E7" s="201"/>
      <c r="F7" s="201"/>
      <c r="G7" s="209"/>
      <c r="H7" s="66"/>
      <c r="I7" s="66"/>
      <c r="J7" s="66"/>
      <c r="K7" s="66"/>
      <c r="L7" s="46"/>
      <c r="M7" s="46"/>
    </row>
    <row r="8" spans="1:13" s="5" customFormat="1" ht="15">
      <c r="A8" s="116" t="s">
        <v>37</v>
      </c>
      <c r="B8" s="87" t="s">
        <v>22</v>
      </c>
      <c r="C8" s="49" t="s">
        <v>31</v>
      </c>
      <c r="D8" s="213" t="s">
        <v>38</v>
      </c>
      <c r="E8" s="214"/>
      <c r="F8" s="214"/>
      <c r="G8" s="215"/>
      <c r="H8" s="48"/>
      <c r="I8" s="48"/>
      <c r="J8" s="49"/>
      <c r="K8" s="49"/>
      <c r="L8" s="49"/>
      <c r="M8" s="49"/>
    </row>
    <row r="9" spans="1:13" s="5" customFormat="1" ht="15">
      <c r="A9" s="116" t="s">
        <v>69</v>
      </c>
      <c r="B9" s="92">
        <v>0</v>
      </c>
      <c r="C9" s="94" t="e">
        <f>+B9/B14</f>
        <v>#DIV/0!</v>
      </c>
      <c r="D9" s="216"/>
      <c r="E9" s="216"/>
      <c r="F9" s="216"/>
      <c r="G9" s="217"/>
      <c r="H9" s="48"/>
      <c r="I9" s="48"/>
      <c r="J9" s="49"/>
      <c r="K9" s="49"/>
      <c r="L9" s="49"/>
      <c r="M9" s="49"/>
    </row>
    <row r="10" spans="1:13" s="5" customFormat="1" ht="15">
      <c r="A10" s="117" t="s">
        <v>70</v>
      </c>
      <c r="B10" s="34">
        <v>0</v>
      </c>
      <c r="C10" s="88" t="e">
        <f>+B10/B14</f>
        <v>#DIV/0!</v>
      </c>
      <c r="D10" s="284" t="s">
        <v>11</v>
      </c>
      <c r="E10" s="285"/>
      <c r="F10" s="220" t="s">
        <v>12</v>
      </c>
      <c r="G10" s="221"/>
      <c r="H10" s="48"/>
      <c r="I10" s="48"/>
      <c r="J10" s="49"/>
      <c r="K10" s="49"/>
      <c r="L10" s="49"/>
      <c r="M10" s="49"/>
    </row>
    <row r="11" spans="1:13" s="5" customFormat="1" ht="15">
      <c r="A11" s="117" t="s">
        <v>56</v>
      </c>
      <c r="B11" s="34">
        <v>0</v>
      </c>
      <c r="C11" s="88" t="e">
        <f>+B11/B14</f>
        <v>#DIV/0!</v>
      </c>
      <c r="D11" s="318"/>
      <c r="E11" s="292"/>
      <c r="F11" s="202"/>
      <c r="G11" s="203"/>
      <c r="H11" s="48"/>
      <c r="I11" s="48"/>
      <c r="J11" s="49"/>
      <c r="K11" s="49"/>
      <c r="L11" s="49"/>
      <c r="M11" s="49"/>
    </row>
    <row r="12" spans="1:13" s="5" customFormat="1" ht="15">
      <c r="A12" s="119" t="s">
        <v>23</v>
      </c>
      <c r="B12" s="34">
        <v>0</v>
      </c>
      <c r="C12" s="88" t="e">
        <f>+B12/B14</f>
        <v>#DIV/0!</v>
      </c>
      <c r="D12" s="291"/>
      <c r="E12" s="292"/>
      <c r="F12" s="253"/>
      <c r="G12" s="255"/>
      <c r="H12" s="48"/>
      <c r="I12" s="48"/>
      <c r="J12" s="49"/>
      <c r="K12" s="49"/>
      <c r="L12" s="49"/>
      <c r="M12" s="49"/>
    </row>
    <row r="13" spans="1:13" s="23" customFormat="1" ht="15">
      <c r="A13" s="120"/>
      <c r="B13" s="34" t="s">
        <v>5</v>
      </c>
      <c r="C13" s="88"/>
      <c r="D13" s="291"/>
      <c r="E13" s="292"/>
      <c r="F13" s="202"/>
      <c r="G13" s="203"/>
      <c r="H13" s="48"/>
      <c r="I13" s="48"/>
      <c r="J13" s="49"/>
      <c r="K13" s="49"/>
      <c r="L13" s="49"/>
      <c r="M13" s="49"/>
    </row>
    <row r="14" spans="1:13" s="10" customFormat="1" ht="19.5" customHeight="1">
      <c r="A14" s="121" t="s">
        <v>24</v>
      </c>
      <c r="B14" s="109">
        <f>SUM(B9:B12)</f>
        <v>0</v>
      </c>
      <c r="C14" s="110" t="e">
        <f>SUM(C9:C12)</f>
        <v>#DIV/0!</v>
      </c>
      <c r="D14" s="185"/>
      <c r="E14" s="186"/>
      <c r="F14" s="189">
        <f>+F11+F12+F13</f>
        <v>0</v>
      </c>
      <c r="G14" s="190"/>
      <c r="H14" s="48"/>
      <c r="I14" s="48"/>
      <c r="J14" s="65"/>
      <c r="K14" s="65"/>
      <c r="L14" s="65"/>
      <c r="M14" s="65"/>
    </row>
    <row r="15" spans="1:13" s="5" customFormat="1" ht="15.75" customHeight="1">
      <c r="A15" s="122"/>
      <c r="B15" s="93"/>
      <c r="C15" s="95"/>
      <c r="D15" s="187"/>
      <c r="E15" s="188"/>
      <c r="F15" s="191"/>
      <c r="G15" s="192"/>
      <c r="H15" s="48"/>
      <c r="I15" s="48"/>
      <c r="J15" s="48"/>
      <c r="K15" s="48"/>
      <c r="L15" s="48"/>
      <c r="M15" s="48"/>
    </row>
    <row r="16" spans="1:13" s="5" customFormat="1" ht="15.75" customHeight="1">
      <c r="A16" s="265" t="s">
        <v>90</v>
      </c>
      <c r="B16" s="266"/>
      <c r="C16" s="68" t="s">
        <v>21</v>
      </c>
      <c r="D16" s="68" t="s">
        <v>91</v>
      </c>
      <c r="E16" s="68" t="s">
        <v>21</v>
      </c>
      <c r="F16" s="68" t="s">
        <v>92</v>
      </c>
      <c r="G16" s="118"/>
      <c r="H16" s="46"/>
      <c r="I16" s="46"/>
      <c r="J16" s="46"/>
      <c r="K16" s="46"/>
      <c r="L16" s="46"/>
      <c r="M16" s="46"/>
    </row>
    <row r="17" spans="1:13" s="25" customFormat="1" ht="15.75" thickBot="1">
      <c r="A17" s="313" t="s">
        <v>44</v>
      </c>
      <c r="B17" s="289"/>
      <c r="C17" s="259" t="s">
        <v>32</v>
      </c>
      <c r="D17" s="289"/>
      <c r="E17" s="259" t="s">
        <v>33</v>
      </c>
      <c r="F17" s="293"/>
      <c r="G17" s="294"/>
      <c r="H17" s="48"/>
      <c r="I17" s="48"/>
      <c r="J17" s="49"/>
      <c r="K17" s="49"/>
      <c r="L17" s="49"/>
      <c r="M17" s="49"/>
    </row>
    <row r="18" spans="1:13" s="24" customFormat="1" ht="15.75" thickTop="1">
      <c r="A18" s="314"/>
      <c r="B18" s="290"/>
      <c r="C18" s="260"/>
      <c r="D18" s="290"/>
      <c r="E18" s="260"/>
      <c r="F18" s="295"/>
      <c r="G18" s="296"/>
      <c r="H18" s="48"/>
      <c r="I18" s="48"/>
      <c r="J18" s="49"/>
      <c r="K18" s="49"/>
      <c r="L18" s="49"/>
      <c r="M18" s="49"/>
    </row>
    <row r="19" spans="1:13" ht="15.75" thickBot="1">
      <c r="A19" s="250"/>
      <c r="B19" s="251"/>
      <c r="C19" s="252"/>
      <c r="D19" s="251"/>
      <c r="E19" s="253"/>
      <c r="F19" s="254"/>
      <c r="G19" s="255"/>
      <c r="H19" s="51"/>
      <c r="I19" s="51"/>
      <c r="J19" s="52"/>
      <c r="K19" s="52"/>
      <c r="L19" s="52"/>
      <c r="M19" s="52"/>
    </row>
    <row r="20" spans="1:13" ht="16.5" thickBot="1" thickTop="1">
      <c r="A20" s="218"/>
      <c r="B20" s="219"/>
      <c r="C20" s="219"/>
      <c r="D20" s="219"/>
      <c r="E20" s="219"/>
      <c r="F20" s="219"/>
      <c r="G20" s="123"/>
      <c r="H20" s="66"/>
      <c r="I20" s="48"/>
      <c r="J20" s="54"/>
      <c r="K20" s="54"/>
      <c r="L20" s="54"/>
      <c r="M20" s="54"/>
    </row>
    <row r="21" spans="1:13" ht="15.75" thickBot="1">
      <c r="A21" s="124"/>
      <c r="B21" s="79"/>
      <c r="C21" s="79"/>
      <c r="D21" s="79"/>
      <c r="E21" s="79"/>
      <c r="F21" s="79"/>
      <c r="G21" s="125"/>
      <c r="H21" s="66"/>
      <c r="I21" s="48"/>
      <c r="J21" s="54"/>
      <c r="K21" s="54"/>
      <c r="L21" s="54"/>
      <c r="M21" s="54"/>
    </row>
    <row r="22" spans="1:13" ht="15">
      <c r="A22" s="279" t="s">
        <v>111</v>
      </c>
      <c r="B22" s="280"/>
      <c r="C22" s="271" t="s">
        <v>94</v>
      </c>
      <c r="D22" s="240"/>
      <c r="E22" s="259" t="s">
        <v>68</v>
      </c>
      <c r="F22" s="261" t="s">
        <v>30</v>
      </c>
      <c r="G22" s="263" t="s">
        <v>36</v>
      </c>
      <c r="H22" s="48"/>
      <c r="I22" s="48"/>
      <c r="J22" s="49"/>
      <c r="K22" s="49"/>
      <c r="L22" s="49"/>
      <c r="M22" s="49"/>
    </row>
    <row r="23" spans="1:13" ht="15">
      <c r="A23" s="281"/>
      <c r="B23" s="282"/>
      <c r="C23" s="272"/>
      <c r="D23" s="241"/>
      <c r="E23" s="260"/>
      <c r="F23" s="262"/>
      <c r="G23" s="264"/>
      <c r="H23" s="48"/>
      <c r="I23" s="48"/>
      <c r="J23" s="49"/>
      <c r="K23" s="49"/>
      <c r="L23" s="49"/>
      <c r="M23" s="49"/>
    </row>
    <row r="24" spans="1:13" ht="15">
      <c r="A24" s="283"/>
      <c r="B24" s="194"/>
      <c r="C24" s="193"/>
      <c r="D24" s="194"/>
      <c r="E24" s="199"/>
      <c r="F24" s="199"/>
      <c r="G24" s="207"/>
      <c r="H24" s="46"/>
      <c r="I24" s="48"/>
      <c r="J24" s="45"/>
      <c r="K24" s="45"/>
      <c r="L24" s="45"/>
      <c r="M24" s="45"/>
    </row>
    <row r="25" spans="1:13" ht="15">
      <c r="A25" s="183"/>
      <c r="B25" s="184"/>
      <c r="C25" s="195"/>
      <c r="D25" s="196"/>
      <c r="E25" s="200"/>
      <c r="F25" s="200"/>
      <c r="G25" s="208"/>
      <c r="H25" s="90"/>
      <c r="I25" s="90"/>
      <c r="J25" s="90"/>
      <c r="K25" s="90"/>
      <c r="L25" s="44"/>
      <c r="M25" s="44"/>
    </row>
    <row r="26" spans="1:13" ht="15">
      <c r="A26" s="183"/>
      <c r="B26" s="184"/>
      <c r="C26" s="197"/>
      <c r="D26" s="198"/>
      <c r="E26" s="201"/>
      <c r="F26" s="201"/>
      <c r="G26" s="209"/>
      <c r="H26" s="66"/>
      <c r="I26" s="66"/>
      <c r="J26" s="66"/>
      <c r="K26" s="66"/>
      <c r="L26" s="46"/>
      <c r="M26" s="46"/>
    </row>
    <row r="27" spans="1:13" ht="15">
      <c r="A27" s="116" t="s">
        <v>37</v>
      </c>
      <c r="B27" s="87" t="s">
        <v>22</v>
      </c>
      <c r="C27" s="49" t="s">
        <v>31</v>
      </c>
      <c r="D27" s="213" t="s">
        <v>38</v>
      </c>
      <c r="E27" s="214"/>
      <c r="F27" s="214"/>
      <c r="G27" s="215"/>
      <c r="H27" s="48"/>
      <c r="I27" s="48"/>
      <c r="J27" s="49"/>
      <c r="K27" s="49"/>
      <c r="L27" s="49"/>
      <c r="M27" s="49"/>
    </row>
    <row r="28" spans="1:13" ht="15">
      <c r="A28" s="116" t="s">
        <v>69</v>
      </c>
      <c r="B28" s="92">
        <v>0</v>
      </c>
      <c r="C28" s="94" t="e">
        <f>+B28/B33</f>
        <v>#DIV/0!</v>
      </c>
      <c r="D28" s="216"/>
      <c r="E28" s="216"/>
      <c r="F28" s="216"/>
      <c r="G28" s="217"/>
      <c r="H28" s="48"/>
      <c r="I28" s="48"/>
      <c r="J28" s="49"/>
      <c r="K28" s="49"/>
      <c r="L28" s="49"/>
      <c r="M28" s="49"/>
    </row>
    <row r="29" spans="1:13" ht="15">
      <c r="A29" s="117" t="s">
        <v>70</v>
      </c>
      <c r="B29" s="34">
        <v>0</v>
      </c>
      <c r="C29" s="88" t="e">
        <f>+B29/B33</f>
        <v>#DIV/0!</v>
      </c>
      <c r="D29" s="284" t="s">
        <v>11</v>
      </c>
      <c r="E29" s="285"/>
      <c r="F29" s="220" t="s">
        <v>12</v>
      </c>
      <c r="G29" s="221"/>
      <c r="H29" s="48"/>
      <c r="I29" s="48"/>
      <c r="J29" s="49"/>
      <c r="K29" s="49"/>
      <c r="L29" s="49"/>
      <c r="M29" s="49"/>
    </row>
    <row r="30" spans="1:13" ht="15">
      <c r="A30" s="117" t="s">
        <v>56</v>
      </c>
      <c r="B30" s="34">
        <v>0</v>
      </c>
      <c r="C30" s="88" t="e">
        <f>+B30/B33</f>
        <v>#DIV/0!</v>
      </c>
      <c r="D30" s="318"/>
      <c r="E30" s="292"/>
      <c r="F30" s="202"/>
      <c r="G30" s="203"/>
      <c r="H30" s="48"/>
      <c r="I30" s="48"/>
      <c r="J30" s="49"/>
      <c r="K30" s="49"/>
      <c r="L30" s="49"/>
      <c r="M30" s="49"/>
    </row>
    <row r="31" spans="1:13" ht="15">
      <c r="A31" s="119" t="s">
        <v>23</v>
      </c>
      <c r="B31" s="34">
        <v>0</v>
      </c>
      <c r="C31" s="88" t="e">
        <f>+B31/B33</f>
        <v>#DIV/0!</v>
      </c>
      <c r="D31" s="291"/>
      <c r="E31" s="292"/>
      <c r="F31" s="253"/>
      <c r="G31" s="255"/>
      <c r="H31" s="48"/>
      <c r="I31" s="48"/>
      <c r="J31" s="49"/>
      <c r="K31" s="49"/>
      <c r="L31" s="49"/>
      <c r="M31" s="49"/>
    </row>
    <row r="32" spans="1:13" ht="15">
      <c r="A32" s="120"/>
      <c r="B32" s="34" t="s">
        <v>5</v>
      </c>
      <c r="C32" s="88"/>
      <c r="D32" s="291"/>
      <c r="E32" s="292"/>
      <c r="F32" s="202"/>
      <c r="G32" s="203"/>
      <c r="H32" s="48"/>
      <c r="I32" s="48"/>
      <c r="J32" s="49"/>
      <c r="K32" s="49"/>
      <c r="L32" s="49"/>
      <c r="M32" s="49"/>
    </row>
    <row r="33" spans="1:13" ht="15.75">
      <c r="A33" s="121" t="s">
        <v>24</v>
      </c>
      <c r="B33" s="109">
        <f>SUM(B28:B31)</f>
        <v>0</v>
      </c>
      <c r="C33" s="110" t="e">
        <f>SUM(C28:C31)</f>
        <v>#DIV/0!</v>
      </c>
      <c r="D33" s="185"/>
      <c r="E33" s="186"/>
      <c r="F33" s="189">
        <f>+F30+F31+F32</f>
        <v>0</v>
      </c>
      <c r="G33" s="190"/>
      <c r="H33" s="48"/>
      <c r="I33" s="48"/>
      <c r="J33" s="65"/>
      <c r="K33" s="65"/>
      <c r="L33" s="65"/>
      <c r="M33" s="65"/>
    </row>
    <row r="34" spans="1:13" ht="15">
      <c r="A34" s="122"/>
      <c r="B34" s="93"/>
      <c r="C34" s="95"/>
      <c r="D34" s="187"/>
      <c r="E34" s="188"/>
      <c r="F34" s="191"/>
      <c r="G34" s="192"/>
      <c r="H34" s="48"/>
      <c r="I34" s="48"/>
      <c r="J34" s="48"/>
      <c r="K34" s="48"/>
      <c r="L34" s="48"/>
      <c r="M34" s="48"/>
    </row>
    <row r="35" spans="1:13" ht="15">
      <c r="A35" s="265" t="s">
        <v>90</v>
      </c>
      <c r="B35" s="266"/>
      <c r="C35" s="68" t="s">
        <v>21</v>
      </c>
      <c r="D35" s="68" t="s">
        <v>91</v>
      </c>
      <c r="E35" s="68" t="s">
        <v>21</v>
      </c>
      <c r="F35" s="68" t="s">
        <v>92</v>
      </c>
      <c r="G35" s="118"/>
      <c r="H35" s="46"/>
      <c r="I35" s="46"/>
      <c r="J35" s="46"/>
      <c r="K35" s="46"/>
      <c r="L35" s="46"/>
      <c r="M35" s="46"/>
    </row>
    <row r="36" spans="1:13" ht="15">
      <c r="A36" s="313" t="s">
        <v>44</v>
      </c>
      <c r="B36" s="289"/>
      <c r="C36" s="259" t="s">
        <v>32</v>
      </c>
      <c r="D36" s="289"/>
      <c r="E36" s="259" t="s">
        <v>33</v>
      </c>
      <c r="F36" s="293"/>
      <c r="G36" s="294"/>
      <c r="H36" s="48"/>
      <c r="I36" s="48"/>
      <c r="J36" s="49"/>
      <c r="K36" s="49"/>
      <c r="L36" s="49"/>
      <c r="M36" s="49"/>
    </row>
    <row r="37" spans="1:13" ht="15">
      <c r="A37" s="314"/>
      <c r="B37" s="290"/>
      <c r="C37" s="260"/>
      <c r="D37" s="290"/>
      <c r="E37" s="260"/>
      <c r="F37" s="295"/>
      <c r="G37" s="296"/>
      <c r="H37" s="48"/>
      <c r="I37" s="48"/>
      <c r="J37" s="49"/>
      <c r="K37" s="49"/>
      <c r="L37" s="49"/>
      <c r="M37" s="49"/>
    </row>
    <row r="38" spans="1:13" ht="15.75" thickBot="1">
      <c r="A38" s="250"/>
      <c r="B38" s="251"/>
      <c r="C38" s="252"/>
      <c r="D38" s="251"/>
      <c r="E38" s="253"/>
      <c r="F38" s="254"/>
      <c r="G38" s="255"/>
      <c r="H38" s="51"/>
      <c r="I38" s="51"/>
      <c r="J38" s="52"/>
      <c r="K38" s="52"/>
      <c r="L38" s="52"/>
      <c r="M38" s="52"/>
    </row>
    <row r="39" spans="1:13" ht="16.5" thickBot="1" thickTop="1">
      <c r="A39" s="218"/>
      <c r="B39" s="219"/>
      <c r="C39" s="219"/>
      <c r="D39" s="219"/>
      <c r="E39" s="219"/>
      <c r="F39" s="219"/>
      <c r="G39" s="123"/>
      <c r="H39" s="66"/>
      <c r="I39" s="48"/>
      <c r="J39" s="54"/>
      <c r="K39" s="54"/>
      <c r="L39" s="54"/>
      <c r="M39" s="54"/>
    </row>
    <row r="40" spans="1:13" ht="15.75" thickBot="1">
      <c r="A40" s="124"/>
      <c r="B40" s="79"/>
      <c r="C40" s="79"/>
      <c r="D40" s="79"/>
      <c r="E40" s="79"/>
      <c r="F40" s="79"/>
      <c r="G40" s="125"/>
      <c r="H40" s="66"/>
      <c r="I40" s="48"/>
      <c r="J40" s="54"/>
      <c r="K40" s="54"/>
      <c r="L40" s="54"/>
      <c r="M40" s="54"/>
    </row>
    <row r="41" spans="1:13" ht="15" customHeight="1">
      <c r="A41" s="279" t="s">
        <v>112</v>
      </c>
      <c r="B41" s="280"/>
      <c r="C41" s="271" t="s">
        <v>94</v>
      </c>
      <c r="D41" s="240"/>
      <c r="E41" s="259" t="s">
        <v>68</v>
      </c>
      <c r="F41" s="261" t="s">
        <v>30</v>
      </c>
      <c r="G41" s="263" t="s">
        <v>36</v>
      </c>
      <c r="H41" s="48"/>
      <c r="I41" s="48"/>
      <c r="J41" s="49"/>
      <c r="K41" s="49"/>
      <c r="L41" s="49"/>
      <c r="M41" s="49"/>
    </row>
    <row r="42" spans="1:13" ht="15">
      <c r="A42" s="281"/>
      <c r="B42" s="282"/>
      <c r="C42" s="272"/>
      <c r="D42" s="241"/>
      <c r="E42" s="260"/>
      <c r="F42" s="262"/>
      <c r="G42" s="264"/>
      <c r="H42" s="48"/>
      <c r="I42" s="48"/>
      <c r="J42" s="49"/>
      <c r="K42" s="49"/>
      <c r="L42" s="49"/>
      <c r="M42" s="49"/>
    </row>
    <row r="43" spans="1:13" ht="15">
      <c r="A43" s="283"/>
      <c r="B43" s="194"/>
      <c r="C43" s="193"/>
      <c r="D43" s="194"/>
      <c r="E43" s="199"/>
      <c r="F43" s="199"/>
      <c r="G43" s="207"/>
      <c r="H43" s="46"/>
      <c r="I43" s="48"/>
      <c r="J43" s="45"/>
      <c r="K43" s="45"/>
      <c r="L43" s="45"/>
      <c r="M43" s="45"/>
    </row>
    <row r="44" spans="1:13" ht="15">
      <c r="A44" s="183"/>
      <c r="B44" s="184"/>
      <c r="C44" s="195"/>
      <c r="D44" s="196"/>
      <c r="E44" s="200"/>
      <c r="F44" s="200"/>
      <c r="G44" s="208"/>
      <c r="H44" s="90"/>
      <c r="I44" s="90"/>
      <c r="J44" s="90"/>
      <c r="K44" s="90"/>
      <c r="L44" s="44"/>
      <c r="M44" s="44"/>
    </row>
    <row r="45" spans="1:13" ht="15">
      <c r="A45" s="183"/>
      <c r="B45" s="184"/>
      <c r="C45" s="197"/>
      <c r="D45" s="198"/>
      <c r="E45" s="201"/>
      <c r="F45" s="201"/>
      <c r="G45" s="209"/>
      <c r="H45" s="66"/>
      <c r="I45" s="66"/>
      <c r="J45" s="66"/>
      <c r="K45" s="66"/>
      <c r="L45" s="46"/>
      <c r="M45" s="46"/>
    </row>
    <row r="46" spans="1:13" ht="15" customHeight="1">
      <c r="A46" s="116" t="s">
        <v>37</v>
      </c>
      <c r="B46" s="87" t="s">
        <v>22</v>
      </c>
      <c r="C46" s="49" t="s">
        <v>31</v>
      </c>
      <c r="D46" s="213" t="s">
        <v>38</v>
      </c>
      <c r="E46" s="214"/>
      <c r="F46" s="214"/>
      <c r="G46" s="215"/>
      <c r="H46" s="48"/>
      <c r="I46" s="48"/>
      <c r="J46" s="49"/>
      <c r="K46" s="49"/>
      <c r="L46" s="49"/>
      <c r="M46" s="49"/>
    </row>
    <row r="47" spans="1:13" ht="15">
      <c r="A47" s="116" t="s">
        <v>69</v>
      </c>
      <c r="B47" s="92">
        <v>0</v>
      </c>
      <c r="C47" s="94" t="e">
        <f>+B47/B52</f>
        <v>#DIV/0!</v>
      </c>
      <c r="D47" s="216"/>
      <c r="E47" s="216"/>
      <c r="F47" s="216"/>
      <c r="G47" s="217"/>
      <c r="H47" s="48"/>
      <c r="I47" s="48"/>
      <c r="J47" s="49"/>
      <c r="K47" s="49"/>
      <c r="L47" s="49"/>
      <c r="M47" s="49"/>
    </row>
    <row r="48" spans="1:13" ht="15">
      <c r="A48" s="117" t="s">
        <v>70</v>
      </c>
      <c r="B48" s="34">
        <v>0</v>
      </c>
      <c r="C48" s="88" t="e">
        <f>+B48/B52</f>
        <v>#DIV/0!</v>
      </c>
      <c r="D48" s="284" t="s">
        <v>11</v>
      </c>
      <c r="E48" s="285"/>
      <c r="F48" s="220" t="s">
        <v>12</v>
      </c>
      <c r="G48" s="221"/>
      <c r="H48" s="48"/>
      <c r="I48" s="48"/>
      <c r="J48" s="49"/>
      <c r="K48" s="49"/>
      <c r="L48" s="49"/>
      <c r="M48" s="49"/>
    </row>
    <row r="49" spans="1:13" ht="15">
      <c r="A49" s="117" t="s">
        <v>56</v>
      </c>
      <c r="B49" s="34">
        <v>0</v>
      </c>
      <c r="C49" s="88" t="e">
        <f>+B49/B52</f>
        <v>#DIV/0!</v>
      </c>
      <c r="D49" s="318"/>
      <c r="E49" s="292"/>
      <c r="F49" s="202"/>
      <c r="G49" s="203"/>
      <c r="H49" s="48"/>
      <c r="I49" s="48"/>
      <c r="J49" s="49"/>
      <c r="K49" s="49"/>
      <c r="L49" s="49"/>
      <c r="M49" s="49"/>
    </row>
    <row r="50" spans="1:13" ht="15">
      <c r="A50" s="119" t="s">
        <v>23</v>
      </c>
      <c r="B50" s="34">
        <v>0</v>
      </c>
      <c r="C50" s="88" t="e">
        <f>+B50/B52</f>
        <v>#DIV/0!</v>
      </c>
      <c r="D50" s="291"/>
      <c r="E50" s="292"/>
      <c r="F50" s="253"/>
      <c r="G50" s="255"/>
      <c r="H50" s="48"/>
      <c r="I50" s="48"/>
      <c r="J50" s="49"/>
      <c r="K50" s="49"/>
      <c r="L50" s="49"/>
      <c r="M50" s="49"/>
    </row>
    <row r="51" spans="1:13" ht="15">
      <c r="A51" s="120"/>
      <c r="B51" s="34" t="s">
        <v>5</v>
      </c>
      <c r="C51" s="88"/>
      <c r="D51" s="291"/>
      <c r="E51" s="292"/>
      <c r="F51" s="202"/>
      <c r="G51" s="203"/>
      <c r="H51" s="48"/>
      <c r="I51" s="48"/>
      <c r="J51" s="49"/>
      <c r="K51" s="49"/>
      <c r="L51" s="49"/>
      <c r="M51" s="49"/>
    </row>
    <row r="52" spans="1:13" ht="15.75">
      <c r="A52" s="121" t="s">
        <v>24</v>
      </c>
      <c r="B52" s="109">
        <f>SUM(B47:B50)</f>
        <v>0</v>
      </c>
      <c r="C52" s="110" t="e">
        <f>SUM(C47:C50)</f>
        <v>#DIV/0!</v>
      </c>
      <c r="D52" s="185"/>
      <c r="E52" s="186"/>
      <c r="F52" s="189">
        <f>+F49+F50+F51</f>
        <v>0</v>
      </c>
      <c r="G52" s="190"/>
      <c r="H52" s="48"/>
      <c r="I52" s="48"/>
      <c r="J52" s="65"/>
      <c r="K52" s="65"/>
      <c r="L52" s="65"/>
      <c r="M52" s="65"/>
    </row>
    <row r="53" spans="1:13" s="29" customFormat="1" ht="15">
      <c r="A53" s="122"/>
      <c r="B53" s="93"/>
      <c r="C53" s="95"/>
      <c r="D53" s="187"/>
      <c r="E53" s="188"/>
      <c r="F53" s="191"/>
      <c r="G53" s="192"/>
      <c r="H53" s="48"/>
      <c r="I53" s="48"/>
      <c r="J53" s="48"/>
      <c r="K53" s="48"/>
      <c r="L53" s="48"/>
      <c r="M53" s="48"/>
    </row>
    <row r="54" spans="1:13" s="29" customFormat="1" ht="15">
      <c r="A54" s="265" t="s">
        <v>90</v>
      </c>
      <c r="B54" s="266"/>
      <c r="C54" s="68" t="s">
        <v>21</v>
      </c>
      <c r="D54" s="68" t="s">
        <v>91</v>
      </c>
      <c r="E54" s="68" t="s">
        <v>21</v>
      </c>
      <c r="F54" s="68" t="s">
        <v>92</v>
      </c>
      <c r="G54" s="118"/>
      <c r="H54" s="46"/>
      <c r="I54" s="46"/>
      <c r="J54" s="46"/>
      <c r="K54" s="46"/>
      <c r="L54" s="46"/>
      <c r="M54" s="46"/>
    </row>
    <row r="55" spans="1:13" ht="15" customHeight="1">
      <c r="A55" s="313" t="s">
        <v>44</v>
      </c>
      <c r="B55" s="289"/>
      <c r="C55" s="259" t="s">
        <v>32</v>
      </c>
      <c r="D55" s="289"/>
      <c r="E55" s="259" t="s">
        <v>33</v>
      </c>
      <c r="F55" s="293"/>
      <c r="G55" s="294"/>
      <c r="H55" s="48"/>
      <c r="I55" s="48"/>
      <c r="J55" s="49"/>
      <c r="K55" s="49"/>
      <c r="L55" s="49"/>
      <c r="M55" s="49"/>
    </row>
    <row r="56" spans="1:13" ht="15">
      <c r="A56" s="314"/>
      <c r="B56" s="290"/>
      <c r="C56" s="260"/>
      <c r="D56" s="290"/>
      <c r="E56" s="260"/>
      <c r="F56" s="295"/>
      <c r="G56" s="296"/>
      <c r="H56" s="48"/>
      <c r="I56" s="48"/>
      <c r="J56" s="49"/>
      <c r="K56" s="49"/>
      <c r="L56" s="49"/>
      <c r="M56" s="49"/>
    </row>
    <row r="57" spans="1:13" ht="15.75" thickBot="1">
      <c r="A57" s="250"/>
      <c r="B57" s="251"/>
      <c r="C57" s="252"/>
      <c r="D57" s="251"/>
      <c r="E57" s="253"/>
      <c r="F57" s="254"/>
      <c r="G57" s="255"/>
      <c r="H57" s="51"/>
      <c r="I57" s="51"/>
      <c r="J57" s="52"/>
      <c r="K57" s="52"/>
      <c r="L57" s="52"/>
      <c r="M57" s="52"/>
    </row>
    <row r="58" spans="1:13" ht="16.5" thickBot="1" thickTop="1">
      <c r="A58" s="218"/>
      <c r="B58" s="219"/>
      <c r="C58" s="219"/>
      <c r="D58" s="219"/>
      <c r="E58" s="219"/>
      <c r="F58" s="219"/>
      <c r="G58" s="123"/>
      <c r="H58" s="66"/>
      <c r="I58" s="48"/>
      <c r="J58" s="54"/>
      <c r="K58" s="54"/>
      <c r="L58" s="54"/>
      <c r="M58" s="54"/>
    </row>
    <row r="59" spans="1:13" ht="15.75" thickBot="1">
      <c r="A59" s="124"/>
      <c r="B59" s="79"/>
      <c r="C59" s="79"/>
      <c r="D59" s="79"/>
      <c r="E59" s="79"/>
      <c r="F59" s="79"/>
      <c r="G59" s="125"/>
      <c r="H59" s="66"/>
      <c r="I59" s="48"/>
      <c r="J59" s="54"/>
      <c r="K59" s="54"/>
      <c r="L59" s="54"/>
      <c r="M59" s="54"/>
    </row>
    <row r="60" spans="1:13" ht="15" customHeight="1">
      <c r="A60" s="279" t="s">
        <v>113</v>
      </c>
      <c r="B60" s="280"/>
      <c r="C60" s="271" t="s">
        <v>94</v>
      </c>
      <c r="D60" s="240"/>
      <c r="E60" s="259" t="s">
        <v>68</v>
      </c>
      <c r="F60" s="261" t="s">
        <v>30</v>
      </c>
      <c r="G60" s="263" t="s">
        <v>36</v>
      </c>
      <c r="H60" s="48"/>
      <c r="I60" s="48"/>
      <c r="J60" s="49"/>
      <c r="K60" s="49"/>
      <c r="L60" s="49"/>
      <c r="M60" s="49"/>
    </row>
    <row r="61" spans="1:13" ht="15">
      <c r="A61" s="281"/>
      <c r="B61" s="282"/>
      <c r="C61" s="272"/>
      <c r="D61" s="241"/>
      <c r="E61" s="260"/>
      <c r="F61" s="262"/>
      <c r="G61" s="264"/>
      <c r="H61" s="48"/>
      <c r="I61" s="48"/>
      <c r="J61" s="49"/>
      <c r="K61" s="49"/>
      <c r="L61" s="49"/>
      <c r="M61" s="49"/>
    </row>
    <row r="62" spans="1:13" ht="15">
      <c r="A62" s="283"/>
      <c r="B62" s="194"/>
      <c r="C62" s="193"/>
      <c r="D62" s="194"/>
      <c r="E62" s="199"/>
      <c r="F62" s="199"/>
      <c r="G62" s="207"/>
      <c r="H62" s="46"/>
      <c r="I62" s="48"/>
      <c r="J62" s="45"/>
      <c r="K62" s="45"/>
      <c r="L62" s="45"/>
      <c r="M62" s="45"/>
    </row>
    <row r="63" spans="1:13" ht="15">
      <c r="A63" s="183"/>
      <c r="B63" s="184"/>
      <c r="C63" s="195"/>
      <c r="D63" s="196"/>
      <c r="E63" s="200"/>
      <c r="F63" s="200"/>
      <c r="G63" s="208"/>
      <c r="H63" s="90"/>
      <c r="I63" s="90"/>
      <c r="J63" s="90"/>
      <c r="K63" s="90"/>
      <c r="L63" s="44"/>
      <c r="M63" s="44"/>
    </row>
    <row r="64" spans="1:13" ht="15">
      <c r="A64" s="183"/>
      <c r="B64" s="184"/>
      <c r="C64" s="197"/>
      <c r="D64" s="198"/>
      <c r="E64" s="201"/>
      <c r="F64" s="201"/>
      <c r="G64" s="209"/>
      <c r="H64" s="66"/>
      <c r="I64" s="66"/>
      <c r="J64" s="66"/>
      <c r="K64" s="66"/>
      <c r="L64" s="46"/>
      <c r="M64" s="46"/>
    </row>
    <row r="65" spans="1:13" ht="15" customHeight="1">
      <c r="A65" s="116" t="s">
        <v>37</v>
      </c>
      <c r="B65" s="87" t="s">
        <v>22</v>
      </c>
      <c r="C65" s="49" t="s">
        <v>31</v>
      </c>
      <c r="D65" s="213" t="s">
        <v>38</v>
      </c>
      <c r="E65" s="214"/>
      <c r="F65" s="214"/>
      <c r="G65" s="215"/>
      <c r="H65" s="48"/>
      <c r="I65" s="48"/>
      <c r="J65" s="49"/>
      <c r="K65" s="49"/>
      <c r="L65" s="49"/>
      <c r="M65" s="49"/>
    </row>
    <row r="66" spans="1:13" ht="15">
      <c r="A66" s="116" t="s">
        <v>69</v>
      </c>
      <c r="B66" s="92">
        <v>0</v>
      </c>
      <c r="C66" s="94" t="e">
        <f>+B66/B71</f>
        <v>#DIV/0!</v>
      </c>
      <c r="D66" s="216"/>
      <c r="E66" s="216"/>
      <c r="F66" s="216"/>
      <c r="G66" s="217"/>
      <c r="H66" s="48"/>
      <c r="I66" s="48"/>
      <c r="J66" s="49"/>
      <c r="K66" s="49"/>
      <c r="L66" s="49"/>
      <c r="M66" s="49"/>
    </row>
    <row r="67" spans="1:13" ht="15">
      <c r="A67" s="117" t="s">
        <v>70</v>
      </c>
      <c r="B67" s="34">
        <v>0</v>
      </c>
      <c r="C67" s="88" t="e">
        <f>+B67/B71</f>
        <v>#DIV/0!</v>
      </c>
      <c r="D67" s="284" t="s">
        <v>11</v>
      </c>
      <c r="E67" s="285"/>
      <c r="F67" s="220" t="s">
        <v>12</v>
      </c>
      <c r="G67" s="221"/>
      <c r="H67" s="48"/>
      <c r="I67" s="48"/>
      <c r="J67" s="49"/>
      <c r="K67" s="49"/>
      <c r="L67" s="49"/>
      <c r="M67" s="49"/>
    </row>
    <row r="68" spans="1:13" ht="15">
      <c r="A68" s="117" t="s">
        <v>56</v>
      </c>
      <c r="B68" s="34">
        <v>0</v>
      </c>
      <c r="C68" s="88" t="e">
        <f>+B68/B71</f>
        <v>#DIV/0!</v>
      </c>
      <c r="D68" s="318"/>
      <c r="E68" s="292"/>
      <c r="F68" s="202"/>
      <c r="G68" s="203"/>
      <c r="H68" s="48"/>
      <c r="I68" s="48"/>
      <c r="J68" s="49"/>
      <c r="K68" s="49"/>
      <c r="L68" s="49"/>
      <c r="M68" s="49"/>
    </row>
    <row r="69" spans="1:13" ht="15">
      <c r="A69" s="119" t="s">
        <v>23</v>
      </c>
      <c r="B69" s="34">
        <v>0</v>
      </c>
      <c r="C69" s="88" t="e">
        <f>+B69/B71</f>
        <v>#DIV/0!</v>
      </c>
      <c r="D69" s="291"/>
      <c r="E69" s="292"/>
      <c r="F69" s="253"/>
      <c r="G69" s="255"/>
      <c r="H69" s="48"/>
      <c r="I69" s="48"/>
      <c r="J69" s="49"/>
      <c r="K69" s="49"/>
      <c r="L69" s="49"/>
      <c r="M69" s="49"/>
    </row>
    <row r="70" spans="1:13" ht="15">
      <c r="A70" s="120"/>
      <c r="B70" s="34" t="s">
        <v>5</v>
      </c>
      <c r="C70" s="88"/>
      <c r="D70" s="291"/>
      <c r="E70" s="292"/>
      <c r="F70" s="202"/>
      <c r="G70" s="203"/>
      <c r="H70" s="48"/>
      <c r="I70" s="48"/>
      <c r="J70" s="49"/>
      <c r="K70" s="49"/>
      <c r="L70" s="49"/>
      <c r="M70" s="49"/>
    </row>
    <row r="71" spans="1:13" ht="15.75">
      <c r="A71" s="121" t="s">
        <v>24</v>
      </c>
      <c r="B71" s="109">
        <f>SUM(B66:B69)</f>
        <v>0</v>
      </c>
      <c r="C71" s="110" t="e">
        <f>SUM(C66:C69)</f>
        <v>#DIV/0!</v>
      </c>
      <c r="D71" s="185"/>
      <c r="E71" s="186"/>
      <c r="F71" s="189">
        <f>+F68+F69+F70</f>
        <v>0</v>
      </c>
      <c r="G71" s="190"/>
      <c r="H71" s="48"/>
      <c r="I71" s="48"/>
      <c r="J71" s="65"/>
      <c r="K71" s="65"/>
      <c r="L71" s="65"/>
      <c r="M71" s="65"/>
    </row>
    <row r="72" spans="1:13" ht="15">
      <c r="A72" s="122"/>
      <c r="B72" s="93"/>
      <c r="C72" s="95"/>
      <c r="D72" s="187"/>
      <c r="E72" s="188"/>
      <c r="F72" s="191"/>
      <c r="G72" s="192"/>
      <c r="H72" s="48"/>
      <c r="I72" s="48"/>
      <c r="J72" s="48"/>
      <c r="K72" s="48"/>
      <c r="L72" s="48"/>
      <c r="M72" s="48"/>
    </row>
    <row r="73" spans="1:13" ht="15">
      <c r="A73" s="265" t="s">
        <v>90</v>
      </c>
      <c r="B73" s="266"/>
      <c r="C73" s="68" t="s">
        <v>21</v>
      </c>
      <c r="D73" s="68" t="s">
        <v>91</v>
      </c>
      <c r="E73" s="68" t="s">
        <v>21</v>
      </c>
      <c r="F73" s="68" t="s">
        <v>92</v>
      </c>
      <c r="G73" s="118"/>
      <c r="H73" s="46"/>
      <c r="I73" s="46"/>
      <c r="J73" s="46"/>
      <c r="K73" s="46"/>
      <c r="L73" s="46"/>
      <c r="M73" s="46"/>
    </row>
    <row r="74" spans="1:13" ht="15">
      <c r="A74" s="313" t="s">
        <v>44</v>
      </c>
      <c r="B74" s="289"/>
      <c r="C74" s="259" t="s">
        <v>32</v>
      </c>
      <c r="D74" s="289"/>
      <c r="E74" s="259" t="s">
        <v>33</v>
      </c>
      <c r="F74" s="293"/>
      <c r="G74" s="294"/>
      <c r="H74" s="48"/>
      <c r="I74" s="48"/>
      <c r="J74" s="49"/>
      <c r="K74" s="49"/>
      <c r="L74" s="49"/>
      <c r="M74" s="49"/>
    </row>
    <row r="75" spans="1:13" ht="15">
      <c r="A75" s="314"/>
      <c r="B75" s="290"/>
      <c r="C75" s="260"/>
      <c r="D75" s="290"/>
      <c r="E75" s="260"/>
      <c r="F75" s="295"/>
      <c r="G75" s="296"/>
      <c r="H75" s="48"/>
      <c r="I75" s="48"/>
      <c r="J75" s="49"/>
      <c r="K75" s="49"/>
      <c r="L75" s="49"/>
      <c r="M75" s="49"/>
    </row>
    <row r="76" spans="1:13" ht="15.75" thickBot="1">
      <c r="A76" s="250"/>
      <c r="B76" s="251"/>
      <c r="C76" s="252"/>
      <c r="D76" s="251"/>
      <c r="E76" s="253"/>
      <c r="F76" s="254"/>
      <c r="G76" s="255"/>
      <c r="H76" s="51"/>
      <c r="I76" s="51"/>
      <c r="J76" s="52"/>
      <c r="K76" s="52"/>
      <c r="L76" s="52"/>
      <c r="M76" s="52"/>
    </row>
    <row r="77" spans="1:13" ht="16.5" thickBot="1" thickTop="1">
      <c r="A77" s="218"/>
      <c r="B77" s="219"/>
      <c r="C77" s="219"/>
      <c r="D77" s="219"/>
      <c r="E77" s="219"/>
      <c r="F77" s="219"/>
      <c r="G77" s="123"/>
      <c r="H77" s="66"/>
      <c r="I77" s="48"/>
      <c r="J77" s="54"/>
      <c r="K77" s="54"/>
      <c r="L77" s="54"/>
      <c r="M77" s="54"/>
    </row>
    <row r="78" spans="1:13" ht="15.75" thickBot="1">
      <c r="A78" s="124"/>
      <c r="B78" s="79"/>
      <c r="C78" s="79"/>
      <c r="D78" s="79"/>
      <c r="E78" s="79"/>
      <c r="F78" s="79"/>
      <c r="G78" s="125"/>
      <c r="H78" s="66"/>
      <c r="I78" s="48"/>
      <c r="J78" s="54"/>
      <c r="K78" s="54"/>
      <c r="L78" s="54"/>
      <c r="M78" s="54"/>
    </row>
    <row r="79" spans="1:13" ht="15">
      <c r="A79" s="279" t="s">
        <v>114</v>
      </c>
      <c r="B79" s="280"/>
      <c r="C79" s="271" t="s">
        <v>94</v>
      </c>
      <c r="D79" s="240"/>
      <c r="E79" s="259" t="s">
        <v>68</v>
      </c>
      <c r="F79" s="261" t="s">
        <v>30</v>
      </c>
      <c r="G79" s="263" t="s">
        <v>36</v>
      </c>
      <c r="H79" s="48"/>
      <c r="I79" s="48"/>
      <c r="J79" s="49"/>
      <c r="K79" s="49"/>
      <c r="L79" s="49"/>
      <c r="M79" s="49"/>
    </row>
    <row r="80" spans="1:13" ht="15">
      <c r="A80" s="281"/>
      <c r="B80" s="282"/>
      <c r="C80" s="272"/>
      <c r="D80" s="241"/>
      <c r="E80" s="260"/>
      <c r="F80" s="262"/>
      <c r="G80" s="264"/>
      <c r="H80" s="48"/>
      <c r="I80" s="48"/>
      <c r="J80" s="49"/>
      <c r="K80" s="49"/>
      <c r="L80" s="49"/>
      <c r="M80" s="49"/>
    </row>
    <row r="81" spans="1:13" ht="15">
      <c r="A81" s="283"/>
      <c r="B81" s="194"/>
      <c r="C81" s="193"/>
      <c r="D81" s="194"/>
      <c r="E81" s="199"/>
      <c r="F81" s="199"/>
      <c r="G81" s="207"/>
      <c r="H81" s="46"/>
      <c r="I81" s="48"/>
      <c r="J81" s="45"/>
      <c r="K81" s="45"/>
      <c r="L81" s="45"/>
      <c r="M81" s="45"/>
    </row>
    <row r="82" spans="1:13" ht="15">
      <c r="A82" s="183"/>
      <c r="B82" s="184"/>
      <c r="C82" s="195"/>
      <c r="D82" s="196"/>
      <c r="E82" s="200"/>
      <c r="F82" s="200"/>
      <c r="G82" s="208"/>
      <c r="H82" s="90"/>
      <c r="I82" s="90"/>
      <c r="J82" s="90"/>
      <c r="K82" s="90"/>
      <c r="L82" s="44"/>
      <c r="M82" s="44"/>
    </row>
    <row r="83" spans="1:13" ht="15">
      <c r="A83" s="183"/>
      <c r="B83" s="184"/>
      <c r="C83" s="197"/>
      <c r="D83" s="198"/>
      <c r="E83" s="201"/>
      <c r="F83" s="201"/>
      <c r="G83" s="209"/>
      <c r="H83" s="66"/>
      <c r="I83" s="66"/>
      <c r="J83" s="66"/>
      <c r="K83" s="66"/>
      <c r="L83" s="46"/>
      <c r="M83" s="46"/>
    </row>
    <row r="84" spans="1:13" ht="15">
      <c r="A84" s="116" t="s">
        <v>37</v>
      </c>
      <c r="B84" s="87" t="s">
        <v>22</v>
      </c>
      <c r="C84" s="49" t="s">
        <v>31</v>
      </c>
      <c r="D84" s="213" t="s">
        <v>38</v>
      </c>
      <c r="E84" s="214"/>
      <c r="F84" s="214"/>
      <c r="G84" s="215"/>
      <c r="H84" s="48"/>
      <c r="I84" s="48"/>
      <c r="J84" s="49"/>
      <c r="K84" s="49"/>
      <c r="L84" s="49"/>
      <c r="M84" s="49"/>
    </row>
    <row r="85" spans="1:13" ht="15">
      <c r="A85" s="116" t="s">
        <v>69</v>
      </c>
      <c r="B85" s="92">
        <v>0</v>
      </c>
      <c r="C85" s="94" t="e">
        <f>+B85/B90</f>
        <v>#DIV/0!</v>
      </c>
      <c r="D85" s="216"/>
      <c r="E85" s="216"/>
      <c r="F85" s="216"/>
      <c r="G85" s="217"/>
      <c r="H85" s="48"/>
      <c r="I85" s="48"/>
      <c r="J85" s="49"/>
      <c r="K85" s="49"/>
      <c r="L85" s="49"/>
      <c r="M85" s="49"/>
    </row>
    <row r="86" spans="1:13" ht="15">
      <c r="A86" s="117" t="s">
        <v>70</v>
      </c>
      <c r="B86" s="34">
        <v>0</v>
      </c>
      <c r="C86" s="88" t="e">
        <f>+B86/B90</f>
        <v>#DIV/0!</v>
      </c>
      <c r="D86" s="284" t="s">
        <v>11</v>
      </c>
      <c r="E86" s="285"/>
      <c r="F86" s="220" t="s">
        <v>12</v>
      </c>
      <c r="G86" s="221"/>
      <c r="H86" s="48"/>
      <c r="I86" s="48"/>
      <c r="J86" s="49"/>
      <c r="K86" s="49"/>
      <c r="L86" s="49"/>
      <c r="M86" s="49"/>
    </row>
    <row r="87" spans="1:13" ht="15">
      <c r="A87" s="117" t="s">
        <v>56</v>
      </c>
      <c r="B87" s="34">
        <v>0</v>
      </c>
      <c r="C87" s="88" t="e">
        <f>+B87/B90</f>
        <v>#DIV/0!</v>
      </c>
      <c r="D87" s="318"/>
      <c r="E87" s="292"/>
      <c r="F87" s="202"/>
      <c r="G87" s="203"/>
      <c r="H87" s="48"/>
      <c r="I87" s="48"/>
      <c r="J87" s="49"/>
      <c r="K87" s="49"/>
      <c r="L87" s="49"/>
      <c r="M87" s="49"/>
    </row>
    <row r="88" spans="1:13" ht="15">
      <c r="A88" s="119" t="s">
        <v>23</v>
      </c>
      <c r="B88" s="34">
        <v>0</v>
      </c>
      <c r="C88" s="88" t="e">
        <f>+B88/B90</f>
        <v>#DIV/0!</v>
      </c>
      <c r="D88" s="291"/>
      <c r="E88" s="292"/>
      <c r="F88" s="253"/>
      <c r="G88" s="255"/>
      <c r="H88" s="48"/>
      <c r="I88" s="48"/>
      <c r="J88" s="49"/>
      <c r="K88" s="49"/>
      <c r="L88" s="49"/>
      <c r="M88" s="49"/>
    </row>
    <row r="89" spans="1:13" ht="15">
      <c r="A89" s="120"/>
      <c r="B89" s="34" t="s">
        <v>5</v>
      </c>
      <c r="C89" s="88"/>
      <c r="D89" s="291"/>
      <c r="E89" s="292"/>
      <c r="F89" s="202"/>
      <c r="G89" s="203"/>
      <c r="H89" s="48"/>
      <c r="I89" s="48"/>
      <c r="J89" s="49"/>
      <c r="K89" s="49"/>
      <c r="L89" s="49"/>
      <c r="M89" s="49"/>
    </row>
    <row r="90" spans="1:13" ht="15.75">
      <c r="A90" s="121" t="s">
        <v>24</v>
      </c>
      <c r="B90" s="109">
        <f>SUM(B85:B88)</f>
        <v>0</v>
      </c>
      <c r="C90" s="110" t="e">
        <f>SUM(C85:C88)</f>
        <v>#DIV/0!</v>
      </c>
      <c r="D90" s="185"/>
      <c r="E90" s="186"/>
      <c r="F90" s="189">
        <f>+F87+F88+F89</f>
        <v>0</v>
      </c>
      <c r="G90" s="190"/>
      <c r="H90" s="48"/>
      <c r="I90" s="48"/>
      <c r="J90" s="65"/>
      <c r="K90" s="65"/>
      <c r="L90" s="65"/>
      <c r="M90" s="65"/>
    </row>
    <row r="91" spans="1:13" ht="15">
      <c r="A91" s="122"/>
      <c r="B91" s="93"/>
      <c r="C91" s="95"/>
      <c r="D91" s="187"/>
      <c r="E91" s="188"/>
      <c r="F91" s="191"/>
      <c r="G91" s="192"/>
      <c r="H91" s="48"/>
      <c r="I91" s="48"/>
      <c r="J91" s="48"/>
      <c r="K91" s="48"/>
      <c r="L91" s="48"/>
      <c r="M91" s="48"/>
    </row>
    <row r="92" spans="1:13" ht="15">
      <c r="A92" s="265" t="s">
        <v>90</v>
      </c>
      <c r="B92" s="266"/>
      <c r="C92" s="68" t="s">
        <v>21</v>
      </c>
      <c r="D92" s="68" t="s">
        <v>91</v>
      </c>
      <c r="E92" s="68" t="s">
        <v>21</v>
      </c>
      <c r="F92" s="68" t="s">
        <v>92</v>
      </c>
      <c r="G92" s="118"/>
      <c r="H92" s="46"/>
      <c r="I92" s="46"/>
      <c r="J92" s="46"/>
      <c r="K92" s="46"/>
      <c r="L92" s="46"/>
      <c r="M92" s="46"/>
    </row>
    <row r="93" spans="1:13" ht="15">
      <c r="A93" s="313" t="s">
        <v>44</v>
      </c>
      <c r="B93" s="289"/>
      <c r="C93" s="259" t="s">
        <v>32</v>
      </c>
      <c r="D93" s="289"/>
      <c r="E93" s="259" t="s">
        <v>33</v>
      </c>
      <c r="F93" s="293"/>
      <c r="G93" s="294"/>
      <c r="H93" s="48"/>
      <c r="I93" s="48"/>
      <c r="J93" s="49"/>
      <c r="K93" s="49"/>
      <c r="L93" s="49"/>
      <c r="M93" s="49"/>
    </row>
    <row r="94" spans="1:13" ht="15">
      <c r="A94" s="314"/>
      <c r="B94" s="290"/>
      <c r="C94" s="260"/>
      <c r="D94" s="290"/>
      <c r="E94" s="260"/>
      <c r="F94" s="295"/>
      <c r="G94" s="296"/>
      <c r="H94" s="48"/>
      <c r="I94" s="48"/>
      <c r="J94" s="49"/>
      <c r="K94" s="49"/>
      <c r="L94" s="49"/>
      <c r="M94" s="49"/>
    </row>
    <row r="95" spans="1:13" ht="15.75" thickBot="1">
      <c r="A95" s="250"/>
      <c r="B95" s="251"/>
      <c r="C95" s="252"/>
      <c r="D95" s="251"/>
      <c r="E95" s="253"/>
      <c r="F95" s="254"/>
      <c r="G95" s="255"/>
      <c r="H95" s="51"/>
      <c r="I95" s="51"/>
      <c r="J95" s="52"/>
      <c r="K95" s="52"/>
      <c r="L95" s="52"/>
      <c r="M95" s="52"/>
    </row>
    <row r="96" spans="1:13" ht="16.5" thickBot="1" thickTop="1">
      <c r="A96" s="218"/>
      <c r="B96" s="219"/>
      <c r="C96" s="219"/>
      <c r="D96" s="219"/>
      <c r="E96" s="219"/>
      <c r="F96" s="219"/>
      <c r="G96" s="123"/>
      <c r="H96" s="66"/>
      <c r="I96" s="48"/>
      <c r="J96" s="54"/>
      <c r="K96" s="54"/>
      <c r="L96" s="54"/>
      <c r="M96" s="54"/>
    </row>
    <row r="97" spans="1:13" ht="15.75" thickBot="1">
      <c r="A97" s="124"/>
      <c r="B97" s="79"/>
      <c r="C97" s="79"/>
      <c r="D97" s="79"/>
      <c r="E97" s="79"/>
      <c r="F97" s="79"/>
      <c r="G97" s="125"/>
      <c r="H97" s="66"/>
      <c r="I97" s="48"/>
      <c r="J97" s="54"/>
      <c r="K97" s="54"/>
      <c r="L97" s="54"/>
      <c r="M97" s="54"/>
    </row>
  </sheetData>
  <sheetProtection/>
  <mergeCells count="166">
    <mergeCell ref="A96:B96"/>
    <mergeCell ref="C96:D96"/>
    <mergeCell ref="E96:F96"/>
    <mergeCell ref="A92:B92"/>
    <mergeCell ref="A93:B94"/>
    <mergeCell ref="C93:D94"/>
    <mergeCell ref="E93:G94"/>
    <mergeCell ref="A95:B95"/>
    <mergeCell ref="C95:D95"/>
    <mergeCell ref="E95:G95"/>
    <mergeCell ref="D88:E88"/>
    <mergeCell ref="F88:G88"/>
    <mergeCell ref="D89:E89"/>
    <mergeCell ref="F89:G89"/>
    <mergeCell ref="D90:E91"/>
    <mergeCell ref="F90:G91"/>
    <mergeCell ref="A82:B82"/>
    <mergeCell ref="A83:B83"/>
    <mergeCell ref="D84:G85"/>
    <mergeCell ref="D86:E86"/>
    <mergeCell ref="F86:G86"/>
    <mergeCell ref="D87:E87"/>
    <mergeCell ref="F87:G87"/>
    <mergeCell ref="A79:B80"/>
    <mergeCell ref="C79:D80"/>
    <mergeCell ref="E79:E80"/>
    <mergeCell ref="F79:F80"/>
    <mergeCell ref="G79:G80"/>
    <mergeCell ref="A81:B81"/>
    <mergeCell ref="C81:D83"/>
    <mergeCell ref="E81:E83"/>
    <mergeCell ref="F81:F83"/>
    <mergeCell ref="G81:G83"/>
    <mergeCell ref="D69:E69"/>
    <mergeCell ref="D70:E70"/>
    <mergeCell ref="D71:E72"/>
    <mergeCell ref="F71:G72"/>
    <mergeCell ref="E74:G75"/>
    <mergeCell ref="E76:G76"/>
    <mergeCell ref="F69:G69"/>
    <mergeCell ref="F70:G70"/>
    <mergeCell ref="D68:E68"/>
    <mergeCell ref="F67:G67"/>
    <mergeCell ref="F68:G68"/>
    <mergeCell ref="A62:B62"/>
    <mergeCell ref="A63:B63"/>
    <mergeCell ref="D65:G66"/>
    <mergeCell ref="D67:E67"/>
    <mergeCell ref="F43:F45"/>
    <mergeCell ref="G43:G45"/>
    <mergeCell ref="G41:G42"/>
    <mergeCell ref="D50:E50"/>
    <mergeCell ref="D51:E51"/>
    <mergeCell ref="D52:E53"/>
    <mergeCell ref="F52:G53"/>
    <mergeCell ref="F50:G50"/>
    <mergeCell ref="F51:G51"/>
    <mergeCell ref="E17:G18"/>
    <mergeCell ref="E19:G19"/>
    <mergeCell ref="C24:D26"/>
    <mergeCell ref="E24:E26"/>
    <mergeCell ref="F24:F26"/>
    <mergeCell ref="G24:G26"/>
    <mergeCell ref="C17:D18"/>
    <mergeCell ref="C19:D19"/>
    <mergeCell ref="A7:B7"/>
    <mergeCell ref="D11:E11"/>
    <mergeCell ref="D12:E12"/>
    <mergeCell ref="D13:E13"/>
    <mergeCell ref="D14:E15"/>
    <mergeCell ref="F14:G15"/>
    <mergeCell ref="F10:G10"/>
    <mergeCell ref="F13:G13"/>
    <mergeCell ref="A77:B77"/>
    <mergeCell ref="C77:D77"/>
    <mergeCell ref="E77:F77"/>
    <mergeCell ref="A1:G2"/>
    <mergeCell ref="A73:B73"/>
    <mergeCell ref="A74:B75"/>
    <mergeCell ref="C74:D75"/>
    <mergeCell ref="A76:B76"/>
    <mergeCell ref="C76:D76"/>
    <mergeCell ref="A17:B18"/>
    <mergeCell ref="A20:B20"/>
    <mergeCell ref="C20:D20"/>
    <mergeCell ref="E20:F20"/>
    <mergeCell ref="A19:B19"/>
    <mergeCell ref="A6:B6"/>
    <mergeCell ref="D8:G9"/>
    <mergeCell ref="D10:E10"/>
    <mergeCell ref="A16:B16"/>
    <mergeCell ref="F11:G11"/>
    <mergeCell ref="F12:G12"/>
    <mergeCell ref="A3:B4"/>
    <mergeCell ref="C3:D4"/>
    <mergeCell ref="E3:E4"/>
    <mergeCell ref="F3:F4"/>
    <mergeCell ref="G3:G4"/>
    <mergeCell ref="A5:B5"/>
    <mergeCell ref="C5:D7"/>
    <mergeCell ref="E5:E7"/>
    <mergeCell ref="F5:F7"/>
    <mergeCell ref="G5:G7"/>
    <mergeCell ref="A22:B23"/>
    <mergeCell ref="C22:D23"/>
    <mergeCell ref="E22:E23"/>
    <mergeCell ref="F22:F23"/>
    <mergeCell ref="G22:G23"/>
    <mergeCell ref="A24:B24"/>
    <mergeCell ref="A25:B25"/>
    <mergeCell ref="D27:G28"/>
    <mergeCell ref="D29:E29"/>
    <mergeCell ref="F29:G29"/>
    <mergeCell ref="F30:G30"/>
    <mergeCell ref="A26:B26"/>
    <mergeCell ref="D30:E30"/>
    <mergeCell ref="F31:G31"/>
    <mergeCell ref="F32:G32"/>
    <mergeCell ref="A35:B35"/>
    <mergeCell ref="A36:B37"/>
    <mergeCell ref="C36:D37"/>
    <mergeCell ref="D31:E31"/>
    <mergeCell ref="D32:E32"/>
    <mergeCell ref="D33:E34"/>
    <mergeCell ref="F33:G34"/>
    <mergeCell ref="E36:G37"/>
    <mergeCell ref="A38:B38"/>
    <mergeCell ref="C38:D38"/>
    <mergeCell ref="A39:B39"/>
    <mergeCell ref="C39:D39"/>
    <mergeCell ref="E39:F39"/>
    <mergeCell ref="A41:B42"/>
    <mergeCell ref="C41:D42"/>
    <mergeCell ref="E41:E42"/>
    <mergeCell ref="F41:F42"/>
    <mergeCell ref="E38:G38"/>
    <mergeCell ref="A43:B43"/>
    <mergeCell ref="A44:B44"/>
    <mergeCell ref="D46:G47"/>
    <mergeCell ref="D48:E48"/>
    <mergeCell ref="F48:G48"/>
    <mergeCell ref="F49:G49"/>
    <mergeCell ref="A45:B45"/>
    <mergeCell ref="D49:E49"/>
    <mergeCell ref="C43:D45"/>
    <mergeCell ref="E43:E45"/>
    <mergeCell ref="A57:B57"/>
    <mergeCell ref="A58:B58"/>
    <mergeCell ref="C58:D58"/>
    <mergeCell ref="E58:F58"/>
    <mergeCell ref="A54:B54"/>
    <mergeCell ref="A55:B56"/>
    <mergeCell ref="C55:D56"/>
    <mergeCell ref="E55:G56"/>
    <mergeCell ref="E57:G57"/>
    <mergeCell ref="C57:D57"/>
    <mergeCell ref="A60:B61"/>
    <mergeCell ref="C60:D61"/>
    <mergeCell ref="E60:E61"/>
    <mergeCell ref="F60:F61"/>
    <mergeCell ref="G60:G61"/>
    <mergeCell ref="C62:D64"/>
    <mergeCell ref="E62:E64"/>
    <mergeCell ref="F62:F64"/>
    <mergeCell ref="G62:G64"/>
    <mergeCell ref="A64:B64"/>
  </mergeCells>
  <printOptions horizontalCentered="1"/>
  <pageMargins left="0.31" right="0.24" top="1.1" bottom="1.85" header="0.18" footer="0.23"/>
  <pageSetup fitToHeight="6" fitToWidth="1" horizontalDpi="600" verticalDpi="600" orientation="landscape" scale="72" r:id="rId1"/>
  <headerFooter alignWithMargins="0">
    <oddHeader>&amp;L&amp;"Arial,Bold"&amp;11
First-Time Funding Request&amp;C&amp;"Arial,Bold"
U.S. Department of Housing
and Urban Development&amp;R&amp;8
OMB Approval No. 2502-0447
(expires 03/31/2007)</oddHeader>
    <oddFooter>&amp;C&amp;8Page &amp;P of &amp;N&amp;R&amp;8More Projs  form &amp;"Arial,Bold"HUD-91186&amp;"Arial,Regular"
(01/2012)</oddFooter>
  </headerFooter>
</worksheet>
</file>

<file path=xl/worksheets/sheet3.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B1"/>
    </sheetView>
  </sheetViews>
  <sheetFormatPr defaultColWidth="9.140625" defaultRowHeight="12.75"/>
  <cols>
    <col min="1" max="1" width="30.7109375" style="171" customWidth="1"/>
    <col min="2" max="2" width="75.7109375" style="172" customWidth="1"/>
    <col min="3" max="16384" width="9.140625" style="6" customWidth="1"/>
  </cols>
  <sheetData>
    <row r="1" spans="1:2" s="22" customFormat="1" ht="39.75" customHeight="1" thickBot="1">
      <c r="A1" s="323" t="s">
        <v>46</v>
      </c>
      <c r="B1" s="324"/>
    </row>
    <row r="2" spans="1:2" s="17" customFormat="1" ht="39.75" customHeight="1">
      <c r="A2" s="327" t="s">
        <v>101</v>
      </c>
      <c r="B2" s="328"/>
    </row>
    <row r="3" spans="1:2" s="17" customFormat="1" ht="60" customHeight="1" thickBot="1">
      <c r="A3" s="331" t="s">
        <v>78</v>
      </c>
      <c r="B3" s="332"/>
    </row>
    <row r="4" spans="1:2" s="17" customFormat="1" ht="15">
      <c r="A4" s="158"/>
      <c r="B4" s="159"/>
    </row>
    <row r="5" spans="1:2" ht="30" customHeight="1">
      <c r="A5" s="327" t="s">
        <v>102</v>
      </c>
      <c r="B5" s="328"/>
    </row>
    <row r="6" spans="1:2" ht="30" customHeight="1">
      <c r="A6" s="160" t="s">
        <v>115</v>
      </c>
      <c r="B6" s="173"/>
    </row>
    <row r="7" spans="1:2" ht="75">
      <c r="A7" s="161" t="s">
        <v>47</v>
      </c>
      <c r="B7" s="162" t="s">
        <v>87</v>
      </c>
    </row>
    <row r="8" spans="1:2" ht="75">
      <c r="A8" s="163" t="s">
        <v>48</v>
      </c>
      <c r="B8" s="162" t="s">
        <v>88</v>
      </c>
    </row>
    <row r="9" spans="1:4" s="28" customFormat="1" ht="99" customHeight="1">
      <c r="A9" s="161" t="s">
        <v>103</v>
      </c>
      <c r="B9" s="162" t="s">
        <v>116</v>
      </c>
      <c r="C9" s="6"/>
      <c r="D9" s="6"/>
    </row>
    <row r="10" spans="1:4" s="27" customFormat="1" ht="30">
      <c r="A10" s="161" t="s">
        <v>49</v>
      </c>
      <c r="B10" s="164" t="s">
        <v>80</v>
      </c>
      <c r="C10" s="6"/>
      <c r="D10" s="6"/>
    </row>
    <row r="11" spans="1:2" ht="91.5" customHeight="1">
      <c r="A11" s="161" t="s">
        <v>50</v>
      </c>
      <c r="B11" s="162" t="s">
        <v>104</v>
      </c>
    </row>
    <row r="12" spans="1:2" ht="75">
      <c r="A12" s="163" t="s">
        <v>51</v>
      </c>
      <c r="B12" s="165" t="s">
        <v>81</v>
      </c>
    </row>
    <row r="13" spans="1:4" s="28" customFormat="1" ht="45">
      <c r="A13" s="163" t="s">
        <v>73</v>
      </c>
      <c r="B13" s="164" t="s">
        <v>82</v>
      </c>
      <c r="C13" s="6"/>
      <c r="D13" s="6"/>
    </row>
    <row r="14" spans="1:2" ht="30">
      <c r="A14" s="163" t="s">
        <v>72</v>
      </c>
      <c r="B14" s="164" t="s">
        <v>83</v>
      </c>
    </row>
    <row r="15" spans="1:4" ht="15">
      <c r="A15" s="161" t="s">
        <v>26</v>
      </c>
      <c r="B15" s="164" t="s">
        <v>52</v>
      </c>
      <c r="D15" s="6" t="s">
        <v>5</v>
      </c>
    </row>
    <row r="16" spans="1:2" ht="45">
      <c r="A16" s="163" t="s">
        <v>17</v>
      </c>
      <c r="B16" s="164" t="s">
        <v>84</v>
      </c>
    </row>
    <row r="17" spans="1:4" s="28" customFormat="1" ht="105">
      <c r="A17" s="163" t="s">
        <v>53</v>
      </c>
      <c r="B17" s="165" t="s">
        <v>85</v>
      </c>
      <c r="C17" s="6"/>
      <c r="D17" s="6"/>
    </row>
    <row r="18" spans="1:4" s="7" customFormat="1" ht="45">
      <c r="A18" s="161" t="s">
        <v>54</v>
      </c>
      <c r="B18" s="164" t="s">
        <v>105</v>
      </c>
      <c r="C18" s="6"/>
      <c r="D18" s="6"/>
    </row>
    <row r="19" spans="1:2" ht="45">
      <c r="A19" s="161" t="s">
        <v>55</v>
      </c>
      <c r="B19" s="164" t="s">
        <v>86</v>
      </c>
    </row>
    <row r="20" spans="1:2" ht="45">
      <c r="A20" s="166" t="s">
        <v>76</v>
      </c>
      <c r="B20" s="167" t="s">
        <v>106</v>
      </c>
    </row>
    <row r="21" spans="1:2" ht="15">
      <c r="A21" s="168"/>
      <c r="B21" s="169"/>
    </row>
    <row r="22" spans="1:2" ht="15">
      <c r="A22" s="329" t="s">
        <v>107</v>
      </c>
      <c r="B22" s="330"/>
    </row>
    <row r="23" spans="1:2" ht="64.5" customHeight="1" thickBot="1">
      <c r="A23" s="325" t="s">
        <v>79</v>
      </c>
      <c r="B23" s="326"/>
    </row>
  </sheetData>
  <sheetProtection/>
  <mergeCells count="6">
    <mergeCell ref="A1:B1"/>
    <mergeCell ref="A23:B23"/>
    <mergeCell ref="A2:B2"/>
    <mergeCell ref="A22:B22"/>
    <mergeCell ref="A5:B5"/>
    <mergeCell ref="A3:B3"/>
  </mergeCells>
  <printOptions gridLines="1"/>
  <pageMargins left="0.75" right="0.75" top="1" bottom="1" header="0.5" footer="0.5"/>
  <pageSetup horizontalDpi="600" verticalDpi="600" orientation="portrait" scale="80" r:id="rId1"/>
  <headerFooter alignWithMargins="0">
    <oddHeader>&amp;L&amp;"Arial,Bold"&amp;11Multifamily Housing Service Coordinator
First-Time Funding Request&amp;C&amp;"Arial,Bold"U.S. Department of Housing
and Urban Development&amp;R&amp;8OMB Approval No. 2502-0447
(expires 03/31/2007)</oddHeader>
    <oddFooter>&amp;C&amp;8Page &amp;P of &amp;N&amp;R&amp;8Instructions  form&amp;"Arial,Bold" HUD-91186&amp;"Arial,Regular"
(01/2004)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2015-12-09T14:17:06Z</dcterms:created>
  <dcterms:modified xsi:type="dcterms:W3CDTF">2018-08-09T19:38:34Z</dcterms:modified>
  <cp:category/>
  <cp:version/>
  <cp:contentType/>
  <cp:contentStatus/>
</cp:coreProperties>
</file>