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7A2D7E96-6E34-419A-AE5F-296B3A7E7977}"/>
  <workbookPr codeName="ThisWorkbook" defaultThemeVersion="124226"/>
  <mc:AlternateContent xmlns:mc="http://schemas.openxmlformats.org/markup-compatibility/2006">
    <mc:Choice Requires="x15">
      <x15ac:absPath xmlns:x15ac="http://schemas.microsoft.com/office/spreadsheetml/2010/11/ac" url="\\icf-hq.icfconsulting.com\Share\RemoteOffices\DC02\Common\Common\ODSTS\Host Environment Support\Reporting Forms\LIVE Reporting Forms\FINAL for OMB Review - December 2017\"/>
    </mc:Choice>
  </mc:AlternateContent>
  <bookViews>
    <workbookView xWindow="2460" yWindow="345" windowWidth="11730" windowHeight="9615" tabRatio="769"/>
  </bookViews>
  <sheets>
    <sheet name="Instructions" sheetId="2" r:id="rId1"/>
    <sheet name="Section 1" sheetId="1" r:id="rId2"/>
    <sheet name="Section 2" sheetId="3" r:id="rId3"/>
    <sheet name="Lists" sheetId="7" state="hidden" r:id="rId4"/>
    <sheet name="Checks" sheetId="9" state="hidden" r:id="rId5"/>
    <sheet name="OutputForCSV" sheetId="10" state="hidden" r:id="rId6"/>
  </sheets>
  <definedNames>
    <definedName name="AllError">Checks!$D$6</definedName>
    <definedName name="CompName">OutputForCSV!$F$1</definedName>
    <definedName name="CSVDate">Lists!$G$3</definedName>
    <definedName name="LastCol">OutputForCSV!$L$1</definedName>
    <definedName name="LastRow">OutputForCSV!$A$3</definedName>
    <definedName name="LockStatus">Instructions!$H$11</definedName>
    <definedName name="_xlnm.Print_Area" localSheetId="0">Instructions!$B$2:$D$20</definedName>
    <definedName name="_xlnm.Print_Area" localSheetId="1">'Section 1'!$B$2:$G$13</definedName>
    <definedName name="_xlnm.Print_Area" localSheetId="2">'Section 2'!$C$2:$F$18</definedName>
    <definedName name="ReportingQuarter">Lists!$F$3:$F$6</definedName>
    <definedName name="ReportingYear">Lists!$D$3:$D$5</definedName>
    <definedName name="ReportQtr">'Section 1'!$D$12</definedName>
    <definedName name="ReportType">Lists!$H$3</definedName>
    <definedName name="ReportYr">'Section 1'!$D$11</definedName>
    <definedName name="Sec1Status">Checks!$D$3</definedName>
    <definedName name="Sec2Positive">Checks!$D$4</definedName>
    <definedName name="Sec2Status">Checks!$D$5</definedName>
    <definedName name="SubDate">'Section 1'!$D$5</definedName>
    <definedName name="SubmissionType">Lists!$C$3:$C$4</definedName>
    <definedName name="SubTSelection">'Section 1'!$D$10</definedName>
    <definedName name="VersionNumber">Lists!#REF!</definedName>
  </definedNames>
  <calcPr calcId="152511"/>
</workbook>
</file>

<file path=xl/calcChain.xml><?xml version="1.0" encoding="utf-8"?>
<calcChain xmlns="http://schemas.openxmlformats.org/spreadsheetml/2006/main">
  <c r="E3" i="7" l="1"/>
  <c r="G3" i="7" l="1"/>
  <c r="D15" i="1" l="1"/>
  <c r="D14" i="1"/>
  <c r="H2" i="10" l="1"/>
  <c r="G2" i="10"/>
  <c r="F2" i="10"/>
  <c r="E2" i="10"/>
  <c r="D6" i="3"/>
  <c r="D2" i="10"/>
  <c r="D11" i="9"/>
  <c r="D12" i="9" s="1"/>
  <c r="I10" i="3"/>
  <c r="D4" i="9" s="1"/>
  <c r="D5" i="9" s="1"/>
  <c r="D5" i="3"/>
  <c r="C2" i="10"/>
  <c r="B2" i="10" s="1"/>
  <c r="F12" i="1"/>
  <c r="F10" i="1"/>
  <c r="F9" i="1"/>
  <c r="I1" i="10"/>
  <c r="H1" i="10"/>
  <c r="G1" i="10"/>
  <c r="F1" i="10"/>
  <c r="D5" i="1"/>
  <c r="E1" i="10" s="1"/>
  <c r="F11" i="1"/>
  <c r="D3" i="9" l="1"/>
  <c r="D6" i="9" s="1"/>
  <c r="I11" i="1"/>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authors>
    <author>VM</author>
  </authors>
  <commentList>
    <comment ref="D10" authorId="0" shapeId="0">
      <text>
        <r>
          <rPr>
            <sz val="8"/>
            <color indexed="81"/>
            <rFont val="Tahoma"/>
            <family val="2"/>
          </rPr>
          <t>Enter the total quantity (kg) of methyl bromide distributed for use in certified QPS applications during the reporting period.</t>
        </r>
        <r>
          <rPr>
            <sz val="9"/>
            <color indexed="81"/>
            <rFont val="Tahoma"/>
            <family val="2"/>
          </rPr>
          <t xml:space="preserve">
</t>
        </r>
      </text>
    </comment>
    <comment ref="D13" authorId="0" shapeId="0">
      <text>
        <r>
          <rPr>
            <sz val="8"/>
            <color indexed="81"/>
            <rFont val="Tahoma"/>
            <family val="2"/>
          </rPr>
          <t>Identify the name(s) of the producer and/or importer to whom a certification was provided.</t>
        </r>
      </text>
    </comment>
  </commentList>
</comments>
</file>

<file path=xl/comments3.xml><?xml version="1.0" encoding="utf-8"?>
<comments xmlns="http://schemas.openxmlformats.org/spreadsheetml/2006/main">
  <authors>
    <author>Cory Jemison</author>
  </authors>
  <commentList>
    <comment ref="A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L1" authorId="0" shapeId="0">
      <text>
        <r>
          <rPr>
            <b/>
            <sz val="9"/>
            <color indexed="81"/>
            <rFont val="Tahoma"/>
            <family val="2"/>
          </rPr>
          <t>Cory Jemison:</t>
        </r>
        <r>
          <rPr>
            <sz val="9"/>
            <color indexed="81"/>
            <rFont val="Tahoma"/>
            <family val="2"/>
          </rPr>
          <t xml:space="preserve">
Used for export to CSV</t>
        </r>
      </text>
    </comment>
    <comment ref="A3" authorId="0" shapeId="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<sst xmlns="http://schemas.openxmlformats.org/spreadsheetml/2006/main" count="111" uniqueCount="103">
  <si>
    <t>Stratospheric Ozone Protection Program</t>
  </si>
  <si>
    <t>U.S. Environmental Protection Agency</t>
  </si>
  <si>
    <t xml:space="preserve">Section 1: Report Identification Information </t>
  </si>
  <si>
    <t>Instructions</t>
  </si>
  <si>
    <t>Chemical Name</t>
  </si>
  <si>
    <t>Submission Type</t>
  </si>
  <si>
    <t>Reporting Year:</t>
  </si>
  <si>
    <t>Reporting Year</t>
  </si>
  <si>
    <t>Reporting Quarter</t>
  </si>
  <si>
    <t>Submission Type:</t>
  </si>
  <si>
    <t>Reporting Quarter:</t>
  </si>
  <si>
    <t>Original Submission</t>
  </si>
  <si>
    <t>Re-Submittal</t>
  </si>
  <si>
    <t xml:space="preserve">Company Name: </t>
  </si>
  <si>
    <t>Complete all fields below.  No fields may be left blank.</t>
  </si>
  <si>
    <t>Form Type</t>
  </si>
  <si>
    <t>Current Year</t>
  </si>
  <si>
    <t>Section 1</t>
  </si>
  <si>
    <t>Entry</t>
  </si>
  <si>
    <t>Section 2</t>
  </si>
  <si>
    <t>All</t>
  </si>
  <si>
    <r>
      <rPr>
        <b/>
        <sz val="11"/>
        <color theme="1"/>
        <rFont val="Calibri"/>
        <family val="2"/>
        <scheme val="minor"/>
      </rPr>
      <t>Status</t>
    </r>
    <r>
      <rPr>
        <sz val="11"/>
        <color theme="1"/>
        <rFont val="Calibri"/>
        <family val="2"/>
        <scheme val="minor"/>
      </rPr>
      <t xml:space="preserve"> (1 = Incomplete, 0 = Complete)</t>
    </r>
  </si>
  <si>
    <t>Error Check</t>
  </si>
  <si>
    <t>Form Code</t>
  </si>
  <si>
    <t>Class II Producer</t>
  </si>
  <si>
    <t>Class I Producer</t>
  </si>
  <si>
    <t>Class I Importer</t>
  </si>
  <si>
    <t>Class II Importer</t>
  </si>
  <si>
    <t>Class I Exporter</t>
  </si>
  <si>
    <t>Class II Exporter</t>
  </si>
  <si>
    <t>Class I Lab Supplier</t>
  </si>
  <si>
    <t>Class I Destruction</t>
  </si>
  <si>
    <t>Class I Transformation</t>
  </si>
  <si>
    <t>Class II Destruction</t>
  </si>
  <si>
    <t>Class II Transformation</t>
  </si>
  <si>
    <t>MeBr Producer</t>
  </si>
  <si>
    <t>MeBr Importer</t>
  </si>
  <si>
    <t>MeBr Exporter</t>
  </si>
  <si>
    <t>MeBr Destruction</t>
  </si>
  <si>
    <t>MeBr Transformation</t>
  </si>
  <si>
    <t>MeBr Trades</t>
  </si>
  <si>
    <t>Class II Trades</t>
  </si>
  <si>
    <t>Class II RACA</t>
  </si>
  <si>
    <t>Petitions</t>
  </si>
  <si>
    <t>MeBr Distributor of QPS</t>
  </si>
  <si>
    <t>MeBr Pre-2005 Stocks</t>
  </si>
  <si>
    <t>MeBr Sales of CU</t>
  </si>
  <si>
    <t>MBQPS</t>
  </si>
  <si>
    <t>MB05S</t>
  </si>
  <si>
    <t>PETIT</t>
  </si>
  <si>
    <t>PROD1</t>
  </si>
  <si>
    <t>PROD2</t>
  </si>
  <si>
    <t>PROD3</t>
  </si>
  <si>
    <t>IMPT1</t>
  </si>
  <si>
    <t>IMPT3</t>
  </si>
  <si>
    <t>IMPT2</t>
  </si>
  <si>
    <t>EXPT1</t>
  </si>
  <si>
    <t>EXPT3</t>
  </si>
  <si>
    <t>EXPT2</t>
  </si>
  <si>
    <t>LABS1</t>
  </si>
  <si>
    <t>DEST2</t>
  </si>
  <si>
    <t>DEST3</t>
  </si>
  <si>
    <t>DEST1</t>
  </si>
  <si>
    <t>TRAN2</t>
  </si>
  <si>
    <t>TRAN3</t>
  </si>
  <si>
    <t>TRAN1</t>
  </si>
  <si>
    <t>RACA2</t>
  </si>
  <si>
    <t>TRAD2</t>
  </si>
  <si>
    <t>TRAD3</t>
  </si>
  <si>
    <t>MBCUE</t>
  </si>
  <si>
    <t>Section</t>
  </si>
  <si>
    <t>Check Description</t>
  </si>
  <si>
    <t>LastRow</t>
  </si>
  <si>
    <t>LastColumn</t>
  </si>
  <si>
    <t>ALL</t>
  </si>
  <si>
    <t>TOTAL</t>
  </si>
  <si>
    <t>Numerical Checks against Output for CSV</t>
  </si>
  <si>
    <t xml:space="preserve">All information submitted to EPA will be treated as confidential in accordance with 40 CFR Part 2, Subpart B, and will only be disclosed by the means set forth in the subpart. </t>
  </si>
  <si>
    <t>Section 2: Distributer of QPS Data</t>
  </si>
  <si>
    <t>Total quantity of methyl bromide delivered for use in certified QPS applications (kg)</t>
  </si>
  <si>
    <t>Company Name</t>
  </si>
  <si>
    <t>Total quantity completeness</t>
  </si>
  <si>
    <t>Date for CSV Title</t>
  </si>
  <si>
    <t>Form Name for CSV Title</t>
  </si>
  <si>
    <r>
      <rPr>
        <b/>
        <i/>
        <sz val="10"/>
        <color theme="1"/>
        <rFont val="Calibri"/>
        <family val="2"/>
        <scheme val="minor"/>
      </rPr>
      <t xml:space="preserve">Supplier Identification: </t>
    </r>
    <r>
      <rPr>
        <i/>
        <sz val="10"/>
        <color theme="1"/>
        <rFont val="Calibri"/>
        <family val="2"/>
        <scheme val="minor"/>
      </rPr>
      <t>Identify the name(s) of the producer(s) or importer(s) to whom a certification was provided that the quantity of methyl bromide received will be used only for QPS application.</t>
    </r>
  </si>
  <si>
    <t>CH3Br</t>
  </si>
  <si>
    <t>Total quantity of methyl bromide</t>
  </si>
  <si>
    <t>Positive #?</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</si>
  <si>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</si>
  <si>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2 to generate your CSV file.  </t>
    </r>
  </si>
  <si>
    <t>Identify the amount of QPS methyl bromide distributed by your company during the reporting period.  If no methyl bromide was distributed for QPS, enter 0.</t>
  </si>
  <si>
    <t>EPA Form #5900-155</t>
  </si>
  <si>
    <t>OMB Control Number: 2060-0482</t>
  </si>
  <si>
    <t>Expiration Date: 8/31/2018</t>
  </si>
  <si>
    <t>Distributer of QPS Methyl Bromide Quarterly Report (Sec 82.13)</t>
  </si>
  <si>
    <t>Distributer of QPS Methyl Bromide Quarterly Report</t>
  </si>
  <si>
    <t>Distributer of Methyl Bromide QPS Quarterly Report</t>
  </si>
  <si>
    <t>The public reporting and recordkeeping burden for this collection of information is estimated to average 2 hour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</si>
  <si>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</si>
  <si>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</si>
  <si>
    <t xml:space="preserve">   Date Prepared:</t>
  </si>
  <si>
    <t xml:space="preserve">Version 1.0 </t>
  </si>
  <si>
    <t>Last Updated: December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</si>
</sst>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31" x14ac:knownFonts="1">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10"/>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i/>
      <sz val="11"/>
      <color theme="1"/>
      <name val="Calibri"/>
      <family val="2"/>
      <scheme val="minor"/>
    </font>
    <font>
      <sz val="10"/>
      <color theme="4"/>
      <name val="Calibri"/>
      <family val="2"/>
      <scheme val="minor"/>
    </font>
    <font>
      <sz val="10"/>
      <color rgb="FFFF0000"/>
      <name val="Calibri"/>
      <family val="2"/>
      <scheme val="minor"/>
    </font>
    <font>
      <sz val="11"/>
      <color rgb="FF333333"/>
      <name val="Verdana"/>
      <family val="2"/>
    </font>
    <font>
      <b/>
      <sz val="10"/>
      <color rgb="FF000000"/>
      <name val="Calibri"/>
      <family val="2"/>
    </font>
    <font>
      <sz val="10"/>
      <color rgb="FF000000"/>
      <name val="Calibri"/>
      <family val="2"/>
    </font>
    <font>
      <sz val="8"/>
      <color indexed="81"/>
      <name val="Tahoma"/>
      <family val="2"/>
    </font>
    <font>
      <b/>
      <i/>
      <sz val="10"/>
      <color theme="1"/>
      <name val="Calibri"/>
      <family val="2"/>
      <scheme val="minor"/>
    </font>
    <font>
      <sz val="11"/>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3" fillId="0" borderId="0" applyNumberFormat="0" applyFill="0" applyBorder="0" applyAlignment="0" applyProtection="0"/>
    <xf numFmtId="43" fontId="30" fillId="0" borderId="0" applyFont="0" applyFill="0" applyBorder="0" applyAlignment="0" applyProtection="0"/>
  </cellStyleXfs>
  <cellXfs count="126">
    <xf numFmtId="0" fontId="0" fillId="0" borderId="0" xfId="0"/>
    <xf numFmtId="0" fontId="0" fillId="0" borderId="0" xfId="0" applyBorder="1"/>
    <xf numFmtId="0" fontId="1" fillId="0" borderId="0" xfId="0" applyFont="1" applyBorder="1" applyAlignment="1">
      <alignment horizontal="left"/>
    </xf>
    <xf numFmtId="0" fontId="7" fillId="0" borderId="0" xfId="0" applyFont="1"/>
    <xf numFmtId="0" fontId="8" fillId="0" borderId="0" xfId="0" applyFont="1" applyBorder="1" applyAlignment="1">
      <alignment horizontal="center"/>
    </xf>
    <xf numFmtId="0" fontId="7" fillId="0" borderId="0" xfId="0" applyFont="1" applyBorder="1"/>
    <xf numFmtId="0" fontId="3" fillId="0" borderId="0" xfId="0" applyFont="1" applyBorder="1" applyAlignment="1">
      <alignment vertical="center"/>
    </xf>
    <xf numFmtId="0" fontId="10" fillId="0" borderId="0" xfId="0" applyFont="1" applyBorder="1" applyAlignment="1">
      <alignment wrapText="1"/>
    </xf>
    <xf numFmtId="0" fontId="0" fillId="0" borderId="3" xfId="0" applyBorder="1"/>
    <xf numFmtId="0" fontId="4"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0" fillId="0" borderId="0" xfId="0" applyFont="1"/>
    <xf numFmtId="0" fontId="5" fillId="0" borderId="3" xfId="0" applyFont="1" applyBorder="1"/>
    <xf numFmtId="0" fontId="4" fillId="0" borderId="4" xfId="0" applyFont="1" applyBorder="1"/>
    <xf numFmtId="0" fontId="5" fillId="0" borderId="4" xfId="0" applyFont="1" applyBorder="1"/>
    <xf numFmtId="0" fontId="5" fillId="0" borderId="6" xfId="0" applyFont="1" applyBorder="1"/>
    <xf numFmtId="0" fontId="6" fillId="0" borderId="0" xfId="0" applyFont="1" applyBorder="1"/>
    <xf numFmtId="0" fontId="5" fillId="0" borderId="0" xfId="0" applyFont="1" applyBorder="1"/>
    <xf numFmtId="0" fontId="0" fillId="2" borderId="0" xfId="0" applyFill="1"/>
    <xf numFmtId="0" fontId="5" fillId="2" borderId="0" xfId="0" applyFont="1" applyFill="1"/>
    <xf numFmtId="0" fontId="0" fillId="2" borderId="0" xfId="0" applyFill="1" applyBorder="1"/>
    <xf numFmtId="0" fontId="0" fillId="2" borderId="0" xfId="0" applyFont="1" applyFill="1"/>
    <xf numFmtId="0" fontId="5" fillId="0" borderId="3" xfId="0" applyFont="1" applyFill="1" applyBorder="1"/>
    <xf numFmtId="0" fontId="4" fillId="0" borderId="4" xfId="0" applyFont="1" applyFill="1" applyBorder="1"/>
    <xf numFmtId="0" fontId="5" fillId="0" borderId="6" xfId="0" applyFont="1" applyFill="1" applyBorder="1"/>
    <xf numFmtId="0" fontId="6" fillId="0" borderId="0" xfId="0" applyFont="1" applyFill="1" applyBorder="1"/>
    <xf numFmtId="0" fontId="0" fillId="0" borderId="6" xfId="0" applyFill="1" applyBorder="1"/>
    <xf numFmtId="0" fontId="0" fillId="0" borderId="0" xfId="0" applyFill="1" applyBorder="1"/>
    <xf numFmtId="0" fontId="3" fillId="0" borderId="0" xfId="0" applyFont="1" applyFill="1" applyBorder="1" applyAlignment="1">
      <alignment vertical="center"/>
    </xf>
    <xf numFmtId="0" fontId="0" fillId="0" borderId="9" xfId="0" applyFill="1" applyBorder="1"/>
    <xf numFmtId="0" fontId="0" fillId="2" borderId="0" xfId="0" applyFill="1" applyProtection="1">
      <protection locked="0"/>
    </xf>
    <xf numFmtId="0" fontId="0" fillId="2" borderId="0" xfId="0" applyFill="1" applyBorder="1" applyAlignment="1">
      <alignment horizontal="left"/>
    </xf>
    <xf numFmtId="0" fontId="7" fillId="0" borderId="0" xfId="0" applyFont="1" applyFill="1" applyBorder="1" applyAlignment="1">
      <alignment vertical="center" wrapText="1"/>
    </xf>
    <xf numFmtId="0" fontId="15" fillId="0" borderId="0" xfId="0" applyFont="1" applyBorder="1" applyAlignment="1">
      <alignment wrapText="1"/>
    </xf>
    <xf numFmtId="0" fontId="11" fillId="0" borderId="0" xfId="0" applyFont="1" applyFill="1" applyBorder="1" applyAlignment="1">
      <alignment horizontal="left"/>
    </xf>
    <xf numFmtId="164" fontId="7" fillId="0" borderId="0" xfId="0" applyNumberFormat="1" applyFont="1" applyFill="1" applyBorder="1" applyAlignment="1">
      <alignment horizontal="left"/>
    </xf>
    <xf numFmtId="0" fontId="0" fillId="0" borderId="0" xfId="0" applyAlignment="1">
      <alignment horizontal="center"/>
    </xf>
    <xf numFmtId="0" fontId="12" fillId="2" borderId="1" xfId="0" applyFont="1" applyFill="1" applyBorder="1" applyAlignment="1" applyProtection="1">
      <alignment horizontal="left" vertical="center" wrapText="1"/>
    </xf>
    <xf numFmtId="0" fontId="7" fillId="3" borderId="1" xfId="0" applyFont="1" applyFill="1" applyBorder="1" applyAlignment="1">
      <alignment horizontal="left" vertical="center" wrapText="1"/>
    </xf>
    <xf numFmtId="14" fontId="7" fillId="3" borderId="1" xfId="0" applyNumberFormat="1" applyFont="1" applyFill="1" applyBorder="1" applyAlignment="1">
      <alignment horizontal="left" vertical="center" wrapText="1"/>
    </xf>
    <xf numFmtId="0" fontId="11" fillId="0" borderId="1" xfId="0" applyFont="1" applyBorder="1"/>
    <xf numFmtId="0" fontId="7" fillId="0" borderId="1" xfId="0" applyFont="1" applyBorder="1"/>
    <xf numFmtId="14" fontId="7" fillId="0" borderId="0" xfId="0" applyNumberFormat="1" applyFont="1" applyBorder="1" applyAlignment="1">
      <alignment horizontal="left" vertical="center"/>
    </xf>
    <xf numFmtId="0" fontId="11" fillId="0" borderId="0" xfId="0" applyNumberFormat="1" applyFont="1" applyFill="1" applyBorder="1" applyAlignment="1">
      <alignment horizontal="left" vertical="center"/>
    </xf>
    <xf numFmtId="0" fontId="9"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21" fillId="0" borderId="0" xfId="0" applyFont="1" applyFill="1" applyAlignment="1">
      <alignment horizontal="left"/>
    </xf>
    <xf numFmtId="0" fontId="15" fillId="0" borderId="0" xfId="0" applyFont="1"/>
    <xf numFmtId="0" fontId="5" fillId="2" borderId="0" xfId="0" applyFont="1" applyFill="1" applyProtection="1">
      <protection locked="0"/>
    </xf>
    <xf numFmtId="0" fontId="0" fillId="0" borderId="6" xfId="0" applyFill="1" applyBorder="1" applyProtection="1"/>
    <xf numFmtId="0" fontId="0" fillId="0" borderId="7" xfId="0" applyFill="1" applyBorder="1" applyProtection="1"/>
    <xf numFmtId="0" fontId="5" fillId="0" borderId="5" xfId="0" applyFont="1" applyFill="1" applyBorder="1" applyProtection="1"/>
    <xf numFmtId="0" fontId="5" fillId="0" borderId="2" xfId="0" applyFont="1" applyFill="1" applyBorder="1" applyProtection="1"/>
    <xf numFmtId="0" fontId="0" fillId="0" borderId="2" xfId="0" applyFill="1" applyBorder="1" applyProtection="1"/>
    <xf numFmtId="0" fontId="2" fillId="0" borderId="1" xfId="0" applyFont="1" applyBorder="1" applyAlignment="1">
      <alignment horizontal="left"/>
    </xf>
    <xf numFmtId="0" fontId="2" fillId="0" borderId="10" xfId="0" applyFont="1" applyBorder="1" applyAlignment="1">
      <alignment horizontal="left"/>
    </xf>
    <xf numFmtId="0" fontId="7" fillId="0" borderId="10" xfId="0" applyFont="1" applyBorder="1"/>
    <xf numFmtId="0" fontId="1" fillId="2" borderId="0" xfId="0" applyFont="1" applyFill="1" applyProtection="1">
      <protection locked="0"/>
    </xf>
    <xf numFmtId="0" fontId="2" fillId="0" borderId="1" xfId="0" applyFont="1" applyBorder="1" applyAlignment="1">
      <alignment horizontal="center" wrapText="1"/>
    </xf>
    <xf numFmtId="0" fontId="1" fillId="0" borderId="1" xfId="0" applyFont="1" applyBorder="1"/>
    <xf numFmtId="0" fontId="0" fillId="0" borderId="1" xfId="0" applyBorder="1" applyAlignment="1">
      <alignment horizontal="center" wrapText="1"/>
    </xf>
    <xf numFmtId="0" fontId="0" fillId="0" borderId="1" xfId="0" applyBorder="1"/>
    <xf numFmtId="0" fontId="0" fillId="0" borderId="1" xfId="0" applyFont="1" applyBorder="1"/>
    <xf numFmtId="0" fontId="22" fillId="0" borderId="1" xfId="0" applyFont="1" applyBorder="1" applyAlignment="1">
      <alignment horizontal="right" wrapText="1"/>
    </xf>
    <xf numFmtId="4" fontId="0" fillId="0" borderId="1" xfId="0" applyNumberFormat="1" applyBorder="1"/>
    <xf numFmtId="0" fontId="1" fillId="0" borderId="0" xfId="0" applyFont="1" applyAlignment="1">
      <alignment horizontal="right"/>
    </xf>
    <xf numFmtId="0" fontId="1" fillId="0" borderId="0" xfId="0" applyFont="1" applyAlignment="1"/>
    <xf numFmtId="0" fontId="7" fillId="0" borderId="6" xfId="0" applyFont="1" applyBorder="1"/>
    <xf numFmtId="164" fontId="7" fillId="0" borderId="2" xfId="0" applyNumberFormat="1" applyFont="1" applyBorder="1" applyAlignment="1">
      <alignment horizontal="left"/>
    </xf>
    <xf numFmtId="0" fontId="7" fillId="2" borderId="0" xfId="0" applyFont="1" applyFill="1"/>
    <xf numFmtId="0" fontId="7" fillId="0" borderId="0" xfId="0" applyFont="1" applyFill="1" applyBorder="1" applyAlignment="1">
      <alignment wrapText="1"/>
    </xf>
    <xf numFmtId="0" fontId="14" fillId="0" borderId="0" xfId="1" applyFont="1" applyFill="1" applyProtection="1"/>
    <xf numFmtId="0" fontId="0" fillId="2" borderId="0" xfId="0" applyFill="1" applyBorder="1" applyAlignment="1">
      <alignment horizontal="left"/>
    </xf>
    <xf numFmtId="0" fontId="16" fillId="0" borderId="0" xfId="0" applyFont="1" applyBorder="1" applyAlignment="1">
      <alignment horizontal="left" wrapText="1"/>
    </xf>
    <xf numFmtId="4" fontId="12" fillId="0" borderId="0"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0" fillId="0" borderId="8" xfId="0" applyFill="1" applyBorder="1" applyAlignment="1">
      <alignment horizontal="left"/>
    </xf>
    <xf numFmtId="0" fontId="25" fillId="2" borderId="0" xfId="0" applyFont="1" applyFill="1" applyAlignment="1">
      <alignment wrapText="1"/>
    </xf>
    <xf numFmtId="0" fontId="0" fillId="2" borderId="0" xfId="0" applyFill="1" applyAlignment="1">
      <alignment wrapText="1"/>
    </xf>
    <xf numFmtId="0" fontId="0" fillId="0" borderId="6" xfId="0" applyFill="1" applyBorder="1" applyAlignment="1">
      <alignment wrapText="1"/>
    </xf>
    <xf numFmtId="0" fontId="0" fillId="0" borderId="2" xfId="0" applyFill="1" applyBorder="1" applyAlignment="1" applyProtection="1">
      <alignment wrapText="1"/>
    </xf>
    <xf numFmtId="0" fontId="0" fillId="2" borderId="0" xfId="0" applyFill="1" applyAlignment="1" applyProtection="1">
      <alignment wrapText="1"/>
      <protection locked="0"/>
    </xf>
    <xf numFmtId="0" fontId="2" fillId="0" borderId="0" xfId="0" applyFont="1" applyFill="1" applyBorder="1" applyAlignment="1" applyProtection="1">
      <alignment vertical="center" wrapText="1"/>
    </xf>
    <xf numFmtId="2" fontId="24" fillId="0" borderId="0" xfId="0" applyNumberFormat="1" applyFont="1" applyFill="1" applyBorder="1" applyAlignment="1" applyProtection="1">
      <alignment vertical="center" wrapText="1"/>
    </xf>
    <xf numFmtId="2" fontId="24" fillId="0" borderId="0" xfId="0" applyNumberFormat="1" applyFont="1" applyFill="1" applyBorder="1" applyAlignment="1" applyProtection="1">
      <alignment vertical="center"/>
    </xf>
    <xf numFmtId="4" fontId="12" fillId="0" borderId="0" xfId="0" applyNumberFormat="1" applyFont="1" applyFill="1" applyBorder="1" applyAlignment="1" applyProtection="1">
      <alignment vertical="center" wrapText="1"/>
    </xf>
    <xf numFmtId="0" fontId="0" fillId="0" borderId="0" xfId="0" applyFill="1"/>
    <xf numFmtId="0" fontId="12" fillId="0" borderId="0" xfId="0" applyFont="1" applyFill="1" applyBorder="1" applyAlignment="1" applyProtection="1">
      <alignment horizontal="left" vertical="center" wrapText="1"/>
    </xf>
    <xf numFmtId="0" fontId="7" fillId="0" borderId="0" xfId="0" applyFont="1" applyFill="1" applyBorder="1" applyAlignment="1">
      <alignment horizontal="center" vertical="center" wrapText="1"/>
    </xf>
    <xf numFmtId="14" fontId="7" fillId="0" borderId="0" xfId="0" applyNumberFormat="1" applyFont="1" applyFill="1" applyBorder="1" applyAlignment="1">
      <alignment horizontal="center" vertical="center" wrapText="1"/>
    </xf>
    <xf numFmtId="0" fontId="26" fillId="6" borderId="1" xfId="0" applyFont="1" applyFill="1" applyBorder="1" applyAlignment="1">
      <alignment horizontal="center" vertical="center" wrapText="1"/>
    </xf>
    <xf numFmtId="0" fontId="27" fillId="0" borderId="1" xfId="0" applyFont="1" applyFill="1" applyBorder="1"/>
    <xf numFmtId="0" fontId="3" fillId="0" borderId="0" xfId="0" applyFont="1" applyFill="1" applyBorder="1" applyAlignment="1"/>
    <xf numFmtId="0" fontId="0" fillId="2" borderId="0" xfId="0" applyFill="1" applyProtection="1"/>
    <xf numFmtId="0" fontId="0" fillId="0" borderId="7" xfId="0" applyBorder="1" applyProtection="1"/>
    <xf numFmtId="0" fontId="0" fillId="0" borderId="8" xfId="0" applyBorder="1" applyProtection="1"/>
    <xf numFmtId="0" fontId="0" fillId="0" borderId="9" xfId="0" applyBorder="1" applyProtection="1"/>
    <xf numFmtId="0" fontId="5" fillId="0" borderId="5" xfId="0" applyFont="1" applyBorder="1" applyProtection="1"/>
    <xf numFmtId="0" fontId="5" fillId="2" borderId="0" xfId="0" applyFont="1" applyFill="1" applyProtection="1"/>
    <xf numFmtId="0" fontId="5" fillId="0" borderId="2" xfId="0" applyFont="1" applyBorder="1" applyProtection="1"/>
    <xf numFmtId="0" fontId="0" fillId="0" borderId="2" xfId="0" applyBorder="1" applyProtection="1"/>
    <xf numFmtId="0" fontId="20" fillId="2" borderId="0" xfId="0" applyFont="1" applyFill="1" applyAlignment="1" applyProtection="1">
      <alignment horizontal="left"/>
    </xf>
    <xf numFmtId="0" fontId="18" fillId="2" borderId="0" xfId="0" applyFont="1" applyFill="1" applyProtection="1"/>
    <xf numFmtId="0" fontId="12" fillId="2" borderId="1" xfId="0" applyNumberFormat="1" applyFont="1" applyFill="1" applyBorder="1" applyAlignment="1" applyProtection="1">
      <alignment horizontal="left" vertical="center" wrapText="1"/>
    </xf>
    <xf numFmtId="0" fontId="7" fillId="0" borderId="0" xfId="0" applyFont="1" applyBorder="1" applyAlignment="1"/>
    <xf numFmtId="0" fontId="12" fillId="0" borderId="0" xfId="0" applyFont="1" applyBorder="1" applyAlignment="1"/>
    <xf numFmtId="0" fontId="20" fillId="2" borderId="0" xfId="0" applyFont="1" applyFill="1" applyProtection="1"/>
    <xf numFmtId="0" fontId="0" fillId="0" borderId="8" xfId="0" quotePrefix="1" applyBorder="1" applyProtection="1"/>
    <xf numFmtId="0" fontId="11" fillId="5" borderId="1" xfId="0" applyFont="1" applyFill="1" applyBorder="1" applyAlignment="1">
      <alignment horizontal="left"/>
    </xf>
    <xf numFmtId="0" fontId="7" fillId="4" borderId="1" xfId="0" applyFont="1" applyFill="1" applyBorder="1" applyAlignment="1" applyProtection="1">
      <alignment horizontal="left"/>
      <protection locked="0"/>
    </xf>
    <xf numFmtId="0" fontId="11" fillId="5" borderId="1" xfId="0" applyFont="1" applyFill="1" applyBorder="1" applyAlignment="1">
      <alignment vertical="center" wrapText="1"/>
    </xf>
    <xf numFmtId="39" fontId="7" fillId="4" borderId="1" xfId="2" applyNumberFormat="1" applyFont="1" applyFill="1" applyBorder="1" applyAlignment="1" applyProtection="1">
      <alignment vertical="center"/>
      <protection locked="0"/>
    </xf>
    <xf numFmtId="0" fontId="2" fillId="5" borderId="1" xfId="0" applyFont="1" applyFill="1" applyBorder="1" applyAlignment="1" applyProtection="1">
      <alignment horizontal="center" vertical="center" wrapText="1"/>
    </xf>
    <xf numFmtId="14" fontId="27" fillId="0" borderId="1" xfId="0" applyNumberFormat="1" applyFont="1" applyFill="1" applyBorder="1"/>
    <xf numFmtId="49" fontId="12" fillId="4" borderId="1" xfId="0" applyNumberFormat="1" applyFont="1" applyFill="1" applyBorder="1" applyAlignment="1" applyProtection="1">
      <alignment horizontal="left" vertical="center" wrapText="1"/>
      <protection locked="0"/>
    </xf>
    <xf numFmtId="0" fontId="9" fillId="0" borderId="0" xfId="0" applyFont="1" applyFill="1" applyBorder="1" applyAlignment="1">
      <alignment horizontal="left" vertical="top" wrapText="1"/>
    </xf>
    <xf numFmtId="0" fontId="9" fillId="0" borderId="0" xfId="0" applyFont="1" applyFill="1" applyBorder="1" applyAlignment="1">
      <alignment horizontal="left" vertical="center" wrapText="1"/>
    </xf>
  </cellXfs>
  <cellStyles count="3">
    <cellStyle name="Comma" xfId="2" builtinId="3"/>
    <cellStyle name="Hyperlink" xfId="1" builtinId="8"/>
    <cellStyle name="Normal" xfId="0" builtinId="0"/>
  </cellStyles>
  <dxfs count="4">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6/relationships/vbaProject" Target="vbaProject.bin"/><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drawing1.xml><?xml version="1.0" encoding="utf-8"?>
<xdr:wsDr xmlns:xdr="http://schemas.openxmlformats.org/drawingml/2006/spreadsheetDrawing" xmlns:a="http://schemas.openxmlformats.org/drawingml/2006/main">
  <xdr:twoCellAnchor>
    <xdr:from>
      <xdr:col>2</xdr:col>
      <xdr:colOff>3838576</xdr:colOff>
      <xdr:row>5</xdr:row>
      <xdr:rowOff>17144</xdr:rowOff>
    </xdr:from>
    <xdr:to>
      <xdr:col>3</xdr:col>
      <xdr:colOff>3811</xdr:colOff>
      <xdr:row>8</xdr:row>
      <xdr:rowOff>108584</xdr:rowOff>
    </xdr:to>
    <xdr:sp macro="" textlink="">
      <xdr:nvSpPr>
        <xdr:cNvPr id="2" name="Right Arrow 1">
          <a:hlinkClick xmlns:r="http://schemas.openxmlformats.org/officeDocument/2006/relationships" r:id="rId1"/>
        </xdr:cNvPr>
        <xdr:cNvSpPr/>
      </xdr:nvSpPr>
      <xdr:spPr>
        <a:xfrm>
          <a:off x="4238626" y="1112519"/>
          <a:ext cx="1584960" cy="66294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3019425</xdr:colOff>
      <xdr:row>3</xdr:row>
      <xdr:rowOff>129540</xdr:rowOff>
    </xdr:from>
    <xdr:to>
      <xdr:col>5</xdr:col>
      <xdr:colOff>240030</xdr:colOff>
      <xdr:row>6</xdr:row>
      <xdr:rowOff>150495</xdr:rowOff>
    </xdr:to>
    <xdr:sp macro="[0]!GoToSection2" textlink="">
      <xdr:nvSpPr>
        <xdr:cNvPr id="3" name="Right Arrow 2"/>
        <xdr:cNvSpPr/>
      </xdr:nvSpPr>
      <xdr:spPr>
        <a:xfrm>
          <a:off x="4667250" y="910590"/>
          <a:ext cx="1544955"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2647949</xdr:colOff>
      <xdr:row>1</xdr:row>
      <xdr:rowOff>262890</xdr:rowOff>
    </xdr:from>
    <xdr:to>
      <xdr:col>4</xdr:col>
      <xdr:colOff>57150</xdr:colOff>
      <xdr:row>4</xdr:row>
      <xdr:rowOff>34290</xdr:rowOff>
    </xdr:to>
    <xdr:sp macro="" textlink="">
      <xdr:nvSpPr>
        <xdr:cNvPr id="4" name="Left Arrow 3">
          <a:hlinkClick xmlns:r="http://schemas.openxmlformats.org/officeDocument/2006/relationships" r:id="rId1"/>
        </xdr:cNvPr>
        <xdr:cNvSpPr/>
      </xdr:nvSpPr>
      <xdr:spPr>
        <a:xfrm>
          <a:off x="4295774" y="453390"/>
          <a:ext cx="1514476" cy="60007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116205</xdr:colOff>
      <xdr:row>17</xdr:row>
      <xdr:rowOff>154305</xdr:rowOff>
    </xdr:from>
    <xdr:to>
      <xdr:col>3</xdr:col>
      <xdr:colOff>1819275</xdr:colOff>
      <xdr:row>17</xdr:row>
      <xdr:rowOff>767715</xdr:rowOff>
    </xdr:to>
    <xdr:sp macro="" textlink="">
      <xdr:nvSpPr>
        <xdr:cNvPr id="3" name="Left Arrow 2">
          <a:hlinkClick xmlns:r="http://schemas.openxmlformats.org/officeDocument/2006/relationships" r:id="rId1"/>
        </xdr:cNvPr>
        <xdr:cNvSpPr/>
      </xdr:nvSpPr>
      <xdr:spPr>
        <a:xfrm>
          <a:off x="550545" y="4147185"/>
          <a:ext cx="1703070" cy="61341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twoCellAnchor>
    <xdr:from>
      <xdr:col>3</xdr:col>
      <xdr:colOff>3857626</xdr:colOff>
      <xdr:row>4</xdr:row>
      <xdr:rowOff>30480</xdr:rowOff>
    </xdr:from>
    <xdr:to>
      <xdr:col>4</xdr:col>
      <xdr:colOff>796291</xdr:colOff>
      <xdr:row>6</xdr:row>
      <xdr:rowOff>70485</xdr:rowOff>
    </xdr:to>
    <xdr:sp macro="[0]!PrepareSubmission" textlink="">
      <xdr:nvSpPr>
        <xdr:cNvPr id="5" name="Rectangle 4"/>
        <xdr:cNvSpPr/>
      </xdr:nvSpPr>
      <xdr:spPr>
        <a:xfrm>
          <a:off x="4291966" y="982980"/>
          <a:ext cx="1510665" cy="40576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0"/>
  <sheetViews>
    <sheetView showGridLines="0" tabSelected="1" zoomScaleNormal="100" zoomScaleSheetLayoutView="100" workbookViewId="0"/>
  </sheetViews>
  <sheetFormatPr defaultColWidth="9.140625" defaultRowHeight="15" x14ac:dyDescent="0.25"/>
  <cols>
    <col min="1" max="1" width="3.7109375" style="27" customWidth="1"/>
    <col min="2" max="2" width="2.28515625" style="27" customWidth="1"/>
    <col min="3" max="3" width="81.28515625" style="27" customWidth="1"/>
    <col min="4" max="4" width="2.42578125" style="27" customWidth="1"/>
    <col min="5" max="16384" width="9.140625" style="27"/>
  </cols>
  <sheetData>
    <row r="2" spans="2:8" ht="23.25" customHeight="1" x14ac:dyDescent="0.3">
      <c r="B2" s="8"/>
      <c r="C2" s="9" t="s">
        <v>1</v>
      </c>
      <c r="D2" s="10"/>
    </row>
    <row r="3" spans="2:8" ht="17.25" x14ac:dyDescent="0.3">
      <c r="B3" s="11"/>
      <c r="C3" s="4" t="s">
        <v>0</v>
      </c>
      <c r="D3" s="12"/>
    </row>
    <row r="4" spans="2:8" x14ac:dyDescent="0.25">
      <c r="B4" s="11"/>
      <c r="C4" s="2"/>
      <c r="D4" s="13"/>
    </row>
    <row r="5" spans="2:8" s="30" customFormat="1" ht="15.75" x14ac:dyDescent="0.25">
      <c r="B5" s="14"/>
      <c r="C5" s="82" t="s">
        <v>94</v>
      </c>
      <c r="D5" s="15"/>
    </row>
    <row r="6" spans="2:8" s="30" customFormat="1" x14ac:dyDescent="0.25">
      <c r="B6" s="14"/>
      <c r="C6" s="113" t="s">
        <v>101</v>
      </c>
      <c r="D6" s="16"/>
    </row>
    <row r="7" spans="2:8" s="30" customFormat="1" x14ac:dyDescent="0.25">
      <c r="B7" s="14"/>
      <c r="C7" s="114" t="s">
        <v>102</v>
      </c>
      <c r="D7" s="16"/>
    </row>
    <row r="8" spans="2:8" s="30" customFormat="1" x14ac:dyDescent="0.25">
      <c r="B8" s="14"/>
      <c r="C8" s="5"/>
      <c r="D8" s="16"/>
    </row>
    <row r="9" spans="2:8" s="30" customFormat="1" ht="15.75" x14ac:dyDescent="0.25">
      <c r="B9" s="14"/>
      <c r="C9" s="6" t="s">
        <v>3</v>
      </c>
      <c r="D9" s="16"/>
    </row>
    <row r="10" spans="2:8" s="30" customFormat="1" ht="48" customHeight="1" x14ac:dyDescent="0.25">
      <c r="B10" s="14"/>
      <c r="C10" s="41" t="s">
        <v>89</v>
      </c>
      <c r="D10" s="16"/>
    </row>
    <row r="11" spans="2:8" s="30" customFormat="1" ht="42.6" customHeight="1" x14ac:dyDescent="0.25">
      <c r="B11" s="14"/>
      <c r="C11" s="79" t="s">
        <v>98</v>
      </c>
      <c r="D11" s="16"/>
      <c r="H11" s="66"/>
    </row>
    <row r="12" spans="2:8" s="78" customFormat="1" ht="13.9" customHeight="1" x14ac:dyDescent="0.2">
      <c r="B12" s="76"/>
      <c r="C12" s="80" t="s">
        <v>88</v>
      </c>
      <c r="D12" s="77"/>
    </row>
    <row r="13" spans="2:8" x14ac:dyDescent="0.25">
      <c r="B13" s="11"/>
      <c r="C13" s="1"/>
      <c r="D13" s="12"/>
    </row>
    <row r="14" spans="2:8" ht="24.75" x14ac:dyDescent="0.25">
      <c r="B14" s="11"/>
      <c r="C14" s="7" t="s">
        <v>77</v>
      </c>
      <c r="D14" s="12"/>
    </row>
    <row r="15" spans="2:8" ht="74.25" customHeight="1" x14ac:dyDescent="0.25">
      <c r="B15" s="11"/>
      <c r="C15" s="42" t="s">
        <v>97</v>
      </c>
      <c r="D15" s="12"/>
    </row>
    <row r="16" spans="2:8" ht="12" customHeight="1" x14ac:dyDescent="0.25">
      <c r="B16" s="11"/>
      <c r="C16" s="7"/>
      <c r="D16" s="12"/>
    </row>
    <row r="17" spans="2:4" ht="12" customHeight="1" x14ac:dyDescent="0.25">
      <c r="B17" s="11"/>
      <c r="C17" s="20" t="s">
        <v>91</v>
      </c>
      <c r="D17" s="12"/>
    </row>
    <row r="18" spans="2:4" ht="12" customHeight="1" x14ac:dyDescent="0.25">
      <c r="B18" s="11"/>
      <c r="C18" s="20" t="s">
        <v>92</v>
      </c>
      <c r="D18" s="12"/>
    </row>
    <row r="19" spans="2:4" ht="12" customHeight="1" x14ac:dyDescent="0.25">
      <c r="B19" s="11"/>
      <c r="C19" s="56" t="s">
        <v>93</v>
      </c>
      <c r="D19" s="12"/>
    </row>
    <row r="20" spans="2:4" ht="9" customHeight="1" x14ac:dyDescent="0.25">
      <c r="B20" s="17"/>
      <c r="C20" s="18"/>
      <c r="D20" s="19"/>
    </row>
  </sheetData>
  <sheetProtection algorithmName="SHA-512" hashValue="lUe//sIjE0zfMz/e5wq1RJvQyKuKML/CC9zPnz9HVT0Pmwzml3N+0Ygmci+F3PXvIDGka1RioMB8g7zNDIGKcQ==" saltValue="Rjhn3f3cLRT9j6LzxAXmWg==" spinCount="100000" sheet="1" objects="1" scenarios="1"/>
  <hyperlinks>
    <hyperlink ref="C12" r:id="rId1"/>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A1:Z51"/>
  <sheetViews>
    <sheetView showGridLines="0" workbookViewId="0"/>
  </sheetViews>
  <sheetFormatPr defaultColWidth="9.140625" defaultRowHeight="15" x14ac:dyDescent="0.25"/>
  <cols>
    <col min="1" max="1" width="3.7109375" style="27" customWidth="1"/>
    <col min="2" max="2" width="2.7109375" style="27" customWidth="1"/>
    <col min="3" max="3" width="18.28515625" style="27" customWidth="1"/>
    <col min="4" max="4" width="61.5703125" style="27" customWidth="1"/>
    <col min="5" max="5" width="3.28515625" style="27" customWidth="1"/>
    <col min="6" max="6" width="3.7109375" style="27" customWidth="1"/>
    <col min="7" max="7" width="2.7109375" style="27" customWidth="1"/>
    <col min="8" max="8" width="1.85546875" style="27" customWidth="1"/>
    <col min="9" max="16384" width="9.140625" style="27"/>
  </cols>
  <sheetData>
    <row r="1" spans="1:26" x14ac:dyDescent="0.25">
      <c r="G1" s="102"/>
      <c r="H1" s="102"/>
      <c r="I1" s="102"/>
      <c r="J1" s="102"/>
      <c r="K1" s="102"/>
      <c r="L1" s="39"/>
      <c r="M1" s="39"/>
      <c r="N1" s="39"/>
      <c r="O1" s="39"/>
      <c r="P1" s="39"/>
      <c r="Q1" s="39"/>
      <c r="R1" s="39"/>
      <c r="S1" s="39"/>
      <c r="T1" s="39"/>
      <c r="U1" s="39"/>
      <c r="V1" s="39"/>
      <c r="W1" s="39"/>
      <c r="X1" s="39"/>
      <c r="Y1" s="39"/>
      <c r="Z1" s="39"/>
    </row>
    <row r="2" spans="1:26" s="28" customFormat="1" ht="27.75" customHeight="1" x14ac:dyDescent="0.3">
      <c r="B2" s="21"/>
      <c r="C2" s="22" t="s">
        <v>1</v>
      </c>
      <c r="D2" s="23"/>
      <c r="E2" s="23"/>
      <c r="F2" s="23"/>
      <c r="G2" s="106"/>
      <c r="H2" s="107"/>
      <c r="I2" s="107"/>
      <c r="J2" s="107"/>
      <c r="K2" s="107"/>
      <c r="L2" s="57"/>
      <c r="M2" s="57"/>
      <c r="N2" s="57"/>
      <c r="O2" s="57"/>
      <c r="P2" s="57"/>
      <c r="Q2" s="57"/>
      <c r="R2" s="57"/>
      <c r="S2" s="57"/>
      <c r="T2" s="57"/>
      <c r="U2" s="57"/>
      <c r="V2" s="57"/>
      <c r="W2" s="57"/>
      <c r="X2" s="57"/>
      <c r="Y2" s="57"/>
      <c r="Z2" s="57"/>
    </row>
    <row r="3" spans="1:26" s="28" customFormat="1" ht="18.75" x14ac:dyDescent="0.3">
      <c r="B3" s="24"/>
      <c r="C3" s="25" t="s">
        <v>95</v>
      </c>
      <c r="D3" s="26"/>
      <c r="E3" s="26"/>
      <c r="F3" s="26"/>
      <c r="G3" s="108"/>
      <c r="H3" s="107"/>
      <c r="I3" s="107"/>
      <c r="J3" s="107"/>
      <c r="K3" s="107"/>
      <c r="L3" s="57"/>
      <c r="M3" s="57"/>
      <c r="N3" s="57"/>
      <c r="O3" s="57"/>
      <c r="P3" s="57"/>
      <c r="Q3" s="57"/>
      <c r="R3" s="57"/>
      <c r="S3" s="57"/>
      <c r="T3" s="57"/>
      <c r="U3" s="57"/>
      <c r="V3" s="57"/>
      <c r="W3" s="57"/>
      <c r="X3" s="57"/>
      <c r="Y3" s="57"/>
      <c r="Z3" s="57"/>
    </row>
    <row r="4" spans="1:26" s="28" customFormat="1" ht="18.75" x14ac:dyDescent="0.3">
      <c r="B4" s="24"/>
      <c r="C4" s="25"/>
      <c r="D4" s="26"/>
      <c r="E4" s="26"/>
      <c r="F4" s="26"/>
      <c r="G4" s="108"/>
      <c r="H4" s="107"/>
      <c r="I4" s="107"/>
      <c r="J4" s="107"/>
      <c r="K4" s="107"/>
      <c r="L4" s="57"/>
      <c r="M4" s="57"/>
      <c r="N4" s="57"/>
      <c r="O4" s="57"/>
      <c r="P4" s="57"/>
      <c r="Q4" s="57"/>
      <c r="R4" s="57"/>
      <c r="S4" s="57"/>
      <c r="T4" s="57"/>
      <c r="U4" s="57"/>
      <c r="V4" s="57"/>
      <c r="W4" s="57"/>
      <c r="X4" s="57"/>
      <c r="Y4" s="57"/>
      <c r="Z4" s="57"/>
    </row>
    <row r="5" spans="1:26" x14ac:dyDescent="0.25">
      <c r="B5" s="11"/>
      <c r="C5" s="52" t="s">
        <v>100</v>
      </c>
      <c r="D5" s="51">
        <f ca="1">TODAY()</f>
        <v>43075</v>
      </c>
      <c r="E5" s="51"/>
      <c r="F5" s="51"/>
      <c r="G5" s="109"/>
      <c r="H5" s="102"/>
      <c r="I5" s="102"/>
      <c r="J5" s="102"/>
      <c r="K5" s="102"/>
      <c r="L5" s="39"/>
      <c r="M5" s="39"/>
      <c r="N5" s="39"/>
      <c r="O5" s="39"/>
      <c r="P5" s="39"/>
      <c r="Q5" s="39"/>
      <c r="R5" s="39"/>
      <c r="S5" s="39"/>
      <c r="T5" s="39"/>
      <c r="U5" s="39"/>
      <c r="V5" s="39"/>
      <c r="W5" s="39"/>
      <c r="X5" s="39"/>
      <c r="Y5" s="39"/>
      <c r="Z5" s="39"/>
    </row>
    <row r="6" spans="1:26" x14ac:dyDescent="0.25">
      <c r="B6" s="11"/>
      <c r="C6" s="43"/>
      <c r="D6" s="44"/>
      <c r="E6" s="44"/>
      <c r="F6" s="44"/>
      <c r="G6" s="109"/>
      <c r="H6" s="102"/>
      <c r="I6" s="102"/>
      <c r="J6" s="102"/>
      <c r="K6" s="102"/>
      <c r="L6" s="39"/>
      <c r="M6" s="39"/>
      <c r="N6" s="39"/>
      <c r="O6" s="39"/>
      <c r="P6" s="39"/>
      <c r="Q6" s="39"/>
      <c r="R6" s="39"/>
      <c r="S6" s="39"/>
      <c r="T6" s="39"/>
      <c r="U6" s="39"/>
      <c r="V6" s="39"/>
      <c r="W6" s="39"/>
      <c r="X6" s="39"/>
      <c r="Y6" s="39"/>
      <c r="Z6" s="39"/>
    </row>
    <row r="7" spans="1:26" ht="15.75" x14ac:dyDescent="0.25">
      <c r="B7" s="11"/>
      <c r="C7" s="6" t="s">
        <v>2</v>
      </c>
      <c r="D7" s="1"/>
      <c r="E7" s="1"/>
      <c r="F7" s="1"/>
      <c r="G7" s="109"/>
      <c r="H7" s="102"/>
      <c r="I7" s="102"/>
      <c r="J7" s="102"/>
      <c r="K7" s="102"/>
      <c r="L7" s="39"/>
      <c r="M7" s="39"/>
      <c r="N7" s="39"/>
      <c r="O7" s="39"/>
      <c r="P7" s="39"/>
      <c r="Q7" s="39"/>
      <c r="R7" s="39"/>
      <c r="S7" s="39"/>
      <c r="T7" s="39"/>
      <c r="U7" s="39"/>
      <c r="V7" s="39"/>
      <c r="W7" s="39"/>
      <c r="X7" s="39"/>
      <c r="Y7" s="39"/>
      <c r="Z7" s="39"/>
    </row>
    <row r="8" spans="1:26" ht="18" customHeight="1" x14ac:dyDescent="0.25">
      <c r="B8" s="35"/>
      <c r="C8" s="124" t="s">
        <v>14</v>
      </c>
      <c r="D8" s="124"/>
      <c r="E8" s="54"/>
      <c r="F8" s="53"/>
      <c r="G8" s="109"/>
      <c r="H8" s="102"/>
      <c r="I8" s="102"/>
      <c r="J8" s="102"/>
      <c r="K8" s="102"/>
      <c r="L8" s="39"/>
      <c r="M8" s="39"/>
      <c r="N8" s="39"/>
      <c r="O8" s="39"/>
      <c r="P8" s="39"/>
      <c r="Q8" s="39"/>
      <c r="R8" s="39"/>
      <c r="S8" s="39"/>
      <c r="T8" s="39"/>
      <c r="U8" s="39"/>
      <c r="V8" s="39"/>
      <c r="W8" s="39"/>
      <c r="X8" s="39"/>
      <c r="Y8" s="39"/>
      <c r="Z8" s="39"/>
    </row>
    <row r="9" spans="1:26" x14ac:dyDescent="0.25">
      <c r="B9" s="11"/>
      <c r="C9" s="117" t="s">
        <v>13</v>
      </c>
      <c r="D9" s="118"/>
      <c r="E9" s="1"/>
      <c r="F9" s="55">
        <f>IF($D$9=0,1,0)</f>
        <v>1</v>
      </c>
      <c r="G9" s="109"/>
      <c r="H9" s="110"/>
      <c r="I9" s="111"/>
      <c r="J9" s="102"/>
      <c r="K9" s="102"/>
      <c r="L9" s="39"/>
      <c r="M9" s="39"/>
      <c r="N9" s="39"/>
      <c r="O9" s="39"/>
      <c r="P9" s="39"/>
      <c r="Q9" s="39"/>
      <c r="R9" s="39"/>
      <c r="S9" s="39"/>
      <c r="T9" s="39"/>
      <c r="U9" s="39"/>
      <c r="V9" s="39"/>
      <c r="W9" s="39"/>
      <c r="X9" s="39"/>
      <c r="Y9" s="39"/>
      <c r="Z9" s="39"/>
    </row>
    <row r="10" spans="1:26" x14ac:dyDescent="0.25">
      <c r="B10" s="11"/>
      <c r="C10" s="117" t="s">
        <v>9</v>
      </c>
      <c r="D10" s="118"/>
      <c r="E10" s="1"/>
      <c r="F10" s="55">
        <f>IF($D$10=0,1,0)</f>
        <v>1</v>
      </c>
      <c r="G10" s="109"/>
      <c r="H10" s="110"/>
      <c r="I10" s="102"/>
      <c r="J10" s="102"/>
      <c r="K10" s="102"/>
      <c r="L10" s="39"/>
      <c r="M10" s="39"/>
      <c r="N10" s="39"/>
      <c r="O10" s="39"/>
      <c r="P10" s="39"/>
      <c r="Q10" s="39"/>
      <c r="R10" s="39"/>
      <c r="S10" s="39"/>
      <c r="T10" s="39"/>
      <c r="U10" s="39"/>
      <c r="V10" s="39"/>
      <c r="W10" s="39"/>
      <c r="X10" s="39"/>
      <c r="Y10" s="39"/>
      <c r="Z10" s="39"/>
    </row>
    <row r="11" spans="1:26" x14ac:dyDescent="0.25">
      <c r="B11" s="11"/>
      <c r="C11" s="117" t="s">
        <v>6</v>
      </c>
      <c r="D11" s="118"/>
      <c r="E11" s="1"/>
      <c r="F11" s="55">
        <f ca="1">IF(OR($D$11=0,$D$11&gt;Lists!$E$3),1,0)</f>
        <v>1</v>
      </c>
      <c r="G11" s="109"/>
      <c r="H11" s="110"/>
      <c r="I11" s="111" t="str">
        <f ca="1">IF(D11&gt;Lists!E3,"PLEASE CHOOSE A CURRENT OR PAST YEAR","")</f>
        <v/>
      </c>
      <c r="J11" s="102"/>
      <c r="K11" s="102"/>
      <c r="L11" s="39"/>
      <c r="M11" s="39"/>
      <c r="N11" s="39"/>
      <c r="O11" s="39"/>
      <c r="P11" s="39"/>
      <c r="Q11" s="39"/>
      <c r="R11" s="39"/>
      <c r="S11" s="39"/>
      <c r="T11" s="39"/>
      <c r="U11" s="39"/>
      <c r="V11" s="39"/>
      <c r="W11" s="39"/>
      <c r="X11" s="39"/>
      <c r="Y11" s="39"/>
      <c r="Z11" s="39"/>
    </row>
    <row r="12" spans="1:26" x14ac:dyDescent="0.25">
      <c r="B12" s="11"/>
      <c r="C12" s="117" t="s">
        <v>10</v>
      </c>
      <c r="D12" s="118"/>
      <c r="E12" s="1"/>
      <c r="F12" s="55">
        <f>IF($D$12=0,1,0)</f>
        <v>1</v>
      </c>
      <c r="G12" s="109"/>
      <c r="H12" s="110"/>
      <c r="I12" s="102"/>
      <c r="J12" s="102"/>
      <c r="K12" s="102"/>
      <c r="L12" s="39"/>
      <c r="M12" s="39"/>
      <c r="N12" s="39"/>
      <c r="O12" s="39"/>
      <c r="P12" s="39"/>
      <c r="Q12" s="39"/>
      <c r="R12" s="39"/>
      <c r="S12" s="39"/>
      <c r="T12" s="39"/>
      <c r="U12" s="39"/>
      <c r="V12" s="39"/>
      <c r="W12" s="39"/>
      <c r="X12" s="39"/>
      <c r="Y12" s="39"/>
      <c r="Z12" s="39"/>
    </row>
    <row r="13" spans="1:26" ht="14.25" customHeight="1" x14ac:dyDescent="0.25">
      <c r="A13" s="102"/>
      <c r="B13" s="103"/>
      <c r="C13" s="104"/>
      <c r="D13" s="116" t="s">
        <v>99</v>
      </c>
      <c r="E13" s="104"/>
      <c r="F13" s="104"/>
      <c r="G13" s="105"/>
      <c r="H13" s="102"/>
      <c r="I13" s="102"/>
      <c r="J13" s="102"/>
      <c r="K13" s="102"/>
      <c r="L13" s="39"/>
      <c r="M13" s="39"/>
      <c r="N13" s="39"/>
      <c r="O13" s="39"/>
      <c r="P13" s="39"/>
      <c r="Q13" s="39"/>
      <c r="R13" s="39"/>
      <c r="S13" s="39"/>
      <c r="T13" s="39"/>
      <c r="U13" s="39"/>
      <c r="V13" s="39"/>
      <c r="W13" s="39"/>
      <c r="X13" s="39"/>
      <c r="Y13" s="39"/>
      <c r="Z13" s="39"/>
    </row>
    <row r="14" spans="1:26" x14ac:dyDescent="0.25">
      <c r="A14" s="102"/>
      <c r="B14" s="102"/>
      <c r="C14" s="102"/>
      <c r="D14" s="115" t="str">
        <f>Lists!C3</f>
        <v>Original Submission</v>
      </c>
      <c r="E14" s="102"/>
      <c r="F14" s="102"/>
      <c r="G14" s="102"/>
      <c r="H14" s="102"/>
      <c r="I14" s="102"/>
      <c r="J14" s="102"/>
      <c r="K14" s="39"/>
      <c r="L14" s="39"/>
      <c r="M14" s="39"/>
      <c r="N14" s="39"/>
      <c r="O14" s="39"/>
      <c r="P14" s="39"/>
      <c r="Q14" s="39"/>
      <c r="R14" s="39"/>
      <c r="S14" s="39"/>
      <c r="T14" s="39"/>
      <c r="U14" s="39"/>
      <c r="V14" s="39"/>
      <c r="W14" s="39"/>
      <c r="X14" s="39"/>
      <c r="Y14" s="39"/>
      <c r="Z14" s="39"/>
    </row>
    <row r="15" spans="1:26" x14ac:dyDescent="0.25">
      <c r="A15" s="102"/>
      <c r="B15" s="102"/>
      <c r="C15" s="102"/>
      <c r="D15" s="115" t="str">
        <f>Lists!C4</f>
        <v>Re-Submittal</v>
      </c>
      <c r="E15" s="102"/>
      <c r="F15" s="102"/>
      <c r="G15" s="102"/>
      <c r="H15" s="102"/>
      <c r="I15" s="102"/>
      <c r="J15" s="102"/>
      <c r="K15" s="39"/>
      <c r="L15" s="39"/>
      <c r="M15" s="39"/>
      <c r="N15" s="39"/>
      <c r="O15" s="39"/>
      <c r="P15" s="39"/>
      <c r="Q15" s="39"/>
      <c r="R15" s="39"/>
      <c r="S15" s="39"/>
      <c r="T15" s="39"/>
      <c r="U15" s="39"/>
      <c r="V15" s="39"/>
      <c r="W15" s="39"/>
      <c r="X15" s="39"/>
      <c r="Y15" s="39"/>
      <c r="Z15" s="39"/>
    </row>
    <row r="16" spans="1:26" x14ac:dyDescent="0.25">
      <c r="A16" s="102"/>
      <c r="B16" s="102"/>
      <c r="C16" s="102"/>
      <c r="D16" s="102"/>
      <c r="E16" s="102"/>
      <c r="F16" s="102"/>
      <c r="G16" s="102"/>
      <c r="H16" s="102"/>
      <c r="I16" s="102"/>
      <c r="J16" s="102"/>
      <c r="K16" s="39"/>
      <c r="L16" s="39"/>
      <c r="M16" s="39"/>
      <c r="N16" s="39"/>
      <c r="O16" s="39"/>
      <c r="P16" s="39"/>
      <c r="Q16" s="39"/>
      <c r="R16" s="39"/>
      <c r="S16" s="39"/>
      <c r="T16" s="39"/>
      <c r="U16" s="39"/>
      <c r="V16" s="39"/>
      <c r="W16" s="39"/>
      <c r="X16" s="39"/>
      <c r="Y16" s="39"/>
      <c r="Z16" s="39"/>
    </row>
    <row r="17" spans="1:26" x14ac:dyDescent="0.25">
      <c r="A17" s="102"/>
      <c r="B17" s="102"/>
      <c r="C17" s="102"/>
      <c r="D17" s="102"/>
      <c r="E17" s="102"/>
      <c r="F17" s="102"/>
      <c r="G17" s="102"/>
      <c r="H17" s="102"/>
      <c r="I17" s="102"/>
      <c r="J17" s="102"/>
      <c r="K17" s="39"/>
      <c r="L17" s="39"/>
      <c r="M17" s="39"/>
      <c r="N17" s="39"/>
      <c r="O17" s="39"/>
      <c r="P17" s="39"/>
      <c r="Q17" s="39"/>
      <c r="R17" s="39"/>
      <c r="S17" s="39"/>
      <c r="T17" s="39"/>
      <c r="U17" s="39"/>
      <c r="V17" s="39"/>
      <c r="W17" s="39"/>
      <c r="X17" s="39"/>
      <c r="Y17" s="39"/>
      <c r="Z17" s="39"/>
    </row>
    <row r="18" spans="1:26" x14ac:dyDescent="0.25">
      <c r="A18" s="102"/>
      <c r="B18" s="102"/>
      <c r="C18" s="102"/>
      <c r="D18" s="102"/>
      <c r="E18" s="102"/>
      <c r="F18" s="102"/>
      <c r="G18" s="102"/>
      <c r="H18" s="102"/>
      <c r="I18" s="102"/>
      <c r="J18" s="102"/>
      <c r="K18" s="39"/>
      <c r="L18" s="39"/>
      <c r="M18" s="39"/>
      <c r="N18" s="39"/>
      <c r="O18" s="39"/>
      <c r="P18" s="39"/>
      <c r="Q18" s="39"/>
      <c r="R18" s="39"/>
      <c r="S18" s="39"/>
      <c r="T18" s="39"/>
      <c r="U18" s="39"/>
      <c r="V18" s="39"/>
      <c r="W18" s="39"/>
      <c r="X18" s="39"/>
      <c r="Y18" s="39"/>
      <c r="Z18" s="39"/>
    </row>
    <row r="19" spans="1:26" x14ac:dyDescent="0.25">
      <c r="A19" s="102"/>
      <c r="B19" s="102"/>
      <c r="C19" s="102"/>
      <c r="D19" s="102"/>
      <c r="E19" s="102"/>
      <c r="F19" s="102"/>
      <c r="G19" s="102"/>
      <c r="H19" s="102"/>
      <c r="I19" s="102"/>
      <c r="J19" s="102"/>
      <c r="K19" s="39"/>
      <c r="L19" s="39"/>
      <c r="M19" s="39"/>
      <c r="N19" s="39"/>
      <c r="O19" s="39"/>
      <c r="P19" s="39"/>
      <c r="Q19" s="39"/>
      <c r="R19" s="39"/>
      <c r="S19" s="39"/>
      <c r="T19" s="39"/>
      <c r="U19" s="39"/>
      <c r="V19" s="39"/>
      <c r="W19" s="39"/>
      <c r="X19" s="39"/>
      <c r="Y19" s="39"/>
      <c r="Z19" s="39"/>
    </row>
    <row r="20" spans="1:26" x14ac:dyDescent="0.25">
      <c r="A20" s="102"/>
      <c r="B20" s="102"/>
      <c r="C20" s="102"/>
      <c r="D20" s="102"/>
      <c r="E20" s="102"/>
      <c r="F20" s="102"/>
      <c r="G20" s="102"/>
      <c r="H20" s="102"/>
      <c r="I20" s="102"/>
      <c r="J20" s="102"/>
      <c r="K20" s="39"/>
      <c r="L20" s="39"/>
      <c r="M20" s="39"/>
      <c r="N20" s="39"/>
      <c r="O20" s="39"/>
      <c r="P20" s="39"/>
      <c r="Q20" s="39"/>
      <c r="R20" s="39"/>
      <c r="S20" s="39"/>
      <c r="T20" s="39"/>
      <c r="U20" s="39"/>
      <c r="V20" s="39"/>
      <c r="W20" s="39"/>
      <c r="X20" s="39"/>
      <c r="Y20" s="39"/>
      <c r="Z20" s="39"/>
    </row>
    <row r="21" spans="1:26" x14ac:dyDescent="0.25">
      <c r="A21" s="102"/>
      <c r="B21" s="102"/>
      <c r="C21" s="102"/>
      <c r="D21" s="102"/>
      <c r="E21" s="102"/>
      <c r="F21" s="102"/>
      <c r="G21" s="102"/>
      <c r="H21" s="102"/>
      <c r="I21" s="102"/>
      <c r="J21" s="102"/>
      <c r="K21" s="39"/>
      <c r="L21" s="39"/>
      <c r="M21" s="39"/>
      <c r="N21" s="39"/>
      <c r="O21" s="39"/>
      <c r="P21" s="39"/>
      <c r="Q21" s="39"/>
      <c r="R21" s="39"/>
      <c r="S21" s="39"/>
      <c r="T21" s="39"/>
      <c r="U21" s="39"/>
      <c r="V21" s="39"/>
      <c r="W21" s="39"/>
      <c r="X21" s="39"/>
      <c r="Y21" s="39"/>
      <c r="Z21" s="39"/>
    </row>
    <row r="22" spans="1:26" x14ac:dyDescent="0.25">
      <c r="A22" s="102"/>
      <c r="B22" s="102"/>
      <c r="C22" s="102"/>
      <c r="D22" s="102"/>
      <c r="E22" s="102"/>
      <c r="F22" s="102"/>
      <c r="G22" s="102"/>
      <c r="H22" s="102"/>
      <c r="I22" s="102"/>
      <c r="J22" s="102"/>
      <c r="K22" s="39"/>
      <c r="L22" s="39"/>
      <c r="M22" s="39"/>
      <c r="N22" s="39"/>
      <c r="O22" s="39"/>
      <c r="P22" s="39"/>
      <c r="Q22" s="39"/>
      <c r="R22" s="39"/>
      <c r="S22" s="39"/>
      <c r="T22" s="39"/>
      <c r="U22" s="39"/>
      <c r="V22" s="39"/>
      <c r="W22" s="39"/>
      <c r="X22" s="39"/>
      <c r="Y22" s="39"/>
      <c r="Z22" s="39"/>
    </row>
    <row r="23" spans="1:26" x14ac:dyDescent="0.25">
      <c r="A23" s="102"/>
      <c r="B23" s="102"/>
      <c r="C23" s="102"/>
      <c r="D23" s="102"/>
      <c r="E23" s="102"/>
      <c r="F23" s="102"/>
      <c r="G23" s="102"/>
      <c r="H23" s="102"/>
      <c r="I23" s="102"/>
      <c r="J23" s="102"/>
      <c r="K23" s="39"/>
      <c r="L23" s="39"/>
      <c r="M23" s="39"/>
      <c r="N23" s="39"/>
      <c r="O23" s="39"/>
      <c r="P23" s="39"/>
      <c r="Q23" s="39"/>
      <c r="R23" s="39"/>
      <c r="S23" s="39"/>
      <c r="T23" s="39"/>
      <c r="U23" s="39"/>
      <c r="V23" s="39"/>
      <c r="W23" s="39"/>
      <c r="X23" s="39"/>
      <c r="Y23" s="39"/>
      <c r="Z23" s="39"/>
    </row>
    <row r="24" spans="1:26" x14ac:dyDescent="0.25">
      <c r="A24" s="102"/>
      <c r="B24" s="102"/>
      <c r="C24" s="102"/>
      <c r="D24" s="102"/>
      <c r="E24" s="102"/>
      <c r="F24" s="102"/>
      <c r="G24" s="102"/>
      <c r="H24" s="102"/>
      <c r="I24" s="102"/>
      <c r="J24" s="102"/>
      <c r="K24" s="39"/>
      <c r="L24" s="39"/>
      <c r="M24" s="39"/>
      <c r="N24" s="39"/>
      <c r="O24" s="39"/>
      <c r="P24" s="39"/>
      <c r="Q24" s="39"/>
      <c r="R24" s="39"/>
      <c r="S24" s="39"/>
      <c r="T24" s="39"/>
      <c r="U24" s="39"/>
      <c r="V24" s="39"/>
      <c r="W24" s="39"/>
      <c r="X24" s="39"/>
      <c r="Y24" s="39"/>
      <c r="Z24" s="39"/>
    </row>
    <row r="25" spans="1:26" x14ac:dyDescent="0.25">
      <c r="A25" s="102"/>
      <c r="B25" s="102"/>
      <c r="C25" s="102"/>
      <c r="D25" s="102"/>
      <c r="E25" s="102"/>
      <c r="F25" s="102"/>
      <c r="G25" s="102"/>
      <c r="H25" s="102"/>
      <c r="I25" s="102"/>
      <c r="J25" s="102"/>
      <c r="K25" s="39"/>
      <c r="L25" s="39"/>
      <c r="M25" s="39"/>
      <c r="N25" s="39"/>
      <c r="O25" s="39"/>
      <c r="P25" s="39"/>
      <c r="Q25" s="39"/>
      <c r="R25" s="39"/>
      <c r="S25" s="39"/>
      <c r="T25" s="39"/>
      <c r="U25" s="39"/>
      <c r="V25" s="39"/>
      <c r="W25" s="39"/>
      <c r="X25" s="39"/>
      <c r="Y25" s="39"/>
      <c r="Z25" s="39"/>
    </row>
    <row r="26" spans="1:26" x14ac:dyDescent="0.25">
      <c r="A26" s="102"/>
      <c r="B26" s="102"/>
      <c r="C26" s="102"/>
      <c r="D26" s="102"/>
      <c r="E26" s="102"/>
      <c r="F26" s="102"/>
      <c r="G26" s="102"/>
      <c r="H26" s="102"/>
      <c r="I26" s="102"/>
      <c r="J26" s="102"/>
      <c r="K26" s="39"/>
      <c r="L26" s="39"/>
      <c r="M26" s="39"/>
      <c r="N26" s="39"/>
      <c r="O26" s="39"/>
      <c r="P26" s="39"/>
      <c r="Q26" s="39"/>
      <c r="R26" s="39"/>
      <c r="S26" s="39"/>
      <c r="T26" s="39"/>
      <c r="U26" s="39"/>
      <c r="V26" s="39"/>
      <c r="W26" s="39"/>
      <c r="X26" s="39"/>
      <c r="Y26" s="39"/>
      <c r="Z26" s="39"/>
    </row>
    <row r="27" spans="1:26" x14ac:dyDescent="0.25">
      <c r="A27" s="102"/>
      <c r="B27" s="102"/>
      <c r="C27" s="102"/>
      <c r="D27" s="102"/>
      <c r="E27" s="102"/>
      <c r="F27" s="102"/>
      <c r="G27" s="102"/>
      <c r="H27" s="102"/>
      <c r="I27" s="102"/>
      <c r="J27" s="102"/>
      <c r="K27" s="39"/>
      <c r="L27" s="39"/>
      <c r="M27" s="39"/>
      <c r="N27" s="39"/>
      <c r="O27" s="39"/>
      <c r="P27" s="39"/>
      <c r="Q27" s="39"/>
      <c r="R27" s="39"/>
      <c r="S27" s="39"/>
      <c r="T27" s="39"/>
      <c r="U27" s="39"/>
      <c r="V27" s="39"/>
      <c r="W27" s="39"/>
      <c r="X27" s="39"/>
      <c r="Y27" s="39"/>
      <c r="Z27" s="39"/>
    </row>
    <row r="28" spans="1:26" x14ac:dyDescent="0.25">
      <c r="A28" s="102"/>
      <c r="B28" s="102"/>
      <c r="C28" s="102"/>
      <c r="D28" s="102"/>
      <c r="E28" s="102"/>
      <c r="F28" s="102"/>
      <c r="G28" s="102"/>
      <c r="H28" s="102"/>
      <c r="I28" s="102"/>
      <c r="J28" s="102"/>
      <c r="K28" s="39"/>
      <c r="L28" s="39"/>
      <c r="M28" s="39"/>
      <c r="N28" s="39"/>
      <c r="O28" s="39"/>
      <c r="P28" s="39"/>
      <c r="Q28" s="39"/>
      <c r="R28" s="39"/>
      <c r="S28" s="39"/>
      <c r="T28" s="39"/>
      <c r="U28" s="39"/>
      <c r="V28" s="39"/>
      <c r="W28" s="39"/>
      <c r="X28" s="39"/>
      <c r="Y28" s="39"/>
      <c r="Z28" s="39"/>
    </row>
    <row r="29" spans="1:26" x14ac:dyDescent="0.25">
      <c r="A29" s="102"/>
      <c r="B29" s="102"/>
      <c r="C29" s="102"/>
      <c r="D29" s="102"/>
      <c r="E29" s="102"/>
      <c r="F29" s="102"/>
      <c r="G29" s="102"/>
      <c r="H29" s="102"/>
      <c r="I29" s="102"/>
      <c r="J29" s="102"/>
      <c r="K29" s="39"/>
      <c r="L29" s="39"/>
      <c r="M29" s="39"/>
      <c r="N29" s="39"/>
      <c r="O29" s="39"/>
      <c r="P29" s="39"/>
      <c r="Q29" s="39"/>
      <c r="R29" s="39"/>
      <c r="S29" s="39"/>
      <c r="T29" s="39"/>
      <c r="U29" s="39"/>
      <c r="V29" s="39"/>
      <c r="W29" s="39"/>
      <c r="X29" s="39"/>
      <c r="Y29" s="39"/>
      <c r="Z29" s="39"/>
    </row>
    <row r="30" spans="1:26" x14ac:dyDescent="0.25">
      <c r="A30" s="102"/>
      <c r="B30" s="102"/>
      <c r="C30" s="102"/>
      <c r="D30" s="102"/>
      <c r="E30" s="102"/>
      <c r="F30" s="102"/>
      <c r="G30" s="102"/>
      <c r="H30" s="102"/>
      <c r="I30" s="102"/>
      <c r="J30" s="102"/>
      <c r="K30" s="39"/>
      <c r="L30" s="39"/>
      <c r="M30" s="39"/>
      <c r="N30" s="39"/>
      <c r="O30" s="39"/>
      <c r="P30" s="39"/>
      <c r="Q30" s="39"/>
      <c r="R30" s="39"/>
      <c r="S30" s="39"/>
      <c r="T30" s="39"/>
      <c r="U30" s="39"/>
      <c r="V30" s="39"/>
      <c r="W30" s="39"/>
      <c r="X30" s="39"/>
      <c r="Y30" s="39"/>
      <c r="Z30" s="39"/>
    </row>
    <row r="31" spans="1:26" x14ac:dyDescent="0.25">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row>
    <row r="32" spans="1:26" x14ac:dyDescent="0.25">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row>
    <row r="33" spans="1:26" x14ac:dyDescent="0.25">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row>
    <row r="34" spans="1:26" x14ac:dyDescent="0.25">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row>
    <row r="35" spans="1:26" x14ac:dyDescent="0.25">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row>
    <row r="36" spans="1:26" x14ac:dyDescent="0.25">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row>
    <row r="37" spans="1:26" x14ac:dyDescent="0.25">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spans="1:26" x14ac:dyDescent="0.25">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row>
    <row r="39" spans="1:26" x14ac:dyDescent="0.25">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26" x14ac:dyDescent="0.25">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row>
    <row r="41" spans="1:26" x14ac:dyDescent="0.25">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26" x14ac:dyDescent="0.2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row>
    <row r="43" spans="1:26" x14ac:dyDescent="0.25">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row>
    <row r="44" spans="1:26" x14ac:dyDescent="0.25">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row>
    <row r="45" spans="1:26" x14ac:dyDescent="0.25">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row>
    <row r="46" spans="1:26" x14ac:dyDescent="0.25">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row>
    <row r="47" spans="1:26" x14ac:dyDescent="0.25">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row>
    <row r="48" spans="1:26" x14ac:dyDescent="0.25">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row>
    <row r="49" spans="1:26" x14ac:dyDescent="0.25">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row>
    <row r="50" spans="1:26" x14ac:dyDescent="0.25">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row>
    <row r="51" spans="1:26" x14ac:dyDescent="0.25">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row>
  </sheetData>
  <sheetProtection password="CDE6" sheet="1" objects="1" scenarios="1"/>
  <mergeCells count="1">
    <mergeCell ref="C8:D8"/>
  </mergeCells>
  <dataValidations count="4">
    <dataValidation type="list" allowBlank="1" showInputMessage="1" showErrorMessage="1" prompt="Select the reporting year for which data in this report applies." sqref="D11">
      <formula1>ReportingYear</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formula1>ReportingQuarter</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4"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2"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0"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9" id="{67BA832E-92F2-4EB7-842A-B2135F994D69}">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6"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0510A683-7943-42A3-BBBD-4A4827A94C68}">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B2:S26"/>
  <sheetViews>
    <sheetView showGridLines="0" zoomScaleNormal="100" zoomScaleSheetLayoutView="100" workbookViewId="0"/>
  </sheetViews>
  <sheetFormatPr defaultColWidth="9.140625" defaultRowHeight="15" x14ac:dyDescent="0.25"/>
  <cols>
    <col min="1" max="1" width="3.7109375" style="27" customWidth="1"/>
    <col min="2" max="2" width="2.85546875" style="27" hidden="1" customWidth="1"/>
    <col min="3" max="3" width="2.7109375" style="27" customWidth="1"/>
    <col min="4" max="4" width="66.7109375" style="27" customWidth="1"/>
    <col min="5" max="5" width="14.7109375" style="27" customWidth="1"/>
    <col min="6" max="6" width="2.7109375" style="27" customWidth="1"/>
    <col min="7" max="7" width="9.140625" style="27"/>
    <col min="8" max="8" width="26.7109375" style="27" hidden="1" customWidth="1"/>
    <col min="9" max="9" width="9.140625" style="27" hidden="1" customWidth="1"/>
    <col min="10" max="10" width="14.7109375" style="27" customWidth="1"/>
    <col min="11" max="11" width="15.85546875" style="27" customWidth="1"/>
    <col min="12" max="13" width="9.140625" style="27" customWidth="1"/>
    <col min="14" max="16384" width="9.140625" style="27"/>
  </cols>
  <sheetData>
    <row r="2" spans="3:19" s="28" customFormat="1" ht="27.75" customHeight="1" x14ac:dyDescent="0.3">
      <c r="C2" s="31"/>
      <c r="D2" s="32" t="s">
        <v>1</v>
      </c>
      <c r="E2" s="32"/>
      <c r="F2" s="60"/>
    </row>
    <row r="3" spans="3:19" s="28" customFormat="1" ht="18.75" x14ac:dyDescent="0.3">
      <c r="C3" s="33"/>
      <c r="D3" s="34" t="s">
        <v>96</v>
      </c>
      <c r="E3" s="34"/>
      <c r="F3" s="61"/>
    </row>
    <row r="4" spans="3:19" ht="15" customHeight="1" x14ac:dyDescent="0.25">
      <c r="C4" s="11"/>
      <c r="D4" s="1"/>
      <c r="E4" s="1"/>
      <c r="F4" s="62"/>
      <c r="N4" s="39"/>
      <c r="O4" s="39"/>
      <c r="P4" s="39"/>
      <c r="Q4" s="39"/>
      <c r="R4" s="39"/>
      <c r="S4" s="39"/>
    </row>
    <row r="5" spans="3:19" x14ac:dyDescent="0.25">
      <c r="C5" s="11"/>
      <c r="D5" s="43" t="str">
        <f>"Company Name: "&amp;IF('Section 1'!D9=0,"",'Section 1'!D9)</f>
        <v xml:space="preserve">Company Name: </v>
      </c>
      <c r="E5" s="43"/>
      <c r="F5" s="62"/>
      <c r="N5" s="39"/>
      <c r="O5" s="39"/>
      <c r="P5" s="39"/>
      <c r="Q5" s="39"/>
      <c r="R5" s="39"/>
      <c r="S5" s="39"/>
    </row>
    <row r="6" spans="3:19" x14ac:dyDescent="0.25">
      <c r="C6" s="11"/>
      <c r="D6" s="43" t="str">
        <f>"Reporting Period: "&amp;IF('Section 1'!D11=0,"",'Section 1'!D11)</f>
        <v xml:space="preserve">Reporting Period: </v>
      </c>
      <c r="E6" s="43"/>
      <c r="F6" s="62"/>
      <c r="N6" s="39"/>
      <c r="O6" s="39"/>
      <c r="P6" s="39"/>
      <c r="Q6" s="39"/>
      <c r="R6" s="39"/>
      <c r="S6" s="39"/>
    </row>
    <row r="7" spans="3:19" ht="15" customHeight="1" x14ac:dyDescent="0.25">
      <c r="C7" s="35"/>
      <c r="D7" s="36"/>
      <c r="E7" s="36"/>
      <c r="F7" s="62"/>
      <c r="N7" s="39"/>
      <c r="O7" s="39"/>
      <c r="P7" s="39"/>
      <c r="Q7" s="39"/>
      <c r="R7" s="39"/>
      <c r="S7" s="39"/>
    </row>
    <row r="8" spans="3:19" ht="20.45" customHeight="1" x14ac:dyDescent="0.25">
      <c r="C8" s="35"/>
      <c r="D8" s="101" t="s">
        <v>78</v>
      </c>
      <c r="E8" s="37"/>
      <c r="F8" s="62"/>
      <c r="N8" s="39"/>
      <c r="O8" s="39"/>
      <c r="P8" s="39"/>
      <c r="Q8" s="39"/>
      <c r="R8" s="39"/>
      <c r="S8" s="39"/>
    </row>
    <row r="9" spans="3:19" s="87" customFormat="1" ht="34.9" customHeight="1" x14ac:dyDescent="0.25">
      <c r="C9" s="88"/>
      <c r="D9" s="125" t="s">
        <v>90</v>
      </c>
      <c r="E9" s="125"/>
      <c r="F9" s="89"/>
      <c r="N9" s="90"/>
      <c r="O9" s="90"/>
      <c r="P9" s="90"/>
      <c r="Q9" s="90"/>
      <c r="R9" s="90"/>
      <c r="S9" s="90"/>
    </row>
    <row r="10" spans="3:19" ht="18.600000000000001" customHeight="1" x14ac:dyDescent="0.25">
      <c r="C10" s="35"/>
      <c r="D10" s="119" t="s">
        <v>79</v>
      </c>
      <c r="E10" s="120"/>
      <c r="F10" s="62"/>
      <c r="H10" s="78" t="s">
        <v>81</v>
      </c>
      <c r="I10" s="78">
        <f>IF(E10="",1,0)</f>
        <v>1</v>
      </c>
      <c r="O10" s="39"/>
      <c r="P10" s="39"/>
      <c r="Q10" s="39"/>
      <c r="R10" s="39"/>
      <c r="S10" s="39"/>
    </row>
    <row r="11" spans="3:19" ht="15" customHeight="1" x14ac:dyDescent="0.25">
      <c r="C11" s="35"/>
      <c r="D11" s="37"/>
      <c r="E11" s="95"/>
      <c r="F11" s="62"/>
      <c r="N11" s="39"/>
      <c r="O11" s="39"/>
      <c r="P11" s="39"/>
      <c r="Q11" s="39"/>
      <c r="R11" s="39"/>
      <c r="S11" s="39"/>
    </row>
    <row r="12" spans="3:19" ht="33" customHeight="1" x14ac:dyDescent="0.25">
      <c r="C12" s="58"/>
      <c r="D12" s="124" t="s">
        <v>84</v>
      </c>
      <c r="E12" s="124"/>
      <c r="F12" s="62"/>
      <c r="N12" s="39"/>
      <c r="O12" s="39"/>
      <c r="P12" s="39"/>
      <c r="Q12" s="39"/>
      <c r="R12" s="39"/>
      <c r="S12" s="39"/>
    </row>
    <row r="13" spans="3:19" x14ac:dyDescent="0.25">
      <c r="C13" s="58"/>
      <c r="D13" s="121" t="s">
        <v>80</v>
      </c>
      <c r="E13" s="91"/>
      <c r="F13" s="62"/>
      <c r="N13" s="39"/>
      <c r="O13" s="39"/>
      <c r="P13" s="39"/>
      <c r="Q13" s="39"/>
      <c r="R13" s="39"/>
      <c r="S13" s="39"/>
    </row>
    <row r="14" spans="3:19" x14ac:dyDescent="0.25">
      <c r="C14" s="58"/>
      <c r="D14" s="123"/>
      <c r="E14" s="92"/>
      <c r="F14" s="62"/>
      <c r="N14" s="39"/>
      <c r="O14" s="39"/>
      <c r="P14" s="39"/>
      <c r="Q14" s="39"/>
      <c r="R14" s="39"/>
      <c r="S14" s="39"/>
    </row>
    <row r="15" spans="3:19" x14ac:dyDescent="0.25">
      <c r="C15" s="58"/>
      <c r="D15" s="123"/>
      <c r="E15" s="93"/>
      <c r="F15" s="62"/>
      <c r="N15" s="39"/>
      <c r="O15" s="39"/>
      <c r="P15" s="39"/>
      <c r="Q15" s="39"/>
      <c r="R15" s="39"/>
      <c r="S15" s="39"/>
    </row>
    <row r="16" spans="3:19" x14ac:dyDescent="0.25">
      <c r="C16" s="58"/>
      <c r="D16" s="123"/>
      <c r="E16" s="92"/>
      <c r="F16" s="62"/>
      <c r="N16" s="39"/>
      <c r="O16" s="39"/>
      <c r="P16" s="39"/>
      <c r="Q16" s="39"/>
      <c r="R16" s="39"/>
      <c r="S16" s="39"/>
    </row>
    <row r="17" spans="3:19" ht="14.45" customHeight="1" x14ac:dyDescent="0.25">
      <c r="C17" s="58"/>
      <c r="D17" s="123"/>
      <c r="E17" s="94"/>
      <c r="F17" s="62"/>
      <c r="N17" s="39"/>
      <c r="O17" s="39"/>
      <c r="P17" s="39"/>
      <c r="Q17" s="39"/>
      <c r="R17" s="39"/>
      <c r="S17" s="39"/>
    </row>
    <row r="18" spans="3:19" ht="74.45" customHeight="1" x14ac:dyDescent="0.25">
      <c r="C18" s="59"/>
      <c r="D18" s="85"/>
      <c r="E18" s="85"/>
      <c r="F18" s="38"/>
      <c r="N18" s="39"/>
      <c r="O18" s="39"/>
      <c r="P18" s="39"/>
      <c r="Q18" s="39"/>
      <c r="R18" s="39"/>
      <c r="S18" s="39"/>
    </row>
    <row r="19" spans="3:19" x14ac:dyDescent="0.25">
      <c r="C19" s="29"/>
      <c r="D19" s="81"/>
      <c r="E19" s="81"/>
      <c r="F19" s="29"/>
      <c r="N19" s="39"/>
      <c r="O19" s="39"/>
      <c r="P19" s="39"/>
      <c r="Q19" s="39"/>
      <c r="R19" s="39"/>
      <c r="S19" s="39"/>
    </row>
    <row r="20" spans="3:19" x14ac:dyDescent="0.25">
      <c r="C20" s="29"/>
      <c r="D20" s="81"/>
      <c r="E20" s="81"/>
      <c r="F20" s="29"/>
      <c r="N20" s="39"/>
      <c r="O20" s="39"/>
      <c r="P20" s="39"/>
      <c r="Q20" s="39"/>
      <c r="R20" s="39"/>
      <c r="S20" s="39"/>
    </row>
    <row r="21" spans="3:19" x14ac:dyDescent="0.25">
      <c r="C21" s="29"/>
      <c r="D21" s="81"/>
      <c r="E21" s="81"/>
      <c r="F21" s="29"/>
      <c r="N21" s="39"/>
      <c r="O21" s="39"/>
      <c r="P21" s="39"/>
      <c r="Q21" s="39"/>
      <c r="R21" s="39"/>
      <c r="S21" s="39"/>
    </row>
    <row r="22" spans="3:19" x14ac:dyDescent="0.25">
      <c r="C22" s="29"/>
      <c r="D22" s="86"/>
      <c r="E22" s="86"/>
      <c r="F22" s="29"/>
      <c r="N22" s="39"/>
      <c r="O22" s="39"/>
      <c r="P22" s="39"/>
      <c r="Q22" s="39"/>
      <c r="R22" s="39"/>
      <c r="S22" s="39"/>
    </row>
    <row r="23" spans="3:19" x14ac:dyDescent="0.25">
      <c r="C23" s="29"/>
      <c r="D23" s="81"/>
      <c r="E23" s="81"/>
      <c r="F23" s="29"/>
      <c r="N23" s="39"/>
      <c r="O23" s="39"/>
      <c r="P23" s="39"/>
      <c r="Q23" s="39"/>
      <c r="R23" s="39"/>
      <c r="S23" s="39"/>
    </row>
    <row r="24" spans="3:19" x14ac:dyDescent="0.25">
      <c r="C24" s="29"/>
      <c r="D24" s="40"/>
      <c r="E24" s="81"/>
      <c r="F24" s="29"/>
    </row>
    <row r="25" spans="3:19" x14ac:dyDescent="0.25">
      <c r="C25" s="29"/>
      <c r="D25" s="40"/>
      <c r="E25" s="81"/>
      <c r="F25" s="29"/>
    </row>
    <row r="26" spans="3:19" ht="14.25" customHeight="1" x14ac:dyDescent="0.25">
      <c r="C26" s="29"/>
      <c r="D26" s="29"/>
      <c r="E26" s="29"/>
      <c r="F26" s="29"/>
    </row>
  </sheetData>
  <sheetProtection password="CDE6" sheet="1" objects="1" scenarios="1"/>
  <mergeCells count="2">
    <mergeCell ref="D9:E9"/>
    <mergeCell ref="D12:E12"/>
  </mergeCells>
  <dataValidations xWindow="366" yWindow="561" count="3">
    <dataValidation errorStyle="warning" allowBlank="1" errorTitle="U.S. EPA" error="Warning!  The form has auto calculated this value for you.  If you change the value in this cell, you may be misreporting data.  Press cancel to exit this cell without changing the data." sqref="D13"/>
    <dataValidation type="decimal" operator="greaterThanOrEqual" allowBlank="1" showInputMessage="1" showErrorMessage="1" prompt="Total quantity (kg) of methyl bromide distributed for use in certified QPS applications during the reporting period." sqref="E10">
      <formula1>0</formula1>
    </dataValidation>
    <dataValidation type="textLength" operator="lessThanOrEqual" allowBlank="1" showInputMessage="1" showErrorMessage="1" error="Please keep the Company Name to within 200 letters." prompt="Name of the producer/importer to whom a certification was provided." sqref="D14:D17">
      <formula1>200</formula1>
    </dataValidation>
  </dataValidations>
  <pageMargins left="0.7" right="0.7" top="0.75" bottom="0.75" header="0.3" footer="0.3"/>
  <pageSetup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K25"/>
  <sheetViews>
    <sheetView workbookViewId="0"/>
  </sheetViews>
  <sheetFormatPr defaultColWidth="9.140625" defaultRowHeight="12.75" x14ac:dyDescent="0.2"/>
  <cols>
    <col min="1" max="1" width="4.7109375" style="3" customWidth="1"/>
    <col min="2" max="2" width="13.5703125" style="3" bestFit="1" customWidth="1"/>
    <col min="3" max="3" width="17.42578125" style="3" bestFit="1" customWidth="1"/>
    <col min="4" max="4" width="12.7109375" style="3" bestFit="1" customWidth="1"/>
    <col min="5" max="5" width="12.7109375" style="3" customWidth="1"/>
    <col min="6" max="6" width="8.7109375" style="3" bestFit="1" customWidth="1"/>
    <col min="7" max="7" width="12" style="3" customWidth="1"/>
    <col min="8" max="8" width="20.140625" style="3" bestFit="1" customWidth="1"/>
    <col min="9" max="9" width="9.140625" style="3"/>
    <col min="10" max="10" width="23" style="3" bestFit="1" customWidth="1"/>
    <col min="11" max="11" width="9.85546875" style="3" customWidth="1"/>
    <col min="12" max="16384" width="9.140625" style="3"/>
  </cols>
  <sheetData>
    <row r="2" spans="2:11" ht="25.5" x14ac:dyDescent="0.2">
      <c r="B2" s="49" t="s">
        <v>4</v>
      </c>
      <c r="C2" s="64" t="s">
        <v>5</v>
      </c>
      <c r="D2" s="63" t="s">
        <v>7</v>
      </c>
      <c r="E2" s="64" t="s">
        <v>16</v>
      </c>
      <c r="F2" s="67" t="s">
        <v>8</v>
      </c>
      <c r="G2" s="99" t="s">
        <v>82</v>
      </c>
      <c r="H2" s="99" t="s">
        <v>83</v>
      </c>
      <c r="J2" s="49" t="s">
        <v>15</v>
      </c>
      <c r="K2" s="49" t="s">
        <v>23</v>
      </c>
    </row>
    <row r="3" spans="2:11" x14ac:dyDescent="0.2">
      <c r="B3" s="50" t="s">
        <v>85</v>
      </c>
      <c r="C3" s="65" t="s">
        <v>11</v>
      </c>
      <c r="D3" s="50">
        <v>2018</v>
      </c>
      <c r="E3" s="65">
        <f ca="1">YEAR(TODAY())</f>
        <v>2017</v>
      </c>
      <c r="F3" s="50">
        <v>1</v>
      </c>
      <c r="G3" s="122">
        <f ca="1">TODAY()</f>
        <v>43075</v>
      </c>
      <c r="H3" s="100" t="s">
        <v>44</v>
      </c>
      <c r="J3" s="50" t="s">
        <v>25</v>
      </c>
      <c r="K3" s="50" t="s">
        <v>50</v>
      </c>
    </row>
    <row r="4" spans="2:11" x14ac:dyDescent="0.2">
      <c r="C4" s="65" t="s">
        <v>12</v>
      </c>
      <c r="D4" s="50">
        <v>2019</v>
      </c>
      <c r="F4" s="50">
        <v>2</v>
      </c>
      <c r="J4" s="50" t="s">
        <v>35</v>
      </c>
      <c r="K4" s="50" t="s">
        <v>52</v>
      </c>
    </row>
    <row r="5" spans="2:11" x14ac:dyDescent="0.2">
      <c r="D5" s="50">
        <v>2020</v>
      </c>
      <c r="F5" s="50">
        <v>3</v>
      </c>
      <c r="J5" s="50" t="s">
        <v>24</v>
      </c>
      <c r="K5" s="50" t="s">
        <v>51</v>
      </c>
    </row>
    <row r="6" spans="2:11" x14ac:dyDescent="0.2">
      <c r="F6" s="50">
        <v>4</v>
      </c>
      <c r="J6" s="50" t="s">
        <v>26</v>
      </c>
      <c r="K6" s="50" t="s">
        <v>53</v>
      </c>
    </row>
    <row r="7" spans="2:11" x14ac:dyDescent="0.2">
      <c r="J7" s="50" t="s">
        <v>36</v>
      </c>
      <c r="K7" s="50" t="s">
        <v>54</v>
      </c>
    </row>
    <row r="8" spans="2:11" x14ac:dyDescent="0.2">
      <c r="J8" s="50" t="s">
        <v>27</v>
      </c>
      <c r="K8" s="50" t="s">
        <v>55</v>
      </c>
    </row>
    <row r="9" spans="2:11" x14ac:dyDescent="0.2">
      <c r="J9" s="50" t="s">
        <v>28</v>
      </c>
      <c r="K9" s="50" t="s">
        <v>56</v>
      </c>
    </row>
    <row r="10" spans="2:11" x14ac:dyDescent="0.2">
      <c r="J10" s="50" t="s">
        <v>37</v>
      </c>
      <c r="K10" s="50" t="s">
        <v>57</v>
      </c>
    </row>
    <row r="11" spans="2:11" x14ac:dyDescent="0.2">
      <c r="J11" s="50" t="s">
        <v>29</v>
      </c>
      <c r="K11" s="50" t="s">
        <v>58</v>
      </c>
    </row>
    <row r="12" spans="2:11" x14ac:dyDescent="0.2">
      <c r="J12" s="50" t="s">
        <v>30</v>
      </c>
      <c r="K12" s="50" t="s">
        <v>59</v>
      </c>
    </row>
    <row r="13" spans="2:11" x14ac:dyDescent="0.2">
      <c r="J13" s="50" t="s">
        <v>31</v>
      </c>
      <c r="K13" s="50" t="s">
        <v>62</v>
      </c>
    </row>
    <row r="14" spans="2:11" x14ac:dyDescent="0.2">
      <c r="J14" s="50" t="s">
        <v>38</v>
      </c>
      <c r="K14" s="50" t="s">
        <v>61</v>
      </c>
    </row>
    <row r="15" spans="2:11" x14ac:dyDescent="0.2">
      <c r="J15" s="50" t="s">
        <v>33</v>
      </c>
      <c r="K15" s="50" t="s">
        <v>60</v>
      </c>
    </row>
    <row r="16" spans="2:11" x14ac:dyDescent="0.2">
      <c r="J16" s="50" t="s">
        <v>32</v>
      </c>
      <c r="K16" s="50" t="s">
        <v>65</v>
      </c>
    </row>
    <row r="17" spans="10:11" x14ac:dyDescent="0.2">
      <c r="J17" s="50" t="s">
        <v>39</v>
      </c>
      <c r="K17" s="50" t="s">
        <v>64</v>
      </c>
    </row>
    <row r="18" spans="10:11" x14ac:dyDescent="0.2">
      <c r="J18" s="50" t="s">
        <v>34</v>
      </c>
      <c r="K18" s="50" t="s">
        <v>63</v>
      </c>
    </row>
    <row r="19" spans="10:11" x14ac:dyDescent="0.2">
      <c r="J19" s="50" t="s">
        <v>40</v>
      </c>
      <c r="K19" s="50" t="s">
        <v>68</v>
      </c>
    </row>
    <row r="20" spans="10:11" x14ac:dyDescent="0.2">
      <c r="J20" s="50" t="s">
        <v>41</v>
      </c>
      <c r="K20" s="50" t="s">
        <v>67</v>
      </c>
    </row>
    <row r="21" spans="10:11" x14ac:dyDescent="0.2">
      <c r="J21" s="50" t="s">
        <v>42</v>
      </c>
      <c r="K21" s="50" t="s">
        <v>66</v>
      </c>
    </row>
    <row r="22" spans="10:11" x14ac:dyDescent="0.2">
      <c r="J22" s="50" t="s">
        <v>44</v>
      </c>
      <c r="K22" s="50" t="s">
        <v>47</v>
      </c>
    </row>
    <row r="23" spans="10:11" x14ac:dyDescent="0.2">
      <c r="J23" s="50" t="s">
        <v>45</v>
      </c>
      <c r="K23" s="50" t="s">
        <v>48</v>
      </c>
    </row>
    <row r="24" spans="10:11" x14ac:dyDescent="0.2">
      <c r="J24" s="50" t="s">
        <v>46</v>
      </c>
      <c r="K24" s="50" t="s">
        <v>69</v>
      </c>
    </row>
    <row r="25" spans="10:11" x14ac:dyDescent="0.2">
      <c r="J25" s="50" t="s">
        <v>43</v>
      </c>
      <c r="K25" s="50" t="s">
        <v>49</v>
      </c>
    </row>
  </sheetData>
  <sheetProtection algorithmName="SHA-512" hashValue="ecpSmt+XQoDec4GpkJMYrZf2unLCmZrFqpzylt1OzTfKJkF37BtmFOwqAsNdPmKc62tSJzZB/PcCtCm4tMMGZQ==" saltValue="pWFi0M3aV95LGHvzpoyjoA=="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D12"/>
  <sheetViews>
    <sheetView workbookViewId="0">
      <selection activeCell="D4" sqref="D4"/>
    </sheetView>
  </sheetViews>
  <sheetFormatPr defaultRowHeight="15" x14ac:dyDescent="0.25"/>
  <cols>
    <col min="3" max="3" width="23.28515625" bestFit="1" customWidth="1"/>
    <col min="4" max="4" width="20.85546875" customWidth="1"/>
  </cols>
  <sheetData>
    <row r="2" spans="2:4" ht="45" x14ac:dyDescent="0.25">
      <c r="B2" s="68" t="s">
        <v>70</v>
      </c>
      <c r="C2" s="68" t="s">
        <v>71</v>
      </c>
      <c r="D2" s="69" t="s">
        <v>21</v>
      </c>
    </row>
    <row r="3" spans="2:4" x14ac:dyDescent="0.25">
      <c r="B3" s="70" t="s">
        <v>17</v>
      </c>
      <c r="C3" s="70" t="s">
        <v>20</v>
      </c>
      <c r="D3" s="70">
        <f ca="1">IF(SUM('Section 1'!F9:F12)&gt;0,1,0)</f>
        <v>1</v>
      </c>
    </row>
    <row r="4" spans="2:4" x14ac:dyDescent="0.25">
      <c r="B4" s="70" t="s">
        <v>19</v>
      </c>
      <c r="C4" s="70" t="s">
        <v>87</v>
      </c>
      <c r="D4" s="70">
        <f>IF('Section 2'!I10&gt;0,1,0)</f>
        <v>1</v>
      </c>
    </row>
    <row r="5" spans="2:4" x14ac:dyDescent="0.25">
      <c r="B5" s="70" t="s">
        <v>19</v>
      </c>
      <c r="C5" s="70" t="s">
        <v>22</v>
      </c>
      <c r="D5" s="70">
        <f>IF(Sec2Positive=1,1,0)</f>
        <v>1</v>
      </c>
    </row>
    <row r="6" spans="2:4" x14ac:dyDescent="0.25">
      <c r="B6" s="70" t="s">
        <v>20</v>
      </c>
      <c r="C6" s="70" t="s">
        <v>22</v>
      </c>
      <c r="D6" s="70">
        <f ca="1">IF(SUM(Sec1Status,Sec2Status)&gt;0,1,0)</f>
        <v>1</v>
      </c>
    </row>
    <row r="10" spans="2:4" x14ac:dyDescent="0.25">
      <c r="B10" s="75" t="s">
        <v>76</v>
      </c>
      <c r="C10" s="74"/>
    </row>
    <row r="11" spans="2:4" ht="30" x14ac:dyDescent="0.25">
      <c r="B11" s="71" t="s">
        <v>19</v>
      </c>
      <c r="C11" s="72" t="s">
        <v>86</v>
      </c>
      <c r="D11" s="73">
        <f>'Section 2'!E10-OutputForCSV!D2</f>
        <v>0</v>
      </c>
    </row>
    <row r="12" spans="2:4" x14ac:dyDescent="0.25">
      <c r="B12" s="71" t="s">
        <v>74</v>
      </c>
      <c r="C12" s="72" t="s">
        <v>75</v>
      </c>
      <c r="D12" s="73">
        <f>SUM(D11:D11)</f>
        <v>0</v>
      </c>
    </row>
  </sheetData>
  <sheetProtection password="CDE6" sheet="1" objects="1" scenarios="1"/>
  <conditionalFormatting sqref="D11">
    <cfRule type="cellIs" dxfId="3" priority="3" operator="notEqual">
      <formula>0</formula>
    </cfRule>
    <cfRule type="cellIs" dxfId="2" priority="4" operator="equal">
      <formula>0</formula>
    </cfRule>
  </conditionalFormatting>
  <conditionalFormatting sqref="D12">
    <cfRule type="cellIs" dxfId="1" priority="1" operator="notEqual">
      <formula>0</formula>
    </cfRule>
    <cfRule type="cellIs" dxfId="0" priority="2"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L7"/>
  <sheetViews>
    <sheetView workbookViewId="0">
      <selection activeCell="D1" sqref="D1"/>
    </sheetView>
  </sheetViews>
  <sheetFormatPr defaultRowHeight="15" x14ac:dyDescent="0.25"/>
  <cols>
    <col min="1" max="2" width="6.140625" customWidth="1"/>
    <col min="3" max="3" width="13.28515625" bestFit="1" customWidth="1"/>
    <col min="4" max="4" width="16.7109375" customWidth="1"/>
    <col min="5" max="5" width="19.7109375" customWidth="1"/>
    <col min="6" max="6" width="20.5703125" customWidth="1"/>
    <col min="7" max="7" width="15.28515625" customWidth="1"/>
    <col min="8" max="8" width="15.7109375" customWidth="1"/>
    <col min="9" max="9" width="14.28515625" customWidth="1"/>
    <col min="10" max="10" width="12.5703125" customWidth="1"/>
    <col min="11" max="11" width="11.7109375" customWidth="1"/>
  </cols>
  <sheetData>
    <row r="1" spans="1:12" x14ac:dyDescent="0.25">
      <c r="A1" t="s">
        <v>18</v>
      </c>
      <c r="B1" s="47">
        <v>1</v>
      </c>
      <c r="C1" s="47" t="s">
        <v>47</v>
      </c>
      <c r="D1" s="47">
        <v>1</v>
      </c>
      <c r="E1" s="48">
        <f ca="1">'Section 1'!D5</f>
        <v>43075</v>
      </c>
      <c r="F1" s="47">
        <f>'Section 1'!D9</f>
        <v>0</v>
      </c>
      <c r="G1" s="47">
        <f>'Section 1'!D10</f>
        <v>0</v>
      </c>
      <c r="H1" s="47">
        <f>'Section 1'!D11</f>
        <v>0</v>
      </c>
      <c r="I1" s="47">
        <f>'Section 1'!D12</f>
        <v>0</v>
      </c>
      <c r="L1" t="s">
        <v>73</v>
      </c>
    </row>
    <row r="2" spans="1:12" ht="17.25" customHeight="1" x14ac:dyDescent="0.25">
      <c r="A2" s="45">
        <v>1</v>
      </c>
      <c r="B2" s="46">
        <f>IF(C2="","",2)</f>
        <v>2</v>
      </c>
      <c r="C2" s="46" t="str">
        <f>IF(D2="","",Lists!B3)</f>
        <v>CH3Br</v>
      </c>
      <c r="D2" s="46">
        <f>'Section 2'!E10</f>
        <v>0</v>
      </c>
      <c r="E2" s="112" t="str">
        <f>IF('Section 2'!D14=0,"",'Section 2'!D14)</f>
        <v/>
      </c>
      <c r="F2" s="112" t="str">
        <f>IF('Section 2'!D15=0,"",'Section 2'!D15)</f>
        <v/>
      </c>
      <c r="G2" s="112" t="str">
        <f>IF('Section 2'!D16=0,"",'Section 2'!D16)</f>
        <v/>
      </c>
      <c r="H2" s="112" t="str">
        <f>IF('Section 2'!D17=0,"",'Section 2'!D17)</f>
        <v/>
      </c>
      <c r="I2" s="96"/>
    </row>
    <row r="3" spans="1:12" x14ac:dyDescent="0.25">
      <c r="A3" t="s">
        <v>72</v>
      </c>
    </row>
    <row r="4" spans="1:12" x14ac:dyDescent="0.25">
      <c r="A4" s="36"/>
      <c r="B4" s="36"/>
      <c r="C4" s="36"/>
      <c r="D4" s="36"/>
      <c r="E4" s="36"/>
      <c r="F4" s="36"/>
      <c r="G4" s="36"/>
      <c r="H4" s="36"/>
      <c r="I4" s="36"/>
      <c r="J4" s="36"/>
      <c r="K4" s="36"/>
      <c r="L4" s="36"/>
    </row>
    <row r="5" spans="1:12" x14ac:dyDescent="0.25">
      <c r="A5" s="36"/>
      <c r="B5" s="36"/>
      <c r="C5" s="97"/>
      <c r="D5" s="98"/>
      <c r="E5" s="98"/>
      <c r="F5" s="97"/>
      <c r="G5" s="97"/>
      <c r="H5" s="97"/>
      <c r="I5" s="97"/>
      <c r="J5" s="97"/>
      <c r="K5" s="97"/>
      <c r="L5" s="36"/>
    </row>
    <row r="6" spans="1:12" x14ac:dyDescent="0.25">
      <c r="A6" s="36"/>
      <c r="B6" s="36"/>
      <c r="C6" s="84"/>
      <c r="D6" s="83"/>
      <c r="E6" s="83"/>
      <c r="F6" s="83"/>
      <c r="G6" s="83"/>
      <c r="H6" s="83"/>
      <c r="I6" s="83"/>
      <c r="J6" s="36"/>
      <c r="K6" s="36"/>
      <c r="L6" s="36"/>
    </row>
    <row r="7" spans="1:12" x14ac:dyDescent="0.25">
      <c r="A7" s="36"/>
      <c r="B7" s="36"/>
      <c r="C7" s="84"/>
      <c r="D7" s="83"/>
      <c r="E7" s="83"/>
      <c r="F7" s="83"/>
      <c r="G7" s="83"/>
      <c r="H7" s="83"/>
      <c r="I7" s="83"/>
      <c r="J7" s="36"/>
      <c r="K7" s="36"/>
      <c r="L7" s="36"/>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6:I7 B2:I2"/>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20</vt:i4>
      </vt:variant>
    </vt:vector>
  </HeadingPairs>
  <TitlesOfParts>
    <vt:vector size="26" baseType="lpstr">
      <vt:lpstr>Instructions</vt:lpstr>
      <vt:lpstr>Section 1</vt:lpstr>
      <vt:lpstr>Section 2</vt:lpstr>
      <vt:lpstr>Lists</vt:lpstr>
      <vt:lpstr>Checks</vt:lpstr>
      <vt:lpstr>OutputForCSV</vt:lpstr>
      <vt:lpstr>AllError</vt:lpstr>
      <vt:lpstr>CompName</vt:lpstr>
      <vt:lpstr>CSVDate</vt:lpstr>
      <vt:lpstr>LastCol</vt:lpstr>
      <vt:lpstr>LastRow</vt:lpstr>
      <vt:lpstr>LockStatus</vt:lpstr>
      <vt:lpstr>Instructions!Print_Area</vt:lpstr>
      <vt:lpstr>'Section 1'!Print_Area</vt:lpstr>
      <vt:lpstr>'Section 2'!Print_Area</vt:lpstr>
      <vt:lpstr>ReportingQuarter</vt:lpstr>
      <vt:lpstr>ReportingYear</vt:lpstr>
      <vt:lpstr>ReportQtr</vt:lpstr>
      <vt:lpstr>ReportType</vt:lpstr>
      <vt:lpstr>ReportYr</vt:lpstr>
      <vt:lpstr>Sec1Status</vt:lpstr>
      <vt:lpstr>Sec2Positive</vt:lpstr>
      <vt:lpstr>Sec2Status</vt:lpstr>
      <vt:lpstr>SubDate</vt:lpstr>
      <vt:lpstr>SubmissionType</vt:lpstr>
      <vt:lpstr>SubTSelection</vt:lpstr>
    </vt:vector>
  </TitlesOfParts>
  <Company>ICF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Jette, Gabrielle</cp:lastModifiedBy>
  <cp:lastPrinted>2015-03-19T16:38:11Z</cp:lastPrinted>
  <dcterms:created xsi:type="dcterms:W3CDTF">2015-03-18T20:34:42Z</dcterms:created>
  <dcterms:modified xsi:type="dcterms:W3CDTF">2017-12-06T17:01:03Z</dcterms:modified>
</cp:coreProperties>
</file>