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GIS-928" sheetId="1" r:id="rId1"/>
    <sheet name="Instructions" sheetId="2" r:id="rId2"/>
  </sheets>
  <definedNames>
    <definedName name="_xlnm.Print_Area" localSheetId="0">'FGIS-928'!$A$1:$AS$49</definedName>
  </definedNames>
  <calcPr fullCalcOnLoad="1" fullPrecision="0"/>
</workbook>
</file>

<file path=xl/sharedStrings.xml><?xml version="1.0" encoding="utf-8"?>
<sst xmlns="http://schemas.openxmlformats.org/spreadsheetml/2006/main" count="119" uniqueCount="85">
  <si>
    <t>OMB No.:  0580-0013</t>
  </si>
  <si>
    <t>USDA-FGIS</t>
  </si>
  <si>
    <t>DOCKAGE CHECKTEST</t>
  </si>
  <si>
    <t>NOTE:  TEST UNIT OPERATOR - FILL IN SHADED AREAS ONLY</t>
  </si>
  <si>
    <t>DATE</t>
  </si>
  <si>
    <t>FIELD OFFICE</t>
  </si>
  <si>
    <t>AGENCY</t>
  </si>
  <si>
    <t>LOCATION</t>
  </si>
  <si>
    <t>AIR NO.</t>
  </si>
  <si>
    <t>FEED NO.</t>
  </si>
  <si>
    <t>RIDDLE NO.</t>
  </si>
  <si>
    <t>SIEVES</t>
  </si>
  <si>
    <t>TOP NO.</t>
  </si>
  <si>
    <t>MIDDLE NO.</t>
  </si>
  <si>
    <t>BOTTOM NO.</t>
  </si>
  <si>
    <t>MACHINE 
SET UP</t>
  </si>
  <si>
    <t>TEST UNIT</t>
  </si>
  <si>
    <t>MAKE</t>
  </si>
  <si>
    <t>MODEL</t>
  </si>
  <si>
    <t>SERIAL NO.</t>
  </si>
  <si>
    <t>REMARKS</t>
  </si>
  <si>
    <t>CLEARED</t>
  </si>
  <si>
    <t>AVG.</t>
  </si>
  <si>
    <t>TEST UNIT AVERAGE</t>
  </si>
  <si>
    <t>%</t>
  </si>
  <si>
    <t>RESULTS BY:</t>
  </si>
  <si>
    <t>SAMPLE
    NO.</t>
  </si>
  <si>
    <r>
      <t xml:space="preserve">HOPPER
</t>
    </r>
    <r>
      <rPr>
        <i/>
        <sz val="7"/>
        <rFont val="Arial"/>
        <family val="0"/>
      </rPr>
      <t>(Secs.)</t>
    </r>
  </si>
  <si>
    <r>
      <t xml:space="preserve">RIDDLE
SEPARATION
</t>
    </r>
    <r>
      <rPr>
        <i/>
        <sz val="7"/>
        <rFont val="Arial"/>
        <family val="0"/>
      </rPr>
      <t>(Grams)</t>
    </r>
  </si>
  <si>
    <r>
      <t xml:space="preserve">AIR
SEPARATION
</t>
    </r>
    <r>
      <rPr>
        <i/>
        <sz val="7"/>
        <rFont val="Arial"/>
        <family val="0"/>
      </rPr>
      <t>(Grams)</t>
    </r>
  </si>
  <si>
    <r>
      <t xml:space="preserve">THROUGH
BOTTOM
SIEVE
</t>
    </r>
    <r>
      <rPr>
        <i/>
        <sz val="7"/>
        <rFont val="Arial"/>
        <family val="0"/>
      </rPr>
      <t>(Grams)</t>
    </r>
  </si>
  <si>
    <r>
      <t xml:space="preserve">TOTAL
DOCKAGE
</t>
    </r>
    <r>
      <rPr>
        <i/>
        <sz val="7"/>
        <rFont val="Arial"/>
        <family val="0"/>
      </rPr>
      <t>(Grams)</t>
    </r>
  </si>
  <si>
    <r>
      <t xml:space="preserve">OVER
BOTTOM
SIEVE
</t>
    </r>
    <r>
      <rPr>
        <i/>
        <sz val="7"/>
        <rFont val="Arial"/>
        <family val="0"/>
      </rPr>
      <t>(Grams)</t>
    </r>
  </si>
  <si>
    <r>
      <t xml:space="preserve">SIEVE
</t>
    </r>
    <r>
      <rPr>
        <i/>
        <sz val="7"/>
        <rFont val="Arial"/>
        <family val="0"/>
      </rPr>
      <t>(Secs.)</t>
    </r>
  </si>
  <si>
    <t>STANDARD UNIT</t>
  </si>
  <si>
    <t>STANDARD UNIT
AVERAGE</t>
  </si>
  <si>
    <t>DOCKAGE TESTER SUMMARY</t>
  </si>
  <si>
    <t xml:space="preserve">  REMARKS</t>
  </si>
  <si>
    <t>SUMMARY BY:</t>
  </si>
  <si>
    <r>
      <t xml:space="preserve">RIDDLE
SEPARATION
</t>
    </r>
    <r>
      <rPr>
        <i/>
        <sz val="7"/>
        <rFont val="Arial"/>
        <family val="0"/>
      </rPr>
      <t>(%)</t>
    </r>
  </si>
  <si>
    <r>
      <t xml:space="preserve">AIR
SEPARATION
</t>
    </r>
    <r>
      <rPr>
        <i/>
        <sz val="7"/>
        <rFont val="Arial"/>
        <family val="0"/>
      </rPr>
      <t>(%)</t>
    </r>
  </si>
  <si>
    <r>
      <t xml:space="preserve">THROUGH
BOTTOM
SIEVE
</t>
    </r>
    <r>
      <rPr>
        <i/>
        <sz val="7"/>
        <rFont val="Arial"/>
        <family val="0"/>
      </rPr>
      <t>(%)</t>
    </r>
  </si>
  <si>
    <r>
      <t xml:space="preserve">TOTAL
DOCKAGE
</t>
    </r>
    <r>
      <rPr>
        <i/>
        <sz val="7"/>
        <rFont val="Arial"/>
        <family val="0"/>
      </rPr>
      <t>(%)</t>
    </r>
  </si>
  <si>
    <r>
      <t xml:space="preserve">OVER
BOTTOM
SIEVE
</t>
    </r>
    <r>
      <rPr>
        <i/>
        <sz val="7"/>
        <rFont val="Arial"/>
        <family val="0"/>
      </rPr>
      <t>(%)</t>
    </r>
  </si>
  <si>
    <t xml:space="preserve"> TEST UNIT (Enter average results of test unit)</t>
  </si>
  <si>
    <t xml:space="preserve"> STANDARD (Enter average results of standard unit)</t>
  </si>
  <si>
    <t xml:space="preserve"> DEVIATION</t>
  </si>
  <si>
    <t xml:space="preserve"> ALLOWABLE DEVIATION</t>
  </si>
  <si>
    <t xml:space="preserve"> RESULTS</t>
  </si>
  <si>
    <t>INSTRUCTIONS FOR COMPLETING</t>
  </si>
  <si>
    <t>FORM FGIS-928, “DOCKAGE CHECKTEST”</t>
  </si>
  <si>
    <t>Date mailed.</t>
  </si>
  <si>
    <t>Field office that performed the test, when applicable.</t>
  </si>
  <si>
    <t>Agency that performed the test, when applicable.</t>
  </si>
  <si>
    <t>Location of test unit dockage tester.</t>
  </si>
  <si>
    <t>For tests using wheat, show: air - 4, feed - 6, riddle - 2.</t>
  </si>
  <si>
    <t>For tests using corn, show: air - 1, feed - 10, riddle - n/a.</t>
  </si>
  <si>
    <t>For tests using wheat, show: top - n/a, middle - 2 &amp; I.D. No., bottom - 2 &amp; I.D. No.</t>
  </si>
  <si>
    <t>For tests using corn, show: top - 3, middle - n/a, bottom - n/a.</t>
  </si>
  <si>
    <t>Make of the test unit dockage tester.</t>
  </si>
  <si>
    <t>Model of the test unit dockage tester.</t>
  </si>
  <si>
    <t>Serial number of the test unit dockage tester.</t>
  </si>
  <si>
    <t>Time elapsed for each sample to clear the hopper, shown in whole seconds.</t>
  </si>
  <si>
    <t>Time elapsed for each sample to clear the middle sieve, shown in whole seconds.</t>
  </si>
  <si>
    <t>Weight of the separation that passes over the riddle, shown to 0.01 g.</t>
  </si>
  <si>
    <t>Weight of the separation that is removed by air, shown to 0.01 g.</t>
  </si>
  <si>
    <t>Weight of the separation that passes through the bottom sieve, shown to 0.01 g.</t>
  </si>
  <si>
    <t>Total dockage (riddle, air, and through-the-bottom), shown to 0.01 g.</t>
  </si>
  <si>
    <t>Weight of the separation that passes over the bottom sieve, shown to 0.01 g.</t>
  </si>
  <si>
    <t>Averages of the test unit’s hopper and sieve clearance times, shown in whole seconds.</t>
  </si>
  <si>
    <t>Averages of the test unit’s test results, shown to 0.01 g.</t>
  </si>
  <si>
    <t>Convert the average separation weights to a percentage of the total sample weight, shown to 0.001 %.</t>
  </si>
  <si>
    <t>Name of the person who tested the unit.</t>
  </si>
  <si>
    <t>Date that testing of the test unit was completed.</t>
  </si>
  <si>
    <t>Test unit operator’s remarks and RPM information.</t>
  </si>
  <si>
    <t>Test unit’s average test results, shown to 0.01 %.</t>
  </si>
  <si>
    <t>Standard unit’s average test results, shown to 0.01 %.</t>
  </si>
  <si>
    <t>Difference ( 24 minus 25).  Show the plus or minus deviation.</t>
  </si>
  <si>
    <t>Allowable deviations.</t>
  </si>
  <si>
    <t>Indicate IN or OUT of tolerance for each type of separation.</t>
  </si>
  <si>
    <t>Remarks</t>
  </si>
  <si>
    <t>Name of person who completed the Summary section.</t>
  </si>
  <si>
    <t>Date the summary was completed.</t>
  </si>
  <si>
    <t>Standard unit’s information and test results.</t>
  </si>
  <si>
    <t>FORM FGIS-928  (7/04)   Previous edition may be used.  Expires January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</si>
</sst>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[$-409]dddd\,\ mmmm\ dd\,\ yyyy"/>
    <numFmt numFmtId="167" formatCode="m/d/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4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0" xfId="0" applyNumberFormat="1" applyFont="1" applyAlignment="1">
      <alignment/>
    </xf>
    <xf numFmtId="0" fontId="0" fillId="0" borderId="0" xfId="0" applyAlignment="1">
      <alignment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167" fontId="0" fillId="0" borderId="16" xfId="0" applyNumberFormat="1" applyFont="1" applyBorder="1" applyAlignment="1" applyProtection="1">
      <alignment horizontal="center"/>
      <protection locked="0"/>
    </xf>
    <xf numFmtId="167" fontId="0" fillId="0" borderId="1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 vertical="center" indent="1"/>
    </xf>
    <xf numFmtId="0" fontId="0" fillId="0" borderId="13" xfId="0" applyFont="1" applyBorder="1" applyAlignment="1" applyProtection="1">
      <alignment horizontal="left" indent="2"/>
      <protection locked="0"/>
    </xf>
    <xf numFmtId="0" fontId="0" fillId="0" borderId="18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2" fontId="0" fillId="0" borderId="19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left" vertical="center" indent="1"/>
    </xf>
    <xf numFmtId="2" fontId="9" fillId="0" borderId="12" xfId="0" applyNumberFormat="1" applyFont="1" applyBorder="1" applyAlignment="1">
      <alignment horizontal="left" vertical="center" indent="1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67" fontId="0" fillId="0" borderId="18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2" fontId="0" fillId="0" borderId="19" xfId="0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67" fontId="0" fillId="33" borderId="16" xfId="0" applyNumberFormat="1" applyFont="1" applyFill="1" applyBorder="1" applyAlignment="1" applyProtection="1">
      <alignment horizontal="center"/>
      <protection locked="0"/>
    </xf>
    <xf numFmtId="167" fontId="0" fillId="33" borderId="13" xfId="0" applyNumberFormat="1" applyFont="1" applyFill="1" applyBorder="1" applyAlignment="1" applyProtection="1">
      <alignment horizontal="center"/>
      <protection locked="0"/>
    </xf>
    <xf numFmtId="167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left" indent="2"/>
      <protection locked="0"/>
    </xf>
    <xf numFmtId="0" fontId="0" fillId="33" borderId="18" xfId="0" applyFont="1" applyFill="1" applyBorder="1" applyAlignment="1" applyProtection="1">
      <alignment horizontal="left" indent="2"/>
      <protection locked="0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 applyProtection="1">
      <alignment horizontal="center" vertical="center"/>
      <protection/>
    </xf>
    <xf numFmtId="165" fontId="0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lef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2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2" fontId="0" fillId="33" borderId="19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</xdr:row>
      <xdr:rowOff>95250</xdr:rowOff>
    </xdr:from>
    <xdr:to>
      <xdr:col>54</xdr:col>
      <xdr:colOff>276225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24725" y="228600"/>
          <a:ext cx="20574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23</xdr:col>
      <xdr:colOff>19050</xdr:colOff>
      <xdr:row>1</xdr:row>
      <xdr:rowOff>38100</xdr:rowOff>
    </xdr:from>
    <xdr:to>
      <xdr:col>44</xdr:col>
      <xdr:colOff>95250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43300" y="171450"/>
          <a:ext cx="32670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0580-0013. The time required to complete this information collection is estimated to average 20 minutes per response and 1 minute of recordkeeping, including the time for reviewing instructions, searching existing data sources, gathering and maintaining the data needed, and completing and reviewing the collection of information.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95250</xdr:rowOff>
    </xdr:from>
    <xdr:to>
      <xdr:col>9</xdr:col>
      <xdr:colOff>533400</xdr:colOff>
      <xdr:row>49</xdr:row>
      <xdr:rowOff>19050</xdr:rowOff>
    </xdr:to>
    <xdr:pic>
      <xdr:nvPicPr>
        <xdr:cNvPr id="1" name="Picture 1" descr="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571500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view="pageBreakPreview" zoomScaleSheetLayoutView="100" zoomScalePageLayoutView="0" workbookViewId="0" topLeftCell="A1">
      <selection activeCell="AI13" sqref="AI13:AS22"/>
    </sheetView>
  </sheetViews>
  <sheetFormatPr defaultColWidth="2.28125" defaultRowHeight="12.75"/>
  <cols>
    <col min="1" max="2" width="2.28125" style="0" customWidth="1"/>
    <col min="3" max="3" width="2.57421875" style="0" customWidth="1"/>
    <col min="4" max="34" width="2.28125" style="0" customWidth="1"/>
    <col min="35" max="35" width="2.140625" style="0" customWidth="1"/>
    <col min="36" max="48" width="2.28125" style="0" customWidth="1"/>
    <col min="49" max="49" width="3.28125" style="0" customWidth="1"/>
    <col min="50" max="51" width="2.28125" style="0" customWidth="1"/>
    <col min="52" max="73" width="6.28125" style="0" customWidth="1"/>
  </cols>
  <sheetData>
    <row r="1" spans="1:45" ht="10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8" t="s">
        <v>0</v>
      </c>
      <c r="AO1" s="138"/>
      <c r="AP1" s="138"/>
      <c r="AQ1" s="138"/>
      <c r="AR1" s="138"/>
      <c r="AS1" s="138"/>
    </row>
    <row r="2" spans="1:45" ht="12.75" customHeight="1">
      <c r="A2" s="1" t="s">
        <v>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6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</row>
    <row r="3" spans="1:45" ht="12.75" customHeight="1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8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1:45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8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45" ht="12.75" customHeight="1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148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</row>
    <row r="6" spans="1:45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5"/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</row>
    <row r="7" spans="1:45" ht="9.75" customHeight="1">
      <c r="A7" s="21" t="s">
        <v>4</v>
      </c>
      <c r="B7" s="21"/>
      <c r="C7" s="21"/>
      <c r="D7" s="21"/>
      <c r="E7" s="21"/>
      <c r="F7" s="21"/>
      <c r="G7" s="24"/>
      <c r="H7" s="20" t="s">
        <v>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4"/>
      <c r="U7" s="20" t="s">
        <v>6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4"/>
      <c r="AH7" s="20" t="s">
        <v>7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12.75">
      <c r="A8" s="152"/>
      <c r="B8" s="153"/>
      <c r="C8" s="153"/>
      <c r="D8" s="153"/>
      <c r="E8" s="153"/>
      <c r="F8" s="153"/>
      <c r="G8" s="154"/>
      <c r="H8" s="155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155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155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</row>
    <row r="9" spans="1:45" ht="12.75" customHeight="1">
      <c r="A9" s="131" t="s">
        <v>15</v>
      </c>
      <c r="B9" s="131"/>
      <c r="C9" s="131"/>
      <c r="D9" s="131"/>
      <c r="E9" s="131"/>
      <c r="F9" s="132"/>
      <c r="G9" s="128" t="s">
        <v>8</v>
      </c>
      <c r="H9" s="129"/>
      <c r="I9" s="129"/>
      <c r="J9" s="129"/>
      <c r="K9" s="129"/>
      <c r="L9" s="130"/>
      <c r="M9" s="128" t="s">
        <v>9</v>
      </c>
      <c r="N9" s="129"/>
      <c r="O9" s="129"/>
      <c r="P9" s="129"/>
      <c r="Q9" s="129"/>
      <c r="R9" s="130"/>
      <c r="S9" s="128" t="s">
        <v>10</v>
      </c>
      <c r="T9" s="129"/>
      <c r="U9" s="129"/>
      <c r="V9" s="129"/>
      <c r="W9" s="129"/>
      <c r="X9" s="130"/>
      <c r="Y9" s="156" t="s">
        <v>11</v>
      </c>
      <c r="Z9" s="157"/>
      <c r="AA9" s="157"/>
      <c r="AB9" s="157"/>
      <c r="AC9" s="157"/>
      <c r="AD9" s="158"/>
      <c r="AE9" s="128" t="s">
        <v>12</v>
      </c>
      <c r="AF9" s="129"/>
      <c r="AG9" s="129"/>
      <c r="AH9" s="129"/>
      <c r="AI9" s="130"/>
      <c r="AJ9" s="128" t="s">
        <v>13</v>
      </c>
      <c r="AK9" s="129"/>
      <c r="AL9" s="129"/>
      <c r="AM9" s="129"/>
      <c r="AN9" s="130"/>
      <c r="AO9" s="128" t="s">
        <v>14</v>
      </c>
      <c r="AP9" s="129"/>
      <c r="AQ9" s="129"/>
      <c r="AR9" s="129"/>
      <c r="AS9" s="129"/>
    </row>
    <row r="10" spans="1:45" ht="12.75">
      <c r="A10" s="133"/>
      <c r="B10" s="133"/>
      <c r="C10" s="133"/>
      <c r="D10" s="133"/>
      <c r="E10" s="133"/>
      <c r="F10" s="134"/>
      <c r="G10" s="135"/>
      <c r="H10" s="136"/>
      <c r="I10" s="136"/>
      <c r="J10" s="136"/>
      <c r="K10" s="136"/>
      <c r="L10" s="137"/>
      <c r="M10" s="135"/>
      <c r="N10" s="136"/>
      <c r="O10" s="136"/>
      <c r="P10" s="136"/>
      <c r="Q10" s="136"/>
      <c r="R10" s="137"/>
      <c r="S10" s="135"/>
      <c r="T10" s="136"/>
      <c r="U10" s="136"/>
      <c r="V10" s="136"/>
      <c r="W10" s="136"/>
      <c r="X10" s="137"/>
      <c r="Y10" s="159"/>
      <c r="Z10" s="160"/>
      <c r="AA10" s="160"/>
      <c r="AB10" s="160"/>
      <c r="AC10" s="160"/>
      <c r="AD10" s="161"/>
      <c r="AE10" s="135"/>
      <c r="AF10" s="136"/>
      <c r="AG10" s="136"/>
      <c r="AH10" s="136"/>
      <c r="AI10" s="137"/>
      <c r="AJ10" s="135"/>
      <c r="AK10" s="136"/>
      <c r="AL10" s="136"/>
      <c r="AM10" s="136"/>
      <c r="AN10" s="137"/>
      <c r="AO10" s="135"/>
      <c r="AP10" s="136"/>
      <c r="AQ10" s="136"/>
      <c r="AR10" s="136"/>
      <c r="AS10" s="136"/>
    </row>
    <row r="11" spans="1:52" ht="12.75">
      <c r="A11" s="106" t="s">
        <v>16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Z11" s="4"/>
    </row>
    <row r="12" spans="1:45" ht="9.75" customHeight="1">
      <c r="A12" s="21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4"/>
      <c r="L12" s="20" t="s">
        <v>18</v>
      </c>
      <c r="M12" s="21"/>
      <c r="N12" s="21"/>
      <c r="O12" s="21"/>
      <c r="P12" s="21"/>
      <c r="Q12" s="21"/>
      <c r="R12" s="21"/>
      <c r="S12" s="21"/>
      <c r="T12" s="21"/>
      <c r="U12" s="21"/>
      <c r="V12" s="24"/>
      <c r="W12" s="20" t="s">
        <v>19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4"/>
      <c r="AI12" s="20" t="s">
        <v>20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105"/>
      <c r="M13" s="103"/>
      <c r="N13" s="103"/>
      <c r="O13" s="103"/>
      <c r="P13" s="103"/>
      <c r="Q13" s="103"/>
      <c r="R13" s="103"/>
      <c r="S13" s="103"/>
      <c r="T13" s="103"/>
      <c r="U13" s="103"/>
      <c r="V13" s="104"/>
      <c r="W13" s="105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8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ht="15.75" customHeight="1">
      <c r="A14" s="112" t="s">
        <v>26</v>
      </c>
      <c r="B14" s="113"/>
      <c r="C14" s="114"/>
      <c r="D14" s="117" t="s">
        <v>21</v>
      </c>
      <c r="E14" s="51"/>
      <c r="F14" s="51"/>
      <c r="G14" s="51"/>
      <c r="H14" s="51"/>
      <c r="I14" s="52"/>
      <c r="J14" s="100" t="s">
        <v>28</v>
      </c>
      <c r="K14" s="101"/>
      <c r="L14" s="101"/>
      <c r="M14" s="101"/>
      <c r="N14" s="102"/>
      <c r="O14" s="100" t="s">
        <v>29</v>
      </c>
      <c r="P14" s="101"/>
      <c r="Q14" s="101"/>
      <c r="R14" s="101"/>
      <c r="S14" s="102"/>
      <c r="T14" s="100" t="s">
        <v>30</v>
      </c>
      <c r="U14" s="101"/>
      <c r="V14" s="101"/>
      <c r="W14" s="101"/>
      <c r="X14" s="102"/>
      <c r="Y14" s="100" t="s">
        <v>31</v>
      </c>
      <c r="Z14" s="101"/>
      <c r="AA14" s="101"/>
      <c r="AB14" s="101"/>
      <c r="AC14" s="102"/>
      <c r="AD14" s="100" t="s">
        <v>32</v>
      </c>
      <c r="AE14" s="101"/>
      <c r="AF14" s="101"/>
      <c r="AG14" s="101"/>
      <c r="AH14" s="102"/>
      <c r="AI14" s="108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ht="19.5" customHeight="1">
      <c r="A15" s="115"/>
      <c r="B15" s="115"/>
      <c r="C15" s="116"/>
      <c r="D15" s="50" t="s">
        <v>27</v>
      </c>
      <c r="E15" s="51"/>
      <c r="F15" s="52"/>
      <c r="G15" s="50" t="s">
        <v>33</v>
      </c>
      <c r="H15" s="51"/>
      <c r="I15" s="52"/>
      <c r="J15" s="68"/>
      <c r="K15" s="69"/>
      <c r="L15" s="69"/>
      <c r="M15" s="69"/>
      <c r="N15" s="70"/>
      <c r="O15" s="68"/>
      <c r="P15" s="69"/>
      <c r="Q15" s="69"/>
      <c r="R15" s="69"/>
      <c r="S15" s="70"/>
      <c r="T15" s="68"/>
      <c r="U15" s="69"/>
      <c r="V15" s="69"/>
      <c r="W15" s="69"/>
      <c r="X15" s="70"/>
      <c r="Y15" s="68"/>
      <c r="Z15" s="69"/>
      <c r="AA15" s="69"/>
      <c r="AB15" s="69"/>
      <c r="AC15" s="70"/>
      <c r="AD15" s="68"/>
      <c r="AE15" s="69"/>
      <c r="AF15" s="69"/>
      <c r="AG15" s="69"/>
      <c r="AH15" s="70"/>
      <c r="AI15" s="108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52" ht="22.5" customHeight="1">
      <c r="A16" s="123">
        <v>1</v>
      </c>
      <c r="B16" s="125"/>
      <c r="C16" s="125"/>
      <c r="D16" s="126"/>
      <c r="E16" s="126"/>
      <c r="F16" s="126"/>
      <c r="G16" s="127"/>
      <c r="H16" s="127"/>
      <c r="I16" s="12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20">
        <f>IF(AND(ISNUMBER(J16),ISNUMBER(O16),ISNUMBER(T16)),SUM(J16:X16),"")</f>
      </c>
      <c r="Z16" s="120"/>
      <c r="AA16" s="120"/>
      <c r="AB16" s="120"/>
      <c r="AC16" s="120"/>
      <c r="AD16" s="118"/>
      <c r="AE16" s="118"/>
      <c r="AF16" s="118"/>
      <c r="AG16" s="118"/>
      <c r="AH16" s="121"/>
      <c r="AI16" s="108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Z16" s="4"/>
    </row>
    <row r="17" spans="1:45" ht="21.75" customHeight="1">
      <c r="A17" s="123">
        <v>2</v>
      </c>
      <c r="B17" s="125"/>
      <c r="C17" s="125"/>
      <c r="D17" s="119"/>
      <c r="E17" s="119"/>
      <c r="F17" s="119"/>
      <c r="G17" s="119"/>
      <c r="H17" s="119"/>
      <c r="I17" s="119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20">
        <f>IF(AND(ISNUMBER(J17),ISNUMBER(O17),ISNUMBER(T17)),SUM(J17:X17),"")</f>
      </c>
      <c r="Z17" s="120"/>
      <c r="AA17" s="120"/>
      <c r="AB17" s="120"/>
      <c r="AC17" s="120"/>
      <c r="AD17" s="118"/>
      <c r="AE17" s="118"/>
      <c r="AF17" s="118"/>
      <c r="AG17" s="118"/>
      <c r="AH17" s="121"/>
      <c r="AI17" s="108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ht="21.75" customHeight="1">
      <c r="A18" s="123">
        <v>3</v>
      </c>
      <c r="B18" s="125"/>
      <c r="C18" s="125"/>
      <c r="D18" s="119"/>
      <c r="E18" s="119"/>
      <c r="F18" s="119"/>
      <c r="G18" s="119"/>
      <c r="H18" s="119"/>
      <c r="I18" s="119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20">
        <f>IF(AND(ISNUMBER(J18),ISNUMBER(O18),ISNUMBER(T18)),SUM(J18:X18),"")</f>
      </c>
      <c r="Z18" s="120"/>
      <c r="AA18" s="120"/>
      <c r="AB18" s="120"/>
      <c r="AC18" s="120"/>
      <c r="AD18" s="118"/>
      <c r="AE18" s="118"/>
      <c r="AF18" s="118"/>
      <c r="AG18" s="118"/>
      <c r="AH18" s="121"/>
      <c r="AI18" s="108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ht="21.75" customHeight="1">
      <c r="A19" s="123" t="s">
        <v>22</v>
      </c>
      <c r="B19" s="125"/>
      <c r="C19" s="125"/>
      <c r="D19" s="124">
        <f>IF(AND(ISNUMBER(D16),ISNUMBER(D17),ISNUMBER(D18)),AVERAGE(D16:D18),"")</f>
      </c>
      <c r="E19" s="124"/>
      <c r="F19" s="124"/>
      <c r="G19" s="124">
        <f>IF(AND(ISNUMBER(G16),ISNUMBER(G17),ISNUMBER(G18)),AVERAGE(G16:G18),"")</f>
      </c>
      <c r="H19" s="124"/>
      <c r="I19" s="124"/>
      <c r="J19" s="55">
        <f>IF(AND(ISNUMBER(J16),ISNUMBER(J17),ISNUMBER(J18)),AVERAGE(J16:N18),"")</f>
      </c>
      <c r="K19" s="56"/>
      <c r="L19" s="56"/>
      <c r="M19" s="56"/>
      <c r="N19" s="57"/>
      <c r="O19" s="55">
        <f>IF(AND(ISNUMBER(O16),ISNUMBER(O17),ISNUMBER(O18)),AVERAGE(O16:S18),"")</f>
      </c>
      <c r="P19" s="56"/>
      <c r="Q19" s="56"/>
      <c r="R19" s="56"/>
      <c r="S19" s="57"/>
      <c r="T19" s="55">
        <f>IF(AND(ISNUMBER(T16),ISNUMBER(T17),ISNUMBER(T18)),AVERAGE(T16:X18),"")</f>
      </c>
      <c r="U19" s="56"/>
      <c r="V19" s="56"/>
      <c r="W19" s="56"/>
      <c r="X19" s="57"/>
      <c r="Y19" s="55">
        <f>IF(AND(ISNUMBER(Y16),ISNUMBER(Y17),ISNUMBER(Y18)),AVERAGE(Y16:AC18),"")</f>
      </c>
      <c r="Z19" s="56"/>
      <c r="AA19" s="56"/>
      <c r="AB19" s="56"/>
      <c r="AC19" s="57"/>
      <c r="AD19" s="55">
        <f>IF(AND(ISNUMBER(AD16),ISNUMBER(AD17),ISNUMBER(AD18)),AVERAGE(AD16:AH18),"")</f>
      </c>
      <c r="AE19" s="56"/>
      <c r="AF19" s="56"/>
      <c r="AG19" s="56"/>
      <c r="AH19" s="57"/>
      <c r="AI19" s="108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ht="21.75" customHeight="1">
      <c r="A20" s="122" t="s">
        <v>23</v>
      </c>
      <c r="B20" s="122"/>
      <c r="C20" s="122"/>
      <c r="D20" s="122"/>
      <c r="E20" s="122"/>
      <c r="F20" s="122"/>
      <c r="G20" s="122"/>
      <c r="H20" s="122"/>
      <c r="I20" s="123"/>
      <c r="J20" s="93">
        <f>IF(ISNUMBER(+J19),(+J19*0.1),"")</f>
      </c>
      <c r="K20" s="94"/>
      <c r="L20" s="94"/>
      <c r="M20" s="94"/>
      <c r="N20" s="3" t="s">
        <v>24</v>
      </c>
      <c r="O20" s="93">
        <f>IF(ISNUMBER(+O19),(+O19*0.1),"")</f>
      </c>
      <c r="P20" s="94"/>
      <c r="Q20" s="94"/>
      <c r="R20" s="94"/>
      <c r="S20" s="3" t="s">
        <v>24</v>
      </c>
      <c r="T20" s="93">
        <f>IF(ISNUMBER(+T19),(+T19*0.1),"")</f>
      </c>
      <c r="U20" s="94"/>
      <c r="V20" s="94"/>
      <c r="W20" s="94"/>
      <c r="X20" s="3" t="s">
        <v>24</v>
      </c>
      <c r="Y20" s="95">
        <f>IF(ISNUMBER(+Y19),(+Y19*0.1),"")</f>
      </c>
      <c r="Z20" s="96"/>
      <c r="AA20" s="96"/>
      <c r="AB20" s="96"/>
      <c r="AC20" s="3" t="s">
        <v>24</v>
      </c>
      <c r="AD20" s="93">
        <f>IF(ISNUMBER(+AD19),(+AD19*0.1),"")</f>
      </c>
      <c r="AE20" s="94"/>
      <c r="AF20" s="94"/>
      <c r="AG20" s="94"/>
      <c r="AH20" s="3" t="s">
        <v>24</v>
      </c>
      <c r="AI20" s="108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</row>
    <row r="21" spans="1:45" ht="9.75" customHeight="1">
      <c r="A21" s="98" t="s">
        <v>25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97" t="s">
        <v>4</v>
      </c>
      <c r="Z21" s="98"/>
      <c r="AA21" s="98"/>
      <c r="AB21" s="98"/>
      <c r="AC21" s="98"/>
      <c r="AD21" s="98"/>
      <c r="AE21" s="98"/>
      <c r="AF21" s="98"/>
      <c r="AG21" s="98"/>
      <c r="AH21" s="99"/>
      <c r="AI21" s="108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45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88"/>
      <c r="Z22" s="89"/>
      <c r="AA22" s="89"/>
      <c r="AB22" s="89"/>
      <c r="AC22" s="89"/>
      <c r="AD22" s="89"/>
      <c r="AE22" s="89"/>
      <c r="AF22" s="89"/>
      <c r="AG22" s="89"/>
      <c r="AH22" s="90"/>
      <c r="AI22" s="110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</row>
    <row r="23" spans="1:45" ht="12.75">
      <c r="A23" s="106" t="s">
        <v>34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9.75" customHeight="1">
      <c r="A24" s="21" t="s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4"/>
      <c r="L24" s="20" t="s">
        <v>18</v>
      </c>
      <c r="M24" s="21"/>
      <c r="N24" s="21"/>
      <c r="O24" s="21"/>
      <c r="P24" s="21"/>
      <c r="Q24" s="21"/>
      <c r="R24" s="21"/>
      <c r="S24" s="21"/>
      <c r="T24" s="21"/>
      <c r="U24" s="21"/>
      <c r="V24" s="24"/>
      <c r="W24" s="20" t="s">
        <v>19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4"/>
      <c r="AI24" s="20" t="s">
        <v>20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105"/>
      <c r="M25" s="103"/>
      <c r="N25" s="103"/>
      <c r="O25" s="103"/>
      <c r="P25" s="103"/>
      <c r="Q25" s="103"/>
      <c r="R25" s="103"/>
      <c r="S25" s="103"/>
      <c r="T25" s="103"/>
      <c r="U25" s="103"/>
      <c r="V25" s="104"/>
      <c r="W25" s="105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8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1:45" ht="15.75" customHeight="1">
      <c r="A26" s="112" t="s">
        <v>26</v>
      </c>
      <c r="B26" s="113"/>
      <c r="C26" s="114"/>
      <c r="D26" s="117" t="s">
        <v>21</v>
      </c>
      <c r="E26" s="51"/>
      <c r="F26" s="51"/>
      <c r="G26" s="51"/>
      <c r="H26" s="51"/>
      <c r="I26" s="52"/>
      <c r="J26" s="100" t="s">
        <v>28</v>
      </c>
      <c r="K26" s="101"/>
      <c r="L26" s="101"/>
      <c r="M26" s="101"/>
      <c r="N26" s="102"/>
      <c r="O26" s="100" t="s">
        <v>29</v>
      </c>
      <c r="P26" s="101"/>
      <c r="Q26" s="101"/>
      <c r="R26" s="101"/>
      <c r="S26" s="102"/>
      <c r="T26" s="100" t="s">
        <v>30</v>
      </c>
      <c r="U26" s="101"/>
      <c r="V26" s="101"/>
      <c r="W26" s="101"/>
      <c r="X26" s="102"/>
      <c r="Y26" s="100" t="s">
        <v>31</v>
      </c>
      <c r="Z26" s="101"/>
      <c r="AA26" s="101"/>
      <c r="AB26" s="101"/>
      <c r="AC26" s="102"/>
      <c r="AD26" s="100" t="s">
        <v>32</v>
      </c>
      <c r="AE26" s="101"/>
      <c r="AF26" s="101"/>
      <c r="AG26" s="101"/>
      <c r="AH26" s="102"/>
      <c r="AI26" s="108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spans="1:45" ht="19.5" customHeight="1">
      <c r="A27" s="115"/>
      <c r="B27" s="115"/>
      <c r="C27" s="116"/>
      <c r="D27" s="50" t="s">
        <v>27</v>
      </c>
      <c r="E27" s="51"/>
      <c r="F27" s="52"/>
      <c r="G27" s="50" t="s">
        <v>33</v>
      </c>
      <c r="H27" s="51"/>
      <c r="I27" s="52"/>
      <c r="J27" s="68"/>
      <c r="K27" s="69"/>
      <c r="L27" s="69"/>
      <c r="M27" s="69"/>
      <c r="N27" s="70"/>
      <c r="O27" s="68"/>
      <c r="P27" s="69"/>
      <c r="Q27" s="69"/>
      <c r="R27" s="69"/>
      <c r="S27" s="70"/>
      <c r="T27" s="68"/>
      <c r="U27" s="69"/>
      <c r="V27" s="69"/>
      <c r="W27" s="69"/>
      <c r="X27" s="70"/>
      <c r="Y27" s="68"/>
      <c r="Z27" s="69"/>
      <c r="AA27" s="69"/>
      <c r="AB27" s="69"/>
      <c r="AC27" s="70"/>
      <c r="AD27" s="68"/>
      <c r="AE27" s="69"/>
      <c r="AF27" s="69"/>
      <c r="AG27" s="69"/>
      <c r="AH27" s="70"/>
      <c r="AI27" s="108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ht="22.5" customHeight="1">
      <c r="A28" s="79">
        <v>1</v>
      </c>
      <c r="B28" s="80"/>
      <c r="C28" s="80"/>
      <c r="D28" s="86"/>
      <c r="E28" s="86"/>
      <c r="F28" s="86"/>
      <c r="G28" s="87"/>
      <c r="H28" s="87"/>
      <c r="I28" s="8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6">
        <f>IF(AND(ISNUMBER(J28),ISNUMBER(O28),ISNUMBER(T28)),SUM(J28:X28),"")</f>
      </c>
      <c r="Z28" s="76"/>
      <c r="AA28" s="76"/>
      <c r="AB28" s="76"/>
      <c r="AC28" s="76"/>
      <c r="AD28" s="77"/>
      <c r="AE28" s="77"/>
      <c r="AF28" s="77"/>
      <c r="AG28" s="77"/>
      <c r="AH28" s="78"/>
      <c r="AI28" s="108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ht="22.5" customHeight="1">
      <c r="A29" s="79">
        <v>2</v>
      </c>
      <c r="B29" s="80"/>
      <c r="C29" s="80"/>
      <c r="D29" s="85"/>
      <c r="E29" s="85"/>
      <c r="F29" s="85"/>
      <c r="G29" s="85"/>
      <c r="H29" s="85"/>
      <c r="I29" s="8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6">
        <f>IF(AND(ISNUMBER(J29),ISNUMBER(O29),ISNUMBER(T29)),SUM(J29:X29),"")</f>
      </c>
      <c r="Z29" s="76"/>
      <c r="AA29" s="76"/>
      <c r="AB29" s="76"/>
      <c r="AC29" s="76"/>
      <c r="AD29" s="77"/>
      <c r="AE29" s="77"/>
      <c r="AF29" s="77"/>
      <c r="AG29" s="77"/>
      <c r="AH29" s="78"/>
      <c r="AI29" s="108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22.5" customHeight="1">
      <c r="A30" s="79">
        <v>3</v>
      </c>
      <c r="B30" s="80"/>
      <c r="C30" s="80"/>
      <c r="D30" s="85"/>
      <c r="E30" s="85"/>
      <c r="F30" s="85"/>
      <c r="G30" s="85"/>
      <c r="H30" s="85"/>
      <c r="I30" s="85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6">
        <f>IF(AND(ISNUMBER(J30),ISNUMBER(O30),ISNUMBER(T30)),SUM(J30:X30),"")</f>
      </c>
      <c r="Z30" s="76"/>
      <c r="AA30" s="76"/>
      <c r="AB30" s="76"/>
      <c r="AC30" s="76"/>
      <c r="AD30" s="77"/>
      <c r="AE30" s="77"/>
      <c r="AF30" s="77"/>
      <c r="AG30" s="77"/>
      <c r="AH30" s="78"/>
      <c r="AI30" s="108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</row>
    <row r="31" spans="1:45" ht="22.5" customHeight="1">
      <c r="A31" s="79" t="s">
        <v>22</v>
      </c>
      <c r="B31" s="80"/>
      <c r="C31" s="80"/>
      <c r="D31" s="81">
        <f>IF(AND(ISNUMBER(D28),ISNUMBER(D29),ISNUMBER(D30)),AVERAGE(D28:D30),"")</f>
      </c>
      <c r="E31" s="81"/>
      <c r="F31" s="81"/>
      <c r="G31" s="81">
        <f>IF(AND(ISNUMBER(G28),ISNUMBER(G29),ISNUMBER(G30)),AVERAGE(G28:G30),"")</f>
      </c>
      <c r="H31" s="81"/>
      <c r="I31" s="81"/>
      <c r="J31" s="82">
        <f>IF(AND(ISNUMBER(J28),ISNUMBER(J29),ISNUMBER(J30)),AVERAGE(J28:N30),"")</f>
      </c>
      <c r="K31" s="83"/>
      <c r="L31" s="83"/>
      <c r="M31" s="83"/>
      <c r="N31" s="84"/>
      <c r="O31" s="82">
        <f>IF(AND(ISNUMBER(O28),ISNUMBER(O29),ISNUMBER(O30)),AVERAGE(O28:S30),"")</f>
      </c>
      <c r="P31" s="83"/>
      <c r="Q31" s="83"/>
      <c r="R31" s="83"/>
      <c r="S31" s="84"/>
      <c r="T31" s="82">
        <f>IF(AND(ISNUMBER(T28),ISNUMBER(T29),ISNUMBER(T30)),AVERAGE(T28:X30),"")</f>
      </c>
      <c r="U31" s="83"/>
      <c r="V31" s="83"/>
      <c r="W31" s="83"/>
      <c r="X31" s="84"/>
      <c r="Y31" s="82">
        <f>IF(AND(ISNUMBER(Y28),ISNUMBER(Y29),ISNUMBER(Y30)),AVERAGE(Y28:AC30),"")</f>
      </c>
      <c r="Z31" s="83"/>
      <c r="AA31" s="83"/>
      <c r="AB31" s="83"/>
      <c r="AC31" s="84"/>
      <c r="AD31" s="82">
        <f>IF(AND(ISNUMBER(AD28),ISNUMBER(AD29),ISNUMBER(AD30)),AVERAGE(AD28:AH30),"")</f>
      </c>
      <c r="AE31" s="83"/>
      <c r="AF31" s="83"/>
      <c r="AG31" s="83"/>
      <c r="AH31" s="84"/>
      <c r="AI31" s="108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1:45" ht="21.75" customHeight="1">
      <c r="A32" s="73" t="s">
        <v>35</v>
      </c>
      <c r="B32" s="74"/>
      <c r="C32" s="74"/>
      <c r="D32" s="74"/>
      <c r="E32" s="74"/>
      <c r="F32" s="74"/>
      <c r="G32" s="74"/>
      <c r="H32" s="74"/>
      <c r="I32" s="75"/>
      <c r="J32" s="71">
        <f>IF(ISNUMBER(+J31),(+J31*0.1),"")</f>
      </c>
      <c r="K32" s="72"/>
      <c r="L32" s="72"/>
      <c r="M32" s="72"/>
      <c r="N32" s="5" t="s">
        <v>24</v>
      </c>
      <c r="O32" s="71">
        <f>IF(ISNUMBER(+O31),(+O31*0.1),"")</f>
      </c>
      <c r="P32" s="72"/>
      <c r="Q32" s="72"/>
      <c r="R32" s="72"/>
      <c r="S32" s="5" t="s">
        <v>24</v>
      </c>
      <c r="T32" s="71">
        <f>IF(ISNUMBER(+T31),(+T31*0.1),"")</f>
      </c>
      <c r="U32" s="72"/>
      <c r="V32" s="72"/>
      <c r="W32" s="72"/>
      <c r="X32" s="5" t="s">
        <v>24</v>
      </c>
      <c r="Y32" s="71">
        <f>IF(ISNUMBER(+Y31),(+Y31*0.1),"")</f>
      </c>
      <c r="Z32" s="72"/>
      <c r="AA32" s="72"/>
      <c r="AB32" s="72"/>
      <c r="AC32" s="5" t="s">
        <v>24</v>
      </c>
      <c r="AD32" s="71">
        <f>IF(ISNUMBER(+AD31),(+AD31*0.1),"")</f>
      </c>
      <c r="AE32" s="72"/>
      <c r="AF32" s="72"/>
      <c r="AG32" s="72"/>
      <c r="AH32" s="5" t="s">
        <v>24</v>
      </c>
      <c r="AI32" s="108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.75" customHeight="1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4"/>
      <c r="Y33" s="20" t="s">
        <v>4</v>
      </c>
      <c r="Z33" s="21"/>
      <c r="AA33" s="21"/>
      <c r="AB33" s="21"/>
      <c r="AC33" s="21"/>
      <c r="AD33" s="21"/>
      <c r="AE33" s="21"/>
      <c r="AF33" s="21"/>
      <c r="AG33" s="21"/>
      <c r="AH33" s="24"/>
      <c r="AI33" s="108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</row>
    <row r="34" spans="1:4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2"/>
      <c r="Z34" s="23"/>
      <c r="AA34" s="23"/>
      <c r="AB34" s="23"/>
      <c r="AC34" s="23"/>
      <c r="AD34" s="23"/>
      <c r="AE34" s="23"/>
      <c r="AF34" s="23"/>
      <c r="AG34" s="23"/>
      <c r="AH34" s="58"/>
      <c r="AI34" s="110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</row>
    <row r="35" spans="1:45" ht="12.75">
      <c r="A35" s="59" t="s">
        <v>36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</row>
    <row r="36" spans="1:45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62" t="s">
        <v>21</v>
      </c>
      <c r="P36" s="63"/>
      <c r="Q36" s="63"/>
      <c r="R36" s="63"/>
      <c r="S36" s="63"/>
      <c r="T36" s="64"/>
      <c r="U36" s="65" t="s">
        <v>39</v>
      </c>
      <c r="V36" s="66"/>
      <c r="W36" s="66"/>
      <c r="X36" s="66"/>
      <c r="Y36" s="67"/>
      <c r="Z36" s="65" t="s">
        <v>40</v>
      </c>
      <c r="AA36" s="66"/>
      <c r="AB36" s="66"/>
      <c r="AC36" s="66"/>
      <c r="AD36" s="67"/>
      <c r="AE36" s="65" t="s">
        <v>41</v>
      </c>
      <c r="AF36" s="66"/>
      <c r="AG36" s="66"/>
      <c r="AH36" s="66"/>
      <c r="AI36" s="67"/>
      <c r="AJ36" s="65" t="s">
        <v>42</v>
      </c>
      <c r="AK36" s="66"/>
      <c r="AL36" s="66"/>
      <c r="AM36" s="66"/>
      <c r="AN36" s="67"/>
      <c r="AO36" s="65" t="s">
        <v>43</v>
      </c>
      <c r="AP36" s="66"/>
      <c r="AQ36" s="66"/>
      <c r="AR36" s="66"/>
      <c r="AS36" s="66"/>
    </row>
    <row r="37" spans="1:45" ht="19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50" t="s">
        <v>27</v>
      </c>
      <c r="P37" s="51"/>
      <c r="Q37" s="52"/>
      <c r="R37" s="50" t="s">
        <v>33</v>
      </c>
      <c r="S37" s="51"/>
      <c r="T37" s="52"/>
      <c r="U37" s="68"/>
      <c r="V37" s="69"/>
      <c r="W37" s="69"/>
      <c r="X37" s="69"/>
      <c r="Y37" s="70"/>
      <c r="Z37" s="68"/>
      <c r="AA37" s="69"/>
      <c r="AB37" s="69"/>
      <c r="AC37" s="69"/>
      <c r="AD37" s="70"/>
      <c r="AE37" s="68"/>
      <c r="AF37" s="69"/>
      <c r="AG37" s="69"/>
      <c r="AH37" s="69"/>
      <c r="AI37" s="70"/>
      <c r="AJ37" s="68"/>
      <c r="AK37" s="69"/>
      <c r="AL37" s="69"/>
      <c r="AM37" s="69"/>
      <c r="AN37" s="70"/>
      <c r="AO37" s="68"/>
      <c r="AP37" s="69"/>
      <c r="AQ37" s="69"/>
      <c r="AR37" s="69"/>
      <c r="AS37" s="69"/>
    </row>
    <row r="38" spans="1:45" ht="22.5" customHeight="1">
      <c r="A38" s="41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53">
        <f>+D19</f>
      </c>
      <c r="P38" s="53"/>
      <c r="Q38" s="53"/>
      <c r="R38" s="54">
        <f>+G19</f>
      </c>
      <c r="S38" s="54"/>
      <c r="T38" s="54"/>
      <c r="U38" s="55">
        <f>IF(ISNUMBER(J20),J20,"")</f>
      </c>
      <c r="V38" s="56"/>
      <c r="W38" s="56"/>
      <c r="X38" s="56"/>
      <c r="Y38" s="57"/>
      <c r="Z38" s="55">
        <f>IF(ISNUMBER(O20),O20,"")</f>
      </c>
      <c r="AA38" s="56"/>
      <c r="AB38" s="56"/>
      <c r="AC38" s="56"/>
      <c r="AD38" s="57"/>
      <c r="AE38" s="55">
        <f>IF(ISNUMBER(T20),T20,"")</f>
      </c>
      <c r="AF38" s="56"/>
      <c r="AG38" s="56"/>
      <c r="AH38" s="56"/>
      <c r="AI38" s="57"/>
      <c r="AJ38" s="55">
        <f>IF(ISNUMBER(Y20),Y20,"")</f>
      </c>
      <c r="AK38" s="56"/>
      <c r="AL38" s="56"/>
      <c r="AM38" s="56"/>
      <c r="AN38" s="57"/>
      <c r="AO38" s="55">
        <f>IF(ISNUMBER(AD20),AD20,"")</f>
      </c>
      <c r="AP38" s="56"/>
      <c r="AQ38" s="56"/>
      <c r="AR38" s="56"/>
      <c r="AS38" s="56"/>
    </row>
    <row r="39" spans="1:45" ht="22.5" customHeight="1">
      <c r="A39" s="27" t="s">
        <v>45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49">
        <f>+D31</f>
      </c>
      <c r="P39" s="49"/>
      <c r="Q39" s="49"/>
      <c r="R39" s="49">
        <f>+G31</f>
      </c>
      <c r="S39" s="49"/>
      <c r="T39" s="49"/>
      <c r="U39" s="34">
        <f>+J32</f>
      </c>
      <c r="V39" s="35"/>
      <c r="W39" s="35"/>
      <c r="X39" s="35"/>
      <c r="Y39" s="36"/>
      <c r="Z39" s="34">
        <f>+O32</f>
      </c>
      <c r="AA39" s="35"/>
      <c r="AB39" s="35"/>
      <c r="AC39" s="35"/>
      <c r="AD39" s="36"/>
      <c r="AE39" s="34">
        <f>+T32</f>
      </c>
      <c r="AF39" s="35"/>
      <c r="AG39" s="35"/>
      <c r="AH39" s="35"/>
      <c r="AI39" s="36"/>
      <c r="AJ39" s="34">
        <f>+Y32</f>
      </c>
      <c r="AK39" s="35"/>
      <c r="AL39" s="35"/>
      <c r="AM39" s="35"/>
      <c r="AN39" s="36"/>
      <c r="AO39" s="34">
        <f>+AD32</f>
      </c>
      <c r="AP39" s="35"/>
      <c r="AQ39" s="35"/>
      <c r="AR39" s="35"/>
      <c r="AS39" s="35"/>
    </row>
    <row r="40" spans="1:45" ht="22.5" customHeight="1">
      <c r="A40" s="27" t="s">
        <v>46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49" t="e">
        <f>(+O38-O39)</f>
        <v>#VALUE!</v>
      </c>
      <c r="P40" s="49"/>
      <c r="Q40" s="49"/>
      <c r="R40" s="49" t="e">
        <f>(+R38-R39)</f>
        <v>#VALUE!</v>
      </c>
      <c r="S40" s="49"/>
      <c r="T40" s="49"/>
      <c r="U40" s="34" t="e">
        <f>(+U38-U39)</f>
        <v>#VALUE!</v>
      </c>
      <c r="V40" s="35"/>
      <c r="W40" s="35"/>
      <c r="X40" s="35"/>
      <c r="Y40" s="36"/>
      <c r="Z40" s="34" t="e">
        <f>(+Z38-Z39)</f>
        <v>#VALUE!</v>
      </c>
      <c r="AA40" s="35"/>
      <c r="AB40" s="35"/>
      <c r="AC40" s="35"/>
      <c r="AD40" s="36"/>
      <c r="AE40" s="34" t="e">
        <f>(+AE38-AE39)</f>
        <v>#VALUE!</v>
      </c>
      <c r="AF40" s="35"/>
      <c r="AG40" s="35"/>
      <c r="AH40" s="35"/>
      <c r="AI40" s="36"/>
      <c r="AJ40" s="34" t="e">
        <f>(+AJ38-AJ39)</f>
        <v>#VALUE!</v>
      </c>
      <c r="AK40" s="35"/>
      <c r="AL40" s="35"/>
      <c r="AM40" s="35"/>
      <c r="AN40" s="36"/>
      <c r="AO40" s="34" t="e">
        <f>(+AO38-AO39)</f>
        <v>#VALUE!</v>
      </c>
      <c r="AP40" s="35"/>
      <c r="AQ40" s="35"/>
      <c r="AR40" s="35"/>
      <c r="AS40" s="35"/>
    </row>
    <row r="41" spans="1:45" ht="22.5" customHeight="1">
      <c r="A41" s="27" t="s">
        <v>47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48"/>
      <c r="P41" s="48"/>
      <c r="Q41" s="48"/>
      <c r="R41" s="48"/>
      <c r="S41" s="48"/>
      <c r="T41" s="48"/>
      <c r="U41" s="44">
        <v>0.1</v>
      </c>
      <c r="V41" s="45"/>
      <c r="W41" s="45"/>
      <c r="X41" s="45"/>
      <c r="Y41" s="6" t="s">
        <v>24</v>
      </c>
      <c r="Z41" s="44">
        <v>0.1</v>
      </c>
      <c r="AA41" s="45"/>
      <c r="AB41" s="45"/>
      <c r="AC41" s="45"/>
      <c r="AD41" s="6" t="s">
        <v>24</v>
      </c>
      <c r="AE41" s="44">
        <v>0.1</v>
      </c>
      <c r="AF41" s="45"/>
      <c r="AG41" s="45"/>
      <c r="AH41" s="45"/>
      <c r="AI41" s="6" t="s">
        <v>24</v>
      </c>
      <c r="AJ41" s="46">
        <v>0.15</v>
      </c>
      <c r="AK41" s="47"/>
      <c r="AL41" s="47"/>
      <c r="AM41" s="47"/>
      <c r="AN41" s="6" t="s">
        <v>24</v>
      </c>
      <c r="AO41" s="15"/>
      <c r="AP41" s="16"/>
      <c r="AQ41" s="16"/>
      <c r="AR41" s="16"/>
      <c r="AS41" s="16"/>
    </row>
    <row r="42" spans="1:45" ht="22.5" customHeight="1">
      <c r="A42" s="29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3"/>
      <c r="P42" s="33"/>
      <c r="Q42" s="33"/>
      <c r="R42" s="33"/>
      <c r="S42" s="33"/>
      <c r="T42" s="33"/>
      <c r="U42" s="34" t="e">
        <f>IF(AND(ISNUMBER(U40),ABS(U40)&lt;=U41),"IN",IF(AND(ISNUMBER(U40),ABS(U40)&gt;U41),"OUT",""))</f>
        <v>#VALUE!</v>
      </c>
      <c r="V42" s="35"/>
      <c r="W42" s="35"/>
      <c r="X42" s="35"/>
      <c r="Y42" s="36"/>
      <c r="Z42" s="34" t="e">
        <f>IF(AND(ISNUMBER(Z40),ABS(Z40)&lt;=Z41),"IN",IF(AND(ISNUMBER(Z40),ABS(Z40)&gt;Z41),"OUT",""))</f>
        <v>#VALUE!</v>
      </c>
      <c r="AA42" s="35"/>
      <c r="AB42" s="35"/>
      <c r="AC42" s="35"/>
      <c r="AD42" s="36"/>
      <c r="AE42" s="34" t="e">
        <f>IF(AND(ISNUMBER(AE40),ABS(AE40)&lt;=AE41),"IN",IF(AND(ISNUMBER(AE40),ABS(AE40)&gt;AE41),"OUT",""))</f>
        <v>#VALUE!</v>
      </c>
      <c r="AF42" s="35"/>
      <c r="AG42" s="35"/>
      <c r="AH42" s="35"/>
      <c r="AI42" s="36"/>
      <c r="AJ42" s="34" t="e">
        <f>IF(AND(ISNUMBER(AJ40),ABS(AJ40)&lt;=AJ41),"IN",IF(AND(ISNUMBER(AJ40),ABS(AJ40)&gt;AJ41),"OUT",""))</f>
        <v>#VALUE!</v>
      </c>
      <c r="AK42" s="35"/>
      <c r="AL42" s="35"/>
      <c r="AM42" s="35"/>
      <c r="AN42" s="36"/>
      <c r="AO42" s="31"/>
      <c r="AP42" s="31"/>
      <c r="AQ42" s="31"/>
      <c r="AR42" s="31"/>
      <c r="AS42" s="32"/>
    </row>
    <row r="43" spans="1:45" ht="12.75">
      <c r="A43" s="17" t="s">
        <v>37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2.75">
      <c r="A47" s="21" t="s">
        <v>38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4"/>
      <c r="AJ47" s="20" t="s">
        <v>4</v>
      </c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2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2.75">
      <c r="A49" s="17" t="s">
        <v>84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</sheetData>
  <sheetProtection/>
  <mergeCells count="205">
    <mergeCell ref="G9:L9"/>
    <mergeCell ref="M9:R9"/>
    <mergeCell ref="AO10:AS10"/>
    <mergeCell ref="Y9:AD10"/>
    <mergeCell ref="AO9:AS9"/>
    <mergeCell ref="AJ9:AN9"/>
    <mergeCell ref="AE9:AI9"/>
    <mergeCell ref="AE10:AI10"/>
    <mergeCell ref="AJ10:AN10"/>
    <mergeCell ref="A5:W6"/>
    <mergeCell ref="X2:AS6"/>
    <mergeCell ref="Z38:AD38"/>
    <mergeCell ref="AE38:AI38"/>
    <mergeCell ref="AJ38:AN38"/>
    <mergeCell ref="AO38:AS38"/>
    <mergeCell ref="A8:G8"/>
    <mergeCell ref="U8:AG8"/>
    <mergeCell ref="AH8:AS8"/>
    <mergeCell ref="H8:T8"/>
    <mergeCell ref="L12:V12"/>
    <mergeCell ref="AI12:AS12"/>
    <mergeCell ref="AN1:AS1"/>
    <mergeCell ref="A1:AM1"/>
    <mergeCell ref="D2:W2"/>
    <mergeCell ref="AH7:AS7"/>
    <mergeCell ref="U7:AG7"/>
    <mergeCell ref="H7:T7"/>
    <mergeCell ref="A7:G7"/>
    <mergeCell ref="A3:W4"/>
    <mergeCell ref="AD14:AH15"/>
    <mergeCell ref="Y14:AC15"/>
    <mergeCell ref="S9:X9"/>
    <mergeCell ref="A9:F10"/>
    <mergeCell ref="G10:L10"/>
    <mergeCell ref="M10:R10"/>
    <mergeCell ref="S10:X10"/>
    <mergeCell ref="A14:C15"/>
    <mergeCell ref="A11:AS11"/>
    <mergeCell ref="A12:K12"/>
    <mergeCell ref="A18:C18"/>
    <mergeCell ref="A19:C19"/>
    <mergeCell ref="W12:AH12"/>
    <mergeCell ref="J14:N15"/>
    <mergeCell ref="O14:S15"/>
    <mergeCell ref="A13:K13"/>
    <mergeCell ref="D14:I14"/>
    <mergeCell ref="W13:AH13"/>
    <mergeCell ref="T14:X15"/>
    <mergeCell ref="L13:V13"/>
    <mergeCell ref="D15:F15"/>
    <mergeCell ref="G15:I15"/>
    <mergeCell ref="A17:C17"/>
    <mergeCell ref="A16:C16"/>
    <mergeCell ref="D16:F16"/>
    <mergeCell ref="G16:I16"/>
    <mergeCell ref="AD16:AH16"/>
    <mergeCell ref="J16:N16"/>
    <mergeCell ref="O16:S16"/>
    <mergeCell ref="T16:X16"/>
    <mergeCell ref="Y16:AC16"/>
    <mergeCell ref="A20:I20"/>
    <mergeCell ref="D18:F18"/>
    <mergeCell ref="G18:I18"/>
    <mergeCell ref="D19:F19"/>
    <mergeCell ref="G19:I19"/>
    <mergeCell ref="AI13:AS22"/>
    <mergeCell ref="D17:F17"/>
    <mergeCell ref="G17:I17"/>
    <mergeCell ref="J17:N17"/>
    <mergeCell ref="O17:S17"/>
    <mergeCell ref="T17:X17"/>
    <mergeCell ref="Y17:AC17"/>
    <mergeCell ref="AD17:AH17"/>
    <mergeCell ref="Y18:AC18"/>
    <mergeCell ref="AD18:AH18"/>
    <mergeCell ref="J19:N19"/>
    <mergeCell ref="O19:S19"/>
    <mergeCell ref="T19:X19"/>
    <mergeCell ref="Y19:AC19"/>
    <mergeCell ref="AD19:AH19"/>
    <mergeCell ref="J18:N18"/>
    <mergeCell ref="T18:X18"/>
    <mergeCell ref="O18:S18"/>
    <mergeCell ref="A25:K25"/>
    <mergeCell ref="L25:V25"/>
    <mergeCell ref="W25:AH25"/>
    <mergeCell ref="A23:AS23"/>
    <mergeCell ref="A24:K24"/>
    <mergeCell ref="L24:V24"/>
    <mergeCell ref="W24:AH24"/>
    <mergeCell ref="AI25:AS34"/>
    <mergeCell ref="A26:C27"/>
    <mergeCell ref="D26:I26"/>
    <mergeCell ref="J26:N27"/>
    <mergeCell ref="O26:S27"/>
    <mergeCell ref="T26:X27"/>
    <mergeCell ref="Y26:AC27"/>
    <mergeCell ref="AD26:AH27"/>
    <mergeCell ref="D27:F27"/>
    <mergeCell ref="G27:I27"/>
    <mergeCell ref="AI24:AS24"/>
    <mergeCell ref="Y22:AH22"/>
    <mergeCell ref="A22:X22"/>
    <mergeCell ref="J20:M20"/>
    <mergeCell ref="O20:R20"/>
    <mergeCell ref="T20:W20"/>
    <mergeCell ref="Y20:AB20"/>
    <mergeCell ref="AD20:AG20"/>
    <mergeCell ref="Y21:AH21"/>
    <mergeCell ref="A21:X21"/>
    <mergeCell ref="A28:C28"/>
    <mergeCell ref="D28:F28"/>
    <mergeCell ref="G28:I28"/>
    <mergeCell ref="J28:N28"/>
    <mergeCell ref="O28:S28"/>
    <mergeCell ref="T28:X28"/>
    <mergeCell ref="Y28:AC28"/>
    <mergeCell ref="AD28:AH28"/>
    <mergeCell ref="A29:C29"/>
    <mergeCell ref="D29:F29"/>
    <mergeCell ref="G29:I29"/>
    <mergeCell ref="J29:N29"/>
    <mergeCell ref="O29:S29"/>
    <mergeCell ref="T29:X29"/>
    <mergeCell ref="Y29:AC29"/>
    <mergeCell ref="AD29:AH29"/>
    <mergeCell ref="A30:C30"/>
    <mergeCell ref="D30:F30"/>
    <mergeCell ref="G30:I30"/>
    <mergeCell ref="J30:N30"/>
    <mergeCell ref="O30:S30"/>
    <mergeCell ref="T30:X30"/>
    <mergeCell ref="Y30:AC30"/>
    <mergeCell ref="AD30:AH30"/>
    <mergeCell ref="A31:C31"/>
    <mergeCell ref="D31:F31"/>
    <mergeCell ref="G31:I31"/>
    <mergeCell ref="J31:N31"/>
    <mergeCell ref="O31:S31"/>
    <mergeCell ref="T31:X31"/>
    <mergeCell ref="Y31:AC31"/>
    <mergeCell ref="AD31:AH31"/>
    <mergeCell ref="Y32:AB32"/>
    <mergeCell ref="AD32:AG32"/>
    <mergeCell ref="A33:X33"/>
    <mergeCell ref="Y33:AH33"/>
    <mergeCell ref="A32:I32"/>
    <mergeCell ref="J32:M32"/>
    <mergeCell ref="O32:R32"/>
    <mergeCell ref="T32:W32"/>
    <mergeCell ref="A34:X34"/>
    <mergeCell ref="Y34:AH34"/>
    <mergeCell ref="A35:AS35"/>
    <mergeCell ref="O36:T36"/>
    <mergeCell ref="U36:Y37"/>
    <mergeCell ref="Z36:AD37"/>
    <mergeCell ref="AE36:AI37"/>
    <mergeCell ref="AJ36:AN37"/>
    <mergeCell ref="AO36:AS37"/>
    <mergeCell ref="O37:Q37"/>
    <mergeCell ref="R37:T37"/>
    <mergeCell ref="O38:Q38"/>
    <mergeCell ref="R38:T38"/>
    <mergeCell ref="U38:Y38"/>
    <mergeCell ref="O39:Q39"/>
    <mergeCell ref="R39:T39"/>
    <mergeCell ref="U39:Y39"/>
    <mergeCell ref="AJ39:AN39"/>
    <mergeCell ref="AO39:AS39"/>
    <mergeCell ref="O40:Q40"/>
    <mergeCell ref="R40:T40"/>
    <mergeCell ref="U40:Y40"/>
    <mergeCell ref="Z40:AD40"/>
    <mergeCell ref="AE40:AI40"/>
    <mergeCell ref="AJ40:AN40"/>
    <mergeCell ref="AO40:AS40"/>
    <mergeCell ref="AE39:AI39"/>
    <mergeCell ref="AE41:AH41"/>
    <mergeCell ref="U42:Y42"/>
    <mergeCell ref="Z42:AD42"/>
    <mergeCell ref="AJ41:AM41"/>
    <mergeCell ref="O41:Q41"/>
    <mergeCell ref="R41:T41"/>
    <mergeCell ref="U41:X41"/>
    <mergeCell ref="Z41:AC41"/>
    <mergeCell ref="AO42:AS42"/>
    <mergeCell ref="O42:Q42"/>
    <mergeCell ref="R42:T42"/>
    <mergeCell ref="AE42:AI42"/>
    <mergeCell ref="AJ42:AN42"/>
    <mergeCell ref="A36:N37"/>
    <mergeCell ref="A38:N38"/>
    <mergeCell ref="A39:N39"/>
    <mergeCell ref="A40:N40"/>
    <mergeCell ref="Z39:AD39"/>
    <mergeCell ref="AO41:AS41"/>
    <mergeCell ref="A49:AS49"/>
    <mergeCell ref="A44:AS46"/>
    <mergeCell ref="AJ47:AS47"/>
    <mergeCell ref="AJ48:AS48"/>
    <mergeCell ref="A47:AI47"/>
    <mergeCell ref="A48:AI48"/>
    <mergeCell ref="A43:AS43"/>
    <mergeCell ref="A41:N41"/>
    <mergeCell ref="A42:N42"/>
  </mergeCells>
  <conditionalFormatting sqref="O38:T38">
    <cfRule type="cellIs" priority="1" dxfId="1" operator="equal" stopIfTrue="1">
      <formula>0</formula>
    </cfRule>
  </conditionalFormatting>
  <conditionalFormatting sqref="O39:T39">
    <cfRule type="cellIs" priority="2" dxfId="0" operator="equal" stopIfTrue="1">
      <formula>0</formula>
    </cfRule>
  </conditionalFormatting>
  <conditionalFormatting sqref="U42:AN42 U39:AS40">
    <cfRule type="expression" priority="3" dxfId="0" stopIfTrue="1">
      <formula>ISERROR(U39)</formula>
    </cfRule>
  </conditionalFormatting>
  <conditionalFormatting sqref="U38:AS38">
    <cfRule type="expression" priority="4" dxfId="1" stopIfTrue="1">
      <formula>ISERROR($U$38)</formula>
    </cfRule>
  </conditionalFormatting>
  <conditionalFormatting sqref="O40:T40">
    <cfRule type="expression" priority="5" dxfId="0" stopIfTrue="1">
      <formula>ISERROR(O40)</formula>
    </cfRule>
  </conditionalFormatting>
  <printOptions horizontalCentered="1" vertic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2:N38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2" max="2" width="9.140625" style="0" customWidth="1"/>
    <col min="12" max="12" width="14.00390625" style="12" customWidth="1"/>
    <col min="13" max="13" width="7.00390625" style="0" customWidth="1"/>
    <col min="14" max="15" width="9.140625" style="0" customWidth="1"/>
    <col min="18" max="18" width="9.140625" style="0" customWidth="1"/>
  </cols>
  <sheetData>
    <row r="2" ht="15.75">
      <c r="L2" s="11"/>
    </row>
    <row r="3" ht="15.75">
      <c r="M3" s="8" t="s">
        <v>49</v>
      </c>
    </row>
    <row r="4" ht="15.75">
      <c r="M4" s="8" t="s">
        <v>50</v>
      </c>
    </row>
    <row r="5" ht="15.75">
      <c r="L5" s="11"/>
    </row>
    <row r="6" spans="12:13" ht="15.75">
      <c r="L6" s="13">
        <v>1</v>
      </c>
      <c r="M6" s="9" t="s">
        <v>51</v>
      </c>
    </row>
    <row r="7" spans="12:13" ht="15.75">
      <c r="L7" s="13">
        <v>2</v>
      </c>
      <c r="M7" s="9" t="s">
        <v>52</v>
      </c>
    </row>
    <row r="8" spans="12:13" ht="15.75">
      <c r="L8" s="13">
        <v>3</v>
      </c>
      <c r="M8" s="9" t="s">
        <v>53</v>
      </c>
    </row>
    <row r="9" spans="12:13" ht="15.75">
      <c r="L9" s="13">
        <v>4</v>
      </c>
      <c r="M9" s="9" t="s">
        <v>54</v>
      </c>
    </row>
    <row r="10" spans="12:13" ht="15.75">
      <c r="L10" s="13">
        <v>5</v>
      </c>
      <c r="M10" s="9" t="s">
        <v>55</v>
      </c>
    </row>
    <row r="11" spans="12:13" ht="15.75">
      <c r="L11" s="14"/>
      <c r="M11" s="9" t="s">
        <v>56</v>
      </c>
    </row>
    <row r="12" spans="12:13" ht="15.75">
      <c r="L12" s="13">
        <v>6</v>
      </c>
      <c r="M12" s="9" t="s">
        <v>57</v>
      </c>
    </row>
    <row r="13" spans="12:13" ht="15.75">
      <c r="L13" s="14"/>
      <c r="M13" s="9" t="s">
        <v>58</v>
      </c>
    </row>
    <row r="14" spans="12:13" ht="15.75">
      <c r="L14" s="13">
        <v>7</v>
      </c>
      <c r="M14" s="9" t="s">
        <v>59</v>
      </c>
    </row>
    <row r="15" spans="12:13" ht="15.75">
      <c r="L15" s="13">
        <v>8</v>
      </c>
      <c r="M15" s="9" t="s">
        <v>60</v>
      </c>
    </row>
    <row r="16" spans="12:13" ht="15.75">
      <c r="L16" s="13">
        <v>9</v>
      </c>
      <c r="M16" s="9" t="s">
        <v>61</v>
      </c>
    </row>
    <row r="17" spans="12:13" ht="15.75">
      <c r="L17" s="13">
        <v>10</v>
      </c>
      <c r="M17" s="9" t="s">
        <v>62</v>
      </c>
    </row>
    <row r="18" spans="12:13" ht="15.75">
      <c r="L18" s="13">
        <v>11</v>
      </c>
      <c r="M18" s="9" t="s">
        <v>63</v>
      </c>
    </row>
    <row r="19" spans="12:13" ht="15.75">
      <c r="L19" s="13">
        <v>12</v>
      </c>
      <c r="M19" s="9" t="s">
        <v>64</v>
      </c>
    </row>
    <row r="20" spans="12:13" ht="15.75">
      <c r="L20" s="13">
        <v>13</v>
      </c>
      <c r="M20" s="9" t="s">
        <v>65</v>
      </c>
    </row>
    <row r="21" spans="12:13" ht="15.75">
      <c r="L21" s="13">
        <v>14</v>
      </c>
      <c r="M21" s="9" t="s">
        <v>66</v>
      </c>
    </row>
    <row r="22" spans="12:13" ht="15.75">
      <c r="L22" s="13">
        <v>15</v>
      </c>
      <c r="M22" s="9" t="s">
        <v>67</v>
      </c>
    </row>
    <row r="23" spans="12:13" ht="15.75">
      <c r="L23" s="13">
        <v>16</v>
      </c>
      <c r="M23" s="9" t="s">
        <v>68</v>
      </c>
    </row>
    <row r="24" spans="12:13" ht="15.75">
      <c r="L24" s="13">
        <v>17</v>
      </c>
      <c r="M24" s="9" t="s">
        <v>69</v>
      </c>
    </row>
    <row r="25" spans="12:13" ht="15.75">
      <c r="L25" s="13">
        <v>18</v>
      </c>
      <c r="M25" s="9" t="s">
        <v>70</v>
      </c>
    </row>
    <row r="26" spans="12:13" ht="15.75">
      <c r="L26" s="13">
        <v>19</v>
      </c>
      <c r="M26" s="9" t="s">
        <v>71</v>
      </c>
    </row>
    <row r="27" spans="12:13" ht="15.75">
      <c r="L27" s="13">
        <v>20</v>
      </c>
      <c r="M27" s="9" t="s">
        <v>72</v>
      </c>
    </row>
    <row r="28" spans="12:13" ht="15.75">
      <c r="L28" s="13">
        <v>21</v>
      </c>
      <c r="M28" s="9" t="s">
        <v>73</v>
      </c>
    </row>
    <row r="29" spans="12:13" ht="15.75">
      <c r="L29" s="13">
        <v>22</v>
      </c>
      <c r="M29" s="9" t="s">
        <v>74</v>
      </c>
    </row>
    <row r="30" spans="12:13" ht="15.75">
      <c r="L30" s="13">
        <v>23</v>
      </c>
      <c r="M30" s="9" t="s">
        <v>83</v>
      </c>
    </row>
    <row r="31" spans="12:13" ht="15.75">
      <c r="L31" s="13">
        <v>24</v>
      </c>
      <c r="M31" s="9" t="s">
        <v>75</v>
      </c>
    </row>
    <row r="32" spans="12:13" ht="15.75">
      <c r="L32" s="13">
        <v>25</v>
      </c>
      <c r="M32" s="9" t="s">
        <v>76</v>
      </c>
    </row>
    <row r="33" spans="12:13" ht="15.75">
      <c r="L33" s="13">
        <v>26</v>
      </c>
      <c r="M33" s="9" t="s">
        <v>77</v>
      </c>
    </row>
    <row r="34" spans="12:13" ht="15.75">
      <c r="L34" s="13">
        <v>27</v>
      </c>
      <c r="M34" s="9" t="s">
        <v>78</v>
      </c>
    </row>
    <row r="35" spans="12:13" ht="15.75">
      <c r="L35" s="13">
        <v>28</v>
      </c>
      <c r="M35" s="9" t="s">
        <v>79</v>
      </c>
    </row>
    <row r="36" spans="12:13" ht="15.75">
      <c r="L36" s="13">
        <v>29</v>
      </c>
      <c r="M36" s="9" t="s">
        <v>80</v>
      </c>
    </row>
    <row r="37" spans="12:14" ht="15.75">
      <c r="L37" s="10">
        <v>30</v>
      </c>
      <c r="N37" s="7" t="s">
        <v>81</v>
      </c>
    </row>
    <row r="38" spans="12:14" ht="15.75">
      <c r="L38" s="10">
        <v>31</v>
      </c>
      <c r="N38" s="7" t="s">
        <v>82</v>
      </c>
    </row>
  </sheetData>
  <sheetProtection/>
  <printOptions/>
  <pageMargins left="0.75" right="0.75" top="1" bottom="1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Dockage Checktest</dc:title>
  <dc:subject>EqHb</dc:subject>
  <dc:creator>phadyka</dc:creator>
  <cp:keywords/>
  <dc:description>Revision a.  
Rounding, shading, protection, IN/OUT</dc:description>
  <cp:lastModifiedBy>ASGreenfield</cp:lastModifiedBy>
  <cp:lastPrinted>2011-01-21T14:34:13Z</cp:lastPrinted>
  <dcterms:created xsi:type="dcterms:W3CDTF">2003-06-19T18:38:28Z</dcterms:created>
  <dcterms:modified xsi:type="dcterms:W3CDTF">2011-03-16T20:14:10Z</dcterms:modified>
  <cp:category/>
  <cp:version/>
  <cp:contentType/>
  <cp:contentStatus/>
</cp:coreProperties>
</file>