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927"/>
  <workbookPr/>
  <mc:AlternateContent xmlns:mc="http://schemas.openxmlformats.org/markup-compatibility/2006">
    <mc:Choice Requires="x15">
      <x15ac:absPath xmlns:x15ac="http://schemas.microsoft.com/office/spreadsheetml/2010/11/ac" url="N:\PHH10\Information Collection Burden\OMB Control Numbers\2137-0591 - Response Plans for Shipments of Oil\2018 Renewal\"/>
    </mc:Choice>
  </mc:AlternateContent>
  <bookViews>
    <workbookView xWindow="0" yWindow="0" windowWidth="19170" windowHeight="8070"/>
  </bookViews>
  <sheets>
    <sheet name="Sheet1" sheetId="1" r:id="rId1"/>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1" i="1" l="1"/>
  <c r="H8" i="1"/>
  <c r="H5" i="1"/>
  <c r="H2" i="1"/>
  <c r="C18" i="1"/>
  <c r="C15" i="1" l="1"/>
  <c r="G11" i="1"/>
  <c r="K11" i="1" s="1"/>
  <c r="E11" i="1"/>
  <c r="I11" i="1" l="1"/>
  <c r="E2" i="1"/>
  <c r="G2" i="1"/>
  <c r="K2" i="1" s="1"/>
  <c r="E5" i="1"/>
  <c r="G5" i="1"/>
  <c r="I5" i="1" s="1"/>
  <c r="E8" i="1"/>
  <c r="G8" i="1"/>
  <c r="D15" i="1" l="1"/>
  <c r="K8" i="1"/>
  <c r="E15" i="1"/>
  <c r="I8" i="1"/>
  <c r="I2" i="1"/>
  <c r="K5" i="1"/>
  <c r="G15" i="1" l="1"/>
  <c r="F15" i="1"/>
</calcChain>
</file>

<file path=xl/sharedStrings.xml><?xml version="1.0" encoding="utf-8"?>
<sst xmlns="http://schemas.openxmlformats.org/spreadsheetml/2006/main" count="58" uniqueCount="23">
  <si>
    <t>Total Burden Hours</t>
  </si>
  <si>
    <t>Total Number of Respondents</t>
  </si>
  <si>
    <t>Total Number of Annual Responses</t>
  </si>
  <si>
    <t>Total Annual Burden Hours</t>
  </si>
  <si>
    <t>Salary Cost per Hour</t>
  </si>
  <si>
    <t>Total Salary Cost</t>
  </si>
  <si>
    <t>Burden Cost per Hour</t>
  </si>
  <si>
    <t>Annual Burden Costs</t>
  </si>
  <si>
    <t>Total Annual Salary Costs</t>
  </si>
  <si>
    <t>Total Annual Burden Costs</t>
  </si>
  <si>
    <t>Number of Carriers</t>
  </si>
  <si>
    <t>Basic Written Response Plan - New Plans - Reporting</t>
  </si>
  <si>
    <t>Basic Written Response Plan - Updating Plans - Reporting</t>
  </si>
  <si>
    <t>Comprehensive Written Response Plan - Reporting</t>
  </si>
  <si>
    <t>Comprehensive Written Response Plan - Recordkeeping</t>
  </si>
  <si>
    <t>Information Collection</t>
  </si>
  <si>
    <t>130.31(a)</t>
  </si>
  <si>
    <t>Regulation</t>
  </si>
  <si>
    <t>130.31(b)</t>
  </si>
  <si>
    <t>Response Plans per Carrier</t>
  </si>
  <si>
    <t>Number of Response Plans</t>
  </si>
  <si>
    <t>Hours per Response Plan</t>
  </si>
  <si>
    <t>Occupation labor rates based on 2017 Occupational and Employment Statistics Survey (OES) for “Management Occupations (11-0000)” (https://www.bls.gov/oes/current/oes110000.htm).  The hourly mean wage for this occupation ($57.65) is adjusted to reflect the total costs of employee compensation based on the BLS Employer Costs for Employee Compensation Summary, which indicates that wages for civilian workers are 68.3 percent of total compensation (total wage = wage rate/wage % of total compensation).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</si>
</sst>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_);[Red]\(&quot;$&quot;#,##0\)"/>
    <numFmt numFmtId="8" formatCode="&quot;$&quot;#,##0.00_);[Red]\(&quot;$&quot;#,##0.00\)"/>
    <numFmt numFmtId="44" formatCode="_(&quot;$&quot;* #,##0.00_);_(&quot;$&quot;* \(#,##0.00\);_(&quot;$&quot;* &quot;-&quot;??_);_(@_)"/>
    <numFmt numFmtId="164" formatCode="&quot;$&quot;#,##0"/>
  </numFmts>
  <fonts count="6" x14ac:knownFonts="1">
    <font>
      <sz val="11"/>
      <color theme="1"/>
      <name val="Calibri"/>
      <family val="2"/>
      <scheme val="minor"/>
    </font>
    <font>
      <sz val="12"/>
      <color theme="1"/>
      <name val="Times New Roman"/>
      <family val="1"/>
    </font>
    <font>
      <b/>
      <u/>
      <sz val="12"/>
      <color theme="1"/>
      <name val="Times New Roman"/>
      <family val="1"/>
    </font>
    <font>
      <sz val="11"/>
      <color rgb="FF9C5700"/>
      <name val="Calibri"/>
      <family val="2"/>
      <scheme val="minor"/>
    </font>
    <font>
      <b/>
      <sz val="12"/>
      <color theme="1"/>
      <name val="Times New Roman"/>
      <family val="1"/>
    </font>
    <font>
      <sz val="11"/>
      <color theme="1"/>
      <name val="Calibri"/>
      <family val="2"/>
      <scheme val="minor"/>
    </font>
  </fonts>
  <fills count="8">
    <fill>
      <patternFill patternType="none"/>
    </fill>
    <fill>
      <patternFill patternType="gray125"/>
    </fill>
    <fill>
      <patternFill patternType="solid">
        <fgColor rgb="FFFFEB9C"/>
      </patternFill>
    </fill>
    <fill>
      <patternFill patternType="solid">
        <fgColor theme="7"/>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rgb="FFFFFF00"/>
        <bgColor indexed="64"/>
      </patternFill>
    </fill>
    <fill>
      <patternFill patternType="solid">
        <fgColor theme="0" tint="-0.24997711111789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3" fillId="2" borderId="0" applyNumberFormat="0" applyBorder="0" applyAlignment="0" applyProtection="0"/>
    <xf numFmtId="44" fontId="5" fillId="0" borderId="0" applyFont="0" applyFill="0" applyBorder="0" applyAlignment="0" applyProtection="0"/>
  </cellStyleXfs>
  <cellXfs count="27">
    <xf numFmtId="0" fontId="0" fillId="0" borderId="0" xfId="0"/>
    <xf numFmtId="0" fontId="1" fillId="0" borderId="1" xfId="0" applyFont="1" applyBorder="1" applyAlignment="1">
      <alignment wrapText="1"/>
    </xf>
    <xf numFmtId="0" fontId="1" fillId="0" borderId="0" xfId="0" applyFont="1" applyAlignment="1">
      <alignment wrapText="1"/>
    </xf>
    <xf numFmtId="0" fontId="1" fillId="0" borderId="1" xfId="0" applyFont="1" applyBorder="1"/>
    <xf numFmtId="0" fontId="1" fillId="0" borderId="0" xfId="0" applyFont="1"/>
    <xf numFmtId="6" fontId="1" fillId="0" borderId="0" xfId="0" applyNumberFormat="1" applyFont="1"/>
    <xf numFmtId="0" fontId="1" fillId="0" borderId="0" xfId="0" applyFont="1" applyBorder="1" applyAlignment="1">
      <alignment wrapText="1"/>
    </xf>
    <xf numFmtId="0" fontId="1" fillId="0" borderId="0" xfId="0" applyFont="1" applyBorder="1"/>
    <xf numFmtId="6" fontId="1" fillId="0" borderId="0" xfId="0" applyNumberFormat="1" applyFont="1" applyBorder="1"/>
    <xf numFmtId="6" fontId="3" fillId="0" borderId="0" xfId="1" applyNumberFormat="1" applyFill="1"/>
    <xf numFmtId="164" fontId="1" fillId="0" borderId="1" xfId="0" applyNumberFormat="1" applyFont="1" applyBorder="1"/>
    <xf numFmtId="0" fontId="1" fillId="0" borderId="0" xfId="0" applyFont="1" applyFill="1" applyBorder="1" applyAlignment="1">
      <alignment wrapText="1"/>
    </xf>
    <xf numFmtId="0" fontId="1" fillId="0" borderId="0" xfId="0" applyFont="1" applyFill="1"/>
    <xf numFmtId="0" fontId="1" fillId="0" borderId="0" xfId="0" applyFont="1" applyFill="1" applyBorder="1"/>
    <xf numFmtId="0" fontId="2" fillId="0" borderId="1" xfId="0" applyFont="1" applyFill="1" applyBorder="1" applyAlignment="1">
      <alignment horizontal="center" wrapText="1"/>
    </xf>
    <xf numFmtId="8" fontId="1" fillId="0" borderId="1" xfId="0" applyNumberFormat="1" applyFont="1" applyBorder="1"/>
    <xf numFmtId="0" fontId="1" fillId="3" borderId="1" xfId="0" applyFont="1" applyFill="1" applyBorder="1"/>
    <xf numFmtId="0" fontId="1" fillId="4" borderId="1" xfId="0" applyFont="1" applyFill="1" applyBorder="1"/>
    <xf numFmtId="0" fontId="1" fillId="5" borderId="1" xfId="0" applyFont="1" applyFill="1" applyBorder="1"/>
    <xf numFmtId="164" fontId="1" fillId="0" borderId="0" xfId="0" applyNumberFormat="1" applyFont="1" applyBorder="1"/>
    <xf numFmtId="0" fontId="4" fillId="0" borderId="1" xfId="0" applyFont="1" applyBorder="1" applyAlignment="1">
      <alignment wrapText="1"/>
    </xf>
    <xf numFmtId="0" fontId="2" fillId="0" borderId="1" xfId="0" applyFont="1" applyBorder="1" applyAlignment="1">
      <alignment horizontal="center" wrapText="1"/>
    </xf>
    <xf numFmtId="0" fontId="4" fillId="0" borderId="0" xfId="0" applyFont="1" applyAlignment="1">
      <alignment wrapText="1"/>
    </xf>
    <xf numFmtId="6" fontId="1" fillId="6" borderId="1" xfId="0" applyNumberFormat="1" applyFont="1" applyFill="1" applyBorder="1"/>
    <xf numFmtId="164" fontId="1" fillId="7" borderId="1" xfId="0" applyNumberFormat="1" applyFont="1" applyFill="1" applyBorder="1"/>
    <xf numFmtId="6" fontId="1" fillId="7" borderId="1" xfId="0" applyNumberFormat="1" applyFont="1" applyFill="1" applyBorder="1"/>
    <xf numFmtId="44" fontId="1" fillId="0" borderId="0" xfId="2" applyFont="1"/>
  </cellXfs>
  <cellStyles count="3">
    <cellStyle name="Currency" xfId="2" builtinId="4"/>
    <cellStyle name="Neutral" xfId="1"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8"/>
  <sheetViews>
    <sheetView tabSelected="1" zoomScale="90" zoomScaleNormal="90" workbookViewId="0">
      <selection activeCell="E8" sqref="E8"/>
    </sheetView>
  </sheetViews>
  <sheetFormatPr defaultColWidth="9.140625" defaultRowHeight="15.75" x14ac:dyDescent="0.25"/>
  <cols>
    <col min="1" max="1" width="14.85546875" style="4" customWidth="1"/>
    <col min="2" max="2" width="36.85546875" style="2" customWidth="1"/>
    <col min="3" max="3" width="19.42578125" style="4" customWidth="1"/>
    <col min="4" max="4" width="20.28515625" style="4" customWidth="1"/>
    <col min="5" max="5" width="21.85546875" style="4" customWidth="1"/>
    <col min="6" max="6" width="15.140625" style="4" customWidth="1"/>
    <col min="7" max="7" width="14.5703125" style="4" customWidth="1"/>
    <col min="8" max="8" width="15.28515625" style="4" customWidth="1"/>
    <col min="9" max="9" width="15" style="4" customWidth="1"/>
    <col min="10" max="10" width="13.7109375" style="4" customWidth="1"/>
    <col min="11" max="11" width="15.28515625" style="4" customWidth="1"/>
    <col min="12" max="16384" width="9.140625" style="4"/>
  </cols>
  <sheetData>
    <row r="1" spans="1:11" s="22" customFormat="1" ht="31.5" customHeight="1" x14ac:dyDescent="0.25">
      <c r="A1" s="20" t="s">
        <v>17</v>
      </c>
      <c r="B1" s="20" t="s">
        <v>15</v>
      </c>
      <c r="C1" s="21" t="s">
        <v>10</v>
      </c>
      <c r="D1" s="21" t="s">
        <v>19</v>
      </c>
      <c r="E1" s="21" t="s">
        <v>20</v>
      </c>
      <c r="F1" s="21" t="s">
        <v>21</v>
      </c>
      <c r="G1" s="21" t="s">
        <v>0</v>
      </c>
      <c r="H1" s="21" t="s">
        <v>4</v>
      </c>
      <c r="I1" s="21" t="s">
        <v>5</v>
      </c>
      <c r="J1" s="21" t="s">
        <v>6</v>
      </c>
      <c r="K1" s="21" t="s">
        <v>7</v>
      </c>
    </row>
    <row r="2" spans="1:11" ht="31.5" x14ac:dyDescent="0.25">
      <c r="A2" s="3" t="s">
        <v>16</v>
      </c>
      <c r="B2" s="1" t="s">
        <v>11</v>
      </c>
      <c r="C2" s="18">
        <v>80</v>
      </c>
      <c r="D2" s="3">
        <v>1</v>
      </c>
      <c r="E2" s="17">
        <f>C2*D2</f>
        <v>80</v>
      </c>
      <c r="F2" s="3">
        <v>33</v>
      </c>
      <c r="G2" s="16">
        <f>C2*F2</f>
        <v>2640</v>
      </c>
      <c r="H2" s="15">
        <f>57.65/0.683</f>
        <v>84.407027818448015</v>
      </c>
      <c r="I2" s="23">
        <f>G2*H2</f>
        <v>222834.55344070276</v>
      </c>
      <c r="J2" s="10">
        <v>0</v>
      </c>
      <c r="K2" s="24">
        <f>G2*J2</f>
        <v>0</v>
      </c>
    </row>
    <row r="3" spans="1:11" x14ac:dyDescent="0.25">
      <c r="H3" s="5"/>
      <c r="I3" s="9"/>
    </row>
    <row r="4" spans="1:11" s="22" customFormat="1" ht="31.5" customHeight="1" x14ac:dyDescent="0.25">
      <c r="A4" s="20" t="s">
        <v>17</v>
      </c>
      <c r="B4" s="20" t="s">
        <v>15</v>
      </c>
      <c r="C4" s="21" t="s">
        <v>10</v>
      </c>
      <c r="D4" s="21" t="s">
        <v>19</v>
      </c>
      <c r="E4" s="21" t="s">
        <v>20</v>
      </c>
      <c r="F4" s="21" t="s">
        <v>21</v>
      </c>
      <c r="G4" s="21" t="s">
        <v>0</v>
      </c>
      <c r="H4" s="21" t="s">
        <v>4</v>
      </c>
      <c r="I4" s="21" t="s">
        <v>5</v>
      </c>
      <c r="J4" s="21" t="s">
        <v>6</v>
      </c>
      <c r="K4" s="21" t="s">
        <v>7</v>
      </c>
    </row>
    <row r="5" spans="1:11" ht="31.5" x14ac:dyDescent="0.25">
      <c r="A5" s="3" t="s">
        <v>16</v>
      </c>
      <c r="B5" s="1" t="s">
        <v>12</v>
      </c>
      <c r="C5" s="18">
        <v>7920</v>
      </c>
      <c r="D5" s="3">
        <v>1</v>
      </c>
      <c r="E5" s="17">
        <f>C5*D5</f>
        <v>7920</v>
      </c>
      <c r="F5" s="3">
        <v>1</v>
      </c>
      <c r="G5" s="16">
        <f t="shared" ref="G5" si="0">C5*F5</f>
        <v>7920</v>
      </c>
      <c r="H5" s="15">
        <f>57.65/0.683</f>
        <v>84.407027818448015</v>
      </c>
      <c r="I5" s="23">
        <f t="shared" ref="I5" si="1">G5*H5</f>
        <v>668503.66032210831</v>
      </c>
      <c r="J5" s="10">
        <v>0</v>
      </c>
      <c r="K5" s="24">
        <f>G5*J5</f>
        <v>0</v>
      </c>
    </row>
    <row r="6" spans="1:11" x14ac:dyDescent="0.25">
      <c r="B6" s="6"/>
      <c r="C6" s="7"/>
      <c r="D6" s="7"/>
      <c r="E6" s="7"/>
      <c r="F6" s="7"/>
      <c r="G6" s="7"/>
      <c r="H6" s="8"/>
      <c r="I6" s="8"/>
    </row>
    <row r="7" spans="1:11" s="22" customFormat="1" ht="31.5" customHeight="1" x14ac:dyDescent="0.25">
      <c r="A7" s="20" t="s">
        <v>17</v>
      </c>
      <c r="B7" s="20" t="s">
        <v>15</v>
      </c>
      <c r="C7" s="21" t="s">
        <v>10</v>
      </c>
      <c r="D7" s="21" t="s">
        <v>19</v>
      </c>
      <c r="E7" s="21" t="s">
        <v>20</v>
      </c>
      <c r="F7" s="21" t="s">
        <v>21</v>
      </c>
      <c r="G7" s="21" t="s">
        <v>0</v>
      </c>
      <c r="H7" s="21" t="s">
        <v>4</v>
      </c>
      <c r="I7" s="21" t="s">
        <v>5</v>
      </c>
      <c r="J7" s="21" t="s">
        <v>6</v>
      </c>
      <c r="K7" s="21" t="s">
        <v>7</v>
      </c>
    </row>
    <row r="8" spans="1:11" ht="31.5" x14ac:dyDescent="0.25">
      <c r="A8" s="3" t="s">
        <v>18</v>
      </c>
      <c r="B8" s="1" t="s">
        <v>13</v>
      </c>
      <c r="C8" s="18">
        <v>0</v>
      </c>
      <c r="D8" s="3">
        <v>1</v>
      </c>
      <c r="E8" s="17">
        <f>C8*D8</f>
        <v>0</v>
      </c>
      <c r="F8" s="3"/>
      <c r="G8" s="16">
        <f>C8*F8</f>
        <v>0</v>
      </c>
      <c r="H8" s="15">
        <f>57.65/0.683</f>
        <v>84.407027818448015</v>
      </c>
      <c r="I8" s="23">
        <f>G8*H8</f>
        <v>0</v>
      </c>
      <c r="J8" s="10">
        <v>0</v>
      </c>
      <c r="K8" s="24">
        <f>G8*J8</f>
        <v>0</v>
      </c>
    </row>
    <row r="9" spans="1:11" x14ac:dyDescent="0.25">
      <c r="B9" s="6"/>
      <c r="C9" s="7"/>
      <c r="D9" s="7"/>
      <c r="E9" s="7"/>
      <c r="F9" s="7"/>
      <c r="G9" s="7"/>
      <c r="H9" s="8"/>
      <c r="I9" s="8"/>
    </row>
    <row r="10" spans="1:11" s="22" customFormat="1" ht="31.5" customHeight="1" x14ac:dyDescent="0.25">
      <c r="A10" s="20" t="s">
        <v>17</v>
      </c>
      <c r="B10" s="20" t="s">
        <v>15</v>
      </c>
      <c r="C10" s="21" t="s">
        <v>10</v>
      </c>
      <c r="D10" s="21" t="s">
        <v>19</v>
      </c>
      <c r="E10" s="21" t="s">
        <v>20</v>
      </c>
      <c r="F10" s="21" t="s">
        <v>21</v>
      </c>
      <c r="G10" s="21" t="s">
        <v>0</v>
      </c>
      <c r="H10" s="21" t="s">
        <v>4</v>
      </c>
      <c r="I10" s="21" t="s">
        <v>5</v>
      </c>
      <c r="J10" s="21" t="s">
        <v>6</v>
      </c>
      <c r="K10" s="21" t="s">
        <v>7</v>
      </c>
    </row>
    <row r="11" spans="1:11" ht="31.5" x14ac:dyDescent="0.25">
      <c r="A11" s="3" t="s">
        <v>18</v>
      </c>
      <c r="B11" s="1" t="s">
        <v>14</v>
      </c>
      <c r="C11" s="18">
        <v>0</v>
      </c>
      <c r="D11" s="3">
        <v>1</v>
      </c>
      <c r="E11" s="17">
        <f>C11*D11</f>
        <v>0</v>
      </c>
      <c r="F11" s="3"/>
      <c r="G11" s="16">
        <f>C11*F11</f>
        <v>0</v>
      </c>
      <c r="H11" s="15">
        <f>57.65/0.683</f>
        <v>84.407027818448015</v>
      </c>
      <c r="I11" s="23">
        <f>G11*H11</f>
        <v>0</v>
      </c>
      <c r="J11" s="10">
        <v>0</v>
      </c>
      <c r="K11" s="24">
        <f>G11*J11</f>
        <v>0</v>
      </c>
    </row>
    <row r="12" spans="1:11" x14ac:dyDescent="0.25">
      <c r="B12" s="6"/>
      <c r="C12" s="3"/>
      <c r="D12" s="3"/>
      <c r="E12" s="3"/>
      <c r="F12" s="3"/>
      <c r="G12" s="3"/>
      <c r="H12" s="8"/>
      <c r="I12" s="8"/>
      <c r="J12" s="19"/>
      <c r="K12" s="19"/>
    </row>
    <row r="13" spans="1:11" x14ac:dyDescent="0.25">
      <c r="B13" s="6"/>
      <c r="C13" s="3"/>
      <c r="D13" s="3"/>
      <c r="E13" s="3"/>
      <c r="F13" s="3"/>
      <c r="G13" s="3"/>
      <c r="H13" s="8"/>
      <c r="I13" s="8"/>
      <c r="J13" s="19"/>
      <c r="K13" s="19"/>
    </row>
    <row r="14" spans="1:11" s="12" customFormat="1" ht="31.5" x14ac:dyDescent="0.25">
      <c r="B14" s="11"/>
      <c r="C14" s="14" t="s">
        <v>1</v>
      </c>
      <c r="D14" s="14" t="s">
        <v>2</v>
      </c>
      <c r="E14" s="14" t="s">
        <v>3</v>
      </c>
      <c r="F14" s="14" t="s">
        <v>8</v>
      </c>
      <c r="G14" s="14" t="s">
        <v>9</v>
      </c>
      <c r="H14" s="13"/>
      <c r="I14" s="13"/>
    </row>
    <row r="15" spans="1:11" s="12" customFormat="1" x14ac:dyDescent="0.25">
      <c r="B15" s="11"/>
      <c r="C15" s="18">
        <f>SUM(C2,C5,C8,C11)</f>
        <v>8000</v>
      </c>
      <c r="D15" s="17">
        <f>SUM(E2,E5,E8,E11)</f>
        <v>8000</v>
      </c>
      <c r="E15" s="16">
        <f>SUM(G2,G5,G8,G11)</f>
        <v>10560</v>
      </c>
      <c r="F15" s="23">
        <f>SUM(I2,I5,I8,I11)</f>
        <v>891338.21376281104</v>
      </c>
      <c r="G15" s="25">
        <f>SUM(K2,K5,K8,K11)</f>
        <v>0</v>
      </c>
      <c r="H15" s="13"/>
      <c r="I15" s="13"/>
    </row>
    <row r="18" spans="2:3" ht="236.25" x14ac:dyDescent="0.25">
      <c r="B18" s="2" t="s">
        <v>22</v>
      </c>
      <c r="C18" s="26">
        <f>57.65/0.683</f>
        <v>84.407027818448015</v>
      </c>
    </row>
  </sheetData>
  <pageMargins left="0.7" right="0.7" top="0.75" bottom="0.75" header="0.3" footer="0.3"/>
  <pageSetup scale="70"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DOT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Geller, Shelby (PHMSA)</dc:creator>
  <cp:lastModifiedBy>Shelby.Geller</cp:lastModifiedBy>
  <cp:lastPrinted>2018-03-23T18:04:49Z</cp:lastPrinted>
  <dcterms:created xsi:type="dcterms:W3CDTF">2017-10-30T20:20:31Z</dcterms:created>
  <dcterms:modified xsi:type="dcterms:W3CDTF">2018-08-14T14:55:55Z</dcterms:modified>
</cp:coreProperties>
</file>