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E:\"/>
    </mc:Choice>
  </mc:AlternateContent>
  <bookViews>
    <workbookView xWindow="0" yWindow="0" windowWidth="25200" windowHeight="10485" activeTab="2"/>
  </bookViews>
  <sheets>
    <sheet name="Instructions" sheetId="6" r:id="rId1"/>
    <sheet name="Part 1" sheetId="1" r:id="rId2"/>
    <sheet name="Part 2" sheetId="2" r:id="rId3"/>
    <sheet name="Notes" sheetId="4" r:id="rId4"/>
  </sheets>
  <definedNames>
    <definedName name="FRTable">'Part 1'!#REF!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98" i="1" l="1"/>
  <c r="G99" i="1"/>
  <c r="G100" i="1"/>
  <c r="G101" i="1"/>
  <c r="G97" i="1"/>
  <c r="B78" i="2" l="1"/>
  <c r="B72" i="2"/>
  <c r="B79" i="2" s="1"/>
  <c r="B57" i="2"/>
  <c r="A90" i="2"/>
  <c r="C87" i="2" l="1"/>
  <c r="A87" i="2"/>
  <c r="C72" i="2" l="1"/>
  <c r="C63" i="2"/>
  <c r="B80" i="2" l="1"/>
  <c r="F80" i="2" s="1"/>
  <c r="F79" i="2"/>
  <c r="B65" i="2"/>
  <c r="B63" i="2"/>
  <c r="C64" i="2"/>
  <c r="B64" i="2"/>
  <c r="C65" i="2"/>
  <c r="F78" i="2" l="1"/>
  <c r="A82" i="2"/>
  <c r="C66" i="2"/>
  <c r="B66" i="2"/>
</calcChain>
</file>

<file path=xl/sharedStrings.xml><?xml version="1.0" encoding="utf-8"?>
<sst xmlns="http://schemas.openxmlformats.org/spreadsheetml/2006/main" count="287" uniqueCount="251">
  <si>
    <t>Type of Request</t>
  </si>
  <si>
    <t>Type of Review Requested</t>
  </si>
  <si>
    <t>Regular</t>
  </si>
  <si>
    <t>Emergency</t>
  </si>
  <si>
    <t>Six Months from approval date (Maximum for Emergency reviews)</t>
  </si>
  <si>
    <t>Requested expiration date</t>
  </si>
  <si>
    <t>Three years from approval date</t>
  </si>
  <si>
    <t>Other (Explain)</t>
  </si>
  <si>
    <t>If Emergency, please provide justification:</t>
  </si>
  <si>
    <t>Abstract</t>
  </si>
  <si>
    <t>Authorizing Statute(s)</t>
  </si>
  <si>
    <t>Chemical Safety Information, Site Security and Fuels Regulatory Relief Act</t>
  </si>
  <si>
    <t>Atomic Energy Act (AEA)</t>
  </si>
  <si>
    <t>Clean Air Act (CAA)</t>
  </si>
  <si>
    <t>Clean Water Act (CWA) (original title: Federal Water Pollution Control Amendments of 1972)</t>
  </si>
  <si>
    <t>Comprehensive Environmental Response, Compensation and Liability Act (CERCLA, or Superfund)</t>
  </si>
  <si>
    <t>Emergency Planning and Community Right-to-Know Act (EPCRA)</t>
  </si>
  <si>
    <t>Endangered Species Act (ESA)</t>
  </si>
  <si>
    <t>Energy Independence and Security Act (EISA)</t>
  </si>
  <si>
    <t>Energy Policy Act</t>
  </si>
  <si>
    <t>EO 12898: Federal Actions to Address Environmental Justice in Minority Populations and Low-Income Populations</t>
  </si>
  <si>
    <t>EO 13045: Protection of Children From Environmental Health Risks and Safety Risks</t>
  </si>
  <si>
    <t>EO 13211: Actions Concerning Regulations That Significantly Affect Energy Supply, Distribution, or Use</t>
  </si>
  <si>
    <t>Federal Food, Drug, and Cosmetic Act (FFDCA)</t>
  </si>
  <si>
    <t>Federal Insecticide, Fungicide, and Rodenticide Act (FIFRA)</t>
  </si>
  <si>
    <t>Marine Protection, Research, and Sanctuaries Act (MPRSA, also known as the Ocean Dumping Act)</t>
  </si>
  <si>
    <t>National Environmental Policy Act (NEPA)</t>
  </si>
  <si>
    <t>National Technology Transfer and Advancement Act (NTTAA)</t>
  </si>
  <si>
    <t>Noise Control Act</t>
  </si>
  <si>
    <t>Nuclear Waste Policy Act (NWPA)</t>
  </si>
  <si>
    <t>Occupational Safety and Health (OSHA)</t>
  </si>
  <si>
    <t>Oil Pollution Act (OPA)</t>
  </si>
  <si>
    <t>Pollution Prevention Act (PPA)</t>
  </si>
  <si>
    <t>Resource Conservation and Recovery Act (RCRA)</t>
  </si>
  <si>
    <t>Safe Drinking Water Act (SDWA)</t>
  </si>
  <si>
    <t>Shore Protection Act (SPA)</t>
  </si>
  <si>
    <t>Toxic Substances Control Act (TSCA)</t>
  </si>
  <si>
    <t>EPA Office</t>
  </si>
  <si>
    <t>OEI</t>
  </si>
  <si>
    <t>OECA</t>
  </si>
  <si>
    <t>OGC</t>
  </si>
  <si>
    <t>AdmO</t>
  </si>
  <si>
    <t>OW</t>
  </si>
  <si>
    <t>OCSPP</t>
  </si>
  <si>
    <t>OAR</t>
  </si>
  <si>
    <t>ORD</t>
  </si>
  <si>
    <t>OARM</t>
  </si>
  <si>
    <t>OSWER</t>
  </si>
  <si>
    <t>Region 1</t>
  </si>
  <si>
    <t>Region 2</t>
  </si>
  <si>
    <t>Region 3</t>
  </si>
  <si>
    <t>Region 4</t>
  </si>
  <si>
    <t>Region 5</t>
  </si>
  <si>
    <t>Region 6</t>
  </si>
  <si>
    <t>Region 7</t>
  </si>
  <si>
    <t>Region 8</t>
  </si>
  <si>
    <t>Region 9</t>
  </si>
  <si>
    <t>Region 10</t>
  </si>
  <si>
    <t>New Collection (Request for New OMB Control Number)</t>
  </si>
  <si>
    <t>If Other, please specify date or # of months from approval date:</t>
  </si>
  <si>
    <t>Does this ICR contain surveys, censuses, or employ statistical methods?</t>
  </si>
  <si>
    <t>Does the Supporting Statement serve as a Joint ICR and Privacy Impact Assessment per OMB Memorandum 03-22, Section II.D.?</t>
  </si>
  <si>
    <t>Is this ICR related to the Affordable Care Act [PPACA, P.L. 111-148 &amp; 111-152]?</t>
  </si>
  <si>
    <t>Is this ICR related to the Dodd-Frank Act [Dodd-Frank Wall Street Reform and Consumer Protection Act, P.L. 111-203]?</t>
  </si>
  <si>
    <t>Is this ICR related to the American Recovery and Reinvestment Act of 2009 (ARRA)?</t>
  </si>
  <si>
    <t>Yes/No</t>
  </si>
  <si>
    <t>No</t>
  </si>
  <si>
    <t>Yes</t>
  </si>
  <si>
    <t>Agency Contact</t>
  </si>
  <si>
    <t>RIN</t>
  </si>
  <si>
    <t>Stage of Rulemaking(check one):</t>
  </si>
  <si>
    <t>Proposed Rule</t>
  </si>
  <si>
    <t>Interim Final or Final Rule</t>
  </si>
  <si>
    <t>Not associated with rulemaking</t>
  </si>
  <si>
    <t>Rulemaking</t>
  </si>
  <si>
    <t>Legal Statutes</t>
  </si>
  <si>
    <t>Did the Agency receive public comments on this ICR?</t>
  </si>
  <si>
    <t>FR</t>
  </si>
  <si>
    <t>Page Number</t>
  </si>
  <si>
    <t>IC Title:</t>
  </si>
  <si>
    <t>Obligation to Respond:</t>
  </si>
  <si>
    <t>Mandatory</t>
  </si>
  <si>
    <t>Required to Retain or Obtain Benefits</t>
  </si>
  <si>
    <t>Voluntary</t>
  </si>
  <si>
    <t>Title</t>
  </si>
  <si>
    <t>CFR</t>
  </si>
  <si>
    <t>Part</t>
  </si>
  <si>
    <t>CFR Citation(s)</t>
  </si>
  <si>
    <t xml:space="preserve">Document Type </t>
  </si>
  <si>
    <t xml:space="preserve">Form Name </t>
  </si>
  <si>
    <t xml:space="preserve">Available Electronically? </t>
  </si>
  <si>
    <t xml:space="preserve">Can Be Submitted Electronically? </t>
  </si>
  <si>
    <t>Electronic Capability</t>
  </si>
  <si>
    <t>Line of Business</t>
  </si>
  <si>
    <t>Environmental Management - Environmental Monitoring and Forecasting</t>
  </si>
  <si>
    <t>Environmental Management - Environmental Remediation</t>
  </si>
  <si>
    <t>Environmental Management - Pollution Prevention and Control</t>
  </si>
  <si>
    <t>FR Citation:</t>
  </si>
  <si>
    <t xml:space="preserve">Privacy Act System of Records </t>
  </si>
  <si>
    <t xml:space="preserve">Title:   </t>
  </si>
  <si>
    <t xml:space="preserve">Affected Public: </t>
  </si>
  <si>
    <t>Percentage of Respondents Reporting Electronically: (%)</t>
  </si>
  <si>
    <t>Annual Cost to Federal Government: $</t>
  </si>
  <si>
    <t>If more than 10 citations, please record them in the "Notes" tab</t>
  </si>
  <si>
    <t>Individuals or Households</t>
  </si>
  <si>
    <t>Private Sector</t>
  </si>
  <si>
    <t>State, Local or Tribal Governments</t>
  </si>
  <si>
    <t>Federal Government</t>
  </si>
  <si>
    <t>Number of Responses per Respondent (per year):</t>
  </si>
  <si>
    <t>Total Annual Responses:</t>
  </si>
  <si>
    <t xml:space="preserve">Hours Per Response </t>
  </si>
  <si>
    <t>Reporting</t>
  </si>
  <si>
    <t>Recordkeeping</t>
  </si>
  <si>
    <t>Third-Party Disclosure</t>
  </si>
  <si>
    <t>Annual Burden</t>
  </si>
  <si>
    <t xml:space="preserve">Annual Time Burden (Hours) </t>
  </si>
  <si>
    <t xml:space="preserve">Previously Approved </t>
  </si>
  <si>
    <t xml:space="preserve">Annual Time Burden (Hour) </t>
  </si>
  <si>
    <t>Annual Cost Burden (Dollars)</t>
  </si>
  <si>
    <t>Annual Number of Responses</t>
  </si>
  <si>
    <t>TOTAL</t>
  </si>
  <si>
    <t>Frequency of Reporting:</t>
  </si>
  <si>
    <t>Daily</t>
  </si>
  <si>
    <t xml:space="preserve">Decade </t>
  </si>
  <si>
    <t>Hourly</t>
  </si>
  <si>
    <t xml:space="preserve">Monthly </t>
  </si>
  <si>
    <t>On occasion</t>
  </si>
  <si>
    <t xml:space="preserve">Once </t>
  </si>
  <si>
    <t>Quarterly</t>
  </si>
  <si>
    <t xml:space="preserve">Semi-annually </t>
  </si>
  <si>
    <t>Weekly</t>
  </si>
  <si>
    <t xml:space="preserve">Annually </t>
  </si>
  <si>
    <t>Biennially</t>
  </si>
  <si>
    <t>Frequency of Reporting</t>
  </si>
  <si>
    <t>Part 2 - Details of a specific Information Collection (IC)</t>
  </si>
  <si>
    <t>Add any notes or information that could not be entered on previous worksheets:</t>
  </si>
  <si>
    <t>Basic Information about your ICR</t>
  </si>
  <si>
    <t>Requested expiration date:</t>
  </si>
  <si>
    <t>Type of Review Requested:</t>
  </si>
  <si>
    <t>Type of Information Collection:</t>
  </si>
  <si>
    <t>Title of ICR:</t>
  </si>
  <si>
    <t>Office:</t>
  </si>
  <si>
    <t>Name:</t>
  </si>
  <si>
    <t>Email:</t>
  </si>
  <si>
    <t>Phone:</t>
  </si>
  <si>
    <t>Abstract:</t>
  </si>
  <si>
    <t>Authorizing Statute(s):</t>
  </si>
  <si>
    <t>Stage of Rulemaking:</t>
  </si>
  <si>
    <t>Volume</t>
  </si>
  <si>
    <t>60-Day Notice:</t>
  </si>
  <si>
    <t>END OF PART 1. PLEASE PROCEED TO FILL OUT DETAILS OF BURDEN ON THE PART 2 WORKSHEET(S)</t>
  </si>
  <si>
    <t>Publication Date</t>
  </si>
  <si>
    <t>If more than one statute applies, or the statute is not on list, enter name and legal citation: (otherwise leave blank)</t>
  </si>
  <si>
    <t>Must enter at least one CFR citation, unless your collection does not have basis in a regulation.</t>
  </si>
  <si>
    <t>Information Collection Instruments (e.g. Reporting Forms, Surveys, Focus Group Scripts)</t>
  </si>
  <si>
    <t>Form Number</t>
  </si>
  <si>
    <t>Form &amp; Instruction</t>
  </si>
  <si>
    <t>Form</t>
  </si>
  <si>
    <t>Instruction</t>
  </si>
  <si>
    <t>Other (e.g. Survey)</t>
  </si>
  <si>
    <t>URL</t>
  </si>
  <si>
    <t>Printable Only</t>
  </si>
  <si>
    <t>Paper Only</t>
  </si>
  <si>
    <t>Fill Out, File &amp; Sign electronically</t>
  </si>
  <si>
    <t>Fill Out &amp; File electronically</t>
  </si>
  <si>
    <t>Fill Out electronically &amp; Print</t>
  </si>
  <si>
    <t>Federal Enterprise Architecture Line of Business</t>
  </si>
  <si>
    <t>Natural Resources - Water Resources Management</t>
  </si>
  <si>
    <t>Natural Resources - Conservation, Marine &amp; Land Management</t>
  </si>
  <si>
    <t>Natural Resources - Recreational Resource Management and Tourism</t>
  </si>
  <si>
    <t>Natural Resources - Agricultural Innovation and Services</t>
  </si>
  <si>
    <t>Health - Illness Prevention</t>
  </si>
  <si>
    <t>Health - Immunization Management</t>
  </si>
  <si>
    <t>Health - Public Health Monitoring</t>
  </si>
  <si>
    <t>Health - Health Care Services</t>
  </si>
  <si>
    <t>Health - Consumer Health &amp; Safety</t>
  </si>
  <si>
    <t>Fill out ONLY if the information collected will be housed in a system subject to the Privacy Act. (rare)</t>
  </si>
  <si>
    <t>If more than 5 instruments, please record them in the "Notes" tab.</t>
  </si>
  <si>
    <t>Burden Worksheet</t>
  </si>
  <si>
    <t>(select as many as applicable)</t>
  </si>
  <si>
    <t>Total Number of Respondents:</t>
  </si>
  <si>
    <t>Number of these which are small entities:</t>
  </si>
  <si>
    <t>Respondents</t>
  </si>
  <si>
    <t>Responses</t>
  </si>
  <si>
    <t>Burden Calculations</t>
  </si>
  <si>
    <t>Cost Per Response ($)</t>
  </si>
  <si>
    <t>Burden per Response</t>
  </si>
  <si>
    <t>Enter "Previously Approved" from last approval from RegInfo.gov. Then attribute the difference in burden by category if other than change in estimates.</t>
  </si>
  <si>
    <t>Burden Summary and Reason for Change in Burden</t>
  </si>
  <si>
    <t>Total Requested (from above)</t>
  </si>
  <si>
    <t>Change due to:</t>
  </si>
  <si>
    <t xml:space="preserve">New Statute </t>
  </si>
  <si>
    <t>Agency Actions (New Rules, etc.)</t>
  </si>
  <si>
    <t xml:space="preserve">Potential Violation of the PRA </t>
  </si>
  <si>
    <t>Revised Estimates</t>
  </si>
  <si>
    <t>END OF THIS PART 2 IC. IF YOUR ICR REQUIRES MORE THAN ONE PART 2 IC, PLEASE MAKE A COPY OF THIS WORKSHEET WITHIN THE WORKBOOK.</t>
  </si>
  <si>
    <t>EPA ICR Number</t>
  </si>
  <si>
    <t>OMB Control Number</t>
  </si>
  <si>
    <r>
      <t xml:space="preserve">Revision (e.g. Rules, Renewal </t>
    </r>
    <r>
      <rPr>
        <i/>
        <sz val="11"/>
        <color theme="1"/>
        <rFont val="Calibri"/>
        <family val="2"/>
        <scheme val="minor"/>
      </rPr>
      <t>with</t>
    </r>
    <r>
      <rPr>
        <sz val="11"/>
        <color theme="1"/>
        <rFont val="Calibri"/>
        <family val="2"/>
        <scheme val="minor"/>
      </rPr>
      <t xml:space="preserve"> Program Change)</t>
    </r>
  </si>
  <si>
    <r>
      <t xml:space="preserve">Extension (e.g. Renewal </t>
    </r>
    <r>
      <rPr>
        <i/>
        <sz val="11"/>
        <color theme="1"/>
        <rFont val="Calibri"/>
        <family val="2"/>
        <scheme val="minor"/>
      </rPr>
      <t xml:space="preserve">without </t>
    </r>
    <r>
      <rPr>
        <sz val="11"/>
        <color theme="1"/>
        <rFont val="Calibri"/>
        <family val="2"/>
        <scheme val="minor"/>
      </rPr>
      <t>Progam Change)</t>
    </r>
  </si>
  <si>
    <t>Reinstatement of Previously Discontinued ICR</t>
  </si>
  <si>
    <t>FR Citation</t>
  </si>
  <si>
    <t>Federal Register Notices &amp; Public Comments</t>
  </si>
  <si>
    <t>Burden Reduction</t>
  </si>
  <si>
    <t>Cutting Redundancy</t>
  </si>
  <si>
    <t>Using Information Technology</t>
  </si>
  <si>
    <t>Changing Regulations</t>
  </si>
  <si>
    <t>Changing Forms</t>
  </si>
  <si>
    <t>Miscellaneous Actions</t>
  </si>
  <si>
    <t>Burden Increase</t>
  </si>
  <si>
    <t>IC Status:</t>
  </si>
  <si>
    <t>IC Status</t>
  </si>
  <si>
    <t>New IC</t>
  </si>
  <si>
    <t>Modify Existing IC</t>
  </si>
  <si>
    <t>Delete Existing IC</t>
  </si>
  <si>
    <t>Instructions for using ICRAS Jr.</t>
  </si>
  <si>
    <t>Step-by-Step Instructions:</t>
  </si>
  <si>
    <t>If you are renewing or revising an existing approved ICR, go to http://www.reginfo.gov/public/do/PRASearch and find the record of your previous ICR submission. Sort results by “Current Expiration Date” to ensure that you pull up the most recent version of your ICR.</t>
  </si>
  <si>
    <t>Consult RegInfo.gov to see how many ICs were used previously (if renewing or revising an ICR). Create as many copies of the blank Part 2 worksheet as needed before starting. (To do this, right-click on the “Part 2” tab, select “Move or Copy”, then check the “Create a copy” box before hitting “OK”.)</t>
  </si>
  <si>
    <t>Fill out the Part 2 IC form with information from your Supporting Statement. You may also reference RegInfo.gov to copy over information that will not be changing from your previous approved ICR.</t>
  </si>
  <si>
    <t>If renewing or revising an existing ICR, enter the currently approved total number of responses, burden and non-labor cost from RegInfo.gov into cells G78-G80. The rest of the “Burden Worksheet” section should be taken from your new supporting statement.</t>
  </si>
  <si>
    <t>Use the “Notes” tab to capture any relevant information that could not be included on the Part 1 &amp; 2 forms, or which would be useful to the OEI Desk Officers reviewing your package.</t>
  </si>
  <si>
    <t>Save this workbook with a new filename reflecting the following format: “2060.07 Forms.xlsx” (e.g. for ICR #2060.07)</t>
  </si>
  <si>
    <t>Email this completed workbook to your OEI Desk Officer along with all other supporting documents CLEARLY LABELED, such as:</t>
  </si>
  <si>
    <t>Supporting Statement A (and B, if required)</t>
  </si>
  <si>
    <t>Draft (unsigned) 2nd Federal Register Notice</t>
  </si>
  <si>
    <t xml:space="preserve">All forms &amp; instruments listed in Part 2 </t>
  </si>
  <si>
    <t>Misc. Supporting Documents (such as separate appendices)</t>
  </si>
  <si>
    <t>A copy of the Final Rule document (only for Final Rule ICRs being submitted to OMB in advance of rule publication)</t>
  </si>
  <si>
    <t>Please contact your ICR Desk Officer if you have questions while filling out this workbook.</t>
  </si>
  <si>
    <t>**Please fill out the workbook using information from your completed ICR Supporting Statement.**</t>
  </si>
  <si>
    <t>This Excel workbook is intended to replace many of the functionalities of the previous system (ICRAS) used to send Information Collection Requests (ICRs) to reviewers in the Office of Environmental Information, and mimics the online forms that must accompany ICR submissions to OMB.</t>
  </si>
  <si>
    <t>ICR Desk Officer List</t>
  </si>
  <si>
    <t>http://www.reginfo.gov/public/do/PRASearch</t>
  </si>
  <si>
    <t xml:space="preserve">Annual Non-Labor Cost ($) </t>
  </si>
  <si>
    <t>Enter burden and costs in "Annual" section below. Burden per response will be auto-calculated.</t>
  </si>
  <si>
    <t>List individually any instruments used in this collection, and attach a copy of them (clearly titled) with your submission.</t>
  </si>
  <si>
    <t>Complete Part 1. This form gathers basic information about your ICR.</t>
  </si>
  <si>
    <t>Complete Part 2. This form requests specific details about the scope and burden of the information that you will be collecting. Your ICR may have several Part 2 forms to cover specific types of Information Collections (ICs). At minimum, the burden on different categories of respondents (i.e. Private sector, Individuals, State/Local/Tribal governments) must be divided into individual Part 2 IC forms. However, you may choose or need to break down your ICR burden further in order to clearly characterize different types of response.</t>
  </si>
  <si>
    <t>Citation: 42 USC:7401</t>
  </si>
  <si>
    <t>This ICR covers information collection requirements in the proposed new source rule for Oil and Natural Gas Production Facilities (40 CFR part 60, subpart OOOOa). The information collected will be used by EPA and delegated state and local agencies to determine the compliance status of sources subject to the rule.</t>
  </si>
  <si>
    <t>2060-AS30</t>
  </si>
  <si>
    <t>Bruce Moore</t>
  </si>
  <si>
    <t>moore.bruce@epa.gov</t>
  </si>
  <si>
    <t>919-541-5460</t>
  </si>
  <si>
    <t>2060-New</t>
  </si>
  <si>
    <t>Standards of Performance for Crude Oil and Natural Gas Production, Transmission and Distribution</t>
  </si>
  <si>
    <t>Oil and Natural Gas Production, Transmission and Distribution NSPS</t>
  </si>
  <si>
    <t>60.5360-5499</t>
  </si>
  <si>
    <t>This is a new NSPS.</t>
  </si>
  <si>
    <t>Note that the numbers in this worksheet do not reflect the reporting and recordkeeping costs for the fugitive emission standards for components at well sites and compressor stations. These hours and costs were included in the total program costs estimated in the Technical Support Document (TSD) for the final standards. In order to avoid double-counting of these impacts, the hours and costs associated with this fugitive program were not included in the hours or cost totals reported in this worksheet.</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</si>
</sst>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quot;$&quot;* #,##0.00_);_(&quot;$&quot;* \(#,##0.00\);_(&quot;$&quot;* &quot;-&quot;??_);_(@_)"/>
    <numFmt numFmtId="164" formatCode="[&lt;=9999999]###\-####;\(###\)\ ###\-####"/>
    <numFmt numFmtId="165" formatCode="_(&quot;$&quot;* #,##0_);_(&quot;$&quot;* \(#,##0\);_(&quot;$&quot;* &quot;-&quot;??_);_(@_)"/>
    <numFmt numFmtId="166" formatCode="0.0000000000"/>
  </numFmts>
  <fonts count="10" x14ac:knownFonts="1">
    <font>
      <sz val="11"/>
      <color theme="1"/>
      <name val="Calibri"/>
      <family val="2"/>
      <scheme val="minor"/>
    </font>
    <font>
      <b/>
      <sz val="11"/>
      <color theme="1"/>
      <name val="Calibri"/>
      <family val="2"/>
      <scheme val="minor"/>
    </font>
    <font>
      <u/>
      <sz val="11"/>
      <color theme="1"/>
      <name val="Calibri"/>
      <family val="2"/>
      <scheme val="minor"/>
    </font>
    <font>
      <i/>
      <sz val="11"/>
      <color theme="1"/>
      <name val="Calibri"/>
      <family val="2"/>
      <scheme val="minor"/>
    </font>
    <font>
      <sz val="11"/>
      <color theme="1"/>
      <name val="Calibri"/>
      <family val="2"/>
      <scheme val="minor"/>
    </font>
    <font>
      <sz val="8"/>
      <color rgb="FF000000"/>
      <name val="Segoe UI"/>
      <family val="2"/>
    </font>
    <font>
      <b/>
      <u/>
      <sz val="11"/>
      <color theme="1"/>
      <name val="Calibri"/>
      <family val="2"/>
      <scheme val="minor"/>
    </font>
    <font>
      <b/>
      <i/>
      <sz val="11"/>
      <color theme="1"/>
      <name val="Calibri"/>
      <family val="2"/>
      <scheme val="minor"/>
    </font>
    <font>
      <u/>
      <sz val="11"/>
      <color theme="10"/>
      <name val="Calibri"/>
      <family val="2"/>
      <scheme val="minor"/>
    </font>
    <font>
      <sz val="10"/>
      <name val="Arial"/>
      <family val="2"/>
    </font>
  </fonts>
  <fills count="7">
    <fill>
      <patternFill patternType="none"/>
    </fill>
    <fill>
      <patternFill patternType="gray125"/>
    </fill>
    <fill>
      <patternFill patternType="solid">
        <fgColor theme="0" tint="-0.14999847407452621"/>
        <bgColor indexed="64"/>
      </patternFill>
    </fill>
    <fill>
      <patternFill patternType="solid">
        <fgColor theme="4"/>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4" tint="0.39997558519241921"/>
        <bgColor indexed="64"/>
      </patternFill>
    </fill>
  </fills>
  <borders count="20">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hair">
        <color indexed="64"/>
      </left>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hair">
        <color indexed="64"/>
      </left>
      <right/>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diagonal/>
    </border>
  </borders>
  <cellStyleXfs count="4">
    <xf numFmtId="0" fontId="0" fillId="0" borderId="0"/>
    <xf numFmtId="44" fontId="4" fillId="0" borderId="0" applyFont="0" applyFill="0" applyBorder="0" applyAlignment="0" applyProtection="0"/>
    <xf numFmtId="0" fontId="8" fillId="0" borderId="0" applyNumberFormat="0" applyFill="0" applyBorder="0" applyAlignment="0" applyProtection="0"/>
    <xf numFmtId="0" fontId="9" fillId="0" borderId="0"/>
  </cellStyleXfs>
  <cellXfs count="131">
    <xf numFmtId="0" fontId="0" fillId="0" borderId="0" xfId="0"/>
    <xf numFmtId="0" fontId="1" fillId="0" borderId="0" xfId="0" applyFont="1"/>
    <xf numFmtId="0" fontId="0" fillId="0" borderId="0" xfId="0" applyFont="1"/>
    <xf numFmtId="0" fontId="0" fillId="2" borderId="0" xfId="0" applyFill="1"/>
    <xf numFmtId="0" fontId="0" fillId="4" borderId="0" xfId="0" applyFill="1"/>
    <xf numFmtId="0" fontId="0" fillId="4" borderId="1" xfId="0" applyFill="1" applyBorder="1" applyAlignment="1">
      <alignment wrapText="1"/>
    </xf>
    <xf numFmtId="0" fontId="0" fillId="4" borderId="4" xfId="0" applyFill="1" applyBorder="1"/>
    <xf numFmtId="0" fontId="0" fillId="4" borderId="6" xfId="0" applyFill="1" applyBorder="1"/>
    <xf numFmtId="0" fontId="0" fillId="4" borderId="1" xfId="0" applyFill="1" applyBorder="1"/>
    <xf numFmtId="0" fontId="2" fillId="5" borderId="0" xfId="0" applyFont="1" applyFill="1"/>
    <xf numFmtId="0" fontId="0" fillId="4" borderId="4" xfId="0" applyFill="1" applyBorder="1" applyAlignment="1">
      <alignment wrapText="1"/>
    </xf>
    <xf numFmtId="0" fontId="0" fillId="4" borderId="1" xfId="0" applyFill="1" applyBorder="1" applyAlignment="1">
      <alignment vertical="top"/>
    </xf>
    <xf numFmtId="0" fontId="3" fillId="4" borderId="1" xfId="0" applyFont="1" applyFill="1" applyBorder="1" applyAlignment="1">
      <alignment wrapText="1"/>
    </xf>
    <xf numFmtId="0" fontId="0" fillId="2" borderId="0" xfId="0" applyFont="1" applyFill="1"/>
    <xf numFmtId="0" fontId="0" fillId="4" borderId="1" xfId="0" applyFont="1" applyFill="1" applyBorder="1"/>
    <xf numFmtId="0" fontId="0" fillId="4" borderId="10" xfId="0" applyNumberFormat="1" applyFill="1" applyBorder="1"/>
    <xf numFmtId="0" fontId="1" fillId="2" borderId="0" xfId="0" applyFont="1" applyFill="1"/>
    <xf numFmtId="0" fontId="0" fillId="4" borderId="10" xfId="0" applyFill="1" applyBorder="1"/>
    <xf numFmtId="0" fontId="3" fillId="2" borderId="0" xfId="0" applyFont="1" applyFill="1"/>
    <xf numFmtId="0" fontId="2" fillId="4" borderId="0" xfId="0" applyFont="1" applyFill="1" applyAlignment="1">
      <alignment horizontal="center"/>
    </xf>
    <xf numFmtId="0" fontId="2" fillId="5" borderId="0" xfId="0" applyFont="1" applyFill="1" applyAlignment="1">
      <alignment horizontal="center"/>
    </xf>
    <xf numFmtId="0" fontId="2" fillId="5" borderId="0" xfId="0" applyFont="1" applyFill="1" applyAlignment="1">
      <alignment horizontal="center" wrapText="1"/>
    </xf>
    <xf numFmtId="0" fontId="0" fillId="2" borderId="0" xfId="0" applyFill="1" applyAlignment="1">
      <alignment wrapText="1"/>
    </xf>
    <xf numFmtId="0" fontId="3" fillId="4" borderId="7" xfId="0" applyFont="1" applyFill="1" applyBorder="1"/>
    <xf numFmtId="0" fontId="0" fillId="2" borderId="1" xfId="0" applyFill="1" applyBorder="1"/>
    <xf numFmtId="0" fontId="0" fillId="2" borderId="10" xfId="0" applyFill="1" applyBorder="1"/>
    <xf numFmtId="0" fontId="0" fillId="2" borderId="0" xfId="0" applyFill="1" applyBorder="1"/>
    <xf numFmtId="0" fontId="1" fillId="4" borderId="0" xfId="0" applyFont="1" applyFill="1"/>
    <xf numFmtId="0" fontId="7" fillId="4" borderId="0" xfId="0" applyFont="1" applyFill="1"/>
    <xf numFmtId="2" fontId="1" fillId="4" borderId="0" xfId="0" applyNumberFormat="1" applyFont="1" applyFill="1"/>
    <xf numFmtId="44" fontId="1" fillId="4" borderId="0" xfId="1" applyFont="1" applyFill="1"/>
    <xf numFmtId="2" fontId="0" fillId="2" borderId="0" xfId="0" applyNumberFormat="1" applyFill="1"/>
    <xf numFmtId="44" fontId="0" fillId="2" borderId="0" xfId="1" applyFont="1" applyFill="1"/>
    <xf numFmtId="0" fontId="2" fillId="4" borderId="14" xfId="0" applyFont="1" applyFill="1" applyBorder="1" applyAlignment="1">
      <alignment horizontal="center" wrapText="1"/>
    </xf>
    <xf numFmtId="1" fontId="0" fillId="4" borderId="3" xfId="0" applyNumberFormat="1" applyFill="1" applyBorder="1"/>
    <xf numFmtId="165" fontId="0" fillId="4" borderId="3" xfId="1" applyNumberFormat="1" applyFont="1" applyFill="1" applyBorder="1"/>
    <xf numFmtId="0" fontId="2" fillId="4" borderId="4" xfId="0" applyFont="1" applyFill="1" applyBorder="1" applyAlignment="1">
      <alignment horizontal="center" wrapText="1"/>
    </xf>
    <xf numFmtId="1" fontId="0" fillId="4" borderId="1" xfId="0" applyNumberFormat="1" applyFill="1" applyBorder="1"/>
    <xf numFmtId="165" fontId="0" fillId="4" borderId="1" xfId="1" applyNumberFormat="1" applyFont="1" applyFill="1" applyBorder="1"/>
    <xf numFmtId="44" fontId="2" fillId="4" borderId="5" xfId="1" applyFont="1" applyFill="1" applyBorder="1" applyAlignment="1">
      <alignment horizontal="center" wrapText="1"/>
    </xf>
    <xf numFmtId="2" fontId="2" fillId="4" borderId="14" xfId="0" applyNumberFormat="1" applyFont="1" applyFill="1" applyBorder="1" applyAlignment="1">
      <alignment horizontal="center" wrapText="1"/>
    </xf>
    <xf numFmtId="0" fontId="0" fillId="2" borderId="0" xfId="0" applyFill="1" applyBorder="1" applyAlignment="1">
      <alignment horizontal="left" wrapText="1"/>
    </xf>
    <xf numFmtId="0" fontId="0" fillId="2" borderId="10" xfId="0" applyFill="1" applyBorder="1" applyAlignment="1">
      <alignment wrapText="1"/>
    </xf>
    <xf numFmtId="0" fontId="0" fillId="2" borderId="0" xfId="0" applyFill="1"/>
    <xf numFmtId="0" fontId="0" fillId="2" borderId="0" xfId="0" applyFill="1"/>
    <xf numFmtId="44" fontId="0" fillId="2" borderId="0" xfId="1" applyFont="1" applyFill="1"/>
    <xf numFmtId="2" fontId="0" fillId="2" borderId="0" xfId="0" applyNumberFormat="1" applyFont="1" applyFill="1"/>
    <xf numFmtId="44" fontId="4" fillId="2" borderId="0" xfId="1" applyFont="1" applyFill="1"/>
    <xf numFmtId="0" fontId="0" fillId="4" borderId="0" xfId="0" applyFill="1" applyAlignment="1">
      <alignment vertical="top"/>
    </xf>
    <xf numFmtId="0" fontId="0" fillId="5" borderId="0" xfId="0" applyFill="1"/>
    <xf numFmtId="0" fontId="0" fillId="4" borderId="0" xfId="0" applyFill="1" applyAlignment="1">
      <alignment wrapText="1"/>
    </xf>
    <xf numFmtId="0" fontId="8" fillId="0" borderId="14" xfId="2" applyBorder="1" applyAlignment="1">
      <alignment wrapText="1"/>
    </xf>
    <xf numFmtId="0" fontId="0" fillId="0" borderId="3" xfId="0" applyBorder="1" applyAlignment="1">
      <alignment wrapText="1"/>
    </xf>
    <xf numFmtId="0" fontId="2" fillId="4" borderId="0" xfId="0" applyFont="1" applyFill="1" applyAlignment="1">
      <alignment horizontal="center" wrapText="1"/>
    </xf>
    <xf numFmtId="0" fontId="1" fillId="4" borderId="1" xfId="0" applyFont="1" applyFill="1" applyBorder="1" applyAlignment="1">
      <alignment wrapText="1"/>
    </xf>
    <xf numFmtId="0" fontId="0" fillId="4" borderId="12" xfId="0" applyFill="1" applyBorder="1" applyAlignment="1">
      <alignment wrapText="1"/>
    </xf>
    <xf numFmtId="2" fontId="0" fillId="4" borderId="11" xfId="0" applyNumberFormat="1" applyFill="1" applyBorder="1"/>
    <xf numFmtId="44" fontId="0" fillId="4" borderId="16" xfId="1" applyFont="1" applyFill="1" applyBorder="1"/>
    <xf numFmtId="166" fontId="0" fillId="4" borderId="15" xfId="0" applyNumberFormat="1" applyFill="1" applyBorder="1" applyAlignment="1">
      <alignment horizontal="center" vertical="center"/>
    </xf>
    <xf numFmtId="0" fontId="0" fillId="0" borderId="18" xfId="0" applyBorder="1"/>
    <xf numFmtId="0" fontId="0" fillId="0" borderId="19" xfId="0" applyBorder="1"/>
    <xf numFmtId="0" fontId="0" fillId="0" borderId="17" xfId="0" applyBorder="1" applyAlignment="1">
      <alignment wrapText="1"/>
    </xf>
    <xf numFmtId="0" fontId="0" fillId="2" borderId="0" xfId="0" applyFill="1"/>
    <xf numFmtId="0" fontId="0" fillId="0" borderId="2" xfId="0" applyBorder="1" applyProtection="1">
      <protection locked="0"/>
    </xf>
    <xf numFmtId="0" fontId="0" fillId="0" borderId="2" xfId="0" applyBorder="1" applyAlignment="1" applyProtection="1">
      <alignment wrapText="1"/>
      <protection locked="0"/>
    </xf>
    <xf numFmtId="2" fontId="0" fillId="0" borderId="2" xfId="0" applyNumberFormat="1" applyBorder="1" applyAlignment="1" applyProtection="1">
      <alignment horizontal="left" wrapText="1"/>
      <protection locked="0"/>
    </xf>
    <xf numFmtId="0" fontId="0" fillId="0" borderId="5" xfId="0" applyBorder="1" applyAlignment="1" applyProtection="1">
      <alignment horizontal="left" wrapText="1"/>
      <protection locked="0"/>
    </xf>
    <xf numFmtId="0" fontId="0" fillId="0" borderId="7" xfId="0" applyBorder="1" applyProtection="1">
      <protection locked="0"/>
    </xf>
    <xf numFmtId="0" fontId="0" fillId="0" borderId="10" xfId="0" applyBorder="1" applyProtection="1">
      <protection locked="0"/>
    </xf>
    <xf numFmtId="0" fontId="0" fillId="0" borderId="5" xfId="0" applyBorder="1" applyProtection="1">
      <protection locked="0"/>
    </xf>
    <xf numFmtId="164" fontId="0" fillId="0" borderId="2" xfId="0" applyNumberFormat="1" applyBorder="1" applyProtection="1">
      <protection locked="0"/>
    </xf>
    <xf numFmtId="14" fontId="0" fillId="0" borderId="10" xfId="0" applyNumberFormat="1" applyBorder="1" applyProtection="1">
      <protection locked="0"/>
    </xf>
    <xf numFmtId="0" fontId="0" fillId="0" borderId="11" xfId="0" applyNumberFormat="1" applyFill="1" applyBorder="1" applyProtection="1">
      <protection locked="0"/>
    </xf>
    <xf numFmtId="44" fontId="0" fillId="0" borderId="2" xfId="1" applyFont="1" applyBorder="1" applyProtection="1">
      <protection locked="0"/>
    </xf>
    <xf numFmtId="0" fontId="0" fillId="0" borderId="2" xfId="0" applyBorder="1" applyAlignment="1" applyProtection="1">
      <alignment horizontal="left" wrapText="1"/>
      <protection locked="0"/>
    </xf>
    <xf numFmtId="0" fontId="0" fillId="0" borderId="1" xfId="0" applyBorder="1" applyProtection="1">
      <protection locked="0"/>
    </xf>
    <xf numFmtId="0" fontId="0" fillId="0" borderId="10" xfId="0" applyBorder="1" applyAlignment="1" applyProtection="1">
      <alignment wrapText="1"/>
      <protection locked="0"/>
    </xf>
    <xf numFmtId="0" fontId="0" fillId="0" borderId="9" xfId="0" applyBorder="1" applyProtection="1">
      <protection locked="0"/>
    </xf>
    <xf numFmtId="0" fontId="0" fillId="0" borderId="8" xfId="0" applyBorder="1" applyProtection="1">
      <protection locked="0"/>
    </xf>
    <xf numFmtId="0" fontId="0" fillId="0" borderId="6" xfId="0" applyBorder="1" applyProtection="1">
      <protection locked="0"/>
    </xf>
    <xf numFmtId="1" fontId="0" fillId="0" borderId="2" xfId="0" applyNumberFormat="1" applyBorder="1" applyProtection="1">
      <protection locked="0"/>
    </xf>
    <xf numFmtId="9" fontId="0" fillId="0" borderId="2" xfId="0" applyNumberFormat="1" applyBorder="1" applyProtection="1">
      <protection locked="0"/>
    </xf>
    <xf numFmtId="2" fontId="1" fillId="0" borderId="2" xfId="0" applyNumberFormat="1" applyFont="1" applyFill="1" applyBorder="1" applyProtection="1">
      <protection locked="0"/>
    </xf>
    <xf numFmtId="2" fontId="0" fillId="0" borderId="10" xfId="0" applyNumberFormat="1" applyBorder="1" applyProtection="1">
      <protection locked="0"/>
    </xf>
    <xf numFmtId="44" fontId="0" fillId="0" borderId="16" xfId="1" applyFont="1" applyBorder="1" applyProtection="1">
      <protection locked="0"/>
    </xf>
    <xf numFmtId="1" fontId="0" fillId="0" borderId="2" xfId="1" applyNumberFormat="1" applyFont="1" applyBorder="1" applyProtection="1">
      <protection locked="0"/>
    </xf>
    <xf numFmtId="1" fontId="0" fillId="0" borderId="3" xfId="0" applyNumberFormat="1" applyBorder="1" applyProtection="1">
      <protection locked="0"/>
    </xf>
    <xf numFmtId="165" fontId="0" fillId="0" borderId="2" xfId="1" applyNumberFormat="1" applyFont="1" applyBorder="1" applyProtection="1">
      <protection locked="0"/>
    </xf>
    <xf numFmtId="165" fontId="0" fillId="0" borderId="3" xfId="1" applyNumberFormat="1" applyFont="1" applyBorder="1" applyProtection="1">
      <protection locked="0"/>
    </xf>
    <xf numFmtId="0" fontId="0" fillId="2" borderId="0" xfId="0" applyFill="1" applyProtection="1">
      <protection locked="0"/>
    </xf>
    <xf numFmtId="0" fontId="0" fillId="0" borderId="3" xfId="0" applyBorder="1" applyAlignment="1" applyProtection="1">
      <alignment vertical="top" wrapText="1"/>
      <protection locked="0"/>
    </xf>
    <xf numFmtId="0" fontId="0" fillId="0" borderId="2" xfId="0" applyBorder="1" applyProtection="1">
      <protection locked="0"/>
    </xf>
    <xf numFmtId="0" fontId="0" fillId="0" borderId="2" xfId="0" applyBorder="1" applyAlignment="1" applyProtection="1">
      <alignment wrapText="1"/>
      <protection locked="0"/>
    </xf>
    <xf numFmtId="0" fontId="1" fillId="6" borderId="0" xfId="0" applyFont="1" applyFill="1"/>
    <xf numFmtId="0" fontId="8" fillId="4" borderId="0" xfId="2" applyFill="1"/>
    <xf numFmtId="0" fontId="0" fillId="0" borderId="1" xfId="0" applyBorder="1" applyAlignment="1">
      <alignment wrapText="1"/>
    </xf>
    <xf numFmtId="0" fontId="0" fillId="0" borderId="10" xfId="0" applyBorder="1" applyAlignment="1">
      <alignment wrapText="1"/>
    </xf>
    <xf numFmtId="0" fontId="0" fillId="0" borderId="2" xfId="0" applyBorder="1" applyAlignment="1">
      <alignment wrapText="1"/>
    </xf>
    <xf numFmtId="0" fontId="6" fillId="3" borderId="0" xfId="0" applyFont="1" applyFill="1" applyAlignment="1">
      <alignment horizontal="center"/>
    </xf>
    <xf numFmtId="0" fontId="0" fillId="4" borderId="0" xfId="0" applyFill="1" applyAlignment="1">
      <alignment horizontal="center" vertical="center"/>
    </xf>
    <xf numFmtId="0" fontId="0" fillId="0" borderId="5" xfId="0" applyBorder="1" applyAlignment="1">
      <alignment wrapText="1"/>
    </xf>
    <xf numFmtId="0" fontId="1" fillId="3" borderId="0" xfId="0" applyFont="1" applyFill="1" applyAlignment="1">
      <alignment horizontal="center"/>
    </xf>
    <xf numFmtId="0" fontId="1" fillId="6" borderId="0" xfId="0" applyFont="1" applyFill="1" applyAlignment="1">
      <alignment horizontal="center"/>
    </xf>
    <xf numFmtId="0" fontId="3" fillId="4" borderId="11" xfId="0" applyFont="1" applyFill="1" applyBorder="1" applyAlignment="1">
      <alignment wrapText="1"/>
    </xf>
    <xf numFmtId="0" fontId="3" fillId="4" borderId="10" xfId="0" applyFont="1" applyFill="1" applyBorder="1" applyAlignment="1">
      <alignment wrapText="1"/>
    </xf>
    <xf numFmtId="0" fontId="0" fillId="0" borderId="10" xfId="0" applyBorder="1" applyAlignment="1" applyProtection="1">
      <alignment wrapText="1"/>
      <protection locked="0"/>
    </xf>
    <xf numFmtId="0" fontId="0" fillId="0" borderId="10" xfId="0" applyBorder="1" applyProtection="1">
      <protection locked="0"/>
    </xf>
    <xf numFmtId="0" fontId="0" fillId="0" borderId="2" xfId="0" applyBorder="1" applyProtection="1">
      <protection locked="0"/>
    </xf>
    <xf numFmtId="0" fontId="6" fillId="3" borderId="0" xfId="0" applyFont="1" applyFill="1" applyBorder="1" applyAlignment="1">
      <alignment horizontal="center"/>
    </xf>
    <xf numFmtId="0" fontId="0" fillId="2" borderId="0" xfId="0" applyFill="1" applyProtection="1">
      <protection locked="0"/>
    </xf>
    <xf numFmtId="44" fontId="0" fillId="2" borderId="0" xfId="1" applyFont="1" applyFill="1" applyProtection="1">
      <protection locked="0"/>
    </xf>
    <xf numFmtId="0" fontId="1" fillId="5" borderId="0" xfId="0" applyFont="1" applyFill="1" applyAlignment="1">
      <alignment horizontal="center"/>
    </xf>
    <xf numFmtId="0" fontId="3" fillId="2" borderId="0" xfId="0" applyFont="1" applyFill="1" applyAlignment="1">
      <alignment horizontal="left"/>
    </xf>
    <xf numFmtId="44" fontId="1" fillId="4" borderId="4" xfId="1" applyFont="1" applyFill="1" applyBorder="1" applyAlignment="1">
      <alignment horizontal="center"/>
    </xf>
    <xf numFmtId="44" fontId="1" fillId="4" borderId="13" xfId="1" applyFont="1" applyFill="1" applyBorder="1" applyAlignment="1">
      <alignment horizontal="center"/>
    </xf>
    <xf numFmtId="44" fontId="1" fillId="4" borderId="5" xfId="1" applyFont="1" applyFill="1" applyBorder="1" applyAlignment="1">
      <alignment horizontal="center"/>
    </xf>
    <xf numFmtId="0" fontId="0" fillId="0" borderId="4" xfId="0" applyFont="1" applyFill="1" applyBorder="1" applyAlignment="1" applyProtection="1">
      <alignment vertical="top"/>
      <protection locked="0"/>
    </xf>
    <xf numFmtId="0" fontId="0" fillId="0" borderId="13" xfId="0" applyFont="1" applyFill="1" applyBorder="1" applyAlignment="1" applyProtection="1">
      <alignment vertical="top"/>
      <protection locked="0"/>
    </xf>
    <xf numFmtId="0" fontId="0" fillId="0" borderId="5" xfId="0" applyFont="1" applyFill="1" applyBorder="1" applyAlignment="1" applyProtection="1">
      <alignment vertical="top"/>
      <protection locked="0"/>
    </xf>
    <xf numFmtId="0" fontId="0" fillId="0" borderId="6" xfId="0" applyFont="1" applyFill="1" applyBorder="1" applyAlignment="1" applyProtection="1">
      <alignment vertical="top"/>
      <protection locked="0"/>
    </xf>
    <xf numFmtId="0" fontId="0" fillId="0" borderId="0" xfId="0" applyFont="1" applyFill="1" applyBorder="1" applyAlignment="1" applyProtection="1">
      <alignment vertical="top"/>
      <protection locked="0"/>
    </xf>
    <xf numFmtId="0" fontId="0" fillId="0" borderId="7" xfId="0" applyFont="1" applyFill="1" applyBorder="1" applyAlignment="1" applyProtection="1">
      <alignment vertical="top"/>
      <protection locked="0"/>
    </xf>
    <xf numFmtId="0" fontId="0" fillId="0" borderId="8" xfId="0" applyFont="1" applyFill="1" applyBorder="1" applyAlignment="1" applyProtection="1">
      <alignment vertical="top"/>
      <protection locked="0"/>
    </xf>
    <xf numFmtId="0" fontId="0" fillId="0" borderId="12" xfId="0" applyFont="1" applyFill="1" applyBorder="1" applyAlignment="1" applyProtection="1">
      <alignment vertical="top"/>
      <protection locked="0"/>
    </xf>
    <xf numFmtId="0" fontId="0" fillId="0" borderId="9" xfId="0" applyFont="1" applyFill="1" applyBorder="1" applyAlignment="1" applyProtection="1">
      <alignment vertical="top"/>
      <protection locked="0"/>
    </xf>
    <xf numFmtId="0" fontId="0" fillId="0" borderId="10" xfId="0" applyBorder="1" applyAlignment="1" applyProtection="1">
      <alignment horizontal="left" wrapText="1"/>
      <protection locked="0"/>
    </xf>
    <xf numFmtId="0" fontId="0" fillId="0" borderId="2" xfId="0" applyBorder="1" applyAlignment="1" applyProtection="1">
      <alignment horizontal="left" wrapText="1"/>
      <protection locked="0"/>
    </xf>
    <xf numFmtId="0" fontId="0" fillId="0" borderId="2" xfId="0" applyBorder="1" applyAlignment="1" applyProtection="1">
      <alignment wrapText="1"/>
      <protection locked="0"/>
    </xf>
    <xf numFmtId="0" fontId="2" fillId="5" borderId="0" xfId="0" applyFont="1" applyFill="1" applyAlignment="1">
      <alignment horizontal="center" wrapText="1"/>
    </xf>
    <xf numFmtId="0" fontId="3" fillId="2" borderId="0" xfId="0" applyFont="1" applyFill="1" applyAlignment="1">
      <alignment wrapText="1"/>
    </xf>
    <xf numFmtId="0" fontId="1" fillId="5" borderId="0" xfId="0" applyFont="1" applyFill="1" applyBorder="1" applyAlignment="1">
      <alignment horizontal="center" wrapText="1"/>
    </xf>
  </cellXfs>
  <cellStyles count="4">
    <cellStyle name="Currency" xfId="1" builtinId="4"/>
    <cellStyle name="Hyperlink" xfId="2" builtinId="8"/>
    <cellStyle name="Normal" xfId="0" builtinId="0"/>
    <cellStyle name="Normal 2" xfId="3"/>
  </cellStyles>
  <dxfs count="6">
    <dxf>
      <fill>
        <patternFill patternType="none">
          <bgColor auto="1"/>
        </patternFill>
      </fill>
      <border>
        <left style="thin">
          <color auto="1"/>
        </left>
        <right style="thin">
          <color auto="1"/>
        </right>
        <top style="thin">
          <color auto="1"/>
        </top>
        <bottom style="thin">
          <color auto="1"/>
        </bottom>
        <vertical/>
        <horizontal/>
      </border>
    </dxf>
    <dxf>
      <fill>
        <patternFill patternType="none">
          <bgColor auto="1"/>
        </patternFill>
      </fill>
      <border>
        <left style="thin">
          <color auto="1"/>
        </left>
        <right style="thin">
          <color auto="1"/>
        </right>
        <top style="thin">
          <color auto="1"/>
        </top>
        <bottom style="thin">
          <color auto="1"/>
        </bottom>
        <vertical/>
        <horizontal/>
      </border>
    </dxf>
    <dxf>
      <fill>
        <patternFill patternType="none">
          <bgColor auto="1"/>
        </patternFill>
      </fill>
      <border>
        <left style="thin">
          <color auto="1"/>
        </left>
        <right style="thin">
          <color auto="1"/>
        </right>
        <top style="thin">
          <color auto="1"/>
        </top>
        <bottom style="thin">
          <color auto="1"/>
        </bottom>
        <vertical/>
        <horizontal/>
      </border>
    </dxf>
    <dxf>
      <fill>
        <patternFill patternType="none">
          <bgColor auto="1"/>
        </patternFill>
      </fill>
      <border>
        <left style="thin">
          <color auto="1"/>
        </left>
        <right style="thin">
          <color auto="1"/>
        </right>
        <top style="thin">
          <color auto="1"/>
        </top>
        <bottom style="thin">
          <color auto="1"/>
        </bottom>
      </border>
    </dxf>
    <dxf>
      <fill>
        <patternFill patternType="none">
          <bgColor auto="1"/>
        </patternFill>
      </fill>
      <border>
        <left style="thin">
          <color auto="1"/>
        </left>
        <right style="thin">
          <color auto="1"/>
        </right>
        <top style="thin">
          <color auto="1"/>
        </top>
        <bottom style="thin">
          <color auto="1"/>
        </bottom>
      </border>
    </dxf>
    <dxf>
      <fill>
        <patternFill patternType="none">
          <bgColor auto="1"/>
        </patternFill>
      </fill>
      <border>
        <left style="thin">
          <color auto="1"/>
        </left>
        <right style="thin">
          <color auto="1"/>
        </right>
        <top style="thin">
          <color auto="1"/>
        </top>
        <bottom style="thin">
          <color auto="1"/>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152400</xdr:colOff>
          <xdr:row>42</xdr:row>
          <xdr:rowOff>180975</xdr:rowOff>
        </xdr:from>
        <xdr:to>
          <xdr:col>0</xdr:col>
          <xdr:colOff>1085850</xdr:colOff>
          <xdr:row>44</xdr:row>
          <xdr:rowOff>19050</xdr:rowOff>
        </xdr:to>
        <xdr:sp macro="" textlink="">
          <xdr:nvSpPr>
            <xdr:cNvPr id="3080" name="Check Box 8" hidden="1">
              <a:extLst>
                <a:ext uri="{63B3BB69-23CF-44E3-9099-C40C66FF867C}">
                  <a14:compatExt spid="_x0000_s30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Hourly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43</xdr:row>
          <xdr:rowOff>180975</xdr:rowOff>
        </xdr:from>
        <xdr:to>
          <xdr:col>0</xdr:col>
          <xdr:colOff>962025</xdr:colOff>
          <xdr:row>45</xdr:row>
          <xdr:rowOff>9525</xdr:rowOff>
        </xdr:to>
        <xdr:sp macro="" textlink="">
          <xdr:nvSpPr>
            <xdr:cNvPr id="3081" name="Check Box 9" hidden="1">
              <a:extLst>
                <a:ext uri="{63B3BB69-23CF-44E3-9099-C40C66FF867C}">
                  <a14:compatExt spid="_x0000_s30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Daily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44</xdr:row>
          <xdr:rowOff>180975</xdr:rowOff>
        </xdr:from>
        <xdr:to>
          <xdr:col>0</xdr:col>
          <xdr:colOff>1019175</xdr:colOff>
          <xdr:row>46</xdr:row>
          <xdr:rowOff>9525</xdr:rowOff>
        </xdr:to>
        <xdr:sp macro="" textlink="">
          <xdr:nvSpPr>
            <xdr:cNvPr id="3086" name="Check Box 14" hidden="1">
              <a:extLst>
                <a:ext uri="{63B3BB69-23CF-44E3-9099-C40C66FF867C}">
                  <a14:compatExt spid="_x0000_s30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Weekly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46</xdr:row>
          <xdr:rowOff>180975</xdr:rowOff>
        </xdr:from>
        <xdr:to>
          <xdr:col>0</xdr:col>
          <xdr:colOff>1085850</xdr:colOff>
          <xdr:row>48</xdr:row>
          <xdr:rowOff>19050</xdr:rowOff>
        </xdr:to>
        <xdr:sp macro="" textlink="">
          <xdr:nvSpPr>
            <xdr:cNvPr id="3087" name="Check Box 15" hidden="1">
              <a:extLst>
                <a:ext uri="{63B3BB69-23CF-44E3-9099-C40C66FF867C}">
                  <a14:compatExt spid="_x0000_s30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Yearly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45</xdr:row>
          <xdr:rowOff>180975</xdr:rowOff>
        </xdr:from>
        <xdr:to>
          <xdr:col>0</xdr:col>
          <xdr:colOff>1085850</xdr:colOff>
          <xdr:row>47</xdr:row>
          <xdr:rowOff>19050</xdr:rowOff>
        </xdr:to>
        <xdr:sp macro="" textlink="">
          <xdr:nvSpPr>
            <xdr:cNvPr id="3088" name="Check Box 16" hidden="1">
              <a:extLst>
                <a:ext uri="{63B3BB69-23CF-44E3-9099-C40C66FF867C}">
                  <a14:compatExt spid="_x0000_s30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Monthly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42</xdr:row>
          <xdr:rowOff>171450</xdr:rowOff>
        </xdr:from>
        <xdr:to>
          <xdr:col>1</xdr:col>
          <xdr:colOff>990600</xdr:colOff>
          <xdr:row>44</xdr:row>
          <xdr:rowOff>9525</xdr:rowOff>
        </xdr:to>
        <xdr:sp macro="" textlink="">
          <xdr:nvSpPr>
            <xdr:cNvPr id="3089" name="Check Box 17" hidden="1">
              <a:extLst>
                <a:ext uri="{63B3BB69-23CF-44E3-9099-C40C66FF867C}">
                  <a14:compatExt spid="_x0000_s30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Every Decade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44</xdr:row>
          <xdr:rowOff>171450</xdr:rowOff>
        </xdr:from>
        <xdr:to>
          <xdr:col>1</xdr:col>
          <xdr:colOff>990600</xdr:colOff>
          <xdr:row>46</xdr:row>
          <xdr:rowOff>9525</xdr:rowOff>
        </xdr:to>
        <xdr:sp macro="" textlink="">
          <xdr:nvSpPr>
            <xdr:cNvPr id="3090" name="Check Box 18" hidden="1">
              <a:extLst>
                <a:ext uri="{63B3BB69-23CF-44E3-9099-C40C66FF867C}">
                  <a14:compatExt spid="_x0000_s30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Semi-Annually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43</xdr:row>
          <xdr:rowOff>171450</xdr:rowOff>
        </xdr:from>
        <xdr:to>
          <xdr:col>1</xdr:col>
          <xdr:colOff>990600</xdr:colOff>
          <xdr:row>45</xdr:row>
          <xdr:rowOff>9525</xdr:rowOff>
        </xdr:to>
        <xdr:sp macro="" textlink="">
          <xdr:nvSpPr>
            <xdr:cNvPr id="3091" name="Check Box 19" hidden="1">
              <a:extLst>
                <a:ext uri="{63B3BB69-23CF-44E3-9099-C40C66FF867C}">
                  <a14:compatExt spid="_x0000_s30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Quarterly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45</xdr:row>
          <xdr:rowOff>180975</xdr:rowOff>
        </xdr:from>
        <xdr:to>
          <xdr:col>1</xdr:col>
          <xdr:colOff>1000125</xdr:colOff>
          <xdr:row>47</xdr:row>
          <xdr:rowOff>19050</xdr:rowOff>
        </xdr:to>
        <xdr:sp macro="" textlink="">
          <xdr:nvSpPr>
            <xdr:cNvPr id="3092" name="Check Box 20" hidden="1">
              <a:extLst>
                <a:ext uri="{63B3BB69-23CF-44E3-9099-C40C66FF867C}">
                  <a14:compatExt spid="_x0000_s30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Biennially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46</xdr:row>
          <xdr:rowOff>171450</xdr:rowOff>
        </xdr:from>
        <xdr:to>
          <xdr:col>1</xdr:col>
          <xdr:colOff>1000125</xdr:colOff>
          <xdr:row>48</xdr:row>
          <xdr:rowOff>9525</xdr:rowOff>
        </xdr:to>
        <xdr:sp macro="" textlink="">
          <xdr:nvSpPr>
            <xdr:cNvPr id="3093" name="Check Box 21" hidden="1">
              <a:extLst>
                <a:ext uri="{63B3BB69-23CF-44E3-9099-C40C66FF867C}">
                  <a14:compatExt spid="_x0000_s30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Only Once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47</xdr:row>
          <xdr:rowOff>180975</xdr:rowOff>
        </xdr:from>
        <xdr:to>
          <xdr:col>1</xdr:col>
          <xdr:colOff>1562100</xdr:colOff>
          <xdr:row>48</xdr:row>
          <xdr:rowOff>171450</xdr:rowOff>
        </xdr:to>
        <xdr:sp macro="" textlink="">
          <xdr:nvSpPr>
            <xdr:cNvPr id="3094" name="Check Box 22" hidden="1">
              <a:extLst>
                <a:ext uri="{63B3BB69-23CF-44E3-9099-C40C66FF867C}">
                  <a14:compatExt spid="_x0000_s30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On Occasion / As Necessary</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reginfo.gov/public/do/PRASearch" TargetMode="External"/><Relationship Id="rId1" Type="http://schemas.openxmlformats.org/officeDocument/2006/relationships/hyperlink" Target="http://intranet.epa.gov/icrintra/contact_info.html"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8"/>
  <sheetViews>
    <sheetView zoomScaleNormal="100" workbookViewId="0">
      <selection sqref="A1:C1"/>
    </sheetView>
  </sheetViews>
  <sheetFormatPr defaultRowHeight="15" x14ac:dyDescent="0.25"/>
  <cols>
    <col min="1" max="1" width="3.5703125" customWidth="1"/>
    <col min="2" max="2" width="5" customWidth="1"/>
    <col min="3" max="3" width="95.140625" customWidth="1"/>
  </cols>
  <sheetData>
    <row r="1" spans="1:12" x14ac:dyDescent="0.25">
      <c r="A1" s="98" t="s">
        <v>215</v>
      </c>
      <c r="B1" s="98"/>
      <c r="C1" s="98"/>
      <c r="D1" s="44"/>
      <c r="E1" s="44"/>
      <c r="F1" s="44"/>
      <c r="G1" s="44"/>
      <c r="H1" s="44"/>
      <c r="I1" s="44"/>
      <c r="J1" s="44"/>
      <c r="K1" s="44"/>
      <c r="L1" s="44"/>
    </row>
    <row r="2" spans="1:12" ht="52.5" customHeight="1" x14ac:dyDescent="0.25">
      <c r="A2" s="95" t="s">
        <v>231</v>
      </c>
      <c r="B2" s="96"/>
      <c r="C2" s="97"/>
      <c r="D2" s="44"/>
      <c r="E2" s="44"/>
      <c r="F2" s="44"/>
      <c r="G2" s="44"/>
      <c r="H2" s="44"/>
      <c r="I2" s="44"/>
      <c r="J2" s="44"/>
      <c r="K2" s="44"/>
      <c r="L2" s="44"/>
    </row>
    <row r="3" spans="1:12" ht="26.25" customHeight="1" x14ac:dyDescent="0.25">
      <c r="A3" s="99" t="s">
        <v>230</v>
      </c>
      <c r="B3" s="99"/>
      <c r="C3" s="99"/>
      <c r="D3" s="44"/>
      <c r="E3" s="44"/>
      <c r="F3" s="44"/>
      <c r="G3" s="44"/>
      <c r="H3" s="44"/>
      <c r="I3" s="44"/>
      <c r="J3" s="44"/>
      <c r="K3" s="44"/>
      <c r="L3" s="44"/>
    </row>
    <row r="4" spans="1:12" ht="21.75" customHeight="1" x14ac:dyDescent="0.25">
      <c r="A4" s="93" t="s">
        <v>216</v>
      </c>
      <c r="B4" s="93"/>
      <c r="C4" s="93"/>
      <c r="D4" s="44"/>
      <c r="E4" s="44"/>
      <c r="F4" s="44"/>
      <c r="G4" s="44"/>
      <c r="H4" s="44"/>
      <c r="I4" s="44"/>
      <c r="J4" s="44"/>
      <c r="K4" s="44"/>
      <c r="L4" s="44"/>
    </row>
    <row r="5" spans="1:12" ht="45" customHeight="1" x14ac:dyDescent="0.25">
      <c r="A5" s="48">
        <v>1</v>
      </c>
      <c r="B5" s="95" t="s">
        <v>217</v>
      </c>
      <c r="C5" s="97"/>
      <c r="D5" s="44"/>
      <c r="E5" s="44"/>
      <c r="F5" s="44"/>
      <c r="G5" s="44"/>
      <c r="H5" s="44"/>
      <c r="I5" s="44"/>
      <c r="J5" s="44"/>
      <c r="K5" s="44"/>
      <c r="L5" s="44"/>
    </row>
    <row r="6" spans="1:12" x14ac:dyDescent="0.25">
      <c r="A6" s="48"/>
      <c r="B6" s="50"/>
      <c r="C6" s="51" t="s">
        <v>233</v>
      </c>
      <c r="D6" s="44"/>
      <c r="E6" s="44"/>
      <c r="F6" s="44"/>
      <c r="G6" s="44"/>
      <c r="H6" s="44"/>
      <c r="I6" s="44"/>
      <c r="J6" s="44"/>
      <c r="K6" s="44"/>
      <c r="L6" s="44"/>
    </row>
    <row r="7" spans="1:12" x14ac:dyDescent="0.25">
      <c r="A7" s="48">
        <v>2</v>
      </c>
      <c r="B7" s="95" t="s">
        <v>237</v>
      </c>
      <c r="C7" s="97"/>
      <c r="D7" s="44"/>
      <c r="E7" s="44"/>
      <c r="F7" s="44"/>
      <c r="G7" s="44"/>
      <c r="H7" s="44"/>
      <c r="I7" s="44"/>
      <c r="J7" s="44"/>
      <c r="K7" s="44"/>
      <c r="L7" s="44"/>
    </row>
    <row r="8" spans="1:12" ht="73.5" customHeight="1" x14ac:dyDescent="0.25">
      <c r="A8" s="48">
        <v>3</v>
      </c>
      <c r="B8" s="95" t="s">
        <v>238</v>
      </c>
      <c r="C8" s="97"/>
      <c r="D8" s="44"/>
      <c r="E8" s="44"/>
      <c r="F8" s="44"/>
      <c r="G8" s="44"/>
      <c r="H8" s="44"/>
      <c r="I8" s="44"/>
      <c r="J8" s="44"/>
      <c r="K8" s="44"/>
      <c r="L8" s="44"/>
    </row>
    <row r="9" spans="1:12" ht="43.5" customHeight="1" x14ac:dyDescent="0.25">
      <c r="A9" s="48"/>
      <c r="B9" s="4"/>
      <c r="C9" s="52" t="s">
        <v>218</v>
      </c>
      <c r="D9" s="44"/>
      <c r="E9" s="44"/>
      <c r="F9" s="44"/>
      <c r="G9" s="44"/>
      <c r="H9" s="44"/>
      <c r="I9" s="44"/>
      <c r="J9" s="44"/>
      <c r="K9" s="44"/>
      <c r="L9" s="44"/>
    </row>
    <row r="10" spans="1:12" ht="30" customHeight="1" x14ac:dyDescent="0.25">
      <c r="A10" s="48"/>
      <c r="B10" s="4"/>
      <c r="C10" s="52" t="s">
        <v>219</v>
      </c>
      <c r="D10" s="44"/>
      <c r="E10" s="44"/>
      <c r="F10" s="44"/>
      <c r="G10" s="44"/>
      <c r="H10" s="44"/>
      <c r="I10" s="44"/>
      <c r="J10" s="44"/>
      <c r="K10" s="44"/>
      <c r="L10" s="44"/>
    </row>
    <row r="11" spans="1:12" ht="45.75" customHeight="1" x14ac:dyDescent="0.25">
      <c r="A11" s="48"/>
      <c r="B11" s="4"/>
      <c r="C11" s="52" t="s">
        <v>220</v>
      </c>
      <c r="D11" s="44"/>
      <c r="E11" s="44"/>
      <c r="F11" s="44"/>
      <c r="G11" s="44"/>
      <c r="H11" s="44"/>
      <c r="I11" s="44"/>
      <c r="J11" s="44"/>
      <c r="K11" s="44"/>
      <c r="L11" s="44"/>
    </row>
    <row r="12" spans="1:12" ht="30" customHeight="1" x14ac:dyDescent="0.25">
      <c r="A12" s="48">
        <v>4</v>
      </c>
      <c r="B12" s="95" t="s">
        <v>221</v>
      </c>
      <c r="C12" s="97"/>
      <c r="D12" s="44"/>
      <c r="E12" s="44"/>
      <c r="F12" s="44"/>
      <c r="G12" s="44"/>
      <c r="H12" s="44"/>
      <c r="I12" s="44"/>
      <c r="J12" s="44"/>
      <c r="K12" s="44"/>
      <c r="L12" s="44"/>
    </row>
    <row r="13" spans="1:12" ht="31.5" customHeight="1" x14ac:dyDescent="0.25">
      <c r="A13" s="48">
        <v>5</v>
      </c>
      <c r="B13" s="95" t="s">
        <v>222</v>
      </c>
      <c r="C13" s="97"/>
      <c r="D13" s="44"/>
      <c r="E13" s="44"/>
      <c r="F13" s="44"/>
      <c r="G13" s="44"/>
      <c r="H13" s="44"/>
      <c r="I13" s="44"/>
      <c r="J13" s="44"/>
      <c r="K13" s="44"/>
      <c r="L13" s="44"/>
    </row>
    <row r="14" spans="1:12" ht="30" customHeight="1" x14ac:dyDescent="0.25">
      <c r="A14" s="48">
        <v>6</v>
      </c>
      <c r="B14" s="95" t="s">
        <v>223</v>
      </c>
      <c r="C14" s="100"/>
      <c r="D14" s="44"/>
      <c r="E14" s="44"/>
      <c r="F14" s="44"/>
      <c r="G14" s="44"/>
      <c r="H14" s="44"/>
      <c r="I14" s="44"/>
      <c r="J14" s="44"/>
      <c r="K14" s="44"/>
      <c r="L14" s="44"/>
    </row>
    <row r="15" spans="1:12" x14ac:dyDescent="0.25">
      <c r="A15" s="4"/>
      <c r="B15" s="4"/>
      <c r="C15" s="59" t="s">
        <v>224</v>
      </c>
      <c r="D15" s="44"/>
      <c r="E15" s="44"/>
      <c r="F15" s="44"/>
      <c r="G15" s="44"/>
      <c r="H15" s="44"/>
      <c r="I15" s="44"/>
      <c r="J15" s="44"/>
      <c r="K15" s="44"/>
      <c r="L15" s="44"/>
    </row>
    <row r="16" spans="1:12" x14ac:dyDescent="0.25">
      <c r="A16" s="4"/>
      <c r="B16" s="4"/>
      <c r="C16" s="60" t="s">
        <v>225</v>
      </c>
      <c r="D16" s="44"/>
      <c r="E16" s="44"/>
      <c r="F16" s="44"/>
      <c r="G16" s="44"/>
      <c r="H16" s="44"/>
      <c r="I16" s="44"/>
      <c r="J16" s="44"/>
      <c r="K16" s="44"/>
      <c r="L16" s="44"/>
    </row>
    <row r="17" spans="1:12" x14ac:dyDescent="0.25">
      <c r="A17" s="4"/>
      <c r="B17" s="4"/>
      <c r="C17" s="59" t="s">
        <v>226</v>
      </c>
      <c r="D17" s="44"/>
      <c r="E17" s="44"/>
      <c r="F17" s="44"/>
      <c r="G17" s="44"/>
      <c r="H17" s="44"/>
      <c r="I17" s="44"/>
      <c r="J17" s="44"/>
      <c r="K17" s="44"/>
      <c r="L17" s="44"/>
    </row>
    <row r="18" spans="1:12" x14ac:dyDescent="0.25">
      <c r="A18" s="4"/>
      <c r="B18" s="4"/>
      <c r="C18" s="60" t="s">
        <v>227</v>
      </c>
      <c r="D18" s="44"/>
      <c r="E18" s="44"/>
      <c r="F18" s="44"/>
      <c r="G18" s="44"/>
      <c r="H18" s="44"/>
      <c r="I18" s="44"/>
      <c r="J18" s="44"/>
      <c r="K18" s="44"/>
      <c r="L18" s="44"/>
    </row>
    <row r="19" spans="1:12" ht="30" x14ac:dyDescent="0.25">
      <c r="A19" s="4"/>
      <c r="B19" s="4"/>
      <c r="C19" s="61" t="s">
        <v>228</v>
      </c>
      <c r="D19" s="44"/>
      <c r="E19" s="44"/>
      <c r="F19" s="44"/>
      <c r="G19" s="44"/>
      <c r="H19" s="44"/>
      <c r="I19" s="44"/>
      <c r="J19" s="44"/>
      <c r="K19" s="44"/>
      <c r="L19" s="44"/>
    </row>
    <row r="20" spans="1:12" x14ac:dyDescent="0.25">
      <c r="A20" s="4"/>
      <c r="B20" s="4"/>
      <c r="C20" s="4"/>
      <c r="D20" s="44"/>
      <c r="E20" s="44"/>
      <c r="F20" s="44"/>
      <c r="G20" s="44"/>
      <c r="H20" s="44"/>
      <c r="I20" s="44"/>
      <c r="J20" s="44"/>
      <c r="K20" s="44"/>
      <c r="L20" s="44"/>
    </row>
    <row r="21" spans="1:12" x14ac:dyDescent="0.25">
      <c r="A21" s="93" t="s">
        <v>229</v>
      </c>
      <c r="B21" s="93"/>
      <c r="C21" s="93"/>
      <c r="D21" s="44"/>
      <c r="E21" s="44"/>
      <c r="F21" s="44"/>
      <c r="G21" s="44"/>
      <c r="H21" s="44"/>
      <c r="I21" s="44"/>
      <c r="J21" s="44"/>
      <c r="K21" s="44"/>
      <c r="L21" s="44"/>
    </row>
    <row r="22" spans="1:12" x14ac:dyDescent="0.25">
      <c r="A22" s="94" t="s">
        <v>232</v>
      </c>
      <c r="B22" s="94"/>
      <c r="C22" s="94"/>
      <c r="D22" s="44"/>
      <c r="E22" s="44"/>
      <c r="F22" s="44"/>
      <c r="G22" s="44"/>
      <c r="H22" s="44"/>
      <c r="I22" s="44"/>
      <c r="J22" s="44"/>
      <c r="K22" s="44"/>
      <c r="L22" s="44"/>
    </row>
    <row r="23" spans="1:12" x14ac:dyDescent="0.25">
      <c r="A23" s="44"/>
      <c r="B23" s="44"/>
      <c r="C23" s="44"/>
      <c r="D23" s="44"/>
      <c r="E23" s="44"/>
      <c r="F23" s="44"/>
      <c r="G23" s="44"/>
      <c r="H23" s="44"/>
      <c r="I23" s="44"/>
      <c r="J23" s="44"/>
      <c r="K23" s="44"/>
      <c r="L23" s="44"/>
    </row>
    <row r="24" spans="1:12" x14ac:dyDescent="0.25">
      <c r="A24" s="44"/>
      <c r="B24" s="44"/>
      <c r="C24" s="44"/>
      <c r="D24" s="44"/>
      <c r="E24" s="44"/>
      <c r="F24" s="44"/>
      <c r="G24" s="44"/>
      <c r="H24" s="44"/>
      <c r="I24" s="44"/>
      <c r="J24" s="44"/>
      <c r="K24" s="44"/>
      <c r="L24" s="44"/>
    </row>
    <row r="25" spans="1:12" x14ac:dyDescent="0.25">
      <c r="A25" s="44"/>
      <c r="B25" s="44"/>
      <c r="C25" s="44"/>
      <c r="D25" s="44"/>
      <c r="E25" s="44"/>
      <c r="F25" s="44"/>
      <c r="G25" s="44"/>
      <c r="H25" s="44"/>
      <c r="I25" s="44"/>
      <c r="J25" s="44"/>
      <c r="K25" s="44"/>
      <c r="L25" s="44"/>
    </row>
    <row r="26" spans="1:12" x14ac:dyDescent="0.25">
      <c r="A26" s="44"/>
      <c r="B26" s="44"/>
      <c r="C26" s="44"/>
      <c r="D26" s="44"/>
      <c r="E26" s="44"/>
      <c r="F26" s="44"/>
      <c r="G26" s="44"/>
      <c r="H26" s="44"/>
      <c r="I26" s="44"/>
      <c r="J26" s="44"/>
      <c r="K26" s="44"/>
      <c r="L26" s="44"/>
    </row>
    <row r="27" spans="1:12" x14ac:dyDescent="0.25">
      <c r="A27" s="44"/>
      <c r="B27" s="44"/>
      <c r="C27" s="44"/>
      <c r="D27" s="44"/>
      <c r="E27" s="44"/>
      <c r="F27" s="44"/>
      <c r="G27" s="44"/>
      <c r="H27" s="44"/>
      <c r="I27" s="44"/>
      <c r="J27" s="44"/>
      <c r="K27" s="44"/>
      <c r="L27" s="44"/>
    </row>
    <row r="28" spans="1:12" x14ac:dyDescent="0.25">
      <c r="A28" s="44"/>
      <c r="B28" s="44"/>
      <c r="C28" s="44"/>
      <c r="D28" s="44"/>
      <c r="E28" s="44"/>
      <c r="F28" s="44"/>
      <c r="G28" s="44"/>
      <c r="H28" s="44"/>
      <c r="I28" s="44"/>
      <c r="J28" s="44"/>
      <c r="K28" s="44"/>
      <c r="L28" s="44"/>
    </row>
  </sheetData>
  <sheetProtection sheet="1" objects="1" scenarios="1"/>
  <mergeCells count="12">
    <mergeCell ref="A21:C21"/>
    <mergeCell ref="A22:C22"/>
    <mergeCell ref="A2:C2"/>
    <mergeCell ref="A1:C1"/>
    <mergeCell ref="A3:C3"/>
    <mergeCell ref="A4:C4"/>
    <mergeCell ref="B14:C14"/>
    <mergeCell ref="B13:C13"/>
    <mergeCell ref="B12:C12"/>
    <mergeCell ref="B8:C8"/>
    <mergeCell ref="B7:C7"/>
    <mergeCell ref="B5:C5"/>
  </mergeCells>
  <hyperlinks>
    <hyperlink ref="A22:C22" r:id="rId1" display="ICR Desk Officer List"/>
    <hyperlink ref="C6" r:id="rId2"/>
  </hyperlinks>
  <pageMargins left="0.7" right="0.7" top="0.75" bottom="0.75" header="0.3" footer="0.3"/>
  <pageSetup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G105"/>
  <sheetViews>
    <sheetView topLeftCell="A24" workbookViewId="0">
      <selection activeCell="F16" sqref="F16"/>
    </sheetView>
  </sheetViews>
  <sheetFormatPr defaultRowHeight="15" x14ac:dyDescent="0.25"/>
  <cols>
    <col min="1" max="1" width="38.42578125" customWidth="1"/>
    <col min="2" max="2" width="46" customWidth="1"/>
    <col min="3" max="3" width="7.85546875" customWidth="1"/>
    <col min="4" max="4" width="3.85546875" customWidth="1"/>
    <col min="5" max="5" width="13.7109375" customWidth="1"/>
    <col min="6" max="6" width="41.140625" customWidth="1"/>
  </cols>
  <sheetData>
    <row r="1" spans="1:7" x14ac:dyDescent="0.25">
      <c r="A1" s="101" t="s">
        <v>136</v>
      </c>
      <c r="B1" s="101"/>
      <c r="C1" s="3"/>
      <c r="D1" s="3"/>
      <c r="E1" s="3"/>
      <c r="F1" s="3"/>
      <c r="G1" s="3"/>
    </row>
    <row r="2" spans="1:7" x14ac:dyDescent="0.25">
      <c r="A2" s="8" t="s">
        <v>141</v>
      </c>
      <c r="B2" s="63" t="s">
        <v>44</v>
      </c>
      <c r="C2" s="3"/>
      <c r="D2" s="3"/>
      <c r="E2" s="3"/>
      <c r="F2" s="3"/>
      <c r="G2" s="3"/>
    </row>
    <row r="3" spans="1:7" ht="45" x14ac:dyDescent="0.25">
      <c r="A3" s="8" t="s">
        <v>140</v>
      </c>
      <c r="B3" s="92" t="s">
        <v>246</v>
      </c>
      <c r="C3" s="3"/>
      <c r="D3" s="3"/>
      <c r="E3" s="3"/>
      <c r="F3" s="3"/>
      <c r="G3" s="3"/>
    </row>
    <row r="4" spans="1:7" x14ac:dyDescent="0.25">
      <c r="A4" s="8" t="s">
        <v>196</v>
      </c>
      <c r="B4" s="65"/>
      <c r="C4" s="3"/>
      <c r="D4" s="3"/>
      <c r="E4" s="3"/>
      <c r="F4" s="3"/>
      <c r="G4" s="3"/>
    </row>
    <row r="5" spans="1:7" x14ac:dyDescent="0.25">
      <c r="A5" s="6" t="s">
        <v>197</v>
      </c>
      <c r="B5" s="66" t="s">
        <v>245</v>
      </c>
      <c r="C5" s="3"/>
      <c r="D5" s="3"/>
      <c r="E5" s="3"/>
      <c r="F5" s="3"/>
      <c r="G5" s="3"/>
    </row>
    <row r="6" spans="1:7" x14ac:dyDescent="0.25">
      <c r="A6" s="25"/>
      <c r="B6" s="42"/>
      <c r="C6" s="3"/>
      <c r="D6" s="3"/>
      <c r="E6" s="3"/>
      <c r="F6" s="3"/>
      <c r="G6" s="3"/>
    </row>
    <row r="7" spans="1:7" x14ac:dyDescent="0.25">
      <c r="A7" s="7" t="s">
        <v>139</v>
      </c>
      <c r="B7" s="67" t="s">
        <v>58</v>
      </c>
      <c r="C7" s="3"/>
      <c r="D7" s="3"/>
      <c r="E7" s="3"/>
      <c r="F7" s="3"/>
      <c r="G7" s="3"/>
    </row>
    <row r="8" spans="1:7" ht="30.75" customHeight="1" x14ac:dyDescent="0.25">
      <c r="A8" s="8" t="s">
        <v>138</v>
      </c>
      <c r="B8" s="68" t="s">
        <v>2</v>
      </c>
      <c r="C8" s="103" t="s">
        <v>8</v>
      </c>
      <c r="D8" s="104"/>
      <c r="E8" s="104"/>
      <c r="F8" s="64"/>
      <c r="G8" s="3"/>
    </row>
    <row r="9" spans="1:7" ht="45.75" customHeight="1" x14ac:dyDescent="0.25">
      <c r="A9" s="8" t="s">
        <v>137</v>
      </c>
      <c r="B9" s="68" t="s">
        <v>6</v>
      </c>
      <c r="C9" s="103" t="s">
        <v>59</v>
      </c>
      <c r="D9" s="104"/>
      <c r="E9" s="104"/>
      <c r="F9" s="64"/>
      <c r="G9" s="3"/>
    </row>
    <row r="10" spans="1:7" x14ac:dyDescent="0.25">
      <c r="A10" s="62"/>
      <c r="B10" s="3"/>
      <c r="C10" s="3"/>
      <c r="D10" s="3"/>
      <c r="E10" s="3"/>
      <c r="F10" s="3"/>
      <c r="G10" s="3"/>
    </row>
    <row r="11" spans="1:7" ht="30" x14ac:dyDescent="0.25">
      <c r="A11" s="5" t="s">
        <v>60</v>
      </c>
      <c r="B11" s="63" t="s">
        <v>66</v>
      </c>
      <c r="C11" s="3"/>
      <c r="D11" s="3"/>
      <c r="E11" s="3"/>
      <c r="F11" s="3"/>
      <c r="G11" s="3"/>
    </row>
    <row r="12" spans="1:7" ht="60" x14ac:dyDescent="0.25">
      <c r="A12" s="5" t="s">
        <v>61</v>
      </c>
      <c r="B12" s="63" t="s">
        <v>66</v>
      </c>
      <c r="C12" s="3"/>
      <c r="D12" s="3"/>
      <c r="E12" s="3"/>
      <c r="F12" s="3"/>
      <c r="G12" s="3"/>
    </row>
    <row r="13" spans="1:7" ht="30" x14ac:dyDescent="0.25">
      <c r="A13" s="10" t="s">
        <v>62</v>
      </c>
      <c r="B13" s="69" t="s">
        <v>66</v>
      </c>
      <c r="C13" s="3"/>
      <c r="D13" s="3"/>
      <c r="E13" s="3"/>
      <c r="F13" s="3"/>
      <c r="G13" s="3"/>
    </row>
    <row r="14" spans="1:7" ht="45" x14ac:dyDescent="0.25">
      <c r="A14" s="5" t="s">
        <v>63</v>
      </c>
      <c r="B14" s="63" t="s">
        <v>66</v>
      </c>
      <c r="C14" s="3"/>
      <c r="D14" s="3"/>
      <c r="E14" s="3"/>
      <c r="F14" s="3"/>
      <c r="G14" s="3"/>
    </row>
    <row r="15" spans="1:7" ht="45" x14ac:dyDescent="0.25">
      <c r="A15" s="5" t="s">
        <v>64</v>
      </c>
      <c r="B15" s="63" t="s">
        <v>66</v>
      </c>
      <c r="C15" s="3"/>
      <c r="D15" s="3"/>
      <c r="E15" s="3"/>
      <c r="F15" s="3"/>
      <c r="G15" s="3"/>
    </row>
    <row r="16" spans="1:7" x14ac:dyDescent="0.25">
      <c r="A16" s="62"/>
      <c r="B16" s="3"/>
      <c r="C16" s="3"/>
      <c r="D16" s="3"/>
      <c r="E16" s="3"/>
      <c r="F16" s="3"/>
      <c r="G16" s="3"/>
    </row>
    <row r="17" spans="1:7" x14ac:dyDescent="0.25">
      <c r="A17" s="98" t="s">
        <v>68</v>
      </c>
      <c r="B17" s="98"/>
      <c r="C17" s="3"/>
      <c r="D17" s="3"/>
      <c r="E17" s="3"/>
      <c r="F17" s="3"/>
      <c r="G17" s="3"/>
    </row>
    <row r="18" spans="1:7" x14ac:dyDescent="0.25">
      <c r="A18" s="8" t="s">
        <v>142</v>
      </c>
      <c r="B18" s="63" t="s">
        <v>242</v>
      </c>
      <c r="C18" s="3"/>
      <c r="D18" s="3"/>
      <c r="E18" s="3"/>
      <c r="F18" s="3"/>
      <c r="G18" s="3"/>
    </row>
    <row r="19" spans="1:7" x14ac:dyDescent="0.25">
      <c r="A19" s="8" t="s">
        <v>143</v>
      </c>
      <c r="B19" s="91" t="s">
        <v>243</v>
      </c>
      <c r="C19" s="3"/>
      <c r="D19" s="3"/>
      <c r="E19" s="3"/>
      <c r="F19" s="3"/>
      <c r="G19" s="3"/>
    </row>
    <row r="20" spans="1:7" x14ac:dyDescent="0.25">
      <c r="A20" s="8" t="s">
        <v>144</v>
      </c>
      <c r="B20" s="70" t="s">
        <v>244</v>
      </c>
      <c r="C20" s="3"/>
      <c r="D20" s="3"/>
      <c r="E20" s="3"/>
      <c r="F20" s="3"/>
      <c r="G20" s="3"/>
    </row>
    <row r="21" spans="1:7" x14ac:dyDescent="0.25">
      <c r="A21" s="3"/>
      <c r="B21" s="3"/>
      <c r="C21" s="3"/>
      <c r="D21" s="3"/>
      <c r="E21" s="3"/>
      <c r="F21" s="3"/>
      <c r="G21" s="3"/>
    </row>
    <row r="22" spans="1:7" x14ac:dyDescent="0.25">
      <c r="A22" s="108" t="s">
        <v>9</v>
      </c>
      <c r="B22" s="108"/>
      <c r="C22" s="108"/>
      <c r="D22" s="108"/>
      <c r="E22" s="108"/>
      <c r="F22" s="3"/>
      <c r="G22" s="3"/>
    </row>
    <row r="23" spans="1:7" ht="105.75" customHeight="1" x14ac:dyDescent="0.25">
      <c r="A23" s="11" t="s">
        <v>145</v>
      </c>
      <c r="B23" s="105" t="s">
        <v>240</v>
      </c>
      <c r="C23" s="106"/>
      <c r="D23" s="106"/>
      <c r="E23" s="107"/>
      <c r="F23" s="3"/>
      <c r="G23" s="3"/>
    </row>
    <row r="24" spans="1:7" x14ac:dyDescent="0.25">
      <c r="A24" s="3"/>
      <c r="B24" s="3"/>
      <c r="C24" s="3"/>
      <c r="D24" s="3"/>
      <c r="E24" s="3"/>
      <c r="F24" s="3"/>
      <c r="G24" s="3"/>
    </row>
    <row r="25" spans="1:7" x14ac:dyDescent="0.25">
      <c r="A25" s="98" t="s">
        <v>75</v>
      </c>
      <c r="B25" s="98"/>
      <c r="C25" s="98"/>
      <c r="D25" s="98"/>
      <c r="E25" s="98"/>
      <c r="F25" s="3"/>
      <c r="G25" s="3"/>
    </row>
    <row r="26" spans="1:7" x14ac:dyDescent="0.25">
      <c r="A26" s="8" t="s">
        <v>146</v>
      </c>
      <c r="B26" s="106" t="s">
        <v>13</v>
      </c>
      <c r="C26" s="106"/>
      <c r="D26" s="106"/>
      <c r="E26" s="107"/>
      <c r="F26" s="3"/>
      <c r="G26" s="3"/>
    </row>
    <row r="27" spans="1:7" ht="45" x14ac:dyDescent="0.25">
      <c r="A27" s="12" t="s">
        <v>152</v>
      </c>
      <c r="B27" s="106" t="s">
        <v>239</v>
      </c>
      <c r="C27" s="106"/>
      <c r="D27" s="106"/>
      <c r="E27" s="107"/>
      <c r="F27" s="3"/>
      <c r="G27" s="3"/>
    </row>
    <row r="28" spans="1:7" x14ac:dyDescent="0.25">
      <c r="A28" s="3"/>
      <c r="B28" s="3"/>
      <c r="C28" s="3"/>
      <c r="D28" s="3"/>
      <c r="E28" s="3"/>
      <c r="F28" s="3"/>
      <c r="G28" s="3"/>
    </row>
    <row r="29" spans="1:7" x14ac:dyDescent="0.25">
      <c r="A29" s="98" t="s">
        <v>74</v>
      </c>
      <c r="B29" s="98"/>
      <c r="C29" s="3"/>
      <c r="D29" s="3"/>
      <c r="E29" s="3"/>
      <c r="F29" s="3"/>
      <c r="G29" s="3"/>
    </row>
    <row r="30" spans="1:7" x14ac:dyDescent="0.25">
      <c r="A30" s="8" t="s">
        <v>69</v>
      </c>
      <c r="B30" s="63" t="s">
        <v>241</v>
      </c>
      <c r="C30" s="3"/>
      <c r="D30" s="3"/>
      <c r="E30" s="3"/>
      <c r="F30" s="3"/>
      <c r="G30" s="3"/>
    </row>
    <row r="31" spans="1:7" x14ac:dyDescent="0.25">
      <c r="A31" s="8" t="s">
        <v>147</v>
      </c>
      <c r="B31" s="63" t="s">
        <v>71</v>
      </c>
      <c r="C31" s="3"/>
      <c r="D31" s="3"/>
      <c r="E31" s="3"/>
      <c r="F31" s="3"/>
      <c r="G31" s="3"/>
    </row>
    <row r="32" spans="1:7" x14ac:dyDescent="0.25">
      <c r="A32" s="13"/>
      <c r="B32" s="3"/>
      <c r="C32" s="3"/>
      <c r="D32" s="3"/>
      <c r="E32" s="3"/>
      <c r="F32" s="3"/>
      <c r="G32" s="3"/>
    </row>
    <row r="33" spans="1:7" x14ac:dyDescent="0.25">
      <c r="A33" s="98" t="s">
        <v>202</v>
      </c>
      <c r="B33" s="98"/>
      <c r="C33" s="102" t="s">
        <v>201</v>
      </c>
      <c r="D33" s="102"/>
      <c r="E33" s="102"/>
      <c r="F33" s="3"/>
      <c r="G33" s="3"/>
    </row>
    <row r="34" spans="1:7" x14ac:dyDescent="0.25">
      <c r="A34" s="9"/>
      <c r="B34" s="9" t="s">
        <v>151</v>
      </c>
      <c r="C34" s="9" t="s">
        <v>148</v>
      </c>
      <c r="D34" s="9"/>
      <c r="E34" s="9" t="s">
        <v>78</v>
      </c>
      <c r="F34" s="3"/>
      <c r="G34" s="3"/>
    </row>
    <row r="35" spans="1:7" ht="22.5" customHeight="1" x14ac:dyDescent="0.25">
      <c r="A35" s="14" t="s">
        <v>149</v>
      </c>
      <c r="B35" s="71"/>
      <c r="C35" s="72"/>
      <c r="D35" s="15" t="s">
        <v>77</v>
      </c>
      <c r="E35" s="63"/>
      <c r="F35" s="3"/>
      <c r="G35" s="3"/>
    </row>
    <row r="36" spans="1:7" ht="30" x14ac:dyDescent="0.25">
      <c r="A36" s="5" t="s">
        <v>76</v>
      </c>
      <c r="B36" s="63"/>
      <c r="C36" s="3"/>
      <c r="D36" s="3"/>
      <c r="E36" s="3"/>
      <c r="F36" s="3"/>
      <c r="G36" s="3"/>
    </row>
    <row r="37" spans="1:7" x14ac:dyDescent="0.25">
      <c r="A37" s="3"/>
      <c r="B37" s="3"/>
      <c r="C37" s="3"/>
      <c r="D37" s="3"/>
      <c r="E37" s="3"/>
      <c r="F37" s="3"/>
      <c r="G37" s="3"/>
    </row>
    <row r="38" spans="1:7" x14ac:dyDescent="0.25">
      <c r="A38" s="8" t="s">
        <v>102</v>
      </c>
      <c r="B38" s="73">
        <v>532526.98239999998</v>
      </c>
      <c r="C38" s="3"/>
      <c r="D38" s="3"/>
      <c r="E38" s="3"/>
      <c r="F38" s="3"/>
      <c r="G38" s="3"/>
    </row>
    <row r="39" spans="1:7" x14ac:dyDescent="0.25">
      <c r="A39" s="3"/>
      <c r="B39" s="3"/>
      <c r="C39" s="3"/>
      <c r="D39" s="3"/>
      <c r="E39" s="3"/>
      <c r="F39" s="3"/>
      <c r="G39" s="3"/>
    </row>
    <row r="40" spans="1:7" x14ac:dyDescent="0.25">
      <c r="A40" s="3"/>
      <c r="B40" s="3"/>
      <c r="C40" s="3"/>
      <c r="D40" s="3"/>
      <c r="E40" s="3"/>
      <c r="F40" s="3"/>
      <c r="G40" s="3"/>
    </row>
    <row r="41" spans="1:7" x14ac:dyDescent="0.25">
      <c r="A41" s="3"/>
      <c r="B41" s="3"/>
      <c r="C41" s="3"/>
      <c r="D41" s="3"/>
      <c r="E41" s="3"/>
      <c r="F41" s="3"/>
      <c r="G41" s="3"/>
    </row>
    <row r="42" spans="1:7" x14ac:dyDescent="0.25">
      <c r="A42" s="16" t="s">
        <v>150</v>
      </c>
      <c r="B42" s="3"/>
      <c r="C42" s="3"/>
      <c r="D42" s="3"/>
      <c r="E42" s="3"/>
      <c r="F42" s="3"/>
      <c r="G42" s="3"/>
    </row>
    <row r="51" spans="1:2" x14ac:dyDescent="0.25">
      <c r="A51" s="2"/>
    </row>
    <row r="52" spans="1:2" x14ac:dyDescent="0.25">
      <c r="A52" s="2"/>
    </row>
    <row r="53" spans="1:2" hidden="1" x14ac:dyDescent="0.25">
      <c r="A53" s="1" t="s">
        <v>0</v>
      </c>
      <c r="B53" s="1" t="s">
        <v>37</v>
      </c>
    </row>
    <row r="54" spans="1:2" hidden="1" x14ac:dyDescent="0.25">
      <c r="A54" t="s">
        <v>199</v>
      </c>
      <c r="B54" t="s">
        <v>41</v>
      </c>
    </row>
    <row r="55" spans="1:2" hidden="1" x14ac:dyDescent="0.25">
      <c r="A55" t="s">
        <v>198</v>
      </c>
      <c r="B55" t="s">
        <v>44</v>
      </c>
    </row>
    <row r="56" spans="1:2" hidden="1" x14ac:dyDescent="0.25">
      <c r="A56" t="s">
        <v>58</v>
      </c>
      <c r="B56" t="s">
        <v>46</v>
      </c>
    </row>
    <row r="57" spans="1:2" hidden="1" x14ac:dyDescent="0.25">
      <c r="A57" t="s">
        <v>200</v>
      </c>
      <c r="B57" t="s">
        <v>43</v>
      </c>
    </row>
    <row r="58" spans="1:2" hidden="1" x14ac:dyDescent="0.25">
      <c r="B58" t="s">
        <v>39</v>
      </c>
    </row>
    <row r="59" spans="1:2" hidden="1" x14ac:dyDescent="0.25">
      <c r="A59" s="1" t="s">
        <v>1</v>
      </c>
      <c r="B59" t="s">
        <v>38</v>
      </c>
    </row>
    <row r="60" spans="1:2" hidden="1" x14ac:dyDescent="0.25">
      <c r="A60" t="s">
        <v>2</v>
      </c>
      <c r="B60" t="s">
        <v>40</v>
      </c>
    </row>
    <row r="61" spans="1:2" hidden="1" x14ac:dyDescent="0.25">
      <c r="A61" t="s">
        <v>3</v>
      </c>
      <c r="B61" t="s">
        <v>45</v>
      </c>
    </row>
    <row r="62" spans="1:2" hidden="1" x14ac:dyDescent="0.25">
      <c r="B62" t="s">
        <v>47</v>
      </c>
    </row>
    <row r="63" spans="1:2" hidden="1" x14ac:dyDescent="0.25">
      <c r="A63" s="1" t="s">
        <v>5</v>
      </c>
      <c r="B63" t="s">
        <v>42</v>
      </c>
    </row>
    <row r="64" spans="1:2" hidden="1" x14ac:dyDescent="0.25">
      <c r="A64" t="s">
        <v>6</v>
      </c>
      <c r="B64" t="s">
        <v>48</v>
      </c>
    </row>
    <row r="65" spans="1:2" hidden="1" x14ac:dyDescent="0.25">
      <c r="A65" t="s">
        <v>4</v>
      </c>
      <c r="B65" t="s">
        <v>49</v>
      </c>
    </row>
    <row r="66" spans="1:2" hidden="1" x14ac:dyDescent="0.25">
      <c r="A66" t="s">
        <v>7</v>
      </c>
      <c r="B66" t="s">
        <v>50</v>
      </c>
    </row>
    <row r="67" spans="1:2" hidden="1" x14ac:dyDescent="0.25">
      <c r="B67" t="s">
        <v>51</v>
      </c>
    </row>
    <row r="68" spans="1:2" hidden="1" x14ac:dyDescent="0.25">
      <c r="A68" s="1" t="s">
        <v>10</v>
      </c>
      <c r="B68" t="s">
        <v>52</v>
      </c>
    </row>
    <row r="69" spans="1:2" hidden="1" x14ac:dyDescent="0.25">
      <c r="A69" t="s">
        <v>12</v>
      </c>
      <c r="B69" t="s">
        <v>53</v>
      </c>
    </row>
    <row r="70" spans="1:2" hidden="1" x14ac:dyDescent="0.25">
      <c r="A70" t="s">
        <v>11</v>
      </c>
      <c r="B70" t="s">
        <v>54</v>
      </c>
    </row>
    <row r="71" spans="1:2" hidden="1" x14ac:dyDescent="0.25">
      <c r="A71" t="s">
        <v>13</v>
      </c>
      <c r="B71" t="s">
        <v>55</v>
      </c>
    </row>
    <row r="72" spans="1:2" hidden="1" x14ac:dyDescent="0.25">
      <c r="A72" t="s">
        <v>14</v>
      </c>
      <c r="B72" t="s">
        <v>56</v>
      </c>
    </row>
    <row r="73" spans="1:2" hidden="1" x14ac:dyDescent="0.25">
      <c r="A73" t="s">
        <v>15</v>
      </c>
      <c r="B73" t="s">
        <v>57</v>
      </c>
    </row>
    <row r="74" spans="1:2" hidden="1" x14ac:dyDescent="0.25">
      <c r="A74" t="s">
        <v>16</v>
      </c>
    </row>
    <row r="75" spans="1:2" hidden="1" x14ac:dyDescent="0.25">
      <c r="A75" t="s">
        <v>17</v>
      </c>
      <c r="B75" s="1" t="s">
        <v>65</v>
      </c>
    </row>
    <row r="76" spans="1:2" hidden="1" x14ac:dyDescent="0.25">
      <c r="A76" t="s">
        <v>18</v>
      </c>
      <c r="B76" t="s">
        <v>66</v>
      </c>
    </row>
    <row r="77" spans="1:2" hidden="1" x14ac:dyDescent="0.25">
      <c r="A77" t="s">
        <v>19</v>
      </c>
      <c r="B77" t="s">
        <v>67</v>
      </c>
    </row>
    <row r="78" spans="1:2" hidden="1" x14ac:dyDescent="0.25">
      <c r="A78" t="s">
        <v>20</v>
      </c>
    </row>
    <row r="79" spans="1:2" hidden="1" x14ac:dyDescent="0.25">
      <c r="A79" t="s">
        <v>21</v>
      </c>
      <c r="B79" s="1" t="s">
        <v>70</v>
      </c>
    </row>
    <row r="80" spans="1:2" hidden="1" x14ac:dyDescent="0.25">
      <c r="A80" t="s">
        <v>22</v>
      </c>
      <c r="B80" t="s">
        <v>71</v>
      </c>
    </row>
    <row r="81" spans="1:2" hidden="1" x14ac:dyDescent="0.25">
      <c r="A81" t="s">
        <v>23</v>
      </c>
      <c r="B81" t="s">
        <v>72</v>
      </c>
    </row>
    <row r="82" spans="1:2" hidden="1" x14ac:dyDescent="0.25">
      <c r="A82" t="s">
        <v>24</v>
      </c>
      <c r="B82" t="s">
        <v>73</v>
      </c>
    </row>
    <row r="83" spans="1:2" hidden="1" x14ac:dyDescent="0.25">
      <c r="A83" t="s">
        <v>25</v>
      </c>
    </row>
    <row r="84" spans="1:2" hidden="1" x14ac:dyDescent="0.25">
      <c r="A84" t="s">
        <v>26</v>
      </c>
    </row>
    <row r="85" spans="1:2" hidden="1" x14ac:dyDescent="0.25">
      <c r="A85" t="s">
        <v>27</v>
      </c>
    </row>
    <row r="86" spans="1:2" hidden="1" x14ac:dyDescent="0.25">
      <c r="A86" t="s">
        <v>28</v>
      </c>
    </row>
    <row r="87" spans="1:2" hidden="1" x14ac:dyDescent="0.25">
      <c r="A87" t="s">
        <v>29</v>
      </c>
    </row>
    <row r="88" spans="1:2" hidden="1" x14ac:dyDescent="0.25">
      <c r="A88" t="s">
        <v>30</v>
      </c>
    </row>
    <row r="89" spans="1:2" hidden="1" x14ac:dyDescent="0.25">
      <c r="A89" t="s">
        <v>31</v>
      </c>
    </row>
    <row r="90" spans="1:2" hidden="1" x14ac:dyDescent="0.25">
      <c r="A90" t="s">
        <v>32</v>
      </c>
    </row>
    <row r="91" spans="1:2" hidden="1" x14ac:dyDescent="0.25">
      <c r="A91" t="s">
        <v>33</v>
      </c>
    </row>
    <row r="92" spans="1:2" hidden="1" x14ac:dyDescent="0.25">
      <c r="A92" t="s">
        <v>34</v>
      </c>
    </row>
    <row r="93" spans="1:2" hidden="1" x14ac:dyDescent="0.25">
      <c r="A93" t="s">
        <v>35</v>
      </c>
    </row>
    <row r="94" spans="1:2" hidden="1" x14ac:dyDescent="0.25">
      <c r="A94" t="s">
        <v>36</v>
      </c>
    </row>
    <row r="95" spans="1:2" hidden="1" x14ac:dyDescent="0.25"/>
    <row r="96" spans="1:2" hidden="1" x14ac:dyDescent="0.25"/>
    <row r="97" spans="1:7" hidden="1" x14ac:dyDescent="0.25">
      <c r="A97">
        <v>2012</v>
      </c>
      <c r="B97">
        <v>77</v>
      </c>
      <c r="F97">
        <v>2007</v>
      </c>
      <c r="G97" t="e">
        <f>VLOOKUP(F97,$A$97:$B$105,2,FALSE)</f>
        <v>#N/A</v>
      </c>
    </row>
    <row r="98" spans="1:7" hidden="1" x14ac:dyDescent="0.25">
      <c r="A98">
        <v>2013</v>
      </c>
      <c r="B98">
        <v>78</v>
      </c>
      <c r="F98">
        <v>2015</v>
      </c>
      <c r="G98">
        <f>VLOOKUP(F98,$A$97:$B$105,2,FALSE)</f>
        <v>80</v>
      </c>
    </row>
    <row r="99" spans="1:7" hidden="1" x14ac:dyDescent="0.25">
      <c r="A99">
        <v>2014</v>
      </c>
      <c r="B99">
        <v>79</v>
      </c>
      <c r="F99">
        <v>2019</v>
      </c>
      <c r="G99">
        <f>VLOOKUP(F99,$A$97:$B$105,2,FALSE)</f>
        <v>84</v>
      </c>
    </row>
    <row r="100" spans="1:7" hidden="1" x14ac:dyDescent="0.25">
      <c r="A100">
        <v>2015</v>
      </c>
      <c r="B100">
        <v>80</v>
      </c>
      <c r="F100">
        <v>2012</v>
      </c>
      <c r="G100">
        <f>VLOOKUP(F100,$A$97:$B$105,2,FALSE)</f>
        <v>77</v>
      </c>
    </row>
    <row r="101" spans="1:7" hidden="1" x14ac:dyDescent="0.25">
      <c r="A101">
        <v>2016</v>
      </c>
      <c r="B101">
        <v>81</v>
      </c>
      <c r="F101">
        <v>2017</v>
      </c>
      <c r="G101">
        <f>VLOOKUP(F101,$A$97:$B$105,2,FALSE)</f>
        <v>82</v>
      </c>
    </row>
    <row r="102" spans="1:7" hidden="1" x14ac:dyDescent="0.25">
      <c r="A102">
        <v>2017</v>
      </c>
      <c r="B102">
        <v>82</v>
      </c>
    </row>
    <row r="103" spans="1:7" hidden="1" x14ac:dyDescent="0.25">
      <c r="A103">
        <v>2018</v>
      </c>
      <c r="B103">
        <v>83</v>
      </c>
    </row>
    <row r="104" spans="1:7" hidden="1" x14ac:dyDescent="0.25">
      <c r="A104">
        <v>2019</v>
      </c>
      <c r="B104">
        <v>84</v>
      </c>
    </row>
    <row r="105" spans="1:7" hidden="1" x14ac:dyDescent="0.25">
      <c r="A105">
        <v>2020</v>
      </c>
      <c r="B105">
        <v>85</v>
      </c>
    </row>
  </sheetData>
  <sheetProtection sheet="1" objects="1" scenarios="1"/>
  <sortState ref="B34:B43">
    <sortCondition ref="B34:B43"/>
  </sortState>
  <mergeCells count="12">
    <mergeCell ref="A29:B29"/>
    <mergeCell ref="A33:B33"/>
    <mergeCell ref="A1:B1"/>
    <mergeCell ref="A17:B17"/>
    <mergeCell ref="C33:E33"/>
    <mergeCell ref="C9:E9"/>
    <mergeCell ref="C8:E8"/>
    <mergeCell ref="B23:E23"/>
    <mergeCell ref="A22:E22"/>
    <mergeCell ref="B26:E26"/>
    <mergeCell ref="A25:E25"/>
    <mergeCell ref="B27:E27"/>
  </mergeCells>
  <dataValidations count="24">
    <dataValidation type="list" allowBlank="1" showInputMessage="1" showErrorMessage="1" sqref="B7">
      <formula1>$A$54:$A$57</formula1>
    </dataValidation>
    <dataValidation type="list" allowBlank="1" showInputMessage="1" showErrorMessage="1" sqref="B8">
      <formula1>$A$60:$A$61</formula1>
    </dataValidation>
    <dataValidation type="list" allowBlank="1" showInputMessage="1" showErrorMessage="1" promptTitle="Authorizing Statute" prompt="Select the law or EO which is the underlying authority for this information collection. If unlisted, leave blank and enter the citation in the cell below." sqref="B26">
      <formula1>$A$69:$A$94</formula1>
    </dataValidation>
    <dataValidation type="list" allowBlank="1" showInputMessage="1" showErrorMessage="1" promptTitle="Select your EPA Office" prompt="Select the office from which this ICR originates." sqref="B2">
      <formula1>$B$54:$B$73</formula1>
    </dataValidation>
    <dataValidation type="textLength" operator="lessThan" allowBlank="1" showInputMessage="1" showErrorMessage="1" promptTitle="Insert a brief title" prompt="Don't preface with &quot;Information Collection Request for...&quot;" sqref="B3 B6">
      <formula1>1000</formula1>
    </dataValidation>
    <dataValidation type="list" allowBlank="1" showInputMessage="1" showErrorMessage="1" sqref="B9">
      <formula1>$A$64:$A$66</formula1>
    </dataValidation>
    <dataValidation type="list" allowBlank="1" showInputMessage="1" showErrorMessage="1" sqref="B11:B15">
      <formula1>$B$76:$B$77</formula1>
    </dataValidation>
    <dataValidation type="textLength" operator="lessThanOrEqual" allowBlank="1" showInputMessage="1" showErrorMessage="1" promptTitle="4000 Characters Max" sqref="B24">
      <formula1>4000</formula1>
    </dataValidation>
    <dataValidation type="list" allowBlank="1" showInputMessage="1" showErrorMessage="1" promptTitle="Rulemaking Stage" prompt="If ICR is related to a rule, select &quot;Proposed&quot; or &quot;Final&quot;, otherwise leave as &quot;Not associated with rulemaking&quot;" sqref="B31">
      <formula1>$B$80:$B$82</formula1>
    </dataValidation>
    <dataValidation type="textLength" operator="lessThanOrEqual" allowBlank="1" showInputMessage="1" showErrorMessage="1" promptTitle="Abstract" prompt="Please describe what information you're collecting and why. Max 4,000 characters." sqref="B23">
      <formula1>4000</formula1>
    </dataValidation>
    <dataValidation allowBlank="1" showInputMessage="1" showErrorMessage="1" promptTitle="Contact Phone Number" prompt="Insert phone number for ICR contact person" sqref="B20"/>
    <dataValidation type="whole" allowBlank="1" showInputMessage="1" showErrorMessage="1" promptTitle="Page Number" prompt="Insert page number on which 60-day notice starts in the Federal Register. FR Citation can be found at FederalRegister.gov. " sqref="E35">
      <formula1>1</formula1>
      <formula2>250000</formula2>
    </dataValidation>
    <dataValidation allowBlank="1" showInputMessage="1" showErrorMessage="1" promptTitle="Insert RIN" prompt="Only enter if ICR is rule-related. Otherwise, leave blank." sqref="B30"/>
    <dataValidation allowBlank="1" showInputMessage="1" showErrorMessage="1" promptTitle="Additional/Non-listed Statute" prompt="Leave blank unless your statute is not listed above, or you need to list more than one. Include legal citation." sqref="B27"/>
    <dataValidation allowBlank="1" showInputMessage="1" showErrorMessage="1" promptTitle="OMB Control Number" prompt="Should be in 20XX-XXXX format. (e.g. 2040-0268)" sqref="B5"/>
    <dataValidation allowBlank="1" showInputMessage="1" showErrorMessage="1" promptTitle="EPA ICR Number" prompt="Should be in xxxx.xx format (e.g. 2060.05)" sqref="B4"/>
    <dataValidation allowBlank="1" showInputMessage="1" showErrorMessage="1" promptTitle="Emergency Justification" prompt="If Emergency Review is being requested, explain why. Otherwise, leave blank." sqref="F8"/>
    <dataValidation allowBlank="1" showInputMessage="1" showErrorMessage="1" promptTitle="Other Requested Expiration Date" prompt="Typically, ICRs are approved for a period of 3 years. If you are requesting a shorter approval period, please specify it here." sqref="F9"/>
    <dataValidation allowBlank="1" showInputMessage="1" showErrorMessage="1" promptTitle="Contact Email" prompt="Insert email address for ICR contact person" sqref="B19"/>
    <dataValidation allowBlank="1" showInputMessage="1" showErrorMessage="1" promptTitle="Contact Name" prompt="Insert name for ICR contact person" sqref="B18"/>
    <dataValidation allowBlank="1" showInputMessage="1" showErrorMessage="1" promptTitle="60-day Notice Citation" prompt="Select date when the 1st FR notice was published for this ICR. NOTE: The ICR cannot be submitted until after the 60-day comment period has completed." sqref="B35"/>
    <dataValidation type="list" allowBlank="1" showInputMessage="1" showErrorMessage="1" promptTitle="Public Comments" prompt="Search your docket number on www.regulations.gov to confirm whether or not you received any public comments during the 60-day comment period. If yes, be sure that they are addressed in your Supporting Statement." sqref="B36">
      <formula1>$B$76:$B$77</formula1>
    </dataValidation>
    <dataValidation allowBlank="1" showInputMessage="1" showErrorMessage="1" promptTitle="Cost to Federal Government" prompt="Enter the total annual cost to the Federal government (including labor and non-labor costs) from your Supporting Statement." sqref="B38"/>
    <dataValidation allowBlank="1" showInputMessage="1" showErrorMessage="1" promptTitle="Volume Number" prompt="Insert volume number in which 60-day notice appeared in the Federal Register. FR Citation can be found at FederalRegister.gov. Volume # is:_x000a_&quot;79&quot; for 2014 notices_x000a_&quot;80&quot; for 2015_x000a_&quot;81&quot; for 2016" sqref="C35"/>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dimension ref="A1:H165"/>
  <sheetViews>
    <sheetView tabSelected="1" topLeftCell="A68" workbookViewId="0">
      <selection activeCell="A86" sqref="A86"/>
    </sheetView>
  </sheetViews>
  <sheetFormatPr defaultRowHeight="15" x14ac:dyDescent="0.25"/>
  <cols>
    <col min="1" max="1" width="22.5703125" customWidth="1"/>
    <col min="2" max="2" width="36.7109375" customWidth="1"/>
    <col min="3" max="3" width="27.42578125" bestFit="1" customWidth="1"/>
    <col min="4" max="4" width="14.85546875" customWidth="1"/>
    <col min="5" max="5" width="15.28515625" customWidth="1"/>
    <col min="6" max="6" width="21" customWidth="1"/>
    <col min="7" max="7" width="20.85546875" customWidth="1"/>
  </cols>
  <sheetData>
    <row r="1" spans="1:8" x14ac:dyDescent="0.25">
      <c r="A1" s="101" t="s">
        <v>134</v>
      </c>
      <c r="B1" s="101"/>
      <c r="C1" s="101"/>
      <c r="D1" s="3"/>
      <c r="E1" s="3"/>
      <c r="F1" s="3"/>
      <c r="G1" s="3"/>
      <c r="H1" s="3"/>
    </row>
    <row r="2" spans="1:8" x14ac:dyDescent="0.25">
      <c r="A2" s="8" t="s">
        <v>79</v>
      </c>
      <c r="B2" s="125" t="s">
        <v>247</v>
      </c>
      <c r="C2" s="126"/>
      <c r="D2" s="3"/>
      <c r="E2" s="3"/>
      <c r="F2" s="3"/>
      <c r="G2" s="3"/>
      <c r="H2" s="3"/>
    </row>
    <row r="3" spans="1:8" x14ac:dyDescent="0.25">
      <c r="A3" s="8" t="s">
        <v>210</v>
      </c>
      <c r="B3" s="74" t="s">
        <v>212</v>
      </c>
      <c r="C3" s="41"/>
      <c r="D3" s="43"/>
      <c r="E3" s="43"/>
      <c r="F3" s="43"/>
      <c r="G3" s="43"/>
      <c r="H3" s="43"/>
    </row>
    <row r="4" spans="1:8" x14ac:dyDescent="0.25">
      <c r="A4" s="3"/>
      <c r="B4" s="3"/>
      <c r="C4" s="3"/>
      <c r="D4" s="3"/>
      <c r="E4" s="3"/>
      <c r="F4" s="3"/>
      <c r="G4" s="3"/>
      <c r="H4" s="3"/>
    </row>
    <row r="5" spans="1:8" x14ac:dyDescent="0.25">
      <c r="A5" s="8" t="s">
        <v>80</v>
      </c>
      <c r="B5" s="63" t="s">
        <v>81</v>
      </c>
      <c r="C5" s="3"/>
      <c r="D5" s="3"/>
      <c r="E5" s="3"/>
      <c r="F5" s="3"/>
      <c r="G5" s="3"/>
      <c r="H5" s="3"/>
    </row>
    <row r="6" spans="1:8" x14ac:dyDescent="0.25">
      <c r="A6" s="3"/>
      <c r="B6" s="3"/>
      <c r="C6" s="3"/>
      <c r="D6" s="3"/>
      <c r="E6" s="3"/>
      <c r="F6" s="3"/>
      <c r="G6" s="3"/>
      <c r="H6" s="3"/>
    </row>
    <row r="7" spans="1:8" x14ac:dyDescent="0.25">
      <c r="A7" s="98" t="s">
        <v>87</v>
      </c>
      <c r="B7" s="98"/>
      <c r="C7" s="98"/>
      <c r="D7" s="3"/>
      <c r="E7" s="3"/>
      <c r="F7" s="3"/>
      <c r="G7" s="3"/>
      <c r="H7" s="3"/>
    </row>
    <row r="8" spans="1:8" x14ac:dyDescent="0.25">
      <c r="A8" s="18" t="s">
        <v>153</v>
      </c>
      <c r="B8" s="3"/>
      <c r="C8" s="3"/>
      <c r="D8" s="3"/>
      <c r="E8" s="3"/>
      <c r="F8" s="3"/>
      <c r="G8" s="3"/>
      <c r="H8" s="3"/>
    </row>
    <row r="9" spans="1:8" x14ac:dyDescent="0.25">
      <c r="A9" s="18" t="s">
        <v>103</v>
      </c>
      <c r="B9" s="3"/>
      <c r="C9" s="3"/>
      <c r="D9" s="3"/>
      <c r="E9" s="3"/>
      <c r="F9" s="3"/>
      <c r="G9" s="3"/>
      <c r="H9" s="3"/>
    </row>
    <row r="10" spans="1:8" x14ac:dyDescent="0.25">
      <c r="A10" s="9" t="s">
        <v>84</v>
      </c>
      <c r="B10" s="49"/>
      <c r="C10" s="9" t="s">
        <v>86</v>
      </c>
      <c r="D10" s="3"/>
      <c r="E10" s="3"/>
      <c r="F10" s="3"/>
      <c r="G10" s="3"/>
      <c r="H10" s="3"/>
    </row>
    <row r="11" spans="1:8" x14ac:dyDescent="0.25">
      <c r="A11" s="75">
        <v>40</v>
      </c>
      <c r="B11" s="17" t="s">
        <v>85</v>
      </c>
      <c r="C11" s="63" t="s">
        <v>248</v>
      </c>
      <c r="D11" s="3"/>
      <c r="E11" s="3"/>
      <c r="F11" s="3"/>
      <c r="G11" s="3"/>
      <c r="H11" s="3"/>
    </row>
    <row r="12" spans="1:8" x14ac:dyDescent="0.25">
      <c r="A12" s="75"/>
      <c r="B12" s="17" t="s">
        <v>85</v>
      </c>
      <c r="C12" s="63"/>
      <c r="D12" s="3"/>
      <c r="E12" s="18"/>
      <c r="F12" s="3"/>
      <c r="G12" s="3"/>
      <c r="H12" s="3"/>
    </row>
    <row r="13" spans="1:8" x14ac:dyDescent="0.25">
      <c r="A13" s="75"/>
      <c r="B13" s="17" t="s">
        <v>85</v>
      </c>
      <c r="C13" s="63"/>
      <c r="D13" s="3"/>
      <c r="E13" s="3"/>
      <c r="F13" s="3"/>
      <c r="G13" s="3"/>
      <c r="H13" s="3"/>
    </row>
    <row r="14" spans="1:8" x14ac:dyDescent="0.25">
      <c r="A14" s="75"/>
      <c r="B14" s="17" t="s">
        <v>85</v>
      </c>
      <c r="C14" s="63"/>
      <c r="D14" s="3"/>
      <c r="E14" s="3"/>
      <c r="F14" s="3"/>
      <c r="G14" s="3"/>
      <c r="H14" s="3"/>
    </row>
    <row r="15" spans="1:8" x14ac:dyDescent="0.25">
      <c r="A15" s="75"/>
      <c r="B15" s="17" t="s">
        <v>85</v>
      </c>
      <c r="C15" s="63"/>
      <c r="D15" s="3"/>
      <c r="E15" s="3"/>
      <c r="F15" s="3"/>
      <c r="G15" s="3"/>
      <c r="H15" s="3"/>
    </row>
    <row r="16" spans="1:8" x14ac:dyDescent="0.25">
      <c r="A16" s="75"/>
      <c r="B16" s="17" t="s">
        <v>85</v>
      </c>
      <c r="C16" s="63"/>
      <c r="D16" s="3"/>
      <c r="E16" s="3"/>
      <c r="F16" s="3"/>
      <c r="G16" s="3"/>
      <c r="H16" s="3"/>
    </row>
    <row r="17" spans="1:8" x14ac:dyDescent="0.25">
      <c r="A17" s="75"/>
      <c r="B17" s="17" t="s">
        <v>85</v>
      </c>
      <c r="C17" s="63"/>
      <c r="D17" s="3"/>
      <c r="E17" s="3"/>
      <c r="F17" s="3"/>
      <c r="G17" s="3"/>
      <c r="H17" s="3"/>
    </row>
    <row r="18" spans="1:8" x14ac:dyDescent="0.25">
      <c r="A18" s="75"/>
      <c r="B18" s="17" t="s">
        <v>85</v>
      </c>
      <c r="C18" s="63"/>
      <c r="D18" s="3"/>
      <c r="E18" s="3"/>
      <c r="F18" s="3"/>
      <c r="G18" s="3"/>
      <c r="H18" s="3"/>
    </row>
    <row r="19" spans="1:8" x14ac:dyDescent="0.25">
      <c r="A19" s="75"/>
      <c r="B19" s="17" t="s">
        <v>85</v>
      </c>
      <c r="C19" s="63"/>
      <c r="D19" s="3"/>
      <c r="E19" s="3"/>
      <c r="F19" s="3"/>
      <c r="G19" s="3"/>
      <c r="H19" s="3"/>
    </row>
    <row r="20" spans="1:8" x14ac:dyDescent="0.25">
      <c r="A20" s="75"/>
      <c r="B20" s="17" t="s">
        <v>85</v>
      </c>
      <c r="C20" s="63"/>
      <c r="D20" s="3"/>
      <c r="E20" s="3"/>
      <c r="F20" s="3"/>
      <c r="G20" s="3"/>
      <c r="H20" s="3"/>
    </row>
    <row r="21" spans="1:8" x14ac:dyDescent="0.25">
      <c r="A21" s="18"/>
      <c r="B21" s="3"/>
      <c r="C21" s="3"/>
      <c r="D21" s="3"/>
      <c r="E21" s="3"/>
      <c r="F21" s="3"/>
      <c r="G21" s="3"/>
      <c r="H21" s="3"/>
    </row>
    <row r="22" spans="1:8" x14ac:dyDescent="0.25">
      <c r="A22" s="98" t="s">
        <v>154</v>
      </c>
      <c r="B22" s="98"/>
      <c r="C22" s="98"/>
      <c r="D22" s="98"/>
      <c r="E22" s="98"/>
      <c r="F22" s="98"/>
      <c r="G22" s="98"/>
      <c r="H22" s="3"/>
    </row>
    <row r="23" spans="1:8" x14ac:dyDescent="0.25">
      <c r="A23" s="18" t="s">
        <v>236</v>
      </c>
      <c r="B23" s="3"/>
      <c r="C23" s="3"/>
      <c r="D23" s="3"/>
      <c r="E23" s="3"/>
      <c r="F23" s="3"/>
      <c r="G23" s="3"/>
      <c r="H23" s="3"/>
    </row>
    <row r="24" spans="1:8" x14ac:dyDescent="0.25">
      <c r="A24" s="18" t="s">
        <v>177</v>
      </c>
      <c r="B24" s="3"/>
      <c r="C24" s="3"/>
      <c r="D24" s="3"/>
      <c r="E24" s="3"/>
      <c r="F24" s="3"/>
      <c r="G24" s="3"/>
      <c r="H24" s="3"/>
    </row>
    <row r="25" spans="1:8" ht="45.75" customHeight="1" x14ac:dyDescent="0.25">
      <c r="A25" s="20" t="s">
        <v>88</v>
      </c>
      <c r="B25" s="20" t="s">
        <v>155</v>
      </c>
      <c r="C25" s="20" t="s">
        <v>89</v>
      </c>
      <c r="D25" s="21" t="s">
        <v>90</v>
      </c>
      <c r="E25" s="21" t="s">
        <v>91</v>
      </c>
      <c r="F25" s="21" t="s">
        <v>92</v>
      </c>
      <c r="G25" s="21" t="s">
        <v>160</v>
      </c>
      <c r="H25" s="3"/>
    </row>
    <row r="26" spans="1:8" x14ac:dyDescent="0.25">
      <c r="A26" s="75"/>
      <c r="B26" s="68"/>
      <c r="C26" s="76"/>
      <c r="D26" s="76"/>
      <c r="E26" s="76"/>
      <c r="F26" s="76"/>
      <c r="G26" s="63"/>
      <c r="H26" s="3"/>
    </row>
    <row r="27" spans="1:8" x14ac:dyDescent="0.25">
      <c r="A27" s="75"/>
      <c r="B27" s="68"/>
      <c r="C27" s="76"/>
      <c r="D27" s="76"/>
      <c r="E27" s="76"/>
      <c r="F27" s="76"/>
      <c r="G27" s="63"/>
      <c r="H27" s="3"/>
    </row>
    <row r="28" spans="1:8" x14ac:dyDescent="0.25">
      <c r="A28" s="75"/>
      <c r="B28" s="68"/>
      <c r="C28" s="76"/>
      <c r="D28" s="76"/>
      <c r="E28" s="76"/>
      <c r="F28" s="76"/>
      <c r="G28" s="63"/>
      <c r="H28" s="3"/>
    </row>
    <row r="29" spans="1:8" x14ac:dyDescent="0.25">
      <c r="A29" s="75"/>
      <c r="B29" s="68"/>
      <c r="C29" s="76"/>
      <c r="D29" s="76"/>
      <c r="E29" s="76"/>
      <c r="F29" s="76"/>
      <c r="G29" s="63"/>
      <c r="H29" s="3"/>
    </row>
    <row r="30" spans="1:8" x14ac:dyDescent="0.25">
      <c r="A30" s="75"/>
      <c r="B30" s="68"/>
      <c r="C30" s="76"/>
      <c r="D30" s="76"/>
      <c r="E30" s="76"/>
      <c r="F30" s="76"/>
      <c r="G30" s="63"/>
      <c r="H30" s="3"/>
    </row>
    <row r="31" spans="1:8" x14ac:dyDescent="0.25">
      <c r="A31" s="3"/>
      <c r="B31" s="3"/>
      <c r="C31" s="3"/>
      <c r="D31" s="3"/>
      <c r="E31" s="3"/>
      <c r="F31" s="3"/>
      <c r="G31" s="3"/>
      <c r="H31" s="3"/>
    </row>
    <row r="32" spans="1:8" ht="45" x14ac:dyDescent="0.25">
      <c r="A32" s="5" t="s">
        <v>166</v>
      </c>
      <c r="B32" s="105" t="s">
        <v>96</v>
      </c>
      <c r="C32" s="127"/>
      <c r="D32" s="3"/>
      <c r="E32" s="3"/>
      <c r="F32" s="3"/>
      <c r="G32" s="3"/>
      <c r="H32" s="3"/>
    </row>
    <row r="33" spans="1:8" x14ac:dyDescent="0.25">
      <c r="A33" s="3"/>
      <c r="B33" s="3"/>
      <c r="C33" s="3"/>
      <c r="D33" s="3"/>
      <c r="E33" s="3"/>
      <c r="F33" s="3"/>
      <c r="G33" s="3"/>
      <c r="H33" s="3"/>
    </row>
    <row r="34" spans="1:8" ht="30" customHeight="1" x14ac:dyDescent="0.25">
      <c r="A34" s="128" t="s">
        <v>98</v>
      </c>
      <c r="B34" s="128"/>
      <c r="C34" s="3"/>
      <c r="D34" s="3"/>
      <c r="E34" s="3"/>
      <c r="F34" s="3"/>
      <c r="G34" s="3"/>
      <c r="H34" s="3"/>
    </row>
    <row r="35" spans="1:8" ht="30.75" customHeight="1" x14ac:dyDescent="0.25">
      <c r="A35" s="129" t="s">
        <v>176</v>
      </c>
      <c r="B35" s="129"/>
      <c r="C35" s="3"/>
      <c r="D35" s="3"/>
      <c r="E35" s="3"/>
      <c r="F35" s="3"/>
      <c r="G35" s="3"/>
      <c r="H35" s="3"/>
    </row>
    <row r="36" spans="1:8" x14ac:dyDescent="0.25">
      <c r="A36" s="8" t="s">
        <v>99</v>
      </c>
      <c r="B36" s="63"/>
      <c r="C36" s="3"/>
      <c r="D36" s="3"/>
      <c r="E36" s="3"/>
      <c r="F36" s="3"/>
      <c r="G36" s="3"/>
      <c r="H36" s="3"/>
    </row>
    <row r="37" spans="1:8" x14ac:dyDescent="0.25">
      <c r="A37" s="8" t="s">
        <v>97</v>
      </c>
      <c r="B37" s="63"/>
      <c r="C37" s="3"/>
      <c r="D37" s="3"/>
      <c r="E37" s="3"/>
      <c r="F37" s="3"/>
      <c r="G37" s="3"/>
      <c r="H37" s="3"/>
    </row>
    <row r="38" spans="1:8" x14ac:dyDescent="0.25">
      <c r="A38" s="3"/>
      <c r="B38" s="3"/>
      <c r="C38" s="3"/>
      <c r="D38" s="3"/>
      <c r="E38" s="3"/>
      <c r="F38" s="3"/>
      <c r="G38" s="3"/>
      <c r="H38" s="3"/>
    </row>
    <row r="39" spans="1:8" x14ac:dyDescent="0.25">
      <c r="A39" s="3"/>
      <c r="B39" s="3"/>
      <c r="C39" s="3"/>
      <c r="D39" s="3"/>
      <c r="E39" s="3"/>
      <c r="F39" s="3"/>
      <c r="G39" s="3"/>
      <c r="H39" s="3"/>
    </row>
    <row r="40" spans="1:8" x14ac:dyDescent="0.25">
      <c r="A40" s="98" t="s">
        <v>178</v>
      </c>
      <c r="B40" s="98"/>
      <c r="C40" s="98"/>
      <c r="D40" s="98"/>
      <c r="E40" s="98"/>
      <c r="F40" s="3"/>
      <c r="G40" s="3"/>
      <c r="H40" s="3"/>
    </row>
    <row r="41" spans="1:8" x14ac:dyDescent="0.25">
      <c r="A41" s="6" t="s">
        <v>100</v>
      </c>
      <c r="B41" s="69"/>
      <c r="C41" s="3"/>
      <c r="D41" s="3"/>
      <c r="E41" s="3"/>
      <c r="F41" s="3"/>
      <c r="G41" s="3"/>
      <c r="H41" s="3"/>
    </row>
    <row r="42" spans="1:8" x14ac:dyDescent="0.25">
      <c r="A42" s="24"/>
      <c r="B42" s="25"/>
      <c r="C42" s="26"/>
      <c r="D42" s="3"/>
      <c r="E42" s="3"/>
      <c r="F42" s="3"/>
      <c r="G42" s="3"/>
      <c r="H42" s="3"/>
    </row>
    <row r="43" spans="1:8" x14ac:dyDescent="0.25">
      <c r="A43" s="7" t="s">
        <v>121</v>
      </c>
      <c r="B43" s="23" t="s">
        <v>179</v>
      </c>
      <c r="C43" s="3"/>
      <c r="D43" s="3"/>
      <c r="E43" s="3"/>
      <c r="F43" s="3"/>
      <c r="G43" s="3"/>
      <c r="H43" s="3"/>
    </row>
    <row r="44" spans="1:8" x14ac:dyDescent="0.25">
      <c r="A44" s="79"/>
      <c r="B44" s="67"/>
      <c r="C44" s="3"/>
      <c r="D44" s="3"/>
      <c r="E44" s="3"/>
      <c r="F44" s="3"/>
      <c r="G44" s="3"/>
      <c r="H44" s="3"/>
    </row>
    <row r="45" spans="1:8" x14ac:dyDescent="0.25">
      <c r="A45" s="79"/>
      <c r="B45" s="67"/>
      <c r="C45" s="3"/>
      <c r="D45" s="3"/>
      <c r="E45" s="3"/>
      <c r="F45" s="3"/>
      <c r="G45" s="3"/>
      <c r="H45" s="3"/>
    </row>
    <row r="46" spans="1:8" x14ac:dyDescent="0.25">
      <c r="A46" s="79"/>
      <c r="B46" s="67"/>
      <c r="C46" s="3"/>
      <c r="D46" s="3"/>
      <c r="E46" s="3"/>
      <c r="F46" s="3"/>
      <c r="G46" s="3"/>
      <c r="H46" s="3"/>
    </row>
    <row r="47" spans="1:8" x14ac:dyDescent="0.25">
      <c r="A47" s="79"/>
      <c r="B47" s="67"/>
      <c r="C47" s="3"/>
      <c r="D47" s="3"/>
      <c r="E47" s="3"/>
      <c r="F47" s="3"/>
      <c r="G47" s="3"/>
      <c r="H47" s="3"/>
    </row>
    <row r="48" spans="1:8" x14ac:dyDescent="0.25">
      <c r="A48" s="79"/>
      <c r="B48" s="67"/>
      <c r="C48" s="3"/>
      <c r="D48" s="3"/>
      <c r="E48" s="3"/>
      <c r="F48" s="3"/>
      <c r="G48" s="3"/>
      <c r="H48" s="3"/>
    </row>
    <row r="49" spans="1:8" x14ac:dyDescent="0.25">
      <c r="A49" s="78"/>
      <c r="B49" s="77"/>
      <c r="C49" s="3"/>
      <c r="D49" s="3"/>
      <c r="E49" s="3"/>
      <c r="F49" s="3"/>
      <c r="G49" s="3"/>
      <c r="H49" s="3"/>
    </row>
    <row r="50" spans="1:8" x14ac:dyDescent="0.25">
      <c r="A50" s="3"/>
      <c r="B50" s="3"/>
      <c r="C50" s="3"/>
      <c r="D50" s="3"/>
      <c r="E50" s="3"/>
      <c r="F50" s="3"/>
      <c r="G50" s="3"/>
      <c r="H50" s="3"/>
    </row>
    <row r="51" spans="1:8" x14ac:dyDescent="0.25">
      <c r="A51" s="111" t="s">
        <v>182</v>
      </c>
      <c r="B51" s="111"/>
      <c r="C51" s="3"/>
      <c r="D51" s="3"/>
      <c r="E51" s="3"/>
      <c r="F51" s="3"/>
      <c r="G51" s="3"/>
      <c r="H51" s="3"/>
    </row>
    <row r="52" spans="1:8" ht="30" x14ac:dyDescent="0.25">
      <c r="A52" s="5" t="s">
        <v>180</v>
      </c>
      <c r="B52" s="80">
        <v>2554</v>
      </c>
      <c r="C52" s="3"/>
      <c r="D52" s="3"/>
      <c r="E52" s="3"/>
      <c r="F52" s="3"/>
      <c r="G52" s="3"/>
      <c r="H52" s="3"/>
    </row>
    <row r="53" spans="1:8" ht="30" x14ac:dyDescent="0.25">
      <c r="A53" s="5" t="s">
        <v>181</v>
      </c>
      <c r="B53" s="80">
        <v>0</v>
      </c>
      <c r="C53" s="3"/>
      <c r="D53" s="3"/>
      <c r="E53" s="3"/>
      <c r="F53" s="3"/>
      <c r="G53" s="3"/>
      <c r="H53" s="3"/>
    </row>
    <row r="54" spans="1:8" ht="45" x14ac:dyDescent="0.25">
      <c r="A54" s="5" t="s">
        <v>101</v>
      </c>
      <c r="B54" s="81">
        <v>0.8</v>
      </c>
      <c r="C54" s="3"/>
      <c r="D54" s="3"/>
      <c r="E54" s="3"/>
      <c r="F54" s="3"/>
      <c r="G54" s="3"/>
      <c r="H54" s="3"/>
    </row>
    <row r="55" spans="1:8" x14ac:dyDescent="0.25">
      <c r="A55" s="3"/>
      <c r="B55" s="3"/>
      <c r="C55" s="3"/>
      <c r="D55" s="3"/>
      <c r="E55" s="3"/>
      <c r="F55" s="3"/>
      <c r="G55" s="3"/>
      <c r="H55" s="3"/>
    </row>
    <row r="56" spans="1:8" x14ac:dyDescent="0.25">
      <c r="A56" s="130" t="s">
        <v>183</v>
      </c>
      <c r="B56" s="130"/>
      <c r="C56" s="3"/>
      <c r="D56" s="3"/>
      <c r="E56" s="3"/>
      <c r="F56" s="3"/>
      <c r="G56" s="3"/>
      <c r="H56" s="3"/>
    </row>
    <row r="57" spans="1:8" ht="45" x14ac:dyDescent="0.25">
      <c r="A57" s="55" t="s">
        <v>108</v>
      </c>
      <c r="B57" s="58">
        <f>B58/B52</f>
        <v>1.9232576350822239</v>
      </c>
      <c r="C57" s="3"/>
      <c r="D57" s="3"/>
      <c r="E57" s="3"/>
      <c r="F57" s="3"/>
      <c r="G57" s="3"/>
      <c r="H57" s="3"/>
    </row>
    <row r="58" spans="1:8" ht="30" x14ac:dyDescent="0.25">
      <c r="A58" s="54" t="s">
        <v>109</v>
      </c>
      <c r="B58" s="82">
        <v>4912</v>
      </c>
      <c r="C58" s="3"/>
      <c r="D58" s="3"/>
      <c r="E58" s="3"/>
      <c r="F58" s="3"/>
      <c r="G58" s="3"/>
      <c r="H58" s="3"/>
    </row>
    <row r="59" spans="1:8" x14ac:dyDescent="0.25">
      <c r="A59" s="3"/>
      <c r="B59" s="3"/>
      <c r="C59" s="3"/>
      <c r="D59" s="3"/>
      <c r="E59" s="3"/>
      <c r="F59" s="3"/>
      <c r="G59" s="3"/>
      <c r="H59" s="3"/>
    </row>
    <row r="60" spans="1:8" x14ac:dyDescent="0.25">
      <c r="A60" s="111" t="s">
        <v>184</v>
      </c>
      <c r="B60" s="111"/>
      <c r="C60" s="111"/>
      <c r="D60" s="3"/>
      <c r="E60" s="3"/>
      <c r="F60" s="3"/>
      <c r="G60" s="3"/>
      <c r="H60" s="3"/>
    </row>
    <row r="61" spans="1:8" x14ac:dyDescent="0.25">
      <c r="A61" s="112" t="s">
        <v>235</v>
      </c>
      <c r="B61" s="112"/>
      <c r="C61" s="112"/>
      <c r="D61" s="3"/>
      <c r="E61" s="3"/>
      <c r="F61" s="3"/>
      <c r="G61" s="3"/>
      <c r="H61" s="3"/>
    </row>
    <row r="62" spans="1:8" x14ac:dyDescent="0.25">
      <c r="A62" s="27" t="s">
        <v>186</v>
      </c>
      <c r="B62" s="19" t="s">
        <v>110</v>
      </c>
      <c r="C62" s="19" t="s">
        <v>185</v>
      </c>
      <c r="D62" s="3"/>
      <c r="E62" s="3"/>
      <c r="F62" s="3"/>
      <c r="G62" s="3"/>
      <c r="H62" s="3"/>
    </row>
    <row r="63" spans="1:8" x14ac:dyDescent="0.25">
      <c r="A63" s="8" t="s">
        <v>111</v>
      </c>
      <c r="B63" s="56">
        <f t="shared" ref="B63:C65" si="0">B69/$B$58</f>
        <v>4.1093241042345277</v>
      </c>
      <c r="C63" s="57">
        <f t="shared" si="0"/>
        <v>140.307003257329</v>
      </c>
      <c r="D63" s="3"/>
      <c r="E63" s="3"/>
      <c r="F63" s="3"/>
      <c r="G63" s="3"/>
      <c r="H63" s="3"/>
    </row>
    <row r="64" spans="1:8" x14ac:dyDescent="0.25">
      <c r="A64" s="8" t="s">
        <v>112</v>
      </c>
      <c r="B64" s="56">
        <f t="shared" si="0"/>
        <v>15.931188925081432</v>
      </c>
      <c r="C64" s="57">
        <f t="shared" si="0"/>
        <v>543.9507328990228</v>
      </c>
      <c r="D64" s="3"/>
      <c r="E64" s="3"/>
      <c r="F64" s="3"/>
      <c r="G64" s="3"/>
      <c r="H64" s="3"/>
    </row>
    <row r="65" spans="1:8" x14ac:dyDescent="0.25">
      <c r="A65" s="8" t="s">
        <v>113</v>
      </c>
      <c r="B65" s="56">
        <f t="shared" si="0"/>
        <v>0</v>
      </c>
      <c r="C65" s="57">
        <f t="shared" si="0"/>
        <v>0</v>
      </c>
      <c r="D65" s="3"/>
      <c r="E65" s="3"/>
      <c r="F65" s="3"/>
      <c r="G65" s="3"/>
      <c r="H65" s="3"/>
    </row>
    <row r="66" spans="1:8" x14ac:dyDescent="0.25">
      <c r="A66" s="28" t="s">
        <v>120</v>
      </c>
      <c r="B66" s="29">
        <f>SUM(B63:B65)</f>
        <v>20.04051302931596</v>
      </c>
      <c r="C66" s="30">
        <f>SUM(C63:C65)</f>
        <v>684.25773615635183</v>
      </c>
      <c r="D66" s="3"/>
      <c r="E66" s="3"/>
      <c r="F66" s="3"/>
      <c r="G66" s="3"/>
      <c r="H66" s="3"/>
    </row>
    <row r="67" spans="1:8" x14ac:dyDescent="0.25">
      <c r="A67" s="3"/>
      <c r="B67" s="3"/>
      <c r="C67" s="3"/>
      <c r="D67" s="3"/>
      <c r="E67" s="3"/>
      <c r="F67" s="3"/>
      <c r="G67" s="3"/>
      <c r="H67" s="3"/>
    </row>
    <row r="68" spans="1:8" x14ac:dyDescent="0.25">
      <c r="A68" s="27" t="s">
        <v>114</v>
      </c>
      <c r="B68" s="19" t="s">
        <v>115</v>
      </c>
      <c r="C68" s="53" t="s">
        <v>234</v>
      </c>
      <c r="D68" s="3"/>
      <c r="E68" s="3"/>
      <c r="F68" s="3"/>
      <c r="G68" s="3"/>
      <c r="H68" s="3"/>
    </row>
    <row r="69" spans="1:8" x14ac:dyDescent="0.25">
      <c r="A69" s="8" t="s">
        <v>111</v>
      </c>
      <c r="B69" s="83">
        <v>20185</v>
      </c>
      <c r="C69" s="84">
        <v>689188</v>
      </c>
      <c r="D69" s="3"/>
      <c r="E69" s="3"/>
      <c r="F69" s="3"/>
      <c r="G69" s="3"/>
      <c r="H69" s="3"/>
    </row>
    <row r="70" spans="1:8" x14ac:dyDescent="0.25">
      <c r="A70" s="8" t="s">
        <v>112</v>
      </c>
      <c r="B70" s="83">
        <v>78254</v>
      </c>
      <c r="C70" s="84">
        <v>2671886</v>
      </c>
      <c r="D70" s="3"/>
      <c r="E70" s="3"/>
      <c r="F70" s="3"/>
      <c r="G70" s="3"/>
      <c r="H70" s="3"/>
    </row>
    <row r="71" spans="1:8" x14ac:dyDescent="0.25">
      <c r="A71" s="8" t="s">
        <v>113</v>
      </c>
      <c r="B71" s="83">
        <v>0</v>
      </c>
      <c r="C71" s="84">
        <v>0</v>
      </c>
      <c r="D71" s="3"/>
      <c r="E71" s="3"/>
      <c r="F71" s="3"/>
      <c r="G71" s="3"/>
      <c r="H71" s="3"/>
    </row>
    <row r="72" spans="1:8" x14ac:dyDescent="0.25">
      <c r="A72" s="28" t="s">
        <v>120</v>
      </c>
      <c r="B72" s="29">
        <f>SUM(B69:B71)</f>
        <v>98439</v>
      </c>
      <c r="C72" s="30">
        <f>SUM(C69:C71)</f>
        <v>3361074</v>
      </c>
      <c r="D72" s="3"/>
      <c r="E72" s="3"/>
      <c r="F72" s="3"/>
      <c r="G72" s="3"/>
      <c r="H72" s="3"/>
    </row>
    <row r="73" spans="1:8" x14ac:dyDescent="0.25">
      <c r="A73" s="3"/>
      <c r="B73" s="31"/>
      <c r="C73" s="32"/>
      <c r="D73" s="3"/>
      <c r="E73" s="3"/>
      <c r="F73" s="3"/>
      <c r="G73" s="3"/>
      <c r="H73" s="3"/>
    </row>
    <row r="74" spans="1:8" x14ac:dyDescent="0.25">
      <c r="A74" s="111" t="s">
        <v>188</v>
      </c>
      <c r="B74" s="111"/>
      <c r="C74" s="111"/>
      <c r="D74" s="111"/>
      <c r="E74" s="111"/>
      <c r="F74" s="111"/>
      <c r="G74" s="111"/>
      <c r="H74" s="3"/>
    </row>
    <row r="75" spans="1:8" x14ac:dyDescent="0.25">
      <c r="A75" s="18" t="s">
        <v>187</v>
      </c>
      <c r="B75" s="31"/>
      <c r="C75" s="32"/>
      <c r="D75" s="3"/>
      <c r="E75" s="3"/>
      <c r="F75" s="3"/>
      <c r="G75" s="3"/>
      <c r="H75" s="3"/>
    </row>
    <row r="76" spans="1:8" x14ac:dyDescent="0.25">
      <c r="A76" s="18"/>
      <c r="B76" s="31"/>
      <c r="C76" s="113" t="s">
        <v>190</v>
      </c>
      <c r="D76" s="114"/>
      <c r="E76" s="114"/>
      <c r="F76" s="115"/>
      <c r="G76" s="3"/>
      <c r="H76" s="3"/>
    </row>
    <row r="77" spans="1:8" ht="45" x14ac:dyDescent="0.25">
      <c r="A77" s="4"/>
      <c r="B77" s="40" t="s">
        <v>189</v>
      </c>
      <c r="C77" s="39" t="s">
        <v>191</v>
      </c>
      <c r="D77" s="33" t="s">
        <v>192</v>
      </c>
      <c r="E77" s="33" t="s">
        <v>193</v>
      </c>
      <c r="F77" s="36" t="s">
        <v>194</v>
      </c>
      <c r="G77" s="33" t="s">
        <v>116</v>
      </c>
      <c r="H77" s="22"/>
    </row>
    <row r="78" spans="1:8" ht="30" x14ac:dyDescent="0.25">
      <c r="A78" s="5" t="s">
        <v>119</v>
      </c>
      <c r="B78" s="34">
        <f>B58</f>
        <v>4912</v>
      </c>
      <c r="C78" s="85"/>
      <c r="D78" s="86"/>
      <c r="E78" s="86"/>
      <c r="F78" s="37">
        <f>B78-C78-D78-E78-G78</f>
        <v>4912</v>
      </c>
      <c r="G78" s="86">
        <v>0</v>
      </c>
      <c r="H78" s="3"/>
    </row>
    <row r="79" spans="1:8" ht="30" x14ac:dyDescent="0.25">
      <c r="A79" s="5" t="s">
        <v>117</v>
      </c>
      <c r="B79" s="34">
        <f>B72</f>
        <v>98439</v>
      </c>
      <c r="C79" s="85"/>
      <c r="D79" s="86"/>
      <c r="E79" s="86"/>
      <c r="F79" s="37">
        <f>B79-C79-D79-E79-G79</f>
        <v>98439</v>
      </c>
      <c r="G79" s="86">
        <v>0</v>
      </c>
      <c r="H79" s="3"/>
    </row>
    <row r="80" spans="1:8" ht="30" x14ac:dyDescent="0.25">
      <c r="A80" s="5" t="s">
        <v>118</v>
      </c>
      <c r="B80" s="35">
        <f>C72</f>
        <v>3361074</v>
      </c>
      <c r="C80" s="87"/>
      <c r="D80" s="88"/>
      <c r="E80" s="88"/>
      <c r="F80" s="38">
        <f>B80-C80-D80-E80-G80</f>
        <v>3361074</v>
      </c>
      <c r="G80" s="88">
        <v>0</v>
      </c>
      <c r="H80" s="3"/>
    </row>
    <row r="81" spans="1:8" x14ac:dyDescent="0.25">
      <c r="A81" s="3"/>
      <c r="B81" s="31"/>
      <c r="C81" s="32"/>
      <c r="D81" s="3"/>
      <c r="E81" s="3"/>
      <c r="F81" s="3"/>
      <c r="G81" s="3"/>
      <c r="H81" s="3"/>
    </row>
    <row r="82" spans="1:8" x14ac:dyDescent="0.25">
      <c r="A82" s="18" t="str">
        <f>IF(AND(B78=G78,B79=G79,B80=G80),"You do not need to complete the section below because you have not recorded any changes to estimates.","Briefly explain the reason(s) for any changes from the previously approved estimates; that is, how the reduction or increase in burden was achieved.")</f>
        <v>Briefly explain the reason(s) for any changes from the previously approved estimates; that is, how the reduction or increase in burden was achieved.</v>
      </c>
      <c r="B82" s="31"/>
      <c r="C82" s="32"/>
      <c r="D82" s="3"/>
      <c r="E82" s="3"/>
      <c r="F82" s="3"/>
      <c r="G82" s="3"/>
      <c r="H82" s="3"/>
    </row>
    <row r="83" spans="1:8" x14ac:dyDescent="0.25">
      <c r="A83" s="116" t="s">
        <v>249</v>
      </c>
      <c r="B83" s="117"/>
      <c r="C83" s="117"/>
      <c r="D83" s="117"/>
      <c r="E83" s="118"/>
      <c r="F83" s="43"/>
      <c r="G83" s="43"/>
      <c r="H83" s="43"/>
    </row>
    <row r="84" spans="1:8" x14ac:dyDescent="0.25">
      <c r="A84" s="119"/>
      <c r="B84" s="120"/>
      <c r="C84" s="120"/>
      <c r="D84" s="120"/>
      <c r="E84" s="121"/>
      <c r="F84" s="43"/>
      <c r="G84" s="43"/>
      <c r="H84" s="43"/>
    </row>
    <row r="85" spans="1:8" x14ac:dyDescent="0.25">
      <c r="A85" s="122"/>
      <c r="B85" s="123"/>
      <c r="C85" s="123"/>
      <c r="D85" s="123"/>
      <c r="E85" s="124"/>
      <c r="F85" s="43"/>
      <c r="G85" s="43"/>
      <c r="H85" s="43"/>
    </row>
    <row r="86" spans="1:8" x14ac:dyDescent="0.25">
      <c r="A86" s="13"/>
      <c r="B86" s="46"/>
      <c r="C86" s="47"/>
      <c r="D86" s="13"/>
      <c r="E86" s="13"/>
      <c r="F86" s="43"/>
      <c r="G86" s="43"/>
      <c r="H86" s="43"/>
    </row>
    <row r="87" spans="1:8" x14ac:dyDescent="0.25">
      <c r="A87" s="3" t="str">
        <f>IF(D79&lt;0,"Please categorize the burden increase due to Agency Actions","")</f>
        <v/>
      </c>
      <c r="B87" s="31"/>
      <c r="C87" s="3" t="str">
        <f>IF(D79&gt;0,"Please categorize the burden increase due to Agency Actions","")</f>
        <v/>
      </c>
      <c r="D87" s="3"/>
      <c r="E87" s="3"/>
      <c r="F87" s="3"/>
      <c r="G87" s="3"/>
      <c r="H87" s="3"/>
    </row>
    <row r="88" spans="1:8" x14ac:dyDescent="0.25">
      <c r="A88" s="109"/>
      <c r="B88" s="109"/>
      <c r="C88" s="110"/>
      <c r="D88" s="110"/>
      <c r="E88" s="3"/>
      <c r="F88" s="3"/>
      <c r="G88" s="3"/>
      <c r="H88" s="3"/>
    </row>
    <row r="89" spans="1:8" x14ac:dyDescent="0.25">
      <c r="A89" s="3"/>
      <c r="B89" s="31"/>
      <c r="C89" s="32"/>
      <c r="D89" s="3"/>
      <c r="E89" s="3"/>
      <c r="F89" s="3"/>
      <c r="G89" s="3"/>
      <c r="H89" s="3"/>
    </row>
    <row r="90" spans="1:8" x14ac:dyDescent="0.25">
      <c r="A90" s="44" t="str">
        <f>IF(AND(C78=0,C79=0,C80=0),"","Enter Citation &amp; Name of New Statute responsible for change in burden")</f>
        <v/>
      </c>
      <c r="B90" s="31"/>
      <c r="C90" s="45"/>
      <c r="D90" s="44"/>
      <c r="E90" s="44"/>
      <c r="F90" s="44"/>
      <c r="G90" s="44"/>
      <c r="H90" s="44"/>
    </row>
    <row r="91" spans="1:8" x14ac:dyDescent="0.25">
      <c r="A91" s="89"/>
      <c r="B91" s="31"/>
      <c r="C91" s="45"/>
      <c r="D91" s="44"/>
      <c r="E91" s="44"/>
      <c r="F91" s="44"/>
      <c r="G91" s="44"/>
      <c r="H91" s="44"/>
    </row>
    <row r="92" spans="1:8" x14ac:dyDescent="0.25">
      <c r="A92" s="16" t="s">
        <v>195</v>
      </c>
      <c r="B92" s="31"/>
      <c r="C92" s="32"/>
      <c r="D92" s="3"/>
      <c r="E92" s="3"/>
      <c r="F92" s="3"/>
      <c r="G92" s="3"/>
      <c r="H92" s="3"/>
    </row>
    <row r="93" spans="1:8" x14ac:dyDescent="0.25">
      <c r="A93" s="3"/>
      <c r="B93" s="3"/>
      <c r="C93" s="3"/>
      <c r="D93" s="3"/>
      <c r="E93" s="3"/>
      <c r="F93" s="3"/>
      <c r="G93" s="3"/>
      <c r="H93" s="3"/>
    </row>
    <row r="95" spans="1:8" hidden="1" x14ac:dyDescent="0.25">
      <c r="A95" s="1" t="s">
        <v>211</v>
      </c>
    </row>
    <row r="96" spans="1:8" hidden="1" x14ac:dyDescent="0.25">
      <c r="A96" t="s">
        <v>212</v>
      </c>
    </row>
    <row r="97" spans="1:1" hidden="1" x14ac:dyDescent="0.25">
      <c r="A97" t="s">
        <v>213</v>
      </c>
    </row>
    <row r="98" spans="1:1" hidden="1" x14ac:dyDescent="0.25">
      <c r="A98" t="s">
        <v>214</v>
      </c>
    </row>
    <row r="99" spans="1:1" hidden="1" x14ac:dyDescent="0.25"/>
    <row r="100" spans="1:1" hidden="1" x14ac:dyDescent="0.25">
      <c r="A100" s="1" t="s">
        <v>80</v>
      </c>
    </row>
    <row r="101" spans="1:1" hidden="1" x14ac:dyDescent="0.25">
      <c r="A101" t="s">
        <v>81</v>
      </c>
    </row>
    <row r="102" spans="1:1" hidden="1" x14ac:dyDescent="0.25">
      <c r="A102" t="s">
        <v>82</v>
      </c>
    </row>
    <row r="103" spans="1:1" hidden="1" x14ac:dyDescent="0.25">
      <c r="A103" t="s">
        <v>83</v>
      </c>
    </row>
    <row r="104" spans="1:1" hidden="1" x14ac:dyDescent="0.25"/>
    <row r="105" spans="1:1" hidden="1" x14ac:dyDescent="0.25">
      <c r="A105" s="1" t="s">
        <v>93</v>
      </c>
    </row>
    <row r="106" spans="1:1" hidden="1" x14ac:dyDescent="0.25">
      <c r="A106" t="s">
        <v>94</v>
      </c>
    </row>
    <row r="107" spans="1:1" hidden="1" x14ac:dyDescent="0.25">
      <c r="A107" t="s">
        <v>95</v>
      </c>
    </row>
    <row r="108" spans="1:1" hidden="1" x14ac:dyDescent="0.25">
      <c r="A108" t="s">
        <v>96</v>
      </c>
    </row>
    <row r="109" spans="1:1" hidden="1" x14ac:dyDescent="0.25">
      <c r="A109" t="s">
        <v>167</v>
      </c>
    </row>
    <row r="110" spans="1:1" hidden="1" x14ac:dyDescent="0.25">
      <c r="A110" t="s">
        <v>168</v>
      </c>
    </row>
    <row r="111" spans="1:1" hidden="1" x14ac:dyDescent="0.25">
      <c r="A111" t="s">
        <v>169</v>
      </c>
    </row>
    <row r="112" spans="1:1" hidden="1" x14ac:dyDescent="0.25">
      <c r="A112" t="s">
        <v>170</v>
      </c>
    </row>
    <row r="113" spans="1:1" hidden="1" x14ac:dyDescent="0.25">
      <c r="A113" t="s">
        <v>171</v>
      </c>
    </row>
    <row r="114" spans="1:1" hidden="1" x14ac:dyDescent="0.25">
      <c r="A114" t="s">
        <v>172</v>
      </c>
    </row>
    <row r="115" spans="1:1" hidden="1" x14ac:dyDescent="0.25">
      <c r="A115" t="s">
        <v>173</v>
      </c>
    </row>
    <row r="116" spans="1:1" hidden="1" x14ac:dyDescent="0.25">
      <c r="A116" t="s">
        <v>174</v>
      </c>
    </row>
    <row r="117" spans="1:1" hidden="1" x14ac:dyDescent="0.25">
      <c r="A117" t="s">
        <v>175</v>
      </c>
    </row>
    <row r="118" spans="1:1" hidden="1" x14ac:dyDescent="0.25"/>
    <row r="119" spans="1:1" hidden="1" x14ac:dyDescent="0.25">
      <c r="A119" s="1" t="s">
        <v>100</v>
      </c>
    </row>
    <row r="120" spans="1:1" hidden="1" x14ac:dyDescent="0.25">
      <c r="A120" t="s">
        <v>104</v>
      </c>
    </row>
    <row r="121" spans="1:1" hidden="1" x14ac:dyDescent="0.25">
      <c r="A121" t="s">
        <v>105</v>
      </c>
    </row>
    <row r="122" spans="1:1" hidden="1" x14ac:dyDescent="0.25">
      <c r="A122" t="s">
        <v>106</v>
      </c>
    </row>
    <row r="123" spans="1:1" hidden="1" x14ac:dyDescent="0.25">
      <c r="A123" t="s">
        <v>107</v>
      </c>
    </row>
    <row r="124" spans="1:1" hidden="1" x14ac:dyDescent="0.25"/>
    <row r="125" spans="1:1" hidden="1" x14ac:dyDescent="0.25"/>
    <row r="126" spans="1:1" hidden="1" x14ac:dyDescent="0.25">
      <c r="A126" t="s">
        <v>133</v>
      </c>
    </row>
    <row r="127" spans="1:1" hidden="1" x14ac:dyDescent="0.25">
      <c r="A127" t="s">
        <v>132</v>
      </c>
    </row>
    <row r="128" spans="1:1" hidden="1" x14ac:dyDescent="0.25">
      <c r="A128" t="s">
        <v>123</v>
      </c>
    </row>
    <row r="129" spans="1:1" hidden="1" x14ac:dyDescent="0.25">
      <c r="A129" t="s">
        <v>125</v>
      </c>
    </row>
    <row r="130" spans="1:1" hidden="1" x14ac:dyDescent="0.25">
      <c r="A130" t="s">
        <v>127</v>
      </c>
    </row>
    <row r="131" spans="1:1" hidden="1" x14ac:dyDescent="0.25">
      <c r="A131" t="s">
        <v>129</v>
      </c>
    </row>
    <row r="132" spans="1:1" hidden="1" x14ac:dyDescent="0.25">
      <c r="A132" t="s">
        <v>131</v>
      </c>
    </row>
    <row r="133" spans="1:1" hidden="1" x14ac:dyDescent="0.25">
      <c r="A133" t="s">
        <v>122</v>
      </c>
    </row>
    <row r="134" spans="1:1" hidden="1" x14ac:dyDescent="0.25">
      <c r="A134" t="s">
        <v>124</v>
      </c>
    </row>
    <row r="135" spans="1:1" hidden="1" x14ac:dyDescent="0.25">
      <c r="A135" t="s">
        <v>126</v>
      </c>
    </row>
    <row r="136" spans="1:1" hidden="1" x14ac:dyDescent="0.25">
      <c r="A136" t="s">
        <v>128</v>
      </c>
    </row>
    <row r="137" spans="1:1" hidden="1" x14ac:dyDescent="0.25">
      <c r="A137" t="s">
        <v>130</v>
      </c>
    </row>
    <row r="138" spans="1:1" hidden="1" x14ac:dyDescent="0.25"/>
    <row r="139" spans="1:1" hidden="1" x14ac:dyDescent="0.25">
      <c r="A139" s="1" t="s">
        <v>88</v>
      </c>
    </row>
    <row r="140" spans="1:1" hidden="1" x14ac:dyDescent="0.25">
      <c r="A140" t="s">
        <v>156</v>
      </c>
    </row>
    <row r="141" spans="1:1" hidden="1" x14ac:dyDescent="0.25">
      <c r="A141" t="s">
        <v>157</v>
      </c>
    </row>
    <row r="142" spans="1:1" hidden="1" x14ac:dyDescent="0.25">
      <c r="A142" t="s">
        <v>158</v>
      </c>
    </row>
    <row r="143" spans="1:1" hidden="1" x14ac:dyDescent="0.25">
      <c r="A143" t="s">
        <v>159</v>
      </c>
    </row>
    <row r="144" spans="1:1" hidden="1" x14ac:dyDescent="0.25"/>
    <row r="145" spans="1:1" hidden="1" x14ac:dyDescent="0.25">
      <c r="A145" s="1" t="s">
        <v>65</v>
      </c>
    </row>
    <row r="146" spans="1:1" hidden="1" x14ac:dyDescent="0.25">
      <c r="A146" t="s">
        <v>67</v>
      </c>
    </row>
    <row r="147" spans="1:1" hidden="1" x14ac:dyDescent="0.25">
      <c r="A147" t="s">
        <v>66</v>
      </c>
    </row>
    <row r="148" spans="1:1" hidden="1" x14ac:dyDescent="0.25"/>
    <row r="149" spans="1:1" hidden="1" x14ac:dyDescent="0.25">
      <c r="A149" s="1" t="s">
        <v>92</v>
      </c>
    </row>
    <row r="150" spans="1:1" hidden="1" x14ac:dyDescent="0.25">
      <c r="A150" t="s">
        <v>163</v>
      </c>
    </row>
    <row r="151" spans="1:1" hidden="1" x14ac:dyDescent="0.25">
      <c r="A151" t="s">
        <v>164</v>
      </c>
    </row>
    <row r="152" spans="1:1" hidden="1" x14ac:dyDescent="0.25">
      <c r="A152" t="s">
        <v>165</v>
      </c>
    </row>
    <row r="153" spans="1:1" hidden="1" x14ac:dyDescent="0.25">
      <c r="A153" t="s">
        <v>161</v>
      </c>
    </row>
    <row r="154" spans="1:1" hidden="1" x14ac:dyDescent="0.25">
      <c r="A154" t="s">
        <v>162</v>
      </c>
    </row>
    <row r="155" spans="1:1" hidden="1" x14ac:dyDescent="0.25"/>
    <row r="156" spans="1:1" hidden="1" x14ac:dyDescent="0.25">
      <c r="A156" s="1" t="s">
        <v>203</v>
      </c>
    </row>
    <row r="157" spans="1:1" hidden="1" x14ac:dyDescent="0.25">
      <c r="A157" t="s">
        <v>204</v>
      </c>
    </row>
    <row r="158" spans="1:1" hidden="1" x14ac:dyDescent="0.25">
      <c r="A158" t="s">
        <v>205</v>
      </c>
    </row>
    <row r="159" spans="1:1" hidden="1" x14ac:dyDescent="0.25">
      <c r="A159" t="s">
        <v>206</v>
      </c>
    </row>
    <row r="160" spans="1:1" hidden="1" x14ac:dyDescent="0.25">
      <c r="A160" t="s">
        <v>207</v>
      </c>
    </row>
    <row r="161" spans="1:1" hidden="1" x14ac:dyDescent="0.25">
      <c r="A161" t="s">
        <v>208</v>
      </c>
    </row>
    <row r="162" spans="1:1" hidden="1" x14ac:dyDescent="0.25"/>
    <row r="163" spans="1:1" hidden="1" x14ac:dyDescent="0.25">
      <c r="A163" s="1" t="s">
        <v>209</v>
      </c>
    </row>
    <row r="164" spans="1:1" hidden="1" x14ac:dyDescent="0.25">
      <c r="A164" t="s">
        <v>206</v>
      </c>
    </row>
    <row r="165" spans="1:1" hidden="1" x14ac:dyDescent="0.25">
      <c r="A165" t="s">
        <v>208</v>
      </c>
    </row>
  </sheetData>
  <sheetProtection sheet="1" objects="1" scenarios="1"/>
  <mergeCells count="17">
    <mergeCell ref="A34:B34"/>
    <mergeCell ref="A35:B35"/>
    <mergeCell ref="A51:B51"/>
    <mergeCell ref="A56:B56"/>
    <mergeCell ref="A40:E40"/>
    <mergeCell ref="B2:C2"/>
    <mergeCell ref="A1:C1"/>
    <mergeCell ref="A7:C7"/>
    <mergeCell ref="A22:G22"/>
    <mergeCell ref="B32:C32"/>
    <mergeCell ref="A88:B88"/>
    <mergeCell ref="C88:D88"/>
    <mergeCell ref="A60:C60"/>
    <mergeCell ref="A61:C61"/>
    <mergeCell ref="A74:G74"/>
    <mergeCell ref="C76:F76"/>
    <mergeCell ref="A83:E85"/>
  </mergeCells>
  <conditionalFormatting sqref="C88">
    <cfRule type="expression" dxfId="5" priority="7">
      <formula>$D$79&gt;0</formula>
    </cfRule>
  </conditionalFormatting>
  <conditionalFormatting sqref="B88">
    <cfRule type="expression" dxfId="4" priority="6">
      <formula>$D$79&lt;0</formula>
    </cfRule>
  </conditionalFormatting>
  <conditionalFormatting sqref="A83:E85">
    <cfRule type="expression" dxfId="3" priority="4">
      <formula>"sum($B$79:$B$81)&lt;&gt;sum($G$79:$G$81)"</formula>
    </cfRule>
  </conditionalFormatting>
  <conditionalFormatting sqref="A88">
    <cfRule type="expression" dxfId="2" priority="3">
      <formula>$D$79&lt;0</formula>
    </cfRule>
  </conditionalFormatting>
  <conditionalFormatting sqref="C88:D88">
    <cfRule type="expression" dxfId="1" priority="2">
      <formula>$D$79&gt;0</formula>
    </cfRule>
  </conditionalFormatting>
  <conditionalFormatting sqref="A91">
    <cfRule type="expression" dxfId="0" priority="1">
      <formula>$C$79&lt;&gt;0</formula>
    </cfRule>
  </conditionalFormatting>
  <dataValidations count="26">
    <dataValidation type="list" allowBlank="1" showInputMessage="1" showErrorMessage="1" promptTitle="Obligation to Respond" prompt="Select whether or not respondants have to respond to this collection of information. NOTE: A separate Part 2 must be completed for requirements with different obligations to respond." sqref="B5">
      <formula1>$A$101:$A$103</formula1>
    </dataValidation>
    <dataValidation type="whole" allowBlank="1" showInputMessage="1" showErrorMessage="1" promptTitle="Title for CFR Ciation" prompt="e.g. &quot;40&quot;" sqref="A11:A20">
      <formula1>1</formula1>
      <formula2>1000</formula2>
    </dataValidation>
    <dataValidation type="list" allowBlank="1" showInputMessage="1" showErrorMessage="1" promptTitle="Affected Public" prompt="Which sector does this IC affect? A separate Part 2 must be completed for each category of the public covered by your ICR. NOTE: Federal government ONLY applies in rare instances, such as fully contractor-run federal labs. Cost to Fed Gov goes in Part 1." sqref="B41">
      <formula1>$A$120:$A$123</formula1>
    </dataValidation>
    <dataValidation allowBlank="1" showInputMessage="1" showErrorMessage="1" promptTitle="Insert Part Information" prompt="eg. &quot;1552.209&quot; or  &quot;part 486(c)&quot;" sqref="C11:C20"/>
    <dataValidation type="list" allowBlank="1" showInputMessage="1" showErrorMessage="1" promptTitle="Document Type" prompt="Select what type of instrument this is." sqref="A26:A30">
      <formula1>$A$140:$A$143</formula1>
    </dataValidation>
    <dataValidation allowBlank="1" showInputMessage="1" showErrorMessage="1" promptTitle="EPA or Standard Form # (if any)" prompt="e.g. &quot;SF-86&quot; or &quot;5700-2&quot;" sqref="B26:B30"/>
    <dataValidation allowBlank="1" showInputMessage="1" showErrorMessage="1" promptTitle="Insert URL" prompt="If instrument is available online. Otherwise, leave blank." sqref="G26:G30"/>
    <dataValidation type="list" allowBlank="1" showInputMessage="1" showErrorMessage="1" sqref="E26:E30">
      <formula1>$A$146:$A$147</formula1>
    </dataValidation>
    <dataValidation type="list" allowBlank="1" showInputMessage="1" showErrorMessage="1" sqref="F26:F30">
      <formula1>$A$150:$A$154</formula1>
    </dataValidation>
    <dataValidation allowBlank="1" showInputMessage="1" showErrorMessage="1" promptTitle="Insert Form Name" prompt="e.g. &quot;Contractor Financial Disclosure Form&quot;" sqref="C26:C30"/>
    <dataValidation type="list" allowBlank="1" showInputMessage="1" showErrorMessage="1" promptTitle="Line of Business" prompt="Select the standardized category which best captures the objective that this information collection supports. Most EPA ICRs fall under the primary &quot;Environmental Management&quot; category." sqref="B32:C32">
      <formula1>$A$106:$A$117</formula1>
    </dataValidation>
    <dataValidation allowBlank="1" showInputMessage="1" showErrorMessage="1" promptTitle="SOR Title" prompt="List the name of your system" sqref="B36"/>
    <dataValidation allowBlank="1" showInputMessage="1" showErrorMessage="1" promptTitle="SORN Citation" prompt="Insert the FR citation for your SORN. e.g. &quot;72 CFR 53872&quot;" sqref="B37"/>
    <dataValidation allowBlank="1" showInputMessage="1" showErrorMessage="1" promptTitle="Revised Agency Estimates" prompt="These are burden changes outside of EPA's control. e.g. growth in the respondent universe, or cost _x000a_inflation" sqref="F78:F80"/>
    <dataValidation allowBlank="1" showInputMessage="1" showErrorMessage="1" promptTitle="Existing Burden" prompt="Insert the currently approved burden for this IC from RegInfo.gov. If a new ICR, leave as Zero." sqref="G78:G80"/>
    <dataValidation allowBlank="1" showInputMessage="1" showErrorMessage="1" promptTitle="New Statute" prompt="These are burden changes resulting from a change in laws passed by Congress mandating or removing a collection of information." sqref="C78:C80"/>
    <dataValidation allowBlank="1" showInputMessage="1" showErrorMessage="1" promptTitle="Agency Discretion" prompt="These are burden changes resulting from actions taken by EPA, such as rules, new/modified surveys, etc." sqref="D78:D80"/>
    <dataValidation allowBlank="1" showInputMessage="1" showErrorMessage="1" promptTitle="PRA Violation" prompt="This field ONLY applies if there has been a lapse in ICR approval which we are now correcting." sqref="E78:E80"/>
    <dataValidation type="list" allowBlank="1" showInputMessage="1" showErrorMessage="1" sqref="A88">
      <formula1>$A$157:$A$161</formula1>
    </dataValidation>
    <dataValidation type="list" allowBlank="1" showInputMessage="1" showErrorMessage="1" sqref="C88">
      <formula1>$A$164:$A$165</formula1>
    </dataValidation>
    <dataValidation type="textLength" allowBlank="1" showInputMessage="1" showErrorMessage="1" promptTitle="Short Statement" prompt="Explain the reason for any changes in Responses, Burden or Cost from the last approved ICR." sqref="A83:E85">
      <formula1>0</formula1>
      <formula2>4000</formula2>
    </dataValidation>
    <dataValidation type="list" allowBlank="1" showInputMessage="1" showErrorMessage="1" promptTitle="IC Status" prompt="Categorize whether this IC is new, or modifying or deleting a previously approved IC." sqref="B3">
      <formula1>$A$96:$A$98</formula1>
    </dataValidation>
    <dataValidation allowBlank="1" showInputMessage="1" showErrorMessage="1" promptTitle="New Statute Citation" prompt="ex. &quot;Public Law 114-322, Section 230(b) Clean Water Act Updates of 2015&quot;" sqref="A91"/>
    <dataValidation allowBlank="1" showInputMessage="1" showErrorMessage="1" promptTitle="Non-Labor Cost" prompt="Include ONLY non-labor costs (e.g. capital, O&amp;M), broken down by category." sqref="C69:C71"/>
    <dataValidation type="list" allowBlank="1" showInputMessage="1" showErrorMessage="1" promptTitle="Electronic Availability" prompt="Can this instrument be accessed electronically?" sqref="D26:D30">
      <formula1>$A$146:$A$147</formula1>
    </dataValidation>
    <dataValidation allowBlank="1" showInputMessage="1" showErrorMessage="1" promptTitle="IC Title" prompt="Brief title indicating who (e.g. &quot;State Agencies&quot;) and/or what (e.g. &quot;Annual Reporting&quot;) this particular Information Collection covers. " sqref="B2:C2"/>
  </dataValidations>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80" r:id="rId4" name="Check Box 8">
              <controlPr defaultSize="0" autoFill="0" autoLine="0" autoPict="0" altText="">
                <anchor moveWithCells="1">
                  <from>
                    <xdr:col>0</xdr:col>
                    <xdr:colOff>152400</xdr:colOff>
                    <xdr:row>42</xdr:row>
                    <xdr:rowOff>180975</xdr:rowOff>
                  </from>
                  <to>
                    <xdr:col>0</xdr:col>
                    <xdr:colOff>1085850</xdr:colOff>
                    <xdr:row>44</xdr:row>
                    <xdr:rowOff>19050</xdr:rowOff>
                  </to>
                </anchor>
              </controlPr>
            </control>
          </mc:Choice>
        </mc:AlternateContent>
        <mc:AlternateContent xmlns:mc="http://schemas.openxmlformats.org/markup-compatibility/2006">
          <mc:Choice Requires="x14">
            <control shapeId="3081" r:id="rId5" name="Check Box 9">
              <controlPr defaultSize="0" autoFill="0" autoLine="0" autoPict="0">
                <anchor moveWithCells="1">
                  <from>
                    <xdr:col>0</xdr:col>
                    <xdr:colOff>152400</xdr:colOff>
                    <xdr:row>43</xdr:row>
                    <xdr:rowOff>180975</xdr:rowOff>
                  </from>
                  <to>
                    <xdr:col>0</xdr:col>
                    <xdr:colOff>962025</xdr:colOff>
                    <xdr:row>45</xdr:row>
                    <xdr:rowOff>9525</xdr:rowOff>
                  </to>
                </anchor>
              </controlPr>
            </control>
          </mc:Choice>
        </mc:AlternateContent>
        <mc:AlternateContent xmlns:mc="http://schemas.openxmlformats.org/markup-compatibility/2006">
          <mc:Choice Requires="x14">
            <control shapeId="3086" r:id="rId6" name="Check Box 14">
              <controlPr defaultSize="0" autoFill="0" autoLine="0" autoPict="0">
                <anchor moveWithCells="1">
                  <from>
                    <xdr:col>0</xdr:col>
                    <xdr:colOff>152400</xdr:colOff>
                    <xdr:row>44</xdr:row>
                    <xdr:rowOff>180975</xdr:rowOff>
                  </from>
                  <to>
                    <xdr:col>0</xdr:col>
                    <xdr:colOff>1019175</xdr:colOff>
                    <xdr:row>46</xdr:row>
                    <xdr:rowOff>9525</xdr:rowOff>
                  </to>
                </anchor>
              </controlPr>
            </control>
          </mc:Choice>
        </mc:AlternateContent>
        <mc:AlternateContent xmlns:mc="http://schemas.openxmlformats.org/markup-compatibility/2006">
          <mc:Choice Requires="x14">
            <control shapeId="3087" r:id="rId7" name="Check Box 15">
              <controlPr defaultSize="0" autoFill="0" autoLine="0" autoPict="0" altText="">
                <anchor moveWithCells="1">
                  <from>
                    <xdr:col>0</xdr:col>
                    <xdr:colOff>152400</xdr:colOff>
                    <xdr:row>46</xdr:row>
                    <xdr:rowOff>180975</xdr:rowOff>
                  </from>
                  <to>
                    <xdr:col>0</xdr:col>
                    <xdr:colOff>1085850</xdr:colOff>
                    <xdr:row>48</xdr:row>
                    <xdr:rowOff>19050</xdr:rowOff>
                  </to>
                </anchor>
              </controlPr>
            </control>
          </mc:Choice>
        </mc:AlternateContent>
        <mc:AlternateContent xmlns:mc="http://schemas.openxmlformats.org/markup-compatibility/2006">
          <mc:Choice Requires="x14">
            <control shapeId="3088" r:id="rId8" name="Check Box 16">
              <controlPr defaultSize="0" autoFill="0" autoLine="0" autoPict="0" altText="">
                <anchor moveWithCells="1">
                  <from>
                    <xdr:col>0</xdr:col>
                    <xdr:colOff>152400</xdr:colOff>
                    <xdr:row>45</xdr:row>
                    <xdr:rowOff>180975</xdr:rowOff>
                  </from>
                  <to>
                    <xdr:col>0</xdr:col>
                    <xdr:colOff>1085850</xdr:colOff>
                    <xdr:row>47</xdr:row>
                    <xdr:rowOff>19050</xdr:rowOff>
                  </to>
                </anchor>
              </controlPr>
            </control>
          </mc:Choice>
        </mc:AlternateContent>
        <mc:AlternateContent xmlns:mc="http://schemas.openxmlformats.org/markup-compatibility/2006">
          <mc:Choice Requires="x14">
            <control shapeId="3089" r:id="rId9" name="Check Box 17">
              <controlPr defaultSize="0" autoFill="0" autoLine="0" autoPict="0" altText="">
                <anchor moveWithCells="1">
                  <from>
                    <xdr:col>1</xdr:col>
                    <xdr:colOff>57150</xdr:colOff>
                    <xdr:row>42</xdr:row>
                    <xdr:rowOff>171450</xdr:rowOff>
                  </from>
                  <to>
                    <xdr:col>1</xdr:col>
                    <xdr:colOff>990600</xdr:colOff>
                    <xdr:row>44</xdr:row>
                    <xdr:rowOff>9525</xdr:rowOff>
                  </to>
                </anchor>
              </controlPr>
            </control>
          </mc:Choice>
        </mc:AlternateContent>
        <mc:AlternateContent xmlns:mc="http://schemas.openxmlformats.org/markup-compatibility/2006">
          <mc:Choice Requires="x14">
            <control shapeId="3090" r:id="rId10" name="Check Box 18">
              <controlPr defaultSize="0" autoFill="0" autoLine="0" autoPict="0" altText="">
                <anchor moveWithCells="1">
                  <from>
                    <xdr:col>1</xdr:col>
                    <xdr:colOff>57150</xdr:colOff>
                    <xdr:row>44</xdr:row>
                    <xdr:rowOff>171450</xdr:rowOff>
                  </from>
                  <to>
                    <xdr:col>1</xdr:col>
                    <xdr:colOff>990600</xdr:colOff>
                    <xdr:row>46</xdr:row>
                    <xdr:rowOff>9525</xdr:rowOff>
                  </to>
                </anchor>
              </controlPr>
            </control>
          </mc:Choice>
        </mc:AlternateContent>
        <mc:AlternateContent xmlns:mc="http://schemas.openxmlformats.org/markup-compatibility/2006">
          <mc:Choice Requires="x14">
            <control shapeId="3091" r:id="rId11" name="Check Box 19">
              <controlPr defaultSize="0" autoFill="0" autoLine="0" autoPict="0" altText="">
                <anchor moveWithCells="1">
                  <from>
                    <xdr:col>1</xdr:col>
                    <xdr:colOff>57150</xdr:colOff>
                    <xdr:row>43</xdr:row>
                    <xdr:rowOff>171450</xdr:rowOff>
                  </from>
                  <to>
                    <xdr:col>1</xdr:col>
                    <xdr:colOff>990600</xdr:colOff>
                    <xdr:row>45</xdr:row>
                    <xdr:rowOff>9525</xdr:rowOff>
                  </to>
                </anchor>
              </controlPr>
            </control>
          </mc:Choice>
        </mc:AlternateContent>
        <mc:AlternateContent xmlns:mc="http://schemas.openxmlformats.org/markup-compatibility/2006">
          <mc:Choice Requires="x14">
            <control shapeId="3092" r:id="rId12" name="Check Box 20">
              <controlPr defaultSize="0" autoFill="0" autoLine="0" autoPict="0" altText="">
                <anchor moveWithCells="1">
                  <from>
                    <xdr:col>1</xdr:col>
                    <xdr:colOff>66675</xdr:colOff>
                    <xdr:row>45</xdr:row>
                    <xdr:rowOff>180975</xdr:rowOff>
                  </from>
                  <to>
                    <xdr:col>1</xdr:col>
                    <xdr:colOff>1000125</xdr:colOff>
                    <xdr:row>47</xdr:row>
                    <xdr:rowOff>19050</xdr:rowOff>
                  </to>
                </anchor>
              </controlPr>
            </control>
          </mc:Choice>
        </mc:AlternateContent>
        <mc:AlternateContent xmlns:mc="http://schemas.openxmlformats.org/markup-compatibility/2006">
          <mc:Choice Requires="x14">
            <control shapeId="3093" r:id="rId13" name="Check Box 21">
              <controlPr defaultSize="0" autoFill="0" autoLine="0" autoPict="0" altText="">
                <anchor moveWithCells="1">
                  <from>
                    <xdr:col>1</xdr:col>
                    <xdr:colOff>66675</xdr:colOff>
                    <xdr:row>46</xdr:row>
                    <xdr:rowOff>171450</xdr:rowOff>
                  </from>
                  <to>
                    <xdr:col>1</xdr:col>
                    <xdr:colOff>1000125</xdr:colOff>
                    <xdr:row>48</xdr:row>
                    <xdr:rowOff>9525</xdr:rowOff>
                  </to>
                </anchor>
              </controlPr>
            </control>
          </mc:Choice>
        </mc:AlternateContent>
        <mc:AlternateContent xmlns:mc="http://schemas.openxmlformats.org/markup-compatibility/2006">
          <mc:Choice Requires="x14">
            <control shapeId="3094" r:id="rId14" name="Check Box 22">
              <controlPr defaultSize="0" autoFill="0" autoLine="0" autoPict="0" altText="">
                <anchor moveWithCells="1">
                  <from>
                    <xdr:col>1</xdr:col>
                    <xdr:colOff>66675</xdr:colOff>
                    <xdr:row>47</xdr:row>
                    <xdr:rowOff>180975</xdr:rowOff>
                  </from>
                  <to>
                    <xdr:col>1</xdr:col>
                    <xdr:colOff>1562100</xdr:colOff>
                    <xdr:row>48</xdr:row>
                    <xdr:rowOff>171450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P39"/>
  <sheetViews>
    <sheetView workbookViewId="0">
      <selection activeCell="A3" sqref="A3"/>
    </sheetView>
  </sheetViews>
  <sheetFormatPr defaultRowHeight="15" x14ac:dyDescent="0.25"/>
  <cols>
    <col min="1" max="1" width="115.42578125" customWidth="1"/>
    <col min="2" max="5" width="9.140625" style="3"/>
  </cols>
  <sheetData>
    <row r="1" spans="1:16" x14ac:dyDescent="0.25">
      <c r="A1" s="27" t="s">
        <v>135</v>
      </c>
      <c r="F1" s="44"/>
      <c r="G1" s="44"/>
      <c r="H1" s="44"/>
      <c r="I1" s="44"/>
      <c r="J1" s="44"/>
      <c r="K1" s="44"/>
      <c r="L1" s="44"/>
      <c r="M1" s="44"/>
      <c r="N1" s="44"/>
      <c r="O1" s="44"/>
      <c r="P1" s="44"/>
    </row>
    <row r="2" spans="1:16" ht="409.5" customHeight="1" x14ac:dyDescent="0.25">
      <c r="A2" s="90" t="s">
        <v>250</v>
      </c>
      <c r="F2" s="44"/>
      <c r="G2" s="44"/>
      <c r="H2" s="44"/>
      <c r="I2" s="44"/>
      <c r="J2" s="44"/>
      <c r="K2" s="44"/>
      <c r="L2" s="44"/>
      <c r="M2" s="44"/>
      <c r="N2" s="44"/>
      <c r="O2" s="44"/>
      <c r="P2" s="44"/>
    </row>
    <row r="3" spans="1:16" s="3" customFormat="1" x14ac:dyDescent="0.25"/>
    <row r="4" spans="1:16" s="3" customFormat="1" x14ac:dyDescent="0.25"/>
    <row r="5" spans="1:16" s="3" customFormat="1" x14ac:dyDescent="0.25"/>
    <row r="6" spans="1:16" s="3" customFormat="1" x14ac:dyDescent="0.25"/>
    <row r="7" spans="1:16" s="3" customFormat="1" x14ac:dyDescent="0.25"/>
    <row r="8" spans="1:16" s="3" customFormat="1" x14ac:dyDescent="0.25"/>
    <row r="9" spans="1:16" s="3" customFormat="1" x14ac:dyDescent="0.25"/>
    <row r="10" spans="1:16" s="3" customFormat="1" x14ac:dyDescent="0.25"/>
    <row r="11" spans="1:16" s="3" customFormat="1" x14ac:dyDescent="0.25"/>
    <row r="12" spans="1:16" s="3" customFormat="1" x14ac:dyDescent="0.25"/>
    <row r="13" spans="1:16" s="3" customFormat="1" x14ac:dyDescent="0.25"/>
    <row r="14" spans="1:16" s="3" customFormat="1" x14ac:dyDescent="0.25"/>
    <row r="15" spans="1:16" s="3" customFormat="1" x14ac:dyDescent="0.25"/>
    <row r="16" spans="1:16" s="3" customFormat="1" x14ac:dyDescent="0.25"/>
    <row r="17" s="3" customFormat="1" x14ac:dyDescent="0.25"/>
    <row r="18" s="3" customFormat="1" x14ac:dyDescent="0.25"/>
    <row r="19" s="3" customFormat="1" x14ac:dyDescent="0.25"/>
    <row r="20" s="3" customFormat="1" x14ac:dyDescent="0.25"/>
    <row r="21" s="3" customFormat="1" x14ac:dyDescent="0.25"/>
    <row r="22" s="3" customFormat="1" x14ac:dyDescent="0.25"/>
    <row r="23" s="3" customFormat="1" x14ac:dyDescent="0.25"/>
    <row r="24" s="3" customFormat="1" x14ac:dyDescent="0.25"/>
    <row r="25" s="3" customFormat="1" x14ac:dyDescent="0.25"/>
    <row r="26" s="3" customFormat="1" x14ac:dyDescent="0.25"/>
    <row r="27" s="3" customFormat="1" x14ac:dyDescent="0.25"/>
    <row r="28" s="3" customFormat="1" x14ac:dyDescent="0.25"/>
    <row r="29" s="3" customFormat="1" x14ac:dyDescent="0.25"/>
    <row r="30" s="3" customFormat="1" x14ac:dyDescent="0.25"/>
    <row r="31" s="3" customFormat="1" x14ac:dyDescent="0.25"/>
    <row r="32" s="3" customFormat="1" x14ac:dyDescent="0.25"/>
    <row r="33" s="3" customFormat="1" x14ac:dyDescent="0.25"/>
    <row r="34" s="3" customFormat="1" x14ac:dyDescent="0.25"/>
    <row r="35" s="3" customFormat="1" x14ac:dyDescent="0.25"/>
    <row r="36" s="3" customFormat="1" x14ac:dyDescent="0.25"/>
    <row r="37" s="3" customFormat="1" x14ac:dyDescent="0.25"/>
    <row r="38" s="3" customFormat="1" x14ac:dyDescent="0.25"/>
    <row r="39" s="3" customFormat="1" x14ac:dyDescent="0.25"/>
  </sheetData>
  <sheetProtection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Instructions</vt:lpstr>
      <vt:lpstr>Part 1</vt:lpstr>
      <vt:lpstr>Part 2</vt:lpstr>
      <vt:lpstr>Notes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Spencer W. Clark</dc:creator>
  <cp:lastModifiedBy>Joanne Oloughlin</cp:lastModifiedBy>
  <dcterms:created xsi:type="dcterms:W3CDTF">2014-07-28T17:52:21Z</dcterms:created>
  <dcterms:modified xsi:type="dcterms:W3CDTF">2016-05-06T19:05:31Z</dcterms:modified>
</cp:coreProperties>
</file>