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ecca's files\PAPERWORK REDUCTION ACT\2018 PAPERWORK ASSIGNMENTS\0572-0095 Policy on Audit RUS Borrowers 7 CFR 1773\2018 0572-0095\"/>
    </mc:Choice>
  </mc:AlternateContent>
  <xr:revisionPtr revIDLastSave="0" documentId="10_ncr:100000_{7C7FB869-60C5-48A8-8515-1F14CA614BD9}" xr6:coauthVersionLast="31" xr6:coauthVersionMax="31" xr10:uidLastSave="{00000000-0000-0000-0000-000000000000}"/>
  <bookViews>
    <workbookView xWindow="-12" yWindow="-12" windowWidth="11616" windowHeight="9708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19" i="1" l="1"/>
  <c r="H19" i="1" s="1"/>
  <c r="F25" i="1"/>
  <c r="H25" i="1" s="1"/>
  <c r="F23" i="1"/>
  <c r="H23" i="1" s="1"/>
  <c r="F21" i="1"/>
  <c r="H21" i="1" s="1"/>
  <c r="F17" i="1"/>
  <c r="H17" i="1" s="1"/>
  <c r="F33" i="1" l="1"/>
  <c r="E33" i="1" s="1"/>
  <c r="H33" i="1"/>
  <c r="G33" i="1" l="1"/>
</calcChain>
</file>

<file path=xl/sharedStrings.xml><?xml version="1.0" encoding="utf-8"?>
<sst xmlns="http://schemas.openxmlformats.org/spreadsheetml/2006/main" count="118" uniqueCount="74">
  <si>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</si>
  <si>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</si>
  <si>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</si>
  <si>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</si>
  <si>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</si>
  <si>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</si>
  <si>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</si>
  <si>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</si>
  <si>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</si>
  <si>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</si>
  <si>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</si>
  <si>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</si>
  <si>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</si>
  <si>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</si>
  <si>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</si>
  <si>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</si>
  <si>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</si>
  <si>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</si>
  <si>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</si>
  <si>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</si>
  <si>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</si>
  <si>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</si>
  <si>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</si>
  <si>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</si>
  <si>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</si>
  <si>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</si>
  <si>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</si>
  <si>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</si>
  <si>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</si>
  <si>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</si>
  <si>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</si>
  <si>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</si>
  <si>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</si>
  <si>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</si>
  <si>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</si>
  <si>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</si>
  <si>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</si>
  <si>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</si>
  <si>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</si>
  <si>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</si>
  <si>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</si>
  <si>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</si>
  <si>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</si>
  <si>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</si>
  <si>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</si>
  <si>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</si>
  <si>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</si>
  <si>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</si>
  <si>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</si>
  <si>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</si>
  <si>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</si>
  <si>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</si>
  <si>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</si>
  <si>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</si>
  <si>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</si>
  <si>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</si>
  <si>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</si>
  <si>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</si>
  <si>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</si>
  <si>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</si>
  <si>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</si>
  <si>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1773.4(f)</t>
  </si>
  <si>
    <t>1773.4(g)</t>
  </si>
  <si>
    <t>1773.7(c)</t>
  </si>
  <si>
    <t>1773.9(c)</t>
  </si>
  <si>
    <t>0572-0095</t>
  </si>
  <si>
    <t xml:space="preserve"> Policy on Audits of RUS Borrowers</t>
  </si>
  <si>
    <t>1773.4(c)</t>
  </si>
  <si>
    <t xml:space="preserve">Selection of CPA </t>
  </si>
  <si>
    <t xml:space="preserve">Auditor's Report </t>
  </si>
  <si>
    <t xml:space="preserve">Plan of Corrective Action </t>
  </si>
  <si>
    <t xml:space="preserve">Scope Limitation </t>
  </si>
  <si>
    <t xml:space="preserve">Irregularities </t>
  </si>
  <si>
    <r>
      <t xml:space="preserve">         IDENTIFICATION  OF  REPORTING  AND  RECORDKEEP</t>
    </r>
    <r>
      <rPr>
        <sz val="7"/>
        <rFont val="DUTCH"/>
      </rPr>
      <t>P</t>
    </r>
    <r>
      <rPr>
        <sz val="7"/>
        <color indexed="8"/>
        <rFont val="DUTCH"/>
      </rPr>
      <t>ING  REQUIREMENTS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</si>
</sst>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15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  <family val="2"/>
    </font>
    <font>
      <sz val="10"/>
      <color indexed="10"/>
      <name val="TMSRMN"/>
    </font>
    <font>
      <sz val="10"/>
      <name val="TMSRMN"/>
    </font>
    <font>
      <sz val="7"/>
      <name val="DUTCH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5" fillId="0" borderId="7" xfId="0" applyNumberFormat="1" applyFont="1" applyBorder="1" applyProtection="1"/>
    <xf numFmtId="37" fontId="3" fillId="0" borderId="8" xfId="0" applyNumberFormat="1" applyFont="1" applyBorder="1" applyProtection="1"/>
    <xf numFmtId="37" fontId="6" fillId="0" borderId="5" xfId="0" applyNumberFormat="1" applyFont="1" applyBorder="1" applyProtection="1"/>
    <xf numFmtId="37" fontId="4" fillId="0" borderId="9" xfId="0" applyNumberFormat="1" applyFont="1" applyBorder="1" applyProtection="1"/>
    <xf numFmtId="164" fontId="2" fillId="0" borderId="9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7" xfId="0" applyNumberFormat="1" applyFont="1" applyBorder="1" applyProtection="1"/>
    <xf numFmtId="37" fontId="7" fillId="0" borderId="7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8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7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8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7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0" xfId="0" applyNumberFormat="1" applyFont="1" applyBorder="1" applyProtection="1"/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Protection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7" fontId="4" fillId="0" borderId="9" xfId="0" applyNumberFormat="1" applyFont="1" applyBorder="1" applyAlignment="1" applyProtection="1">
      <alignment horizontal="left"/>
    </xf>
    <xf numFmtId="0" fontId="0" fillId="0" borderId="25" xfId="0" applyBorder="1"/>
    <xf numFmtId="37" fontId="10" fillId="0" borderId="26" xfId="0" applyNumberFormat="1" applyFont="1" applyBorder="1" applyProtection="1"/>
    <xf numFmtId="37" fontId="10" fillId="0" borderId="5" xfId="0" applyNumberFormat="1" applyFont="1" applyBorder="1" applyProtection="1"/>
    <xf numFmtId="37" fontId="10" fillId="0" borderId="5" xfId="0" applyNumberFormat="1" applyFont="1" applyBorder="1" applyAlignment="1" applyProtection="1">
      <alignment horizontal="right"/>
    </xf>
    <xf numFmtId="0" fontId="0" fillId="0" borderId="26" xfId="0" applyBorder="1"/>
    <xf numFmtId="37" fontId="10" fillId="0" borderId="26" xfId="0" applyNumberFormat="1" applyFont="1" applyBorder="1" applyAlignment="1" applyProtection="1">
      <alignment horizontal="right"/>
    </xf>
    <xf numFmtId="37" fontId="10" fillId="0" borderId="27" xfId="0" applyNumberFormat="1" applyFont="1" applyBorder="1" applyAlignment="1" applyProtection="1">
      <alignment horizontal="right"/>
    </xf>
    <xf numFmtId="37" fontId="10" fillId="0" borderId="27" xfId="0" applyNumberFormat="1" applyFont="1" applyBorder="1" applyProtection="1"/>
    <xf numFmtId="0" fontId="0" fillId="0" borderId="0" xfId="0" applyBorder="1"/>
    <xf numFmtId="0" fontId="0" fillId="0" borderId="27" xfId="0" applyBorder="1"/>
    <xf numFmtId="0" fontId="0" fillId="0" borderId="0" xfId="0" applyFill="1"/>
    <xf numFmtId="37" fontId="10" fillId="0" borderId="18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11" fillId="0" borderId="28" xfId="0" applyFont="1" applyFill="1" applyBorder="1"/>
    <xf numFmtId="0" fontId="11" fillId="0" borderId="26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0" xfId="0" applyFont="1" applyFill="1"/>
    <xf numFmtId="0" fontId="10" fillId="0" borderId="28" xfId="0" applyNumberFormat="1" applyFont="1" applyFill="1" applyBorder="1" applyAlignment="1" applyProtection="1">
      <alignment horizontal="center"/>
    </xf>
    <xf numFmtId="37" fontId="10" fillId="0" borderId="26" xfId="0" applyNumberFormat="1" applyFont="1" applyFill="1" applyBorder="1" applyProtection="1"/>
    <xf numFmtId="37" fontId="10" fillId="0" borderId="29" xfId="0" applyNumberFormat="1" applyFont="1" applyFill="1" applyBorder="1" applyAlignment="1" applyProtection="1">
      <alignment horizontal="center"/>
    </xf>
    <xf numFmtId="37" fontId="10" fillId="0" borderId="29" xfId="0" applyNumberFormat="1" applyFont="1" applyFill="1" applyBorder="1" applyProtection="1"/>
    <xf numFmtId="37" fontId="10" fillId="0" borderId="30" xfId="0" applyNumberFormat="1" applyFont="1" applyFill="1" applyBorder="1" applyProtection="1"/>
    <xf numFmtId="37" fontId="10" fillId="0" borderId="14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center"/>
    </xf>
    <xf numFmtId="37" fontId="10" fillId="0" borderId="30" xfId="0" applyNumberFormat="1" applyFont="1" applyFill="1" applyBorder="1" applyAlignment="1" applyProtection="1">
      <alignment horizontal="center"/>
    </xf>
    <xf numFmtId="37" fontId="10" fillId="0" borderId="28" xfId="0" applyNumberFormat="1" applyFont="1" applyFill="1" applyBorder="1" applyProtection="1"/>
    <xf numFmtId="37" fontId="10" fillId="0" borderId="26" xfId="0" applyNumberFormat="1" applyFont="1" applyFill="1" applyBorder="1" applyAlignment="1" applyProtection="1">
      <alignment horizontal="left"/>
    </xf>
    <xf numFmtId="37" fontId="10" fillId="0" borderId="13" xfId="0" applyNumberFormat="1" applyFont="1" applyFill="1" applyBorder="1" applyProtection="1"/>
    <xf numFmtId="37" fontId="10" fillId="0" borderId="14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Protection="1"/>
    <xf numFmtId="37" fontId="12" fillId="0" borderId="14" xfId="0" applyNumberFormat="1" applyFont="1" applyFill="1" applyBorder="1" applyAlignment="1" applyProtection="1">
      <alignment horizontal="left"/>
    </xf>
    <xf numFmtId="37" fontId="10" fillId="0" borderId="17" xfId="0" applyNumberFormat="1" applyFont="1" applyFill="1" applyBorder="1" applyProtection="1"/>
    <xf numFmtId="37" fontId="12" fillId="0" borderId="18" xfId="0" applyNumberFormat="1" applyFont="1" applyFill="1" applyBorder="1" applyAlignment="1" applyProtection="1">
      <alignment horizontal="left"/>
    </xf>
    <xf numFmtId="37" fontId="10" fillId="0" borderId="18" xfId="0" applyNumberFormat="1" applyFont="1" applyFill="1" applyBorder="1" applyProtection="1"/>
    <xf numFmtId="37" fontId="10" fillId="0" borderId="31" xfId="0" applyNumberFormat="1" applyFont="1" applyFill="1" applyBorder="1" applyProtection="1"/>
    <xf numFmtId="37" fontId="13" fillId="0" borderId="18" xfId="0" applyNumberFormat="1" applyFont="1" applyFill="1" applyBorder="1" applyProtection="1"/>
    <xf numFmtId="39" fontId="10" fillId="0" borderId="18" xfId="0" applyNumberFormat="1" applyFont="1" applyFill="1" applyBorder="1" applyProtection="1"/>
    <xf numFmtId="37" fontId="10" fillId="0" borderId="32" xfId="0" applyNumberFormat="1" applyFont="1" applyFill="1" applyBorder="1" applyProtection="1"/>
    <xf numFmtId="15" fontId="6" fillId="0" borderId="7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B4" workbookViewId="0">
      <selection activeCell="D33" sqref="D33"/>
    </sheetView>
  </sheetViews>
  <sheetFormatPr defaultRowHeight="13.2"/>
  <cols>
    <col min="1" max="1" width="12.6640625" customWidth="1"/>
    <col min="2" max="2" width="48.6640625" customWidth="1"/>
    <col min="10" max="10" width="11.441406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6">
      <c r="A2" s="6"/>
      <c r="B2" s="7"/>
      <c r="C2" s="67" t="s">
        <v>66</v>
      </c>
      <c r="D2" s="7"/>
      <c r="E2" s="7"/>
      <c r="F2" s="7"/>
      <c r="G2" s="7"/>
      <c r="H2" s="7"/>
      <c r="I2" s="8"/>
      <c r="J2" s="9" t="s">
        <v>65</v>
      </c>
      <c r="K2" s="10"/>
    </row>
    <row r="3" spans="1:11" ht="15.6">
      <c r="A3" s="11" t="s">
        <v>4</v>
      </c>
      <c r="B3" s="7"/>
      <c r="C3" s="12"/>
      <c r="D3" s="7"/>
      <c r="E3" s="7"/>
      <c r="F3" s="7"/>
      <c r="G3" s="7"/>
      <c r="H3" s="7"/>
      <c r="I3" s="13" t="s">
        <v>5</v>
      </c>
      <c r="J3" s="14"/>
      <c r="K3" s="15"/>
    </row>
    <row r="4" spans="1:11" ht="15.6">
      <c r="A4" s="16"/>
      <c r="B4" s="18"/>
      <c r="C4" s="19" t="s">
        <v>3</v>
      </c>
      <c r="D4" s="17"/>
      <c r="E4" s="17"/>
      <c r="F4" s="17"/>
      <c r="G4" s="17"/>
      <c r="H4" s="17"/>
      <c r="I4" s="20"/>
      <c r="J4" s="107">
        <v>43355</v>
      </c>
      <c r="K4" s="21"/>
    </row>
    <row r="5" spans="1:11">
      <c r="A5" s="22" t="s">
        <v>6</v>
      </c>
      <c r="B5" s="24" t="s">
        <v>3</v>
      </c>
      <c r="C5" s="7"/>
      <c r="D5" s="7"/>
      <c r="E5" s="7" t="s">
        <v>7</v>
      </c>
      <c r="F5" s="25" t="s">
        <v>8</v>
      </c>
      <c r="G5" s="26"/>
      <c r="H5" s="25" t="s">
        <v>9</v>
      </c>
      <c r="I5" s="26"/>
      <c r="J5" s="25" t="s">
        <v>10</v>
      </c>
      <c r="K5" s="27"/>
    </row>
    <row r="6" spans="1:11">
      <c r="A6" s="28" t="s">
        <v>11</v>
      </c>
      <c r="B6" s="7"/>
      <c r="C6" s="7"/>
      <c r="D6" s="7"/>
      <c r="E6" s="7" t="s">
        <v>7</v>
      </c>
      <c r="F6" s="29" t="s">
        <v>12</v>
      </c>
      <c r="G6" s="26" t="s">
        <v>13</v>
      </c>
      <c r="H6" s="29" t="s">
        <v>12</v>
      </c>
      <c r="I6" s="26" t="s">
        <v>14</v>
      </c>
      <c r="J6" s="29" t="s">
        <v>12</v>
      </c>
      <c r="K6" s="27" t="s">
        <v>15</v>
      </c>
    </row>
    <row r="7" spans="1:11">
      <c r="A7" s="30" t="s">
        <v>16</v>
      </c>
      <c r="B7" s="17"/>
      <c r="C7" s="17"/>
      <c r="D7" s="17"/>
      <c r="E7" s="17" t="s">
        <v>7</v>
      </c>
      <c r="F7" s="31" t="s">
        <v>17</v>
      </c>
      <c r="G7" s="32"/>
      <c r="H7" s="31" t="s">
        <v>8</v>
      </c>
      <c r="I7" s="32"/>
      <c r="J7" s="31" t="s">
        <v>18</v>
      </c>
      <c r="K7" s="33"/>
    </row>
    <row r="8" spans="1:11">
      <c r="A8" s="34" t="s">
        <v>73</v>
      </c>
      <c r="B8" s="17"/>
      <c r="C8" s="35"/>
      <c r="D8" s="17"/>
      <c r="E8" s="17"/>
      <c r="F8" s="17"/>
      <c r="G8" s="17" t="s">
        <v>19</v>
      </c>
      <c r="H8" s="17"/>
      <c r="I8" s="17"/>
      <c r="J8" s="17"/>
      <c r="K8" s="10"/>
    </row>
    <row r="9" spans="1:11">
      <c r="A9" s="36"/>
      <c r="B9" s="37"/>
      <c r="C9" s="38" t="s">
        <v>20</v>
      </c>
      <c r="D9" s="39"/>
      <c r="E9" s="39"/>
      <c r="F9" s="40" t="s">
        <v>21</v>
      </c>
      <c r="G9" s="39"/>
      <c r="H9" s="39"/>
      <c r="I9" s="41"/>
      <c r="J9" s="40" t="s">
        <v>22</v>
      </c>
      <c r="K9" s="42"/>
    </row>
    <row r="10" spans="1:11">
      <c r="A10" s="36"/>
      <c r="B10" s="37"/>
      <c r="C10" s="38" t="s">
        <v>23</v>
      </c>
      <c r="D10" s="43" t="s">
        <v>24</v>
      </c>
      <c r="E10" s="43" t="s">
        <v>24</v>
      </c>
      <c r="F10" s="43" t="s">
        <v>25</v>
      </c>
      <c r="G10" s="43" t="s">
        <v>26</v>
      </c>
      <c r="H10" s="25" t="s">
        <v>25</v>
      </c>
      <c r="I10" s="44" t="s">
        <v>24</v>
      </c>
      <c r="J10" s="43" t="s">
        <v>27</v>
      </c>
      <c r="K10" s="45" t="s">
        <v>25</v>
      </c>
    </row>
    <row r="11" spans="1:11">
      <c r="A11" s="46" t="s">
        <v>28</v>
      </c>
      <c r="B11" s="37"/>
      <c r="C11" s="47" t="s">
        <v>29</v>
      </c>
      <c r="D11" s="43" t="s">
        <v>30</v>
      </c>
      <c r="E11" s="43" t="s">
        <v>31</v>
      </c>
      <c r="F11" s="43" t="s">
        <v>27</v>
      </c>
      <c r="G11" s="43" t="s">
        <v>32</v>
      </c>
      <c r="H11" s="25" t="s">
        <v>26</v>
      </c>
      <c r="I11" s="44" t="s">
        <v>33</v>
      </c>
      <c r="J11" s="43" t="s">
        <v>34</v>
      </c>
      <c r="K11" s="45" t="s">
        <v>33</v>
      </c>
    </row>
    <row r="12" spans="1:11">
      <c r="A12" s="46" t="s">
        <v>35</v>
      </c>
      <c r="B12" s="38" t="s">
        <v>36</v>
      </c>
      <c r="C12" s="47" t="s">
        <v>37</v>
      </c>
      <c r="D12" s="43" t="s">
        <v>38</v>
      </c>
      <c r="E12" s="43" t="s">
        <v>32</v>
      </c>
      <c r="F12" s="43" t="s">
        <v>31</v>
      </c>
      <c r="G12" s="43" t="s">
        <v>39</v>
      </c>
      <c r="H12" s="48" t="s">
        <v>40</v>
      </c>
      <c r="I12" s="44" t="s">
        <v>41</v>
      </c>
      <c r="J12" s="43" t="s">
        <v>33</v>
      </c>
      <c r="K12" s="45" t="s">
        <v>42</v>
      </c>
    </row>
    <row r="13" spans="1:11">
      <c r="A13" s="36"/>
      <c r="B13" s="38"/>
      <c r="C13" s="37"/>
      <c r="D13" s="49"/>
      <c r="E13" s="43" t="s">
        <v>30</v>
      </c>
      <c r="F13" s="47" t="s">
        <v>43</v>
      </c>
      <c r="G13" s="37"/>
      <c r="H13" s="23"/>
      <c r="I13" s="50"/>
      <c r="J13" s="43" t="s">
        <v>44</v>
      </c>
      <c r="K13" s="45" t="s">
        <v>26</v>
      </c>
    </row>
    <row r="14" spans="1:11">
      <c r="A14" s="36"/>
      <c r="B14" s="38"/>
      <c r="C14" s="37"/>
      <c r="D14" s="49"/>
      <c r="E14" s="43" t="s">
        <v>45</v>
      </c>
      <c r="F14" s="37"/>
      <c r="G14" s="37"/>
      <c r="H14" s="23"/>
      <c r="I14" s="36"/>
      <c r="J14" s="37"/>
      <c r="K14" s="51" t="s">
        <v>46</v>
      </c>
    </row>
    <row r="15" spans="1:11">
      <c r="A15" s="52" t="s">
        <v>47</v>
      </c>
      <c r="B15" s="53" t="s">
        <v>48</v>
      </c>
      <c r="C15" s="53" t="s">
        <v>49</v>
      </c>
      <c r="D15" s="53" t="s">
        <v>50</v>
      </c>
      <c r="E15" s="53" t="s">
        <v>51</v>
      </c>
      <c r="F15" s="53" t="s">
        <v>52</v>
      </c>
      <c r="G15" s="53" t="s">
        <v>53</v>
      </c>
      <c r="H15" s="54" t="s">
        <v>54</v>
      </c>
      <c r="I15" s="52" t="s">
        <v>55</v>
      </c>
      <c r="J15" s="53" t="s">
        <v>56</v>
      </c>
      <c r="K15" s="55" t="s">
        <v>57</v>
      </c>
    </row>
    <row r="16" spans="1:11">
      <c r="A16" s="66"/>
      <c r="B16" s="62"/>
      <c r="C16" s="63"/>
      <c r="D16" s="63"/>
      <c r="E16" s="63"/>
      <c r="F16" s="63"/>
      <c r="G16" s="63"/>
      <c r="H16" s="65"/>
      <c r="I16" s="64"/>
      <c r="J16" s="63"/>
      <c r="K16" s="65"/>
    </row>
    <row r="17" spans="1:32">
      <c r="A17" s="81" t="s">
        <v>67</v>
      </c>
      <c r="B17" s="82" t="s">
        <v>68</v>
      </c>
      <c r="C17" s="83"/>
      <c r="D17" s="83">
        <v>75</v>
      </c>
      <c r="E17" s="82">
        <v>1</v>
      </c>
      <c r="F17" s="82">
        <f>SUM(D17*E17)</f>
        <v>75</v>
      </c>
      <c r="G17" s="84">
        <v>0.25</v>
      </c>
      <c r="H17" s="85">
        <f>SUM(F17*G17)</f>
        <v>18.75</v>
      </c>
      <c r="I17" s="68"/>
      <c r="J17" s="72"/>
      <c r="K17" s="77"/>
      <c r="L17" s="76"/>
    </row>
    <row r="18" spans="1:32">
      <c r="A18" s="86"/>
      <c r="B18" s="87"/>
      <c r="C18" s="88"/>
      <c r="D18" s="89"/>
      <c r="E18" s="87"/>
      <c r="F18" s="87" t="s">
        <v>60</v>
      </c>
      <c r="G18" s="90"/>
      <c r="H18" s="91" t="s">
        <v>3</v>
      </c>
      <c r="I18" s="71"/>
      <c r="J18" s="73"/>
      <c r="K18" s="74" t="s">
        <v>3</v>
      </c>
      <c r="L18" s="76"/>
    </row>
    <row r="19" spans="1:32">
      <c r="A19" s="81" t="s">
        <v>61</v>
      </c>
      <c r="B19" s="82" t="s">
        <v>69</v>
      </c>
      <c r="C19" s="83"/>
      <c r="D19" s="83">
        <v>1300</v>
      </c>
      <c r="E19" s="82">
        <v>1</v>
      </c>
      <c r="F19" s="82">
        <f>SUM(D19*E19)</f>
        <v>1300</v>
      </c>
      <c r="G19" s="84">
        <v>11</v>
      </c>
      <c r="H19" s="85">
        <f>SUM(F19*G19)</f>
        <v>14300</v>
      </c>
      <c r="I19" s="68"/>
      <c r="J19" s="72"/>
      <c r="K19" s="77"/>
      <c r="L19" s="76"/>
    </row>
    <row r="20" spans="1:32">
      <c r="A20" s="86"/>
      <c r="B20" s="87"/>
      <c r="C20" s="88"/>
      <c r="D20" s="88"/>
      <c r="E20" s="92"/>
      <c r="F20" s="87" t="s">
        <v>3</v>
      </c>
      <c r="G20" s="93"/>
      <c r="H20" s="91" t="s">
        <v>3</v>
      </c>
      <c r="I20" s="71"/>
      <c r="J20" s="73"/>
      <c r="K20" s="74"/>
      <c r="L20" s="76"/>
    </row>
    <row r="21" spans="1:32">
      <c r="A21" s="81" t="s">
        <v>62</v>
      </c>
      <c r="B21" s="82" t="s">
        <v>70</v>
      </c>
      <c r="C21" s="83"/>
      <c r="D21" s="83">
        <v>400</v>
      </c>
      <c r="E21" s="82">
        <v>1</v>
      </c>
      <c r="F21" s="82">
        <f>SUM(D21*E21)</f>
        <v>400</v>
      </c>
      <c r="G21" s="84">
        <v>0.25</v>
      </c>
      <c r="H21" s="85">
        <f>SUM(F21*G21)</f>
        <v>100</v>
      </c>
      <c r="I21" s="68"/>
      <c r="J21" s="72"/>
      <c r="K21" s="77"/>
      <c r="L21" s="76"/>
    </row>
    <row r="22" spans="1:32">
      <c r="A22" s="94"/>
      <c r="B22" s="87"/>
      <c r="C22" s="89"/>
      <c r="D22" s="89"/>
      <c r="E22" s="87"/>
      <c r="F22" s="87" t="s">
        <v>3</v>
      </c>
      <c r="G22" s="90"/>
      <c r="H22" s="91" t="s">
        <v>3</v>
      </c>
      <c r="I22" s="70"/>
      <c r="J22" s="69"/>
      <c r="K22" s="75"/>
      <c r="L22" s="76"/>
    </row>
    <row r="23" spans="1:32">
      <c r="A23" s="81" t="s">
        <v>63</v>
      </c>
      <c r="B23" s="82" t="s">
        <v>71</v>
      </c>
      <c r="C23" s="83"/>
      <c r="D23" s="83">
        <v>2</v>
      </c>
      <c r="E23" s="82">
        <v>1</v>
      </c>
      <c r="F23" s="82">
        <f>SUM(D23*E23)</f>
        <v>2</v>
      </c>
      <c r="G23" s="84">
        <v>0.25</v>
      </c>
      <c r="H23" s="85">
        <f>SUM(F23*G23)</f>
        <v>0.5</v>
      </c>
      <c r="I23" s="68"/>
      <c r="J23" s="72"/>
      <c r="K23" s="77"/>
      <c r="L23" s="76"/>
    </row>
    <row r="24" spans="1:32">
      <c r="A24" s="94"/>
      <c r="B24" s="95"/>
      <c r="C24" s="89"/>
      <c r="D24" s="89"/>
      <c r="E24" s="87"/>
      <c r="F24" s="87" t="s">
        <v>3</v>
      </c>
      <c r="G24" s="90"/>
      <c r="H24" s="91" t="s">
        <v>3</v>
      </c>
      <c r="I24" s="70"/>
      <c r="J24" s="69"/>
      <c r="K24" s="75"/>
      <c r="L24" s="76"/>
    </row>
    <row r="25" spans="1:32">
      <c r="A25" s="81" t="s">
        <v>64</v>
      </c>
      <c r="B25" s="82" t="s">
        <v>72</v>
      </c>
      <c r="C25" s="83"/>
      <c r="D25" s="83">
        <v>10</v>
      </c>
      <c r="E25" s="82">
        <v>1</v>
      </c>
      <c r="F25" s="82">
        <f>SUM(D25*E25)</f>
        <v>10</v>
      </c>
      <c r="G25" s="84">
        <v>2</v>
      </c>
      <c r="H25" s="85">
        <f>SUM(F25*G25)</f>
        <v>20</v>
      </c>
      <c r="I25" s="68"/>
      <c r="J25" s="72"/>
      <c r="K25" s="77"/>
      <c r="L25" s="76"/>
    </row>
    <row r="26" spans="1:32">
      <c r="A26" s="96"/>
      <c r="B26" s="97"/>
      <c r="C26" s="91"/>
      <c r="D26" s="98"/>
      <c r="E26" s="87"/>
      <c r="F26" s="91"/>
      <c r="G26" s="91"/>
      <c r="H26" s="91" t="s">
        <v>3</v>
      </c>
      <c r="I26" s="70"/>
      <c r="J26" s="69"/>
      <c r="K26" s="75"/>
      <c r="L26" s="76"/>
    </row>
    <row r="27" spans="1:32">
      <c r="A27" s="96"/>
      <c r="B27" s="97" t="s">
        <v>3</v>
      </c>
      <c r="C27" s="91"/>
      <c r="D27" s="91"/>
      <c r="E27" s="91"/>
      <c r="F27" s="91" t="s">
        <v>3</v>
      </c>
      <c r="G27" s="91"/>
      <c r="H27" s="91" t="s">
        <v>3</v>
      </c>
      <c r="I27" s="56"/>
      <c r="J27" s="57"/>
      <c r="K27" s="58"/>
    </row>
    <row r="28" spans="1:32">
      <c r="A28" s="96"/>
      <c r="B28" s="97" t="s">
        <v>3</v>
      </c>
      <c r="C28" s="91"/>
      <c r="D28" s="91"/>
      <c r="E28" s="91"/>
      <c r="F28" s="91" t="s">
        <v>3</v>
      </c>
      <c r="G28" s="91"/>
      <c r="H28" s="91" t="s">
        <v>3</v>
      </c>
      <c r="I28" s="56"/>
      <c r="J28" s="57"/>
      <c r="K28" s="58"/>
    </row>
    <row r="29" spans="1:32">
      <c r="A29" s="96"/>
      <c r="B29" s="97" t="s">
        <v>3</v>
      </c>
      <c r="C29" s="91"/>
      <c r="D29" s="91"/>
      <c r="E29" s="91"/>
      <c r="F29" s="91" t="s">
        <v>3</v>
      </c>
      <c r="G29" s="91"/>
      <c r="H29" s="91" t="s">
        <v>3</v>
      </c>
      <c r="I29" s="56"/>
      <c r="J29" s="57"/>
      <c r="K29" s="58"/>
    </row>
    <row r="30" spans="1:32">
      <c r="A30" s="96"/>
      <c r="B30" s="97"/>
      <c r="C30" s="91"/>
      <c r="D30" s="91"/>
      <c r="E30" s="91"/>
      <c r="F30" s="91" t="s">
        <v>3</v>
      </c>
      <c r="G30" s="91"/>
      <c r="H30" s="91" t="s">
        <v>3</v>
      </c>
      <c r="I30" s="56"/>
      <c r="J30" s="57"/>
      <c r="K30" s="58"/>
    </row>
    <row r="31" spans="1:32">
      <c r="A31" s="96"/>
      <c r="B31" s="99"/>
      <c r="C31" s="91"/>
      <c r="D31" s="91"/>
      <c r="E31" s="91"/>
      <c r="F31" s="91" t="s">
        <v>3</v>
      </c>
      <c r="G31" s="91"/>
      <c r="H31" s="91" t="s">
        <v>3</v>
      </c>
      <c r="I31" s="56"/>
      <c r="J31" s="57"/>
      <c r="K31" s="58"/>
    </row>
    <row r="32" spans="1:32" ht="13.8" thickBot="1">
      <c r="A32" s="100"/>
      <c r="B32" s="101"/>
      <c r="C32" s="102"/>
      <c r="D32" s="102"/>
      <c r="E32" s="102"/>
      <c r="F32" s="91" t="s">
        <v>3</v>
      </c>
      <c r="G32" s="102"/>
      <c r="H32" s="103"/>
      <c r="I32" s="59"/>
      <c r="J32" s="60"/>
      <c r="K32" s="61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1:11" s="78" customFormat="1" ht="13.8" thickBot="1">
      <c r="A33" s="100"/>
      <c r="B33" s="101"/>
      <c r="C33" s="102"/>
      <c r="D33" s="104">
        <v>1300</v>
      </c>
      <c r="E33" s="105">
        <f>SUM(F33/D33)</f>
        <v>1.3746153846153846</v>
      </c>
      <c r="F33" s="106">
        <f>SUM(F17:F31)</f>
        <v>1787</v>
      </c>
      <c r="G33" s="105">
        <f>SUM(H33/F33)</f>
        <v>8.0801622831561275</v>
      </c>
      <c r="H33" s="106">
        <f>SUM(H17:H31)</f>
        <v>14439.25</v>
      </c>
      <c r="I33" s="79" t="s">
        <v>3</v>
      </c>
      <c r="J33" s="80" t="s">
        <v>3</v>
      </c>
      <c r="K33" s="79" t="s">
        <v>3</v>
      </c>
    </row>
    <row r="34" spans="1:11">
      <c r="A34" s="7" t="s">
        <v>58</v>
      </c>
      <c r="B34" s="7"/>
      <c r="C34" s="7"/>
      <c r="D34" s="7"/>
      <c r="E34" s="7"/>
      <c r="F34" s="7"/>
      <c r="G34" s="7"/>
      <c r="H34" s="7"/>
      <c r="I34" s="7"/>
      <c r="J34" s="7" t="s">
        <v>59</v>
      </c>
      <c r="K34" s="7"/>
    </row>
  </sheetData>
  <phoneticPr fontId="0" type="noConversion"/>
  <pageMargins left="0.25" right="0.25" top="0.25" bottom="0.25" header="0.5" footer="0.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Hunt, Rebecca - RD, Washington, DC</cp:lastModifiedBy>
  <cp:lastPrinted>2018-09-11T18:59:45Z</cp:lastPrinted>
  <dcterms:created xsi:type="dcterms:W3CDTF">1999-05-21T13:07:41Z</dcterms:created>
  <dcterms:modified xsi:type="dcterms:W3CDTF">2018-09-21T19:07:57Z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