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 codeName="{A93C3448-2578-E12B-C58C-25EFAD1D314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581-NEW ALMONDS RULE 9-2018\"/>
    </mc:Choice>
  </mc:AlternateContent>
  <xr:revisionPtr revIDLastSave="0" documentId="8_{D7B788A6-40AD-4259-803A-C84AF8833333}" xr6:coauthVersionLast="34" xr6:coauthVersionMax="34" xr10:uidLastSave="{00000000-0000-0000-0000-000000000000}"/>
  <workbookProtection workbookPassword="CA59" lockStructure="1"/>
  <bookViews>
    <workbookView xWindow="0" yWindow="0" windowWidth="23040" windowHeight="9072" xr2:uid="{00000000-000D-0000-FFFF-FFFF00000000}"/>
  </bookViews>
  <sheets>
    <sheet name="Sheet1" sheetId="19" r:id="rId1"/>
  </sheets>
  <definedNames>
    <definedName name="_xlnm.Print_Area" localSheetId="0">Sheet1!$A$1:$O$30</definedName>
  </definedNames>
  <calcPr calcId="179021"/>
</workbook>
</file>

<file path=xl/calcChain.xml><?xml version="1.0" encoding="utf-8"?>
<calcChain xmlns="http://schemas.openxmlformats.org/spreadsheetml/2006/main">
  <c r="O24" i="19" l="1"/>
  <c r="J24" i="19"/>
  <c r="L24" i="19" s="1"/>
  <c r="J25" i="19"/>
  <c r="L25" i="19" s="1"/>
  <c r="O26" i="19"/>
  <c r="J26" i="19"/>
  <c r="L26" i="19" s="1"/>
  <c r="O27" i="19"/>
  <c r="J27" i="19"/>
  <c r="L27" i="19" s="1"/>
  <c r="O23" i="19" l="1"/>
  <c r="M28" i="19"/>
  <c r="J23" i="19"/>
  <c r="L23" i="19" s="1"/>
  <c r="J28" i="19" l="1"/>
  <c r="L28" i="19"/>
  <c r="O28" i="19"/>
</calcChain>
</file>

<file path=xl/sharedStrings.xml><?xml version="1.0" encoding="utf-8"?>
<sst xmlns="http://schemas.openxmlformats.org/spreadsheetml/2006/main" count="72" uniqueCount="64">
  <si>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</si>
  <si>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</si>
  <si>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</si>
  <si>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</si>
  <si>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</si>
  <si>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</si>
  <si>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</si>
  <si>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</si>
  <si>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</si>
  <si>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</si>
  <si>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</si>
  <si>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</si>
  <si>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</si>
  <si>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</si>
  <si>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</si>
  <si>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</si>
  <si>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</si>
  <si>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</si>
  <si>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</si>
  <si>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</si>
  <si>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</si>
  <si>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</si>
  <si>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</si>
  <si>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</si>
  <si>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</si>
  <si>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</si>
  <si>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</si>
  <si>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</si>
  <si>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</si>
  <si>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</si>
  <si>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</si>
  <si>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</si>
  <si>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</si>
  <si>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</si>
  <si>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</si>
  <si>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</si>
  <si>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</si>
  <si>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</si>
  <si>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</si>
  <si>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</si>
  <si>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</si>
  <si>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</si>
  <si>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</si>
  <si>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</si>
  <si>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</si>
  <si>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</si>
  <si>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</si>
  <si>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</si>
  <si>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</si>
  <si>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</si>
  <si>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Federal Marketing Order for Almonds (7 CFR Part 981)</t>
  </si>
  <si>
    <t>0581-NEW</t>
  </si>
  <si>
    <t>Cooperative Grower Ballot</t>
  </si>
  <si>
    <t>Cooperative Handler Ballot</t>
  </si>
  <si>
    <t>Grower Petition</t>
  </si>
  <si>
    <t>Independent Grower Ballot</t>
  </si>
  <si>
    <t>981.32</t>
  </si>
  <si>
    <t xml:space="preserve"> </t>
  </si>
  <si>
    <t>ABC-15</t>
  </si>
  <si>
    <t>Independent Handler Ballot</t>
  </si>
  <si>
    <t>ABC-16</t>
  </si>
  <si>
    <t>ABC-19</t>
  </si>
  <si>
    <t>ABC-17</t>
  </si>
  <si>
    <t>ABC-18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</si>
</sst>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6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.5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" fontId="5" fillId="0" borderId="5" xfId="0" applyNumberFormat="1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vertical="center"/>
    </xf>
    <xf numFmtId="0" fontId="1" fillId="0" borderId="9" xfId="0" applyFont="1" applyBorder="1" applyProtection="1"/>
    <xf numFmtId="3" fontId="5" fillId="0" borderId="10" xfId="0" applyNumberFormat="1" applyFont="1" applyBorder="1" applyAlignment="1" applyProtection="1">
      <alignment vertical="center"/>
    </xf>
    <xf numFmtId="1" fontId="5" fillId="0" borderId="8" xfId="0" applyNumberFormat="1" applyFont="1" applyBorder="1" applyAlignment="1" applyProtection="1">
      <alignment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49" fontId="5" fillId="0" borderId="8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5" fillId="0" borderId="8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7" xfId="0" applyNumberFormat="1" applyFont="1" applyBorder="1" applyProtection="1"/>
    <xf numFmtId="0" fontId="0" fillId="0" borderId="6" xfId="0" applyBorder="1" applyAlignment="1" applyProtection="1"/>
    <xf numFmtId="0" fontId="1" fillId="0" borderId="0" xfId="0" applyFont="1" applyBorder="1" applyProtection="1">
      <protection locked="0"/>
    </xf>
    <xf numFmtId="0" fontId="0" fillId="0" borderId="0" xfId="0" applyBorder="1" applyAlignment="1" applyProtection="1"/>
    <xf numFmtId="0" fontId="12" fillId="0" borderId="12" xfId="0" applyFont="1" applyBorder="1" applyAlignment="1" applyProtection="1">
      <alignment horizontal="left" vertical="top" wrapText="1"/>
    </xf>
    <xf numFmtId="4" fontId="6" fillId="0" borderId="8" xfId="0" applyNumberFormat="1" applyFont="1" applyBorder="1" applyAlignment="1" applyProtection="1">
      <alignment vertical="center"/>
    </xf>
    <xf numFmtId="3" fontId="6" fillId="0" borderId="8" xfId="0" applyNumberFormat="1" applyFont="1" applyBorder="1" applyAlignment="1" applyProtection="1">
      <alignment vertical="center"/>
    </xf>
    <xf numFmtId="2" fontId="3" fillId="0" borderId="3" xfId="0" applyNumberFormat="1" applyFont="1" applyBorder="1" applyAlignment="1" applyProtection="1">
      <alignment horizontal="center"/>
    </xf>
    <xf numFmtId="1" fontId="5" fillId="0" borderId="2" xfId="0" applyNumberFormat="1" applyFont="1" applyBorder="1" applyAlignment="1" applyProtection="1">
      <alignment horizontal="left" vertical="center"/>
    </xf>
    <xf numFmtId="49" fontId="5" fillId="0" borderId="2" xfId="0" applyNumberFormat="1" applyFont="1" applyBorder="1" applyAlignment="1" applyProtection="1">
      <alignment horizontal="left" vertical="center" wrapText="1"/>
    </xf>
    <xf numFmtId="3" fontId="5" fillId="0" borderId="3" xfId="0" applyNumberFormat="1" applyFont="1" applyBorder="1" applyAlignment="1" applyProtection="1">
      <alignment vertical="center"/>
    </xf>
    <xf numFmtId="1" fontId="5" fillId="0" borderId="2" xfId="0" applyNumberFormat="1" applyFont="1" applyBorder="1" applyAlignment="1" applyProtection="1">
      <alignment vertical="center"/>
    </xf>
    <xf numFmtId="4" fontId="5" fillId="0" borderId="2" xfId="0" applyNumberFormat="1" applyFont="1" applyBorder="1" applyAlignment="1" applyProtection="1">
      <alignment vertical="center"/>
    </xf>
    <xf numFmtId="4" fontId="5" fillId="0" borderId="18" xfId="0" applyNumberFormat="1" applyFont="1" applyBorder="1" applyAlignment="1" applyProtection="1">
      <alignment vertical="center"/>
    </xf>
    <xf numFmtId="49" fontId="5" fillId="0" borderId="5" xfId="0" applyNumberFormat="1" applyFont="1" applyBorder="1" applyAlignment="1" applyProtection="1">
      <alignment horizontal="left" vertical="center" wrapText="1"/>
      <protection locked="0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3" fontId="5" fillId="0" borderId="5" xfId="0" applyNumberFormat="1" applyFont="1" applyBorder="1" applyAlignment="1" applyProtection="1">
      <alignment vertical="center"/>
      <protection locked="0"/>
    </xf>
    <xf numFmtId="165" fontId="5" fillId="0" borderId="5" xfId="0" applyNumberFormat="1" applyFont="1" applyBorder="1" applyAlignment="1" applyProtection="1">
      <alignment vertical="center"/>
      <protection locked="0"/>
    </xf>
    <xf numFmtId="164" fontId="5" fillId="0" borderId="5" xfId="0" applyNumberFormat="1" applyFont="1" applyBorder="1" applyAlignment="1" applyProtection="1">
      <alignment vertical="center"/>
      <protection locked="0"/>
    </xf>
    <xf numFmtId="4" fontId="5" fillId="0" borderId="5" xfId="0" applyNumberFormat="1" applyFont="1" applyBorder="1" applyAlignment="1" applyProtection="1">
      <alignment vertical="center"/>
      <protection locked="0"/>
    </xf>
    <xf numFmtId="4" fontId="5" fillId="0" borderId="2" xfId="0" applyNumberFormat="1" applyFont="1" applyBorder="1" applyAlignment="1" applyProtection="1">
      <alignment vertical="center"/>
      <protection locked="0"/>
    </xf>
    <xf numFmtId="1" fontId="5" fillId="0" borderId="19" xfId="0" applyNumberFormat="1" applyFont="1" applyBorder="1" applyAlignment="1" applyProtection="1">
      <alignment horizontal="left" vertical="center"/>
    </xf>
    <xf numFmtId="49" fontId="5" fillId="0" borderId="19" xfId="0" applyNumberFormat="1" applyFont="1" applyBorder="1" applyAlignment="1" applyProtection="1">
      <alignment horizontal="left" vertical="center" wrapText="1"/>
    </xf>
    <xf numFmtId="3" fontId="5" fillId="0" borderId="22" xfId="0" applyNumberFormat="1" applyFont="1" applyBorder="1" applyAlignment="1" applyProtection="1">
      <alignment vertical="center"/>
    </xf>
    <xf numFmtId="1" fontId="5" fillId="0" borderId="19" xfId="0" applyNumberFormat="1" applyFont="1" applyBorder="1" applyAlignment="1" applyProtection="1">
      <alignment vertical="center"/>
    </xf>
    <xf numFmtId="4" fontId="5" fillId="0" borderId="19" xfId="0" applyNumberFormat="1" applyFont="1" applyBorder="1" applyAlignment="1" applyProtection="1">
      <alignment vertical="center"/>
    </xf>
    <xf numFmtId="49" fontId="14" fillId="0" borderId="5" xfId="0" applyNumberFormat="1" applyFont="1" applyBorder="1" applyAlignment="1" applyProtection="1">
      <alignment horizontal="left" vertical="center" wrapText="1"/>
      <protection locked="0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top" wrapText="1"/>
    </xf>
    <xf numFmtId="0" fontId="0" fillId="0" borderId="9" xfId="0" applyBorder="1" applyAlignment="1" applyProtection="1"/>
    <xf numFmtId="0" fontId="0" fillId="0" borderId="6" xfId="0" applyBorder="1" applyAlignment="1" applyProtection="1"/>
    <xf numFmtId="0" fontId="11" fillId="0" borderId="12" xfId="0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2" fontId="9" fillId="0" borderId="12" xfId="0" applyNumberFormat="1" applyFont="1" applyBorder="1" applyAlignment="1" applyProtection="1">
      <alignment horizontal="center" vertical="center"/>
    </xf>
    <xf numFmtId="2" fontId="4" fillId="0" borderId="9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7" xfId="0" applyNumberFormat="1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7" xfId="0" applyNumberFormat="1" applyFont="1" applyBorder="1" applyAlignment="1" applyProtection="1">
      <alignment horizontal="center" vertical="center"/>
    </xf>
    <xf numFmtId="2" fontId="8" fillId="0" borderId="12" xfId="0" applyNumberFormat="1" applyFont="1" applyBorder="1" applyAlignment="1" applyProtection="1">
      <alignment horizontal="center" vertical="center"/>
    </xf>
    <xf numFmtId="165" fontId="13" fillId="0" borderId="4" xfId="0" applyNumberFormat="1" applyFon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3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7" xfId="0" applyBorder="1" applyAlignment="1" applyProtection="1">
      <alignment wrapText="1"/>
    </xf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5" fillId="0" borderId="12" xfId="0" applyNumberFormat="1" applyFont="1" applyBorder="1" applyAlignment="1" applyProtection="1">
      <alignment horizontal="left" vertical="center" wrapText="1"/>
      <protection locked="0"/>
    </xf>
    <xf numFmtId="49" fontId="15" fillId="0" borderId="9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20" xfId="0" applyNumberFormat="1" applyFont="1" applyBorder="1" applyAlignment="1" applyProtection="1">
      <alignment horizontal="right" vertical="center"/>
    </xf>
    <xf numFmtId="0" fontId="0" fillId="0" borderId="21" xfId="0" applyBorder="1" applyAlignment="1" applyProtection="1">
      <alignment horizontal="right" vertical="center"/>
    </xf>
    <xf numFmtId="0" fontId="0" fillId="0" borderId="22" xfId="0" applyBorder="1" applyAlignment="1" applyProtection="1">
      <alignment horizontal="right" vertical="center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7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30"/>
  <sheetViews>
    <sheetView tabSelected="1" view="pageBreakPreview" topLeftCell="B16" zoomScale="145" zoomScaleNormal="145" zoomScaleSheetLayoutView="145" workbookViewId="0">
      <selection activeCell="B25" sqref="B25:F25"/>
    </sheetView>
  </sheetViews>
  <sheetFormatPr defaultColWidth="9.109375" defaultRowHeight="7.8" x14ac:dyDescent="0.15"/>
  <cols>
    <col min="1" max="1" width="15.6640625" style="1" customWidth="1"/>
    <col min="2" max="5" width="7.6640625" style="1" customWidth="1"/>
    <col min="6" max="6" width="0.88671875" style="1" customWidth="1"/>
    <col min="7" max="7" width="10.33203125" style="29" customWidth="1"/>
    <col min="8" max="8" width="9.109375" style="5"/>
    <col min="9" max="9" width="11.5546875" style="5" bestFit="1" customWidth="1"/>
    <col min="10" max="10" width="14" style="20" customWidth="1"/>
    <col min="11" max="11" width="9.109375" style="5"/>
    <col min="12" max="12" width="9.44140625" style="1" bestFit="1" customWidth="1"/>
    <col min="13" max="14" width="9.109375" style="5"/>
    <col min="15" max="15" width="9.109375" style="37"/>
    <col min="16" max="16384" width="9.109375" style="1"/>
  </cols>
  <sheetData>
    <row r="1" spans="1:18" x14ac:dyDescent="0.15">
      <c r="O1" s="36"/>
    </row>
    <row r="2" spans="1:18" x14ac:dyDescent="0.15">
      <c r="O2" s="36"/>
    </row>
    <row r="3" spans="1:18" x14ac:dyDescent="0.15">
      <c r="A3" s="2"/>
      <c r="B3" s="2"/>
      <c r="C3" s="2"/>
      <c r="D3" s="2"/>
      <c r="E3" s="2"/>
      <c r="F3" s="2"/>
      <c r="G3" s="30"/>
      <c r="H3" s="6"/>
      <c r="I3" s="6"/>
      <c r="J3" s="22"/>
      <c r="K3" s="6"/>
      <c r="L3" s="2"/>
      <c r="M3" s="6"/>
      <c r="N3" s="44"/>
      <c r="O3" s="36"/>
    </row>
    <row r="4" spans="1:18" ht="9" customHeight="1" x14ac:dyDescent="0.25">
      <c r="A4" s="73" t="s">
        <v>49</v>
      </c>
      <c r="B4" s="74"/>
      <c r="C4" s="74"/>
      <c r="D4" s="74"/>
      <c r="E4" s="74"/>
      <c r="F4" s="74"/>
      <c r="G4" s="74"/>
      <c r="H4" s="75"/>
      <c r="I4" s="70" t="s">
        <v>46</v>
      </c>
      <c r="J4" s="71"/>
      <c r="K4" s="71"/>
      <c r="L4" s="71"/>
      <c r="M4" s="72"/>
      <c r="N4" s="46" t="s">
        <v>1</v>
      </c>
      <c r="O4" s="43"/>
      <c r="P4" s="45"/>
      <c r="Q4" s="45"/>
      <c r="R4" s="45"/>
    </row>
    <row r="5" spans="1:18" ht="8.25" customHeight="1" x14ac:dyDescent="0.15">
      <c r="A5" s="76"/>
      <c r="B5" s="77"/>
      <c r="C5" s="77"/>
      <c r="D5" s="77"/>
      <c r="E5" s="77"/>
      <c r="F5" s="77"/>
      <c r="G5" s="77"/>
      <c r="H5" s="78"/>
      <c r="I5" s="19"/>
      <c r="K5" s="20"/>
      <c r="L5" s="20"/>
      <c r="M5" s="13"/>
      <c r="N5" s="20"/>
      <c r="O5" s="41"/>
    </row>
    <row r="6" spans="1:18" ht="12.75" customHeight="1" x14ac:dyDescent="0.25">
      <c r="A6" s="76"/>
      <c r="B6" s="77"/>
      <c r="C6" s="77"/>
      <c r="D6" s="77"/>
      <c r="E6" s="77"/>
      <c r="F6" s="77"/>
      <c r="G6" s="77"/>
      <c r="H6" s="78"/>
      <c r="I6" s="108" t="s">
        <v>50</v>
      </c>
      <c r="J6" s="109"/>
      <c r="K6" s="109"/>
      <c r="L6" s="109"/>
      <c r="M6" s="110"/>
      <c r="N6" s="21" t="s">
        <v>51</v>
      </c>
      <c r="O6" s="41"/>
    </row>
    <row r="7" spans="1:18" ht="8.25" customHeight="1" x14ac:dyDescent="0.15">
      <c r="A7" s="76"/>
      <c r="B7" s="77"/>
      <c r="C7" s="77"/>
      <c r="D7" s="77"/>
      <c r="E7" s="77"/>
      <c r="F7" s="77"/>
      <c r="G7" s="77"/>
      <c r="H7" s="78"/>
      <c r="I7" s="111"/>
      <c r="J7" s="109"/>
      <c r="K7" s="109"/>
      <c r="L7" s="109"/>
      <c r="M7" s="110"/>
      <c r="N7" s="20"/>
      <c r="O7" s="41"/>
    </row>
    <row r="8" spans="1:18" ht="8.25" customHeight="1" x14ac:dyDescent="0.15">
      <c r="A8" s="76"/>
      <c r="B8" s="77"/>
      <c r="C8" s="77"/>
      <c r="D8" s="77"/>
      <c r="E8" s="77"/>
      <c r="F8" s="77"/>
      <c r="G8" s="77"/>
      <c r="H8" s="78"/>
      <c r="I8" s="111"/>
      <c r="J8" s="109"/>
      <c r="K8" s="109"/>
      <c r="L8" s="109"/>
      <c r="M8" s="110"/>
      <c r="N8" s="22"/>
      <c r="O8" s="42"/>
    </row>
    <row r="9" spans="1:18" ht="9" customHeight="1" x14ac:dyDescent="0.2">
      <c r="A9" s="76"/>
      <c r="B9" s="77"/>
      <c r="C9" s="77"/>
      <c r="D9" s="77"/>
      <c r="E9" s="77"/>
      <c r="F9" s="77"/>
      <c r="G9" s="77"/>
      <c r="H9" s="78"/>
      <c r="I9" s="111"/>
      <c r="J9" s="109"/>
      <c r="K9" s="109"/>
      <c r="L9" s="109"/>
      <c r="M9" s="110"/>
      <c r="N9" s="10" t="s">
        <v>2</v>
      </c>
      <c r="O9" s="41"/>
    </row>
    <row r="10" spans="1:18" ht="8.25" customHeight="1" x14ac:dyDescent="0.15">
      <c r="A10" s="76"/>
      <c r="B10" s="77"/>
      <c r="C10" s="77"/>
      <c r="D10" s="77"/>
      <c r="E10" s="77"/>
      <c r="F10" s="77"/>
      <c r="G10" s="77"/>
      <c r="H10" s="78"/>
      <c r="I10" s="111"/>
      <c r="J10" s="109"/>
      <c r="K10" s="109"/>
      <c r="L10" s="109"/>
      <c r="M10" s="110"/>
      <c r="N10" s="20"/>
      <c r="O10" s="41"/>
    </row>
    <row r="11" spans="1:18" ht="8.25" customHeight="1" x14ac:dyDescent="0.15">
      <c r="A11" s="76"/>
      <c r="B11" s="77"/>
      <c r="C11" s="77"/>
      <c r="D11" s="77"/>
      <c r="E11" s="77"/>
      <c r="F11" s="77"/>
      <c r="G11" s="77"/>
      <c r="H11" s="78"/>
      <c r="I11" s="111"/>
      <c r="J11" s="109"/>
      <c r="K11" s="109"/>
      <c r="L11" s="109"/>
      <c r="M11" s="110"/>
      <c r="N11" s="103">
        <v>43348</v>
      </c>
      <c r="O11" s="104"/>
    </row>
    <row r="12" spans="1:18" ht="8.25" customHeight="1" x14ac:dyDescent="0.15">
      <c r="A12" s="79"/>
      <c r="B12" s="80"/>
      <c r="C12" s="80"/>
      <c r="D12" s="80"/>
      <c r="E12" s="80"/>
      <c r="F12" s="80"/>
      <c r="G12" s="80"/>
      <c r="H12" s="81"/>
      <c r="I12" s="112"/>
      <c r="J12" s="113"/>
      <c r="K12" s="113"/>
      <c r="L12" s="113"/>
      <c r="M12" s="114"/>
      <c r="N12" s="105"/>
      <c r="O12" s="106"/>
    </row>
    <row r="13" spans="1:18" x14ac:dyDescent="0.15">
      <c r="A13" s="97" t="s">
        <v>0</v>
      </c>
      <c r="B13" s="98"/>
      <c r="C13" s="98"/>
      <c r="D13" s="98"/>
      <c r="E13" s="98"/>
      <c r="F13" s="99"/>
      <c r="G13" s="31"/>
      <c r="H13" s="107" t="s">
        <v>3</v>
      </c>
      <c r="I13" s="92"/>
      <c r="J13" s="92"/>
      <c r="K13" s="92"/>
      <c r="L13" s="92"/>
      <c r="M13" s="92"/>
      <c r="N13" s="92"/>
      <c r="O13" s="93"/>
    </row>
    <row r="14" spans="1:18" x14ac:dyDescent="0.15">
      <c r="A14" s="100"/>
      <c r="B14" s="101"/>
      <c r="C14" s="101"/>
      <c r="D14" s="101"/>
      <c r="E14" s="101"/>
      <c r="F14" s="102"/>
      <c r="G14" s="31"/>
      <c r="H14" s="94"/>
      <c r="I14" s="95"/>
      <c r="J14" s="95"/>
      <c r="K14" s="95"/>
      <c r="L14" s="95"/>
      <c r="M14" s="95"/>
      <c r="N14" s="95"/>
      <c r="O14" s="96"/>
    </row>
    <row r="15" spans="1:18" x14ac:dyDescent="0.15">
      <c r="A15" s="11"/>
      <c r="B15" s="12"/>
      <c r="C15" s="12"/>
      <c r="D15" s="12"/>
      <c r="E15" s="12"/>
      <c r="F15" s="13"/>
      <c r="G15" s="31"/>
      <c r="H15" s="85" t="s">
        <v>4</v>
      </c>
      <c r="I15" s="86"/>
      <c r="J15" s="86"/>
      <c r="K15" s="86"/>
      <c r="L15" s="87"/>
      <c r="M15" s="91" t="s">
        <v>5</v>
      </c>
      <c r="N15" s="92"/>
      <c r="O15" s="93"/>
    </row>
    <row r="16" spans="1:18" x14ac:dyDescent="0.15">
      <c r="A16" s="14"/>
      <c r="B16" s="12"/>
      <c r="C16" s="12"/>
      <c r="D16" s="12"/>
      <c r="E16" s="12"/>
      <c r="F16" s="13"/>
      <c r="G16" s="31"/>
      <c r="H16" s="88"/>
      <c r="I16" s="89"/>
      <c r="J16" s="89"/>
      <c r="K16" s="89"/>
      <c r="L16" s="90"/>
      <c r="M16" s="94"/>
      <c r="N16" s="95"/>
      <c r="O16" s="96"/>
    </row>
    <row r="17" spans="1:256" x14ac:dyDescent="0.15">
      <c r="A17" s="14"/>
      <c r="B17" s="12"/>
      <c r="C17" s="12"/>
      <c r="D17" s="12"/>
      <c r="E17" s="12"/>
      <c r="F17" s="13"/>
      <c r="G17" s="32"/>
      <c r="H17" s="15"/>
      <c r="I17" s="11"/>
      <c r="J17" s="11"/>
      <c r="K17" s="11"/>
      <c r="L17" s="16"/>
      <c r="M17" s="11"/>
      <c r="N17" s="11"/>
      <c r="O17" s="38" t="s">
        <v>39</v>
      </c>
    </row>
    <row r="18" spans="1:256" x14ac:dyDescent="0.15">
      <c r="A18" s="14"/>
      <c r="B18" s="12"/>
      <c r="C18" s="12"/>
      <c r="D18" s="12"/>
      <c r="E18" s="12"/>
      <c r="F18" s="13"/>
      <c r="G18" s="33" t="s">
        <v>6</v>
      </c>
      <c r="H18" s="18" t="s">
        <v>16</v>
      </c>
      <c r="I18" s="17" t="s">
        <v>18</v>
      </c>
      <c r="J18" s="17" t="s">
        <v>22</v>
      </c>
      <c r="K18" s="17" t="s">
        <v>25</v>
      </c>
      <c r="L18" s="17" t="s">
        <v>27</v>
      </c>
      <c r="M18" s="17" t="s">
        <v>31</v>
      </c>
      <c r="N18" s="17" t="s">
        <v>35</v>
      </c>
      <c r="O18" s="38" t="s">
        <v>32</v>
      </c>
    </row>
    <row r="19" spans="1:256" x14ac:dyDescent="0.15">
      <c r="A19" s="17" t="s">
        <v>13</v>
      </c>
      <c r="B19" s="82" t="s">
        <v>12</v>
      </c>
      <c r="C19" s="83"/>
      <c r="D19" s="83"/>
      <c r="E19" s="83"/>
      <c r="F19" s="84"/>
      <c r="G19" s="33" t="s">
        <v>8</v>
      </c>
      <c r="H19" s="18" t="s">
        <v>17</v>
      </c>
      <c r="I19" s="17" t="s">
        <v>23</v>
      </c>
      <c r="J19" s="17" t="s">
        <v>23</v>
      </c>
      <c r="K19" s="17" t="s">
        <v>44</v>
      </c>
      <c r="L19" s="17" t="s">
        <v>25</v>
      </c>
      <c r="M19" s="17" t="s">
        <v>32</v>
      </c>
      <c r="N19" s="17" t="s">
        <v>36</v>
      </c>
      <c r="O19" s="38" t="s">
        <v>40</v>
      </c>
    </row>
    <row r="20" spans="1:256" ht="8.25" customHeight="1" x14ac:dyDescent="0.15">
      <c r="A20" s="17" t="s">
        <v>14</v>
      </c>
      <c r="B20" s="12"/>
      <c r="C20" s="12"/>
      <c r="D20" s="12"/>
      <c r="E20" s="12"/>
      <c r="F20" s="13"/>
      <c r="G20" s="33" t="s">
        <v>7</v>
      </c>
      <c r="H20" s="13"/>
      <c r="I20" s="17" t="s">
        <v>19</v>
      </c>
      <c r="J20" s="17" t="s">
        <v>29</v>
      </c>
      <c r="K20" s="17" t="s">
        <v>45</v>
      </c>
      <c r="L20" s="17" t="s">
        <v>28</v>
      </c>
      <c r="M20" s="17" t="s">
        <v>33</v>
      </c>
      <c r="N20" s="17" t="s">
        <v>32</v>
      </c>
      <c r="O20" s="39" t="s">
        <v>41</v>
      </c>
      <c r="V20" s="4"/>
    </row>
    <row r="21" spans="1:256" ht="12.75" customHeight="1" x14ac:dyDescent="0.15">
      <c r="A21" s="14"/>
      <c r="B21" s="12"/>
      <c r="C21" s="12"/>
      <c r="D21" s="12"/>
      <c r="E21" s="12"/>
      <c r="F21" s="13"/>
      <c r="G21" s="34"/>
      <c r="H21" s="13"/>
      <c r="I21" s="17" t="s">
        <v>20</v>
      </c>
      <c r="J21" s="17"/>
      <c r="K21" s="17"/>
      <c r="L21" s="17"/>
      <c r="M21" s="17"/>
      <c r="N21" s="17" t="s">
        <v>37</v>
      </c>
      <c r="O21" s="38"/>
      <c r="V21" s="4"/>
    </row>
    <row r="22" spans="1:256" ht="12.75" customHeight="1" x14ac:dyDescent="0.15">
      <c r="A22" s="17" t="s">
        <v>10</v>
      </c>
      <c r="B22" s="82" t="s">
        <v>11</v>
      </c>
      <c r="C22" s="83"/>
      <c r="D22" s="83"/>
      <c r="E22" s="83"/>
      <c r="F22" s="84"/>
      <c r="G22" s="33" t="s">
        <v>9</v>
      </c>
      <c r="H22" s="18" t="s">
        <v>15</v>
      </c>
      <c r="I22" s="17" t="s">
        <v>21</v>
      </c>
      <c r="J22" s="17" t="s">
        <v>24</v>
      </c>
      <c r="K22" s="17" t="s">
        <v>26</v>
      </c>
      <c r="L22" s="17" t="s">
        <v>30</v>
      </c>
      <c r="M22" s="17" t="s">
        <v>34</v>
      </c>
      <c r="N22" s="17" t="s">
        <v>42</v>
      </c>
      <c r="O22" s="49" t="s">
        <v>38</v>
      </c>
      <c r="V22" s="4"/>
    </row>
    <row r="23" spans="1:256" s="3" customFormat="1" ht="30" customHeight="1" x14ac:dyDescent="0.25">
      <c r="A23" s="68" t="s">
        <v>56</v>
      </c>
      <c r="B23" s="121" t="s">
        <v>55</v>
      </c>
      <c r="C23" s="122"/>
      <c r="D23" s="122"/>
      <c r="E23" s="122"/>
      <c r="F23" s="123"/>
      <c r="G23" s="56" t="s">
        <v>58</v>
      </c>
      <c r="H23" s="58">
        <v>650</v>
      </c>
      <c r="I23" s="59">
        <v>1</v>
      </c>
      <c r="J23" s="23">
        <f>SUM(H23*I23)</f>
        <v>650</v>
      </c>
      <c r="K23" s="59">
        <v>8.3330000000000001E-2</v>
      </c>
      <c r="L23" s="23">
        <f>SUM(J23*K23)</f>
        <v>54.164500000000004</v>
      </c>
      <c r="M23" s="58"/>
      <c r="N23" s="60"/>
      <c r="O23" s="61">
        <f>SUM(M23*N23)</f>
        <v>0</v>
      </c>
      <c r="Q23" s="1"/>
      <c r="R23" s="1"/>
      <c r="S23" s="1"/>
      <c r="T23" s="1"/>
      <c r="U23" s="1"/>
      <c r="V23" s="4"/>
      <c r="W23" s="1"/>
      <c r="X23" s="1"/>
    </row>
    <row r="24" spans="1:256" s="3" customFormat="1" ht="30" customHeight="1" x14ac:dyDescent="0.25">
      <c r="A24" s="69" t="s">
        <v>56</v>
      </c>
      <c r="B24" s="115" t="s">
        <v>59</v>
      </c>
      <c r="C24" s="116"/>
      <c r="D24" s="116"/>
      <c r="E24" s="116"/>
      <c r="F24" s="117"/>
      <c r="G24" s="57" t="s">
        <v>60</v>
      </c>
      <c r="H24" s="8">
        <v>20</v>
      </c>
      <c r="I24" s="7">
        <v>1</v>
      </c>
      <c r="J24" s="54">
        <f t="shared" ref="J24" si="0">SUM(H24*I24)</f>
        <v>20</v>
      </c>
      <c r="K24" s="7">
        <v>8.3330000000000001E-2</v>
      </c>
      <c r="L24" s="54">
        <f t="shared" ref="L24" si="1">SUM(J24*K24)</f>
        <v>1.6666000000000001</v>
      </c>
      <c r="M24" s="8"/>
      <c r="N24" s="9"/>
      <c r="O24" s="62">
        <f>SUM(M24*N24)</f>
        <v>0</v>
      </c>
      <c r="Q24" s="1"/>
      <c r="R24" s="1"/>
      <c r="S24" s="1"/>
      <c r="T24" s="1"/>
      <c r="U24" s="1"/>
      <c r="V24" s="4"/>
      <c r="W24" s="1"/>
      <c r="X24" s="1"/>
    </row>
    <row r="25" spans="1:256" s="3" customFormat="1" ht="30" customHeight="1" x14ac:dyDescent="0.25">
      <c r="A25" s="69" t="s">
        <v>56</v>
      </c>
      <c r="B25" s="115" t="s">
        <v>52</v>
      </c>
      <c r="C25" s="116"/>
      <c r="D25" s="116"/>
      <c r="E25" s="116"/>
      <c r="F25" s="117"/>
      <c r="G25" s="57" t="s">
        <v>62</v>
      </c>
      <c r="H25" s="8">
        <v>1</v>
      </c>
      <c r="I25" s="7">
        <v>1</v>
      </c>
      <c r="J25" s="54">
        <f t="shared" ref="J25" si="2">SUM(H25*I25)</f>
        <v>1</v>
      </c>
      <c r="K25" s="7">
        <v>8.3330000000000001E-2</v>
      </c>
      <c r="L25" s="54">
        <f t="shared" ref="L25" si="3">SUM(J25*K25)</f>
        <v>8.3330000000000001E-2</v>
      </c>
      <c r="M25" s="8"/>
      <c r="N25" s="9"/>
      <c r="O25" s="62">
        <v>0</v>
      </c>
      <c r="Q25" s="1"/>
      <c r="R25" s="1"/>
      <c r="S25" s="1"/>
      <c r="T25" s="1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pans="1:256" s="3" customFormat="1" ht="30" customHeight="1" x14ac:dyDescent="0.25">
      <c r="A26" s="69" t="s">
        <v>56</v>
      </c>
      <c r="B26" s="115" t="s">
        <v>53</v>
      </c>
      <c r="C26" s="116"/>
      <c r="D26" s="116"/>
      <c r="E26" s="116"/>
      <c r="F26" s="117"/>
      <c r="G26" s="57" t="s">
        <v>63</v>
      </c>
      <c r="H26" s="8">
        <v>1</v>
      </c>
      <c r="I26" s="7">
        <v>1</v>
      </c>
      <c r="J26" s="54">
        <f t="shared" ref="J26" si="4">SUM(H26*I26)</f>
        <v>1</v>
      </c>
      <c r="K26" s="7">
        <v>8.3299999999999999E-2</v>
      </c>
      <c r="L26" s="54">
        <f>SUM(J26*K26)</f>
        <v>8.3299999999999999E-2</v>
      </c>
      <c r="M26" s="8"/>
      <c r="N26" s="9"/>
      <c r="O26" s="62">
        <f>SUM(M26*N26)</f>
        <v>0</v>
      </c>
      <c r="Q26" s="1"/>
      <c r="R26" s="1"/>
      <c r="S26" s="1"/>
      <c r="T26" s="1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 s="3" customFormat="1" ht="30" customHeight="1" x14ac:dyDescent="0.25">
      <c r="A27" s="69" t="s">
        <v>56</v>
      </c>
      <c r="B27" s="115" t="s">
        <v>54</v>
      </c>
      <c r="C27" s="116"/>
      <c r="D27" s="116"/>
      <c r="E27" s="116"/>
      <c r="F27" s="117"/>
      <c r="G27" s="57" t="s">
        <v>61</v>
      </c>
      <c r="H27" s="8">
        <v>5</v>
      </c>
      <c r="I27" s="7">
        <v>1</v>
      </c>
      <c r="J27" s="54">
        <f t="shared" ref="J27" si="5">SUM(H27*I27)</f>
        <v>5</v>
      </c>
      <c r="K27" s="7">
        <v>0.16700000000000001</v>
      </c>
      <c r="L27" s="54">
        <f t="shared" ref="L27" si="6">SUM(J27*K27)</f>
        <v>0.83500000000000008</v>
      </c>
      <c r="M27" s="8"/>
      <c r="N27" s="9"/>
      <c r="O27" s="62">
        <f>SUM(M27*N27)</f>
        <v>0</v>
      </c>
      <c r="Q27" s="1"/>
      <c r="R27" s="1"/>
      <c r="S27" s="1"/>
      <c r="T27" s="1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pans="1:256" s="25" customFormat="1" ht="20.100000000000001" customHeight="1" thickBot="1" x14ac:dyDescent="0.3">
      <c r="A28" s="50"/>
      <c r="B28" s="127" t="s">
        <v>43</v>
      </c>
      <c r="C28" s="128"/>
      <c r="D28" s="128"/>
      <c r="E28" s="128"/>
      <c r="F28" s="129"/>
      <c r="G28" s="51"/>
      <c r="H28" s="52"/>
      <c r="I28" s="53"/>
      <c r="J28" s="54">
        <f>SUM(J23:J27)</f>
        <v>677</v>
      </c>
      <c r="K28" s="53"/>
      <c r="L28" s="54">
        <f>SUM(L23:L27)</f>
        <v>56.832730000000005</v>
      </c>
      <c r="M28" s="54">
        <f>SUM(M23:M27)</f>
        <v>0</v>
      </c>
      <c r="N28" s="53"/>
      <c r="O28" s="55">
        <f>SUM(O23:O27)</f>
        <v>0</v>
      </c>
      <c r="P28" s="20"/>
      <c r="Q28" s="21"/>
      <c r="R28" s="21"/>
      <c r="S28" s="21"/>
      <c r="T28" s="21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s="28" customFormat="1" ht="19.5" customHeight="1" thickBot="1" x14ac:dyDescent="0.2">
      <c r="A29" s="63"/>
      <c r="B29" s="124" t="s">
        <v>47</v>
      </c>
      <c r="C29" s="125"/>
      <c r="D29" s="125"/>
      <c r="E29" s="125"/>
      <c r="F29" s="126"/>
      <c r="G29" s="64"/>
      <c r="H29" s="65"/>
      <c r="I29" s="66"/>
      <c r="J29" s="67">
        <v>677</v>
      </c>
      <c r="K29" s="66"/>
      <c r="L29" s="67">
        <v>56.83</v>
      </c>
      <c r="M29" s="67"/>
      <c r="N29" s="66"/>
      <c r="O29" s="67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s="25" customFormat="1" ht="50.1" customHeight="1" thickBot="1" x14ac:dyDescent="0.3">
      <c r="A30" s="118" t="s">
        <v>48</v>
      </c>
      <c r="B30" s="119"/>
      <c r="C30" s="119"/>
      <c r="D30" s="119"/>
      <c r="E30" s="119"/>
      <c r="F30" s="120"/>
      <c r="G30" s="35" t="s">
        <v>57</v>
      </c>
      <c r="H30" s="26"/>
      <c r="I30" s="27"/>
      <c r="J30" s="47"/>
      <c r="K30" s="27"/>
      <c r="L30" s="48"/>
      <c r="M30" s="24"/>
      <c r="N30" s="27"/>
      <c r="O30" s="40"/>
      <c r="P30" s="20"/>
      <c r="Q30" s="21"/>
      <c r="R30" s="21"/>
      <c r="S30" s="21"/>
      <c r="T30" s="21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</sheetData>
  <mergeCells count="18">
    <mergeCell ref="B24:F24"/>
    <mergeCell ref="A30:F30"/>
    <mergeCell ref="B26:F26"/>
    <mergeCell ref="B23:F23"/>
    <mergeCell ref="B25:F25"/>
    <mergeCell ref="B29:F29"/>
    <mergeCell ref="B28:F28"/>
    <mergeCell ref="B27:F27"/>
    <mergeCell ref="I4:M4"/>
    <mergeCell ref="A4:H12"/>
    <mergeCell ref="B22:F22"/>
    <mergeCell ref="H15:L16"/>
    <mergeCell ref="M15:O16"/>
    <mergeCell ref="A13:F14"/>
    <mergeCell ref="N11:O12"/>
    <mergeCell ref="H13:O14"/>
    <mergeCell ref="I6:M12"/>
    <mergeCell ref="B19:F19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2015-10-13T14:12:32Z</cp:lastPrinted>
  <dcterms:created xsi:type="dcterms:W3CDTF">2000-01-10T18:54:20Z</dcterms:created>
  <dcterms:modified xsi:type="dcterms:W3CDTF">2018-09-06T20:28:22Z</dcterms:modified>
</cp:coreProperties>
</file>