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FY19  Materials\OLS NOFOs\Final Posting Copies\"/>
    </mc:Choice>
  </mc:AlternateContent>
  <bookViews>
    <workbookView xWindow="0" yWindow="0" windowWidth="19200" windowHeight="734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H3" i="2" l="1"/>
  <c r="C5" i="2" l="1"/>
  <c r="C4" i="2"/>
  <c r="F4" i="4" l="1"/>
  <c r="C5" i="5" l="1"/>
  <c r="B5" i="5"/>
  <c r="B4" i="2" l="1"/>
  <c r="D8" i="6" l="1"/>
  <c r="G5" i="6"/>
  <c r="G4" i="6" l="1"/>
  <c r="E3" i="6"/>
  <c r="G3" i="6" l="1"/>
  <c r="G8" i="6" s="1"/>
  <c r="E8" i="6"/>
  <c r="D3" i="2"/>
  <c r="E3" i="2" l="1"/>
  <c r="E4" i="2" s="1"/>
  <c r="D4" i="2"/>
  <c r="G5" i="2" s="1"/>
  <c r="H5" i="2"/>
</calcChain>
</file>

<file path=xl/sharedStrings.xml><?xml version="1.0" encoding="utf-8"?>
<sst xmlns="http://schemas.openxmlformats.org/spreadsheetml/2006/main" count="44" uniqueCount="42">
  <si>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</si>
  <si>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</si>
  <si>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</si>
  <si>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</si>
  <si>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</si>
  <si>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</si>
  <si>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</si>
  <si>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</si>
  <si>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</si>
  <si>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</si>
  <si>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</si>
  <si>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</si>
  <si>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</si>
  <si>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</si>
  <si>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</si>
  <si>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</si>
  <si>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</si>
  <si>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</si>
  <si>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</si>
  <si>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</si>
  <si>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</si>
  <si>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</si>
  <si>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</si>
  <si>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</si>
  <si>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</si>
  <si>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</si>
  <si>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</si>
  <si>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</si>
  <si>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</si>
  <si>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</si>
  <si>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</si>
  <si>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</si>
  <si>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</si>
  <si>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NA Basic</t>
  </si>
  <si>
    <t>Native American Basic</t>
  </si>
  <si>
    <t xml:space="preserve">NA Enhancement </t>
  </si>
  <si>
    <t>Percentage of Respondents Reporting Electronically (FY2015)</t>
  </si>
  <si>
    <t>NA Basic &amp; Enhancment 
including SF-424S
(data entry, first-check, budget check)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</si>
  <si>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</si>
  <si>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</si>
  <si>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</si>
  <si>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Number of Respondents for Small Entity (FY2015)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</si>
</sst>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/>
    <xf numFmtId="0" fontId="0" fillId="0" borderId="4" xfId="0" applyBorder="1"/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Normal="100" workbookViewId="0">
      <selection activeCell="C18" sqref="C18"/>
    </sheetView>
  </sheetViews>
  <sheetFormatPr defaultRowHeight="12.5" x14ac:dyDescent="0.25"/>
  <cols>
    <col min="1" max="1" width="23.54296875" customWidth="1"/>
    <col min="2" max="2" width="12.54296875" style="7" customWidth="1"/>
    <col min="3" max="3" width="11.7265625" customWidth="1"/>
    <col min="4" max="4" width="14" style="7" customWidth="1"/>
    <col min="5" max="5" width="32.54296875" customWidth="1"/>
    <col min="6" max="6" width="16.7265625" style="7" customWidth="1"/>
  </cols>
  <sheetData>
    <row r="2" spans="1:7" ht="13" x14ac:dyDescent="0.3">
      <c r="A2" s="6" t="s">
        <v>19</v>
      </c>
      <c r="D2" s="17"/>
    </row>
    <row r="3" spans="1:7" ht="39.75" customHeight="1" x14ac:dyDescent="0.25">
      <c r="A3" s="2" t="s">
        <v>4</v>
      </c>
      <c r="B3" s="9" t="s">
        <v>5</v>
      </c>
      <c r="C3" s="3" t="s">
        <v>6</v>
      </c>
      <c r="D3" s="9" t="s">
        <v>7</v>
      </c>
      <c r="E3" s="3" t="s">
        <v>8</v>
      </c>
      <c r="F3" s="9" t="s">
        <v>0</v>
      </c>
    </row>
    <row r="4" spans="1:7" ht="49.5" customHeight="1" x14ac:dyDescent="0.25">
      <c r="A4" s="1" t="s">
        <v>9</v>
      </c>
      <c r="B4" s="18">
        <v>284</v>
      </c>
      <c r="C4" s="13" t="s">
        <v>10</v>
      </c>
      <c r="D4" s="19">
        <v>2506</v>
      </c>
      <c r="E4" s="13" t="s">
        <v>11</v>
      </c>
      <c r="F4" s="20">
        <f>D4*28.33</f>
        <v>70994.98</v>
      </c>
      <c r="G4" s="16"/>
    </row>
    <row r="5" spans="1:7" ht="13" x14ac:dyDescent="0.25">
      <c r="A5" s="4"/>
      <c r="B5" s="21"/>
      <c r="C5" s="5"/>
      <c r="D5" s="22"/>
      <c r="E5" s="5"/>
      <c r="F5" s="23"/>
    </row>
    <row r="6" spans="1:7" ht="13" x14ac:dyDescent="0.25">
      <c r="A6" s="4"/>
      <c r="B6" s="21"/>
      <c r="C6" s="5"/>
      <c r="D6" s="22"/>
      <c r="E6" s="5"/>
      <c r="F6" s="23"/>
    </row>
    <row r="7" spans="1:7" x14ac:dyDescent="0.25">
      <c r="B7" s="10"/>
      <c r="C7" s="7"/>
      <c r="D7" s="10"/>
      <c r="E7" s="7"/>
      <c r="F7" s="10"/>
    </row>
    <row r="8" spans="1:7" x14ac:dyDescent="0.25">
      <c r="B8" s="10"/>
      <c r="C8" s="7"/>
      <c r="D8" s="10"/>
      <c r="E8" s="7"/>
      <c r="F8" s="10"/>
    </row>
    <row r="9" spans="1:7" x14ac:dyDescent="0.25">
      <c r="B9"/>
      <c r="D9"/>
      <c r="F9"/>
    </row>
    <row r="11" spans="1:7" x14ac:dyDescent="0.25">
      <c r="A11" s="7"/>
    </row>
    <row r="13" spans="1:7" ht="13" x14ac:dyDescent="0.3">
      <c r="A1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zoomScaleNormal="100" zoomScaleSheetLayoutView="100" workbookViewId="0">
      <selection activeCell="E11" sqref="E11"/>
    </sheetView>
  </sheetViews>
  <sheetFormatPr defaultRowHeight="12.5" x14ac:dyDescent="0.25"/>
  <cols>
    <col min="1" max="1" width="27.81640625" customWidth="1"/>
    <col min="2" max="2" width="12.453125" customWidth="1"/>
    <col min="3" max="3" width="10" customWidth="1"/>
    <col min="4" max="4" width="8.7265625" customWidth="1"/>
    <col min="5" max="5" width="13.26953125" customWidth="1"/>
    <col min="6" max="6" width="9.54296875" customWidth="1"/>
    <col min="7" max="7" width="23.7265625" customWidth="1"/>
    <col min="8" max="8" width="11.81640625" customWidth="1"/>
  </cols>
  <sheetData>
    <row r="1" spans="1:10" ht="13" x14ac:dyDescent="0.3">
      <c r="A1" s="6" t="s">
        <v>15</v>
      </c>
    </row>
    <row r="2" spans="1:10" ht="52" x14ac:dyDescent="0.25">
      <c r="A2" s="8" t="s">
        <v>2</v>
      </c>
      <c r="B2" s="9" t="s">
        <v>13</v>
      </c>
      <c r="C2" s="9" t="s">
        <v>3</v>
      </c>
      <c r="D2" s="9" t="s">
        <v>12</v>
      </c>
      <c r="E2" s="9" t="s">
        <v>40</v>
      </c>
      <c r="F2" s="14" t="s">
        <v>14</v>
      </c>
      <c r="G2" s="14" t="s">
        <v>17</v>
      </c>
      <c r="H2" s="9" t="s">
        <v>18</v>
      </c>
    </row>
    <row r="3" spans="1:10" ht="13" x14ac:dyDescent="0.3">
      <c r="A3" s="40" t="s">
        <v>34</v>
      </c>
      <c r="B3" s="41">
        <v>233</v>
      </c>
      <c r="C3" s="47">
        <v>10</v>
      </c>
      <c r="D3" s="48">
        <f>B3*C3</f>
        <v>2330</v>
      </c>
      <c r="E3" s="49">
        <f>SUM(D3*28.33)</f>
        <v>66008.899999999994</v>
      </c>
      <c r="F3" s="29">
        <v>2018</v>
      </c>
      <c r="G3" s="50"/>
      <c r="H3" s="61">
        <f>SUM(C3*28.33)</f>
        <v>283.29999999999995</v>
      </c>
      <c r="J3" s="15"/>
    </row>
    <row r="4" spans="1:10" ht="13" x14ac:dyDescent="0.3">
      <c r="A4" s="51" t="s">
        <v>1</v>
      </c>
      <c r="B4" s="52">
        <f>SUM(B3:B3)</f>
        <v>233</v>
      </c>
      <c r="C4" s="53">
        <f>SUM(C3:C3)</f>
        <v>10</v>
      </c>
      <c r="D4" s="54">
        <f>SUM(D3:D3)</f>
        <v>2330</v>
      </c>
      <c r="E4" s="55">
        <f>SUM(E3:E3)</f>
        <v>66008.899999999994</v>
      </c>
      <c r="F4" s="29"/>
      <c r="G4" s="29"/>
      <c r="H4" s="29"/>
    </row>
    <row r="5" spans="1:10" ht="13" x14ac:dyDescent="0.3">
      <c r="A5" s="56" t="s">
        <v>16</v>
      </c>
      <c r="B5" s="57"/>
      <c r="C5" s="58">
        <f>AVERAGE(C3:C3)</f>
        <v>10</v>
      </c>
      <c r="D5" s="59"/>
      <c r="E5" s="60"/>
      <c r="F5" s="61"/>
      <c r="G5" s="62">
        <f>SUM(D4)</f>
        <v>2330</v>
      </c>
      <c r="H5" s="61">
        <f>SUM(C5*28.33)</f>
        <v>283.29999999999995</v>
      </c>
    </row>
    <row r="7" spans="1:10" ht="13" x14ac:dyDescent="0.3">
      <c r="A7" s="63" t="s">
        <v>39</v>
      </c>
      <c r="B7" s="64"/>
      <c r="C7" s="64"/>
      <c r="D7" s="64"/>
      <c r="E7" s="65"/>
      <c r="F7" s="66"/>
      <c r="G7" s="66"/>
    </row>
    <row r="8" spans="1:10" x14ac:dyDescent="0.25">
      <c r="A8" s="12"/>
    </row>
    <row r="9" spans="1:10" x14ac:dyDescent="0.25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41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zoomScaleNormal="100" workbookViewId="0">
      <selection activeCell="B9" sqref="B9"/>
    </sheetView>
  </sheetViews>
  <sheetFormatPr defaultRowHeight="12.5" x14ac:dyDescent="0.25"/>
  <cols>
    <col min="1" max="1" width="21.54296875" customWidth="1"/>
    <col min="2" max="2" width="18.81640625" customWidth="1"/>
    <col min="3" max="3" width="16.453125" customWidth="1"/>
    <col min="4" max="4" width="14.81640625" customWidth="1"/>
    <col min="5" max="5" width="13.7265625" customWidth="1"/>
    <col min="6" max="6" width="11.7265625" customWidth="1"/>
  </cols>
  <sheetData>
    <row r="2" spans="1:6" ht="65" x14ac:dyDescent="0.25">
      <c r="A2" s="37" t="s">
        <v>20</v>
      </c>
      <c r="B2" s="37" t="s">
        <v>21</v>
      </c>
      <c r="C2" s="38" t="s">
        <v>41</v>
      </c>
      <c r="D2" s="37" t="s">
        <v>36</v>
      </c>
      <c r="E2" s="39" t="s">
        <v>22</v>
      </c>
      <c r="F2" s="37" t="s">
        <v>23</v>
      </c>
    </row>
    <row r="3" spans="1:6" x14ac:dyDescent="0.25">
      <c r="A3" s="43" t="s">
        <v>33</v>
      </c>
      <c r="B3" s="44">
        <v>233</v>
      </c>
      <c r="C3" s="45">
        <v>60</v>
      </c>
      <c r="E3" s="45"/>
      <c r="F3" s="45">
        <v>25.75</v>
      </c>
    </row>
    <row r="4" spans="1:6" x14ac:dyDescent="0.25">
      <c r="A4" s="29" t="s">
        <v>35</v>
      </c>
      <c r="B4" s="29">
        <v>51</v>
      </c>
      <c r="C4" s="29">
        <v>10</v>
      </c>
      <c r="D4" s="29"/>
      <c r="E4" s="29"/>
      <c r="F4" s="46">
        <v>19.600000000000001</v>
      </c>
    </row>
    <row r="5" spans="1:6" ht="13" x14ac:dyDescent="0.3">
      <c r="A5" s="42" t="s">
        <v>32</v>
      </c>
      <c r="B5" s="6">
        <f>SUM(B3:B4)</f>
        <v>284</v>
      </c>
      <c r="C5" s="6">
        <f>SUM(C3:C4)</f>
        <v>70</v>
      </c>
      <c r="D5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opLeftCell="A2" workbookViewId="0">
      <selection activeCell="D21" sqref="D21"/>
    </sheetView>
  </sheetViews>
  <sheetFormatPr defaultRowHeight="12.5" x14ac:dyDescent="0.25"/>
  <cols>
    <col min="1" max="1" width="35.54296875" customWidth="1"/>
    <col min="2" max="2" width="22.54296875" customWidth="1"/>
    <col min="3" max="3" width="23.1796875" customWidth="1"/>
    <col min="4" max="4" width="23.453125" customWidth="1"/>
    <col min="5" max="5" width="19.81640625" customWidth="1"/>
    <col min="6" max="6" width="15.1796875" customWidth="1"/>
    <col min="7" max="7" width="17.1796875" customWidth="1"/>
  </cols>
  <sheetData>
    <row r="2" spans="1:8" ht="44.25" customHeight="1" x14ac:dyDescent="0.35">
      <c r="A2" s="25" t="s">
        <v>24</v>
      </c>
      <c r="B2" s="26" t="s">
        <v>25</v>
      </c>
      <c r="C2" s="26" t="s">
        <v>26</v>
      </c>
      <c r="D2" s="25" t="s">
        <v>27</v>
      </c>
      <c r="E2" s="25" t="s">
        <v>28</v>
      </c>
      <c r="F2" s="25" t="s">
        <v>29</v>
      </c>
      <c r="G2" s="27" t="s">
        <v>30</v>
      </c>
    </row>
    <row r="3" spans="1:8" ht="41.25" customHeight="1" x14ac:dyDescent="0.25">
      <c r="A3" s="28" t="s">
        <v>37</v>
      </c>
      <c r="B3" s="29">
        <v>1.1599999999999999</v>
      </c>
      <c r="C3" s="29">
        <v>0</v>
      </c>
      <c r="D3" s="29">
        <v>284</v>
      </c>
      <c r="E3" s="29">
        <f>(B3+C3)*D3</f>
        <v>329.44</v>
      </c>
      <c r="F3" s="29">
        <v>41.12</v>
      </c>
      <c r="G3" s="30">
        <f>E3*F3</f>
        <v>13546.5728</v>
      </c>
    </row>
    <row r="4" spans="1:8" ht="15.75" customHeight="1" x14ac:dyDescent="0.25">
      <c r="A4" s="31" t="s">
        <v>31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5">
      <c r="A5" s="32" t="s">
        <v>31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ht="13" x14ac:dyDescent="0.3">
      <c r="C8" s="34"/>
      <c r="D8" s="33">
        <f>SUM(D3:D5)</f>
        <v>284</v>
      </c>
      <c r="E8" s="35">
        <f>SUM(E3:E5)</f>
        <v>333.94</v>
      </c>
      <c r="F8" s="34"/>
      <c r="G8" s="36">
        <f>SUM(G3:G5)</f>
        <v>13731.612800000001</v>
      </c>
      <c r="H8" s="12" t="s">
        <v>32</v>
      </c>
    </row>
    <row r="12" spans="1:8" x14ac:dyDescent="0.25">
      <c r="A12" s="1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2015-05-15T19:12:48Z</cp:lastPrinted>
  <dcterms:created xsi:type="dcterms:W3CDTF">2003-11-06T20:02:16Z</dcterms:created>
  <dcterms:modified xsi:type="dcterms:W3CDTF">2018-07-31T17:06:54Z</dcterms:modified>
</cp:coreProperties>
</file>