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bookViews>
    <workbookView xWindow="0" yWindow="0" windowWidth="28755" windowHeight="11235"/>
  </bookViews>
  <sheets>
    <sheet name="eCatalog Packaged Systems App" sheetId="3" r:id="rId1"/>
    <sheet name="Conversion Factors" sheetId="4" r:id="rId2"/>
  </sheets>
  <definedNames>
    <definedName name="_xlnm._FilterDatabase" localSheetId="0" hidden="1">'eCatalog Packaged Systems App'!$W$1:$W$267</definedName>
    <definedName name="_ftn1" localSheetId="0">'eCatalog Packaged Systems App'!#REF!</definedName>
    <definedName name="_ftn10" localSheetId="0">'eCatalog Packaged Systems App'!#REF!</definedName>
    <definedName name="_ftn11" localSheetId="0">'eCatalog Packaged Systems App'!#REF!</definedName>
    <definedName name="_ftn12" localSheetId="0">'eCatalog Packaged Systems App'!#REF!</definedName>
    <definedName name="_ftn13" localSheetId="0">'eCatalog Packaged Systems App'!#REF!</definedName>
    <definedName name="_ftn14" localSheetId="0">'eCatalog Packaged Systems App'!#REF!</definedName>
    <definedName name="_ftn2" localSheetId="0">'eCatalog Packaged Systems App'!#REF!</definedName>
    <definedName name="_ftn3" localSheetId="0">'eCatalog Packaged Systems App'!#REF!</definedName>
    <definedName name="_ftn4" localSheetId="0">'eCatalog Packaged Systems App'!#REF!</definedName>
    <definedName name="_ftn5" localSheetId="0">'eCatalog Packaged Systems App'!#REF!</definedName>
    <definedName name="_ftn6" localSheetId="0">'eCatalog Packaged Systems App'!#REF!</definedName>
    <definedName name="_ftn7" localSheetId="0">'eCatalog Packaged Systems App'!#REF!</definedName>
    <definedName name="_ftn8" localSheetId="0">'eCatalog Packaged Systems App'!#REF!</definedName>
    <definedName name="_ftn9" localSheetId="0">'eCatalog Packaged Systems App'!#REF!</definedName>
    <definedName name="_ftnref1" localSheetId="0">'eCatalog Packaged Systems App'!$B$6</definedName>
    <definedName name="_ftnref10" localSheetId="0">'eCatalog Packaged Systems App'!#REF!</definedName>
    <definedName name="_ftnref11" localSheetId="0">'eCatalog Packaged Systems App'!$B$113</definedName>
    <definedName name="_ftnref12" localSheetId="0">'eCatalog Packaged Systems App'!#REF!</definedName>
    <definedName name="_ftnref13" localSheetId="0">'eCatalog Packaged Systems App'!$B$122</definedName>
    <definedName name="_ftnref14" localSheetId="0">'eCatalog Packaged Systems App'!#REF!</definedName>
    <definedName name="_ftnref2" localSheetId="0">'eCatalog Packaged Systems App'!#REF!</definedName>
    <definedName name="_ftnref3" localSheetId="0">'eCatalog Packaged Systems App'!#REF!</definedName>
    <definedName name="_ftnref4" localSheetId="0">'eCatalog Packaged Systems App'!#REF!</definedName>
    <definedName name="_ftnref5" localSheetId="0">'eCatalog Packaged Systems App'!$B$25</definedName>
    <definedName name="_ftnref6" localSheetId="0">'eCatalog Packaged Systems App'!$C$41</definedName>
    <definedName name="_ftnref7" localSheetId="0">'eCatalog Packaged Systems App'!$B$63</definedName>
    <definedName name="_ftnref8" localSheetId="0">'eCatalog Packaged Systems App'!#REF!</definedName>
    <definedName name="_ftnref9" localSheetId="0">'eCatalog Packaged Systems App'!$B$96</definedName>
    <definedName name="_Toc471390874" localSheetId="1">'Conversion Factors'!$B$2</definedName>
    <definedName name="_Toc471390875" localSheetId="1">'Conversion Factors'!$C$4</definedName>
    <definedName name="_Toc471390876" localSheetId="1">'Conversion Factors'!$C$18</definedName>
    <definedName name="_Toc471390877" localSheetId="1">'Conversion Factors'!$C$20</definedName>
    <definedName name="_Toc471390878" localSheetId="1">'Conversion Factors'!$C$36</definedName>
    <definedName name="_xlnm.Print_Area" localSheetId="0">'eCatalog Packaged Systems App'!$B$3:$O$138</definedName>
  </definedNames>
  <calcPr calcId="162913" iterate="1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2" i="3" l="1"/>
  <c r="R60" i="3" l="1"/>
  <c r="W65" i="3" l="1"/>
  <c r="W66" i="3" s="1"/>
  <c r="W67" i="3" s="1"/>
  <c r="W68" i="3" s="1"/>
  <c r="W69" i="3" s="1"/>
  <c r="W70" i="3" s="1"/>
  <c r="W71" i="3" s="1"/>
  <c r="W72" i="3" s="1"/>
  <c r="W73" i="3" s="1"/>
  <c r="W74" i="3" s="1"/>
  <c r="W75" i="3" s="1"/>
  <c r="W76" i="3" s="1"/>
  <c r="W77" i="3" s="1"/>
  <c r="W122" i="3"/>
  <c r="W123" i="3" s="1"/>
  <c r="W124" i="3" s="1"/>
  <c r="W125" i="3" s="1"/>
  <c r="W126" i="3" s="1"/>
  <c r="W127" i="3" s="1"/>
  <c r="W128" i="3" s="1"/>
  <c r="W129" i="3" s="1"/>
  <c r="W130" i="3" s="1"/>
  <c r="W113" i="3"/>
  <c r="W114" i="3" s="1"/>
  <c r="W115" i="3" s="1"/>
  <c r="W116" i="3" s="1"/>
  <c r="W117" i="3" s="1"/>
  <c r="W118" i="3" s="1"/>
  <c r="W119" i="3" s="1"/>
  <c r="W120" i="3" s="1"/>
  <c r="W121" i="3" s="1"/>
  <c r="W78" i="3"/>
  <c r="W79" i="3" s="1"/>
  <c r="W80" i="3" s="1"/>
  <c r="W81" i="3" s="1"/>
  <c r="W82" i="3" s="1"/>
  <c r="W83" i="3" s="1"/>
  <c r="W84" i="3" s="1"/>
  <c r="W85" i="3" s="1"/>
  <c r="W86" i="3" s="1"/>
  <c r="W87" i="3" s="1"/>
  <c r="W88" i="3" s="1"/>
  <c r="W89" i="3" s="1"/>
  <c r="W90" i="3" s="1"/>
  <c r="W91" i="3" s="1"/>
  <c r="W92" i="3" s="1"/>
  <c r="W93" i="3" s="1"/>
  <c r="W94" i="3" s="1"/>
  <c r="W95" i="3" s="1"/>
  <c r="W96" i="3" s="1"/>
  <c r="W97" i="3" s="1"/>
  <c r="W98" i="3" s="1"/>
  <c r="W99" i="3" s="1"/>
  <c r="W100" i="3" s="1"/>
  <c r="N124" i="3"/>
  <c r="N115" i="3"/>
  <c r="N90" i="3"/>
  <c r="N73" i="3"/>
  <c r="N46" i="3"/>
  <c r="N39" i="3"/>
  <c r="M124" i="3"/>
  <c r="M115" i="3"/>
  <c r="M90" i="3"/>
  <c r="M73" i="3"/>
  <c r="M46" i="3"/>
  <c r="M39" i="3"/>
  <c r="W101" i="3" l="1"/>
  <c r="W102" i="3" s="1"/>
  <c r="W103" i="3" s="1"/>
  <c r="W104" i="3" s="1"/>
  <c r="W105" i="3" s="1"/>
  <c r="W106" i="3" s="1"/>
  <c r="W107" i="3" s="1"/>
  <c r="W108" i="3" s="1"/>
  <c r="W109" i="3" s="1"/>
  <c r="W110" i="3" s="1"/>
  <c r="W111" i="3" s="1"/>
  <c r="W112" i="3" s="1"/>
</calcChain>
</file>

<file path=xl/comments1.xml><?xml version="1.0" encoding="utf-8"?>
<comments xmlns="http://schemas.openxmlformats.org/spreadsheetml/2006/main">
  <authors>
    <author>Richard Sweetser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</rPr>
          <t>eCatalog: NG &amp; Propane numbers from EPA and LFG and DG from Engineer's Toolbook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eCatalog: Conversion factors are found under the Conversion Factor TAB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eCatalog: Conversion factors are found under the Conversion Factor TAB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eCatalog: Conversion factors are found under the Conversion Factor TAB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eCatalog: Conversion factors are found under the Conversion Factor TAB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>eCatalog: Conversion factors are found under the Conversion Factor TAB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eCatalog: Conversion factors are found under the Conversion Factor TAB Below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<sst xmlns="http://schemas.openxmlformats.org/spreadsheetml/2006/main" count="368" uniqueCount="198">
  <si>
    <t xml:space="preserve">  System Description </t>
  </si>
  <si>
    <t>Packaged CHP System Model Number</t>
  </si>
  <si>
    <t>Number of Prime Movers per System</t>
  </si>
  <si>
    <t>Fuel Type</t>
  </si>
  <si>
    <t>Remote Monitoring Capability</t>
  </si>
  <si>
    <t xml:space="preserve">  Grid Interconnection</t>
  </si>
  <si>
    <t>%</t>
  </si>
  <si>
    <t>System Availability</t>
  </si>
  <si>
    <t xml:space="preserve">  Prime Mover</t>
  </si>
  <si>
    <t>Manufacturer</t>
  </si>
  <si>
    <t>Model</t>
  </si>
  <si>
    <t>kW</t>
  </si>
  <si>
    <t>Exhaust temperature (before after-treatment)</t>
  </si>
  <si>
    <t>°F</t>
  </si>
  <si>
    <t>Exhaust flow rate</t>
  </si>
  <si>
    <t>Scfm, or</t>
  </si>
  <si>
    <t>lbs/sec</t>
  </si>
  <si>
    <t xml:space="preserve">Exhaust maximum available back pressure </t>
  </si>
  <si>
    <t>psig</t>
  </si>
  <si>
    <t>Required fuel pressure at control valve for prime mover</t>
  </si>
  <si>
    <t>Fuel Supply Pressure</t>
  </si>
  <si>
    <t xml:space="preserve">Fuel Booster compressor power (if required) </t>
  </si>
  <si>
    <r>
      <t xml:space="preserve">  Emissions Data</t>
    </r>
    <r>
      <rPr>
        <sz val="10"/>
        <color theme="1"/>
        <rFont val="Calibri"/>
        <family val="2"/>
        <scheme val="minor"/>
      </rPr>
      <t xml:space="preserve"> </t>
    </r>
  </si>
  <si>
    <t xml:space="preserve">NOx emissions </t>
  </si>
  <si>
    <t xml:space="preserve">CO emissions </t>
  </si>
  <si>
    <t xml:space="preserve">TVOC emissions </t>
  </si>
  <si>
    <t>After-Treatment Type</t>
  </si>
  <si>
    <r>
      <t xml:space="preserve">  Generator/Inverter</t>
    </r>
    <r>
      <rPr>
        <sz val="10"/>
        <color theme="1"/>
        <rFont val="Calibri"/>
        <family val="2"/>
        <scheme val="minor"/>
      </rPr>
      <t xml:space="preserve"> </t>
    </r>
  </si>
  <si>
    <t>Type</t>
  </si>
  <si>
    <t>Power output rating</t>
  </si>
  <si>
    <t>kVA</t>
  </si>
  <si>
    <t>Rated voltage</t>
  </si>
  <si>
    <t>V</t>
  </si>
  <si>
    <t>Rated efficiency</t>
  </si>
  <si>
    <t>Rated current</t>
  </si>
  <si>
    <t>Amps</t>
  </si>
  <si>
    <t xml:space="preserve">  Protective Relay/Switchgear</t>
  </si>
  <si>
    <t>Protective Relay Manufacturer/Model</t>
  </si>
  <si>
    <t>Synchronization Manufacturer/Model</t>
  </si>
  <si>
    <t xml:space="preserve">    Hot Water</t>
  </si>
  <si>
    <t>Type of thermal energy used</t>
  </si>
  <si>
    <t>Maximum Hot Water Capacity</t>
  </si>
  <si>
    <t>Maximum continuous HW supply temperature to site</t>
  </si>
  <si>
    <t>Minimum return HW temperature (excluding dump radiator heat transfer) from site</t>
  </si>
  <si>
    <r>
      <t xml:space="preserve">HW supply temperature to site (set at 180 </t>
    </r>
    <r>
      <rPr>
        <sz val="10"/>
        <color rgb="FF010202"/>
        <rFont val="Calibri"/>
        <family val="2"/>
        <scheme val="minor"/>
      </rPr>
      <t>°F)</t>
    </r>
  </si>
  <si>
    <t>HW return temperature from site</t>
  </si>
  <si>
    <r>
      <t xml:space="preserve">    Chilled Water                                                                         </t>
    </r>
    <r>
      <rPr>
        <b/>
        <i/>
        <sz val="10"/>
        <color theme="1"/>
        <rFont val="Calibri"/>
        <family val="2"/>
        <scheme val="minor"/>
      </rPr>
      <t xml:space="preserve">     </t>
    </r>
  </si>
  <si>
    <t>Maximum Chilled Water Capacity</t>
  </si>
  <si>
    <t>Minimum continuous chilled water supply temperature</t>
  </si>
  <si>
    <t>Maximum supply/return chilled water temperature differential</t>
  </si>
  <si>
    <t>Percent Gross Generator Output</t>
  </si>
  <si>
    <t>Hot water/steam/exhaust to chiller temperature</t>
  </si>
  <si>
    <t>Hot water/steam/exhaust from chiller temperature</t>
  </si>
  <si>
    <t>Hot water/steam/exhaust to chiller energy</t>
  </si>
  <si>
    <t>tons</t>
  </si>
  <si>
    <t>Cooling water supply temperature to chiller</t>
  </si>
  <si>
    <t>Cooling water return temperature from chiller</t>
  </si>
  <si>
    <t>Cooling water flow</t>
  </si>
  <si>
    <t>gpm</t>
  </si>
  <si>
    <t xml:space="preserve">    Steam (HRSG)</t>
  </si>
  <si>
    <t>Does HRSG have supplemental firing capability?</t>
  </si>
  <si>
    <t>Maximum Steam Capacity</t>
  </si>
  <si>
    <t>Maximum Steam Output Pressure (unfired)</t>
  </si>
  <si>
    <t>Maximum Steam Output Temperature (unfired)</t>
  </si>
  <si>
    <t>Feedwater inlet temperature for above T/P</t>
  </si>
  <si>
    <t>Steam Output for Max T/P above (unfired)</t>
  </si>
  <si>
    <t>Steam Output for Max T/P above (fully fired)</t>
  </si>
  <si>
    <t>Duct burner fuel input (fully fired), HHV</t>
  </si>
  <si>
    <t>HRSG pressure drop</t>
  </si>
  <si>
    <t>Feedwater inlet temperature</t>
  </si>
  <si>
    <t>Steam Output (unfired)</t>
  </si>
  <si>
    <t>Steam Output (fully fired)</t>
  </si>
  <si>
    <t xml:space="preserve"> Certifications</t>
  </si>
  <si>
    <t>UL 1741</t>
  </si>
  <si>
    <t>UL 2200</t>
  </si>
  <si>
    <t>Other</t>
  </si>
  <si>
    <t>System /Component</t>
  </si>
  <si>
    <t>Width in feet</t>
  </si>
  <si>
    <t>Length in feet</t>
  </si>
  <si>
    <t>Height in feet</t>
  </si>
  <si>
    <t>Weight in pounds</t>
  </si>
  <si>
    <t>Largest part for delivery</t>
  </si>
  <si>
    <t>Heaviest part for delivery</t>
  </si>
  <si>
    <t>95F</t>
  </si>
  <si>
    <t>59F</t>
  </si>
  <si>
    <t>0F</t>
  </si>
  <si>
    <t>Ambient Temperature</t>
  </si>
  <si>
    <t>Heat Exchanger Manufacturer</t>
  </si>
  <si>
    <t>Maximum energy available given the above HW maximum supply and minimum return temperature</t>
  </si>
  <si>
    <t>Chiller Manufacturer</t>
  </si>
  <si>
    <t>Maximum cooling available at the minimum chilled water supply temperature and maximum differential</t>
  </si>
  <si>
    <t>Chiller Coefficient of Performance at the minimum chilled water supply temperature and maximum differential</t>
  </si>
  <si>
    <r>
      <t xml:space="preserve">Hot water capacity at 180 </t>
    </r>
    <r>
      <rPr>
        <sz val="10"/>
        <color rgb="FF010202"/>
        <rFont val="Calibri"/>
        <family val="2"/>
        <scheme val="minor"/>
      </rPr>
      <t>°F and your return temperature</t>
    </r>
  </si>
  <si>
    <t>Prime Mover Gross Power Output</t>
  </si>
  <si>
    <t>inches of water</t>
  </si>
  <si>
    <t>natural gas</t>
  </si>
  <si>
    <t>propane</t>
  </si>
  <si>
    <t>landfill gas</t>
  </si>
  <si>
    <t>digester gas</t>
  </si>
  <si>
    <t>Parasitic power (chiller only)</t>
  </si>
  <si>
    <t>choose units</t>
  </si>
  <si>
    <t>Choose fuel type</t>
  </si>
  <si>
    <t>Choose</t>
  </si>
  <si>
    <t>Amount of thermal energy used in MBtu/hr</t>
  </si>
  <si>
    <t>Prime Mover Type</t>
  </si>
  <si>
    <t>Reciprocating Engine</t>
  </si>
  <si>
    <t>Microturbine</t>
  </si>
  <si>
    <t>Combustion Turbine</t>
  </si>
  <si>
    <t>Fuel Cell</t>
  </si>
  <si>
    <t>Choose Prime Mover Type</t>
  </si>
  <si>
    <t>COP</t>
  </si>
  <si>
    <t>Prime Mover Net Power Output (Gross minus all parasitics except fuel gas booster compressor and chiller if used)</t>
  </si>
  <si>
    <r>
      <rPr>
        <b/>
        <sz val="10"/>
        <color theme="1"/>
        <rFont val="Calibri"/>
        <family val="2"/>
        <scheme val="minor"/>
      </rPr>
      <t>Without After-Treatment</t>
    </r>
    <r>
      <rPr>
        <sz val="10"/>
        <color theme="1"/>
        <rFont val="Calibri"/>
        <family val="2"/>
        <scheme val="minor"/>
      </rPr>
      <t xml:space="preserve"> - Certified third party emissions measurements in accordance with latest EPA test requirements. Indicate Ambient Temperature for emission test in °F</t>
    </r>
  </si>
  <si>
    <t>Fuel input, HHV (based on 1,030 Btu/scf for natural gas, 2,490 Btu/scf for propane,  476 Btu/scf for land fill gas and  690 Btu/scf for digester gas)</t>
  </si>
  <si>
    <r>
      <rPr>
        <b/>
        <sz val="10"/>
        <color theme="1"/>
        <rFont val="Calibri"/>
        <family val="2"/>
        <scheme val="minor"/>
      </rPr>
      <t xml:space="preserve">With After-Treatment </t>
    </r>
    <r>
      <rPr>
        <sz val="10"/>
        <color theme="1"/>
        <rFont val="Calibri"/>
        <family val="2"/>
        <scheme val="minor"/>
      </rPr>
      <t>- Certified third party emissions measurements in accordance with latest EPA test requirements. Indicate Ambient Temperature for emission test in °F</t>
    </r>
  </si>
  <si>
    <t>Oxidation Catalyst</t>
  </si>
  <si>
    <t>None</t>
  </si>
  <si>
    <t>Select Aftertreatment Type</t>
  </si>
  <si>
    <t xml:space="preserve">3-way Catalyst (NSCR) </t>
  </si>
  <si>
    <t>Selective Catalytic Reduction</t>
  </si>
  <si>
    <t>Select Transition Type</t>
  </si>
  <si>
    <t xml:space="preserve">Manual   </t>
  </si>
  <si>
    <t xml:space="preserve">Automatic  </t>
  </si>
  <si>
    <t>Other Explain</t>
  </si>
  <si>
    <t>Energy and Emissions Conversions</t>
  </si>
  <si>
    <t>Energy Conversions: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</si>
  <si>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Conversion from Btu Higher Heating Value (HHV) to Btu Lower Heating Value (LHV) multiply by 0.91 for natural gas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</si>
  <si>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Conversion from lb/MMBtu HHV to lb/MMBtu LHV multiply by 1.099 for natural gas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</si>
  <si>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HHV Natural Gas 1,030 (Btu/scf), 21,980 (Btu/lb)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</si>
  <si>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LHV Natural Gas 937 (Btu/scf), 20,000 (Btu/lb)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</si>
  <si>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 horsepower hour (hp-hr) = 2,545 Btu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</si>
  <si>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1,000,000 Btu = 1 MMBtu = 392.9 hp-hr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</si>
  <si>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 kW = 3,413 Btu per hour (Btu/hr)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</si>
  <si>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 MMBtu/hr = 293 kW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</si>
  <si>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 kWh = 3,413 Btu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</si>
  <si>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 MMBtu = 293 kWh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</si>
  <si>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0.7457 kW = 1 hp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</si>
  <si>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 kW = 1.341 hp</t>
    </r>
  </si>
  <si>
    <t>Emissions Conversions:</t>
  </si>
  <si>
    <t xml:space="preserve">Combustion Turbines and Microturbines  </t>
  </si>
  <si>
    <r>
      <t>Criteria pollutant emissions for turbines are typically presented as parts per million (ppm) reported at 15 percent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 the exhaust stack.  The eCatalog is requesting emissions data in an output based format (lb per MWh) in order to facilitate a common comparison among technologies and systems.</t>
    </r>
  </si>
  <si>
    <r>
      <t>Conversion factor table for Natural Gas combustion at 15% 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</si>
  <si>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HHV</t>
  </si>
  <si>
    <t>LHV</t>
  </si>
  <si>
    <t>NOx</t>
  </si>
  <si>
    <t>CO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</si>
  <si>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</si>
  <si>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 xml:space="preserve">Conversion from ppm to lb/MWh using heat rate </t>
  </si>
  <si>
    <t xml:space="preserve">Conversion from ppm to lb/MWh using efficiency </t>
  </si>
  <si>
    <t>Recip Engines</t>
  </si>
  <si>
    <t>Criteria pollutant emissions for engines typically are reported as g/hp-hr.  The eCatolog is requesting emissions data in an output based format (lb per MWh) in order to facilitate a common comparison among technologies and systems. The efficiency of engines is described in terms of percent efficiency or brake specific fuel consumption (BSFC) in Btu/hp-hr.</t>
  </si>
  <si>
    <t xml:space="preserve">Conversion from BSFC to % efficiency </t>
  </si>
  <si>
    <t xml:space="preserve">Conversion from g/hp-hr to lb/MWh </t>
  </si>
  <si>
    <t>Yes</t>
  </si>
  <si>
    <t>No</t>
  </si>
  <si>
    <t xml:space="preserve">  Heat Recovery</t>
  </si>
  <si>
    <t>Amount of thermal energy used at design point</t>
  </si>
  <si>
    <t xml:space="preserve">    Performance for 125 psig saturated steam</t>
  </si>
  <si>
    <t xml:space="preserve">    Performance for 15 psig saturated steam</t>
  </si>
  <si>
    <t xml:space="preserve">Type of Thermal Energy Output </t>
  </si>
  <si>
    <t>hot water</t>
  </si>
  <si>
    <t>steam 15</t>
  </si>
  <si>
    <t>steam 125</t>
  </si>
  <si>
    <t>chilled water</t>
  </si>
  <si>
    <t>show</t>
  </si>
  <si>
    <t>Transition Type from Grid Parallel to Grid Island and Back to Grid Parallel</t>
  </si>
  <si>
    <t xml:space="preserve"> - Provide documentation if Yes</t>
  </si>
  <si>
    <t xml:space="preserve">    Performance - Data required for three ambient temperatures: 0°F, 59°F, and 95°F) and four Prime Mover Gross Power Outputs (100%, 75%, 50%, and an Optional Minimum Gross Power Output to Highlight Lowest Power Output Performance Point)</t>
  </si>
  <si>
    <t>Explain Other Transition Here</t>
  </si>
  <si>
    <t>lb/MWhe</t>
  </si>
  <si>
    <t>Induction</t>
  </si>
  <si>
    <t>Inverter</t>
  </si>
  <si>
    <t>Choose Type</t>
  </si>
  <si>
    <t xml:space="preserve">Synchronous  </t>
  </si>
  <si>
    <t>Prime Mover/Generator system (Includes maintenance clearances)</t>
  </si>
  <si>
    <t xml:space="preserve">  System Availability</t>
  </si>
  <si>
    <t>Min Power Output %</t>
  </si>
  <si>
    <t>Chilled water heat  removal energy given flow and delta T above</t>
  </si>
  <si>
    <r>
      <t xml:space="preserve">Performance at 44 </t>
    </r>
    <r>
      <rPr>
        <i/>
        <sz val="10"/>
        <color rgb="FF010202"/>
        <rFont val="Calibri"/>
        <family val="2"/>
        <scheme val="minor"/>
      </rPr>
      <t xml:space="preserve">°F supply / 54 °F return temperatures;  for rating purposes use 85°F to 105°F cooling water temperatures. </t>
    </r>
  </si>
  <si>
    <t>Total System Layout (Includes maintenance clearances)</t>
  </si>
  <si>
    <t>Klbs/hr</t>
  </si>
  <si>
    <t>MMBtu/hr</t>
  </si>
  <si>
    <t>Chiller operating capacity</t>
  </si>
  <si>
    <t>any steam</t>
  </si>
  <si>
    <t>Heat Recovery subsystem if separate (Includes maintenance clearances)</t>
  </si>
  <si>
    <t>Chiller if separate (Includes maintenance clearances)</t>
  </si>
  <si>
    <t>List Other</t>
  </si>
  <si>
    <t xml:space="preserve"> - List others below and provide documentation</t>
  </si>
  <si>
    <t>Grid Parallel Only</t>
  </si>
  <si>
    <t xml:space="preserve"> Grid interconnection operation</t>
  </si>
  <si>
    <t>Selection operation modes</t>
  </si>
  <si>
    <t>Automatic - Flicker Free</t>
  </si>
  <si>
    <t>Grid Parallel and Stand-alone</t>
  </si>
  <si>
    <t>IEEE 1574 Compliant</t>
  </si>
  <si>
    <t>Sound Power @ 3ft height and 30ft distance DbA</t>
  </si>
  <si>
    <t>Exhaust</t>
  </si>
  <si>
    <t>Hot Water</t>
  </si>
  <si>
    <t>Steam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</si>
</sst>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F243E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10202"/>
      <name val="Calibri"/>
      <family val="2"/>
      <scheme val="minor"/>
    </font>
    <font>
      <sz val="10"/>
      <color rgb="FF010202"/>
      <name val="Calibri"/>
      <family val="2"/>
      <scheme val="minor"/>
    </font>
    <font>
      <b/>
      <sz val="10"/>
      <color rgb="FF01020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C0000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sz val="10"/>
      <color rgb="FF010202"/>
      <name val="Calibri"/>
      <family val="2"/>
      <charset val="2"/>
      <scheme val="minor"/>
    </font>
    <font>
      <sz val="10"/>
      <color theme="1"/>
      <name val="Calibri"/>
      <family val="2"/>
      <charset val="2"/>
      <scheme val="minor"/>
    </font>
    <font>
      <sz val="8"/>
      <color rgb="FF000000"/>
      <name val="Segoe UI"/>
      <family val="2"/>
    </font>
    <font>
      <sz val="11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4" borderId="0" xfId="0" applyFill="1"/>
    <xf numFmtId="0" fontId="0" fillId="2" borderId="13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1" xfId="0" applyFill="1" applyBorder="1"/>
    <xf numFmtId="0" fontId="3" fillId="2" borderId="12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left" vertical="center" wrapText="1" indent="2"/>
    </xf>
    <xf numFmtId="0" fontId="3" fillId="8" borderId="17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left" vertical="center" wrapText="1" indent="2"/>
    </xf>
    <xf numFmtId="0" fontId="3" fillId="8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left" vertical="center" wrapText="1" indent="2"/>
    </xf>
    <xf numFmtId="0" fontId="3" fillId="8" borderId="20" xfId="0" applyFont="1" applyFill="1" applyBorder="1" applyAlignment="1">
      <alignment horizontal="left" vertical="center" wrapText="1" indent="1"/>
    </xf>
    <xf numFmtId="0" fontId="3" fillId="8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22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0" fillId="4" borderId="0" xfId="0" applyFont="1" applyFill="1"/>
    <xf numFmtId="0" fontId="3" fillId="2" borderId="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0" fillId="0" borderId="0" xfId="0" applyFont="1"/>
    <xf numFmtId="0" fontId="12" fillId="9" borderId="17" xfId="0" applyFont="1" applyFill="1" applyBorder="1" applyAlignment="1">
      <alignment vertical="center" wrapText="1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2" borderId="6" xfId="0" applyFill="1" applyBorder="1"/>
    <xf numFmtId="0" fontId="0" fillId="2" borderId="10" xfId="0" applyFill="1" applyBorder="1"/>
    <xf numFmtId="0" fontId="0" fillId="2" borderId="1" xfId="0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vertical="center"/>
    </xf>
    <xf numFmtId="0" fontId="0" fillId="2" borderId="14" xfId="0" applyFill="1" applyBorder="1"/>
    <xf numFmtId="0" fontId="18" fillId="2" borderId="15" xfId="0" applyFont="1" applyFill="1" applyBorder="1" applyAlignment="1">
      <alignment vertical="center"/>
    </xf>
    <xf numFmtId="0" fontId="0" fillId="2" borderId="15" xfId="0" applyFill="1" applyBorder="1"/>
    <xf numFmtId="0" fontId="0" fillId="2" borderId="5" xfId="0" applyFill="1" applyBorder="1"/>
    <xf numFmtId="0" fontId="25" fillId="9" borderId="14" xfId="0" applyFont="1" applyFill="1" applyBorder="1" applyAlignment="1"/>
    <xf numFmtId="0" fontId="25" fillId="9" borderId="15" xfId="0" applyFont="1" applyFill="1" applyBorder="1" applyAlignment="1"/>
    <xf numFmtId="0" fontId="25" fillId="9" borderId="5" xfId="0" applyFont="1" applyFill="1" applyBorder="1" applyAlignment="1"/>
    <xf numFmtId="0" fontId="27" fillId="9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left" vertical="center" wrapText="1" indent="2"/>
    </xf>
    <xf numFmtId="0" fontId="8" fillId="8" borderId="21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left" vertical="center" wrapText="1" indent="3"/>
    </xf>
    <xf numFmtId="0" fontId="3" fillId="8" borderId="34" xfId="0" applyFont="1" applyFill="1" applyBorder="1" applyAlignment="1">
      <alignment horizontal="left" vertical="center" wrapText="1" indent="3"/>
    </xf>
    <xf numFmtId="0" fontId="3" fillId="8" borderId="18" xfId="0" applyFont="1" applyFill="1" applyBorder="1" applyAlignment="1">
      <alignment horizontal="left" vertical="center" wrapText="1" indent="1"/>
    </xf>
    <xf numFmtId="0" fontId="3" fillId="8" borderId="16" xfId="0" applyFont="1" applyFill="1" applyBorder="1" applyAlignment="1">
      <alignment horizontal="left" vertical="center" wrapText="1" indent="1"/>
    </xf>
    <xf numFmtId="0" fontId="2" fillId="8" borderId="18" xfId="0" applyFont="1" applyFill="1" applyBorder="1" applyAlignment="1">
      <alignment horizontal="left" vertical="center" wrapText="1" indent="2"/>
    </xf>
    <xf numFmtId="0" fontId="3" fillId="2" borderId="43" xfId="0" applyFont="1" applyFill="1" applyBorder="1" applyAlignment="1">
      <alignment vertical="center" wrapText="1"/>
    </xf>
    <xf numFmtId="0" fontId="2" fillId="8" borderId="44" xfId="0" applyFont="1" applyFill="1" applyBorder="1" applyAlignment="1">
      <alignment horizontal="left" vertical="center" wrapText="1" indent="2"/>
    </xf>
    <xf numFmtId="0" fontId="3" fillId="8" borderId="44" xfId="0" applyFont="1" applyFill="1" applyBorder="1" applyAlignment="1">
      <alignment horizontal="left" vertical="center" wrapText="1" indent="2"/>
    </xf>
    <xf numFmtId="0" fontId="3" fillId="8" borderId="45" xfId="0" applyFont="1" applyFill="1" applyBorder="1" applyAlignment="1">
      <alignment horizontal="left" vertical="center" wrapText="1" indent="1"/>
    </xf>
    <xf numFmtId="0" fontId="0" fillId="2" borderId="0" xfId="0" applyFont="1" applyFill="1" applyBorder="1"/>
    <xf numFmtId="0" fontId="3" fillId="2" borderId="41" xfId="0" applyFont="1" applyFill="1" applyBorder="1" applyAlignment="1">
      <alignment vertical="center" wrapText="1"/>
    </xf>
    <xf numFmtId="0" fontId="3" fillId="8" borderId="44" xfId="0" applyFont="1" applyFill="1" applyBorder="1" applyAlignment="1">
      <alignment horizontal="left" vertical="center" wrapText="1" indent="1"/>
    </xf>
    <xf numFmtId="0" fontId="3" fillId="8" borderId="26" xfId="0" applyFont="1" applyFill="1" applyBorder="1" applyAlignment="1">
      <alignment horizontal="left" vertical="center" wrapText="1" indent="1"/>
    </xf>
    <xf numFmtId="0" fontId="12" fillId="2" borderId="47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0" fontId="8" fillId="8" borderId="18" xfId="0" applyFont="1" applyFill="1" applyBorder="1" applyAlignment="1">
      <alignment horizontal="left" vertical="center" wrapText="1" indent="1"/>
    </xf>
    <xf numFmtId="0" fontId="8" fillId="2" borderId="33" xfId="0" applyFont="1" applyFill="1" applyBorder="1" applyAlignment="1">
      <alignment vertical="center" wrapText="1"/>
    </xf>
    <xf numFmtId="0" fontId="8" fillId="9" borderId="51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 wrapText="1"/>
    </xf>
    <xf numFmtId="0" fontId="26" fillId="9" borderId="14" xfId="0" applyFont="1" applyFill="1" applyBorder="1" applyAlignment="1">
      <alignment vertical="center" wrapText="1"/>
    </xf>
    <xf numFmtId="0" fontId="8" fillId="9" borderId="15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43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4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left" vertical="center" wrapText="1" indent="2"/>
    </xf>
    <xf numFmtId="0" fontId="12" fillId="2" borderId="0" xfId="0" applyFont="1" applyFill="1" applyBorder="1" applyAlignment="1">
      <alignment vertical="center" wrapText="1"/>
    </xf>
    <xf numFmtId="0" fontId="12" fillId="2" borderId="43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41" xfId="0" applyFont="1" applyFill="1" applyBorder="1" applyAlignment="1">
      <alignment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left" vertical="center" wrapText="1" indent="2"/>
    </xf>
    <xf numFmtId="0" fontId="11" fillId="9" borderId="1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29" fillId="4" borderId="0" xfId="0" applyFont="1" applyFill="1"/>
    <xf numFmtId="0" fontId="30" fillId="4" borderId="0" xfId="0" applyFont="1" applyFill="1"/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2" xfId="0" applyFont="1" applyFill="1" applyBorder="1" applyAlignment="1">
      <alignment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left" vertical="center" wrapText="1"/>
    </xf>
    <xf numFmtId="0" fontId="8" fillId="8" borderId="28" xfId="0" applyFont="1" applyFill="1" applyBorder="1" applyAlignment="1">
      <alignment horizontal="left" vertical="center" wrapText="1"/>
    </xf>
    <xf numFmtId="0" fontId="8" fillId="8" borderId="47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0" xfId="0" applyFont="1" applyFill="1" applyBorder="1" applyAlignment="1">
      <alignment horizontal="left" vertical="center" wrapText="1"/>
    </xf>
    <xf numFmtId="0" fontId="8" fillId="8" borderId="43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2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0" fillId="4" borderId="39" xfId="0" applyFont="1" applyFill="1" applyBorder="1" applyAlignment="1">
      <alignment horizontal="center"/>
    </xf>
    <xf numFmtId="0" fontId="0" fillId="4" borderId="24" xfId="0" applyFont="1" applyFill="1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5" fillId="3" borderId="45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3" fillId="7" borderId="26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6" fillId="5" borderId="19" xfId="0" applyFont="1" applyFill="1" applyBorder="1" applyAlignment="1">
      <alignment horizontal="left" vertical="center" wrapText="1" indent="1"/>
    </xf>
    <xf numFmtId="0" fontId="8" fillId="8" borderId="10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41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48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41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27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7" fillId="5" borderId="18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19" xfId="0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6" borderId="18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9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R$9" lockText="1" noThreeD="1"/>
</file>

<file path=xl/ctrlProps/ctrlProp10.xml><?xml version="1.0" encoding="utf-8"?>
<formControlPr xmlns="http://schemas.microsoft.com/office/spreadsheetml/2009/9/main" objectType="CheckBox" fmlaLink="$P$136" lockText="1" noThreeD="1"/>
</file>

<file path=xl/ctrlProps/ctrlProp11.xml><?xml version="1.0" encoding="utf-8"?>
<formControlPr xmlns="http://schemas.microsoft.com/office/spreadsheetml/2009/9/main" objectType="CheckBox" fmlaLink="$P$137" lockText="1" noThreeD="1"/>
</file>

<file path=xl/ctrlProps/ctrlProp12.xml><?xml version="1.0" encoding="utf-8"?>
<formControlPr xmlns="http://schemas.microsoft.com/office/spreadsheetml/2009/9/main" objectType="CheckBox" fmlaLink="$R$79" lockText="1" noThreeD="1"/>
</file>

<file path=xl/ctrlProps/ctrlProp2.xml><?xml version="1.0" encoding="utf-8"?>
<formControlPr xmlns="http://schemas.microsoft.com/office/spreadsheetml/2009/9/main" objectType="CheckBox" fmlaLink="$R$56" lockText="1" noThreeD="1"/>
</file>

<file path=xl/ctrlProps/ctrlProp3.xml><?xml version="1.0" encoding="utf-8"?>
<formControlPr xmlns="http://schemas.microsoft.com/office/spreadsheetml/2009/9/main" objectType="CheckBox" fmlaLink="$R$57" lockText="1" noThreeD="1"/>
</file>

<file path=xl/ctrlProps/ctrlProp4.xml><?xml version="1.0" encoding="utf-8"?>
<formControlPr xmlns="http://schemas.microsoft.com/office/spreadsheetml/2009/9/main" objectType="CheckBox" fmlaLink="$R$58" lockText="1" noThreeD="1"/>
</file>

<file path=xl/ctrlProps/ctrlProp5.xml><?xml version="1.0" encoding="utf-8"?>
<formControlPr xmlns="http://schemas.microsoft.com/office/spreadsheetml/2009/9/main" objectType="CheckBox" fmlaLink="$R$59" lockText="1" noThreeD="1"/>
</file>

<file path=xl/ctrlProps/ctrlProp6.xml><?xml version="1.0" encoding="utf-8"?>
<formControlPr xmlns="http://schemas.microsoft.com/office/spreadsheetml/2009/9/main" objectType="CheckBox" fmlaLink="$R$80" lockText="1" noThreeD="1"/>
</file>

<file path=xl/ctrlProps/ctrlProp7.xml><?xml version="1.0" encoding="utf-8"?>
<formControlPr xmlns="http://schemas.microsoft.com/office/spreadsheetml/2009/9/main" objectType="CheckBox" fmlaLink="$R$81" lockText="1" noThreeD="1"/>
</file>

<file path=xl/ctrlProps/ctrlProp8.xml><?xml version="1.0" encoding="utf-8"?>
<formControlPr xmlns="http://schemas.microsoft.com/office/spreadsheetml/2009/9/main" objectType="CheckBox" fmlaLink="$P$134" lockText="1" noThreeD="1"/>
</file>

<file path=xl/ctrlProps/ctrlProp9.xml><?xml version="1.0" encoding="utf-8"?>
<formControlPr xmlns="http://schemas.microsoft.com/office/spreadsheetml/2009/9/main" objectType="CheckBox" fmlaLink="$P$13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15</xdr:col>
      <xdr:colOff>0</xdr:colOff>
      <xdr:row>2</xdr:row>
      <xdr:rowOff>31143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19075"/>
          <a:ext cx="14049375" cy="11931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</xdr:row>
      <xdr:rowOff>28575</xdr:rowOff>
    </xdr:from>
    <xdr:to>
      <xdr:col>15</xdr:col>
      <xdr:colOff>9525</xdr:colOff>
      <xdr:row>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4532"/>
        <a:stretch/>
      </xdr:blipFill>
      <xdr:spPr>
        <a:xfrm>
          <a:off x="190499" y="1409700"/>
          <a:ext cx="14058901" cy="523875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2</xdr:row>
      <xdr:rowOff>47625</xdr:rowOff>
    </xdr:from>
    <xdr:ext cx="7589193" cy="46801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76225" y="1419225"/>
          <a:ext cx="758919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chemeClr val="bg1"/>
              </a:solidFill>
            </a:rPr>
            <a:t>PACKAGED CHP SYSTEM</a:t>
          </a:r>
          <a:r>
            <a:rPr lang="en-US" sz="2400" baseline="0">
              <a:solidFill>
                <a:schemeClr val="bg1"/>
              </a:solidFill>
            </a:rPr>
            <a:t> PERFORMANCE SUBMITTAL FORM</a:t>
          </a:r>
          <a:endParaRPr lang="en-US" sz="2400">
            <a:solidFill>
              <a:schemeClr val="bg1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4210050</xdr:colOff>
          <xdr:row>7</xdr:row>
          <xdr:rowOff>285750</xdr:rowOff>
        </xdr:from>
        <xdr:to>
          <xdr:col>2</xdr:col>
          <xdr:colOff>752475</xdr:colOff>
          <xdr:row>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if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161925</xdr:rowOff>
        </xdr:from>
        <xdr:to>
          <xdr:col>2</xdr:col>
          <xdr:colOff>771525</xdr:colOff>
          <xdr:row>130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Hot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62</xdr:row>
          <xdr:rowOff>161925</xdr:rowOff>
        </xdr:from>
        <xdr:to>
          <xdr:col>3</xdr:col>
          <xdr:colOff>695325</xdr:colOff>
          <xdr:row>130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15# Steam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62</xdr:row>
          <xdr:rowOff>161925</xdr:rowOff>
        </xdr:from>
        <xdr:to>
          <xdr:col>4</xdr:col>
          <xdr:colOff>685800</xdr:colOff>
          <xdr:row>130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125# Steam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62</xdr:row>
          <xdr:rowOff>161925</xdr:rowOff>
        </xdr:from>
        <xdr:to>
          <xdr:col>6</xdr:col>
          <xdr:colOff>57150</xdr:colOff>
          <xdr:row>130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Chilled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114300</xdr:colOff>
          <xdr:row>130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Hot 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79</xdr:row>
          <xdr:rowOff>190500</xdr:rowOff>
        </xdr:from>
        <xdr:to>
          <xdr:col>5</xdr:col>
          <xdr:colOff>152400</xdr:colOff>
          <xdr:row>131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Steam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0</xdr:rowOff>
        </xdr:from>
        <xdr:to>
          <xdr:col>3</xdr:col>
          <xdr:colOff>66675</xdr:colOff>
          <xdr:row>134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if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190500</xdr:rowOff>
        </xdr:from>
        <xdr:to>
          <xdr:col>3</xdr:col>
          <xdr:colOff>66675</xdr:colOff>
          <xdr:row>135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if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190500</xdr:rowOff>
        </xdr:from>
        <xdr:to>
          <xdr:col>3</xdr:col>
          <xdr:colOff>66675</xdr:colOff>
          <xdr:row>136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if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135</xdr:row>
          <xdr:rowOff>190500</xdr:rowOff>
        </xdr:from>
        <xdr:to>
          <xdr:col>3</xdr:col>
          <xdr:colOff>66675</xdr:colOff>
          <xdr:row>137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if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180975</xdr:rowOff>
        </xdr:from>
        <xdr:to>
          <xdr:col>2</xdr:col>
          <xdr:colOff>771525</xdr:colOff>
          <xdr:row>131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Exhaust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28</xdr:row>
      <xdr:rowOff>47626</xdr:rowOff>
    </xdr:from>
    <xdr:to>
      <xdr:col>5</xdr:col>
      <xdr:colOff>514350</xdr:colOff>
      <xdr:row>29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029326"/>
          <a:ext cx="233362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31</xdr:row>
      <xdr:rowOff>123825</xdr:rowOff>
    </xdr:from>
    <xdr:to>
      <xdr:col>6</xdr:col>
      <xdr:colOff>590550</xdr:colOff>
      <xdr:row>33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915150"/>
          <a:ext cx="30480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47626</xdr:colOff>
      <xdr:row>39</xdr:row>
      <xdr:rowOff>76200</xdr:rowOff>
    </xdr:from>
    <xdr:to>
      <xdr:col>6</xdr:col>
      <xdr:colOff>9526</xdr:colOff>
      <xdr:row>41</xdr:row>
      <xdr:rowOff>46892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8896350"/>
          <a:ext cx="2400300" cy="35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</xdr:colOff>
      <xdr:row>43</xdr:row>
      <xdr:rowOff>38100</xdr:rowOff>
    </xdr:from>
    <xdr:to>
      <xdr:col>8</xdr:col>
      <xdr:colOff>228600</xdr:colOff>
      <xdr:row>44</xdr:row>
      <xdr:rowOff>132417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9629775"/>
          <a:ext cx="3876675" cy="284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filterMode="1">
    <pageSetUpPr fitToPage="1"/>
  </sheetPr>
  <dimension ref="A1:AD267"/>
  <sheetViews>
    <sheetView tabSelected="1" zoomScaleNormal="100" workbookViewId="0">
      <selection activeCell="B4" sqref="B4:O4"/>
    </sheetView>
  </sheetViews>
  <sheetFormatPr defaultRowHeight="15"/>
  <cols>
    <col min="1" max="1" width="2.7109375" style="1" customWidth="1"/>
    <col min="2" max="2" width="63.42578125" style="46" customWidth="1"/>
    <col min="3" max="3" width="12" style="46" customWidth="1"/>
    <col min="4" max="15" width="11.28515625" style="46" customWidth="1"/>
    <col min="16" max="17" width="9.140625" style="115"/>
    <col min="18" max="18" width="15.140625" style="115" customWidth="1"/>
    <col min="19" max="19" width="12.85546875" style="115" customWidth="1"/>
    <col min="20" max="20" width="15.5703125" style="115" customWidth="1"/>
    <col min="21" max="21" width="13" style="115" customWidth="1"/>
    <col min="22" max="22" width="10.85546875" style="115" customWidth="1"/>
    <col min="23" max="23" width="22.5703125" style="115" customWidth="1"/>
    <col min="24" max="30" width="9.140625" style="1"/>
  </cols>
  <sheetData>
    <row r="1" spans="2:23" ht="15.75" thickBot="1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W1" s="115" t="s">
        <v>164</v>
      </c>
    </row>
    <row r="2" spans="2:23" ht="93" customHeight="1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2:23" ht="43.5" customHeight="1">
      <c r="B3" s="229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/>
    </row>
    <row r="4" spans="2:23">
      <c r="B4" s="191" t="s">
        <v>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9"/>
    </row>
    <row r="5" spans="2:23">
      <c r="B5" s="78" t="s">
        <v>1</v>
      </c>
      <c r="C5" s="201"/>
      <c r="D5" s="201"/>
      <c r="E5" s="201"/>
      <c r="F5" s="201"/>
      <c r="G5" s="18"/>
      <c r="H5" s="17"/>
      <c r="I5" s="17"/>
      <c r="J5" s="17"/>
      <c r="K5" s="17"/>
      <c r="L5" s="17"/>
      <c r="M5" s="17"/>
      <c r="N5" s="17"/>
      <c r="O5" s="79"/>
    </row>
    <row r="6" spans="2:23">
      <c r="B6" s="78" t="s">
        <v>104</v>
      </c>
      <c r="C6" s="202" t="s">
        <v>109</v>
      </c>
      <c r="D6" s="202"/>
      <c r="E6" s="202"/>
      <c r="F6" s="202"/>
      <c r="G6" s="18"/>
      <c r="H6" s="17"/>
      <c r="I6" s="17"/>
      <c r="J6" s="17"/>
      <c r="K6" s="17"/>
      <c r="L6" s="17"/>
      <c r="M6" s="17"/>
      <c r="N6" s="17"/>
      <c r="O6" s="79"/>
      <c r="Q6" s="115" t="s">
        <v>109</v>
      </c>
      <c r="W6" s="115" t="s">
        <v>101</v>
      </c>
    </row>
    <row r="7" spans="2:23">
      <c r="B7" s="80" t="s">
        <v>2</v>
      </c>
      <c r="C7" s="201"/>
      <c r="D7" s="201"/>
      <c r="E7" s="201"/>
      <c r="F7" s="201"/>
      <c r="G7" s="18"/>
      <c r="H7" s="17"/>
      <c r="I7" s="17"/>
      <c r="J7" s="17"/>
      <c r="K7" s="17"/>
      <c r="L7" s="17"/>
      <c r="M7" s="17"/>
      <c r="N7" s="17"/>
      <c r="O7" s="79"/>
      <c r="Q7" s="115" t="s">
        <v>105</v>
      </c>
      <c r="W7" s="115" t="s">
        <v>95</v>
      </c>
    </row>
    <row r="8" spans="2:23" ht="25.5">
      <c r="B8" s="14" t="s">
        <v>3</v>
      </c>
      <c r="C8" s="21" t="s">
        <v>101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50"/>
      <c r="Q8" s="115" t="s">
        <v>106</v>
      </c>
      <c r="W8" s="115" t="s">
        <v>96</v>
      </c>
    </row>
    <row r="9" spans="2:23" ht="15.75" customHeight="1">
      <c r="B9" s="14" t="s">
        <v>4</v>
      </c>
      <c r="C9" s="6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Q9" s="115" t="s">
        <v>107</v>
      </c>
      <c r="R9" s="115" t="b">
        <v>0</v>
      </c>
      <c r="W9" s="115" t="s">
        <v>97</v>
      </c>
    </row>
    <row r="10" spans="2:23">
      <c r="B10" s="81" t="s">
        <v>194</v>
      </c>
      <c r="C10" s="22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  <c r="Q10" s="115" t="s">
        <v>108</v>
      </c>
      <c r="W10" s="115" t="s">
        <v>98</v>
      </c>
    </row>
    <row r="11" spans="2:23" ht="24">
      <c r="B11" s="14" t="s">
        <v>76</v>
      </c>
      <c r="C11" s="70" t="s">
        <v>77</v>
      </c>
      <c r="D11" s="70" t="s">
        <v>78</v>
      </c>
      <c r="E11" s="70" t="s">
        <v>79</v>
      </c>
      <c r="F11" s="70" t="s">
        <v>80</v>
      </c>
      <c r="G11" s="97"/>
      <c r="H11" s="98"/>
      <c r="I11" s="98"/>
      <c r="J11" s="98"/>
      <c r="K11" s="98"/>
      <c r="L11" s="98"/>
      <c r="M11" s="98"/>
      <c r="N11" s="98"/>
      <c r="O11" s="99"/>
    </row>
    <row r="12" spans="2:23">
      <c r="B12" s="110" t="s">
        <v>174</v>
      </c>
      <c r="C12" s="23"/>
      <c r="D12" s="23"/>
      <c r="E12" s="23"/>
      <c r="F12" s="23"/>
      <c r="G12" s="97"/>
      <c r="H12" s="98"/>
      <c r="I12" s="98"/>
      <c r="J12" s="98"/>
      <c r="K12" s="98"/>
      <c r="L12" s="98"/>
      <c r="M12" s="98"/>
      <c r="N12" s="98"/>
      <c r="O12" s="99"/>
    </row>
    <row r="13" spans="2:23">
      <c r="B13" s="110" t="s">
        <v>184</v>
      </c>
      <c r="C13" s="23"/>
      <c r="D13" s="23"/>
      <c r="E13" s="23"/>
      <c r="F13" s="23"/>
      <c r="G13" s="97"/>
      <c r="H13" s="98"/>
      <c r="I13" s="98"/>
      <c r="J13" s="98"/>
      <c r="K13" s="98"/>
      <c r="L13" s="98"/>
      <c r="M13" s="98"/>
      <c r="N13" s="98"/>
      <c r="O13" s="99"/>
    </row>
    <row r="14" spans="2:23">
      <c r="B14" s="110" t="s">
        <v>185</v>
      </c>
      <c r="C14" s="23"/>
      <c r="D14" s="23"/>
      <c r="E14" s="23"/>
      <c r="F14" s="23"/>
      <c r="G14" s="97"/>
      <c r="H14" s="98"/>
      <c r="I14" s="98"/>
      <c r="J14" s="98"/>
      <c r="K14" s="98"/>
      <c r="L14" s="98"/>
      <c r="M14" s="98"/>
      <c r="N14" s="98"/>
      <c r="O14" s="99"/>
    </row>
    <row r="15" spans="2:23">
      <c r="B15" s="110" t="s">
        <v>179</v>
      </c>
      <c r="C15" s="23"/>
      <c r="D15" s="23"/>
      <c r="E15" s="23"/>
      <c r="F15" s="23"/>
      <c r="G15" s="97"/>
      <c r="H15" s="98"/>
      <c r="I15" s="98"/>
      <c r="J15" s="98"/>
      <c r="K15" s="98"/>
      <c r="L15" s="98"/>
      <c r="M15" s="98"/>
      <c r="N15" s="98"/>
      <c r="O15" s="99"/>
    </row>
    <row r="16" spans="2:23">
      <c r="B16" s="110" t="s">
        <v>81</v>
      </c>
      <c r="C16" s="23"/>
      <c r="D16" s="23"/>
      <c r="E16" s="23"/>
      <c r="F16" s="23"/>
      <c r="G16" s="97"/>
      <c r="H16" s="98"/>
      <c r="I16" s="98"/>
      <c r="J16" s="98"/>
      <c r="K16" s="98"/>
      <c r="L16" s="98"/>
      <c r="M16" s="98"/>
      <c r="N16" s="98"/>
      <c r="O16" s="99"/>
    </row>
    <row r="17" spans="2:19">
      <c r="B17" s="14" t="s">
        <v>82</v>
      </c>
      <c r="C17" s="23"/>
      <c r="D17" s="23"/>
      <c r="E17" s="23"/>
      <c r="F17" s="23"/>
      <c r="G17" s="100"/>
      <c r="H17" s="101"/>
      <c r="I17" s="101"/>
      <c r="J17" s="101"/>
      <c r="K17" s="101"/>
      <c r="L17" s="101"/>
      <c r="M17" s="101"/>
      <c r="N17" s="101"/>
      <c r="O17" s="102"/>
    </row>
    <row r="18" spans="2:19">
      <c r="B18" s="195" t="s">
        <v>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8"/>
    </row>
    <row r="19" spans="2:19">
      <c r="B19" s="76" t="s">
        <v>189</v>
      </c>
      <c r="C19" s="223" t="s">
        <v>190</v>
      </c>
      <c r="D19" s="224"/>
      <c r="E19" s="225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R19" s="115" t="s">
        <v>120</v>
      </c>
      <c r="S19" s="115" t="s">
        <v>190</v>
      </c>
    </row>
    <row r="20" spans="2:19" ht="15.75" customHeight="1">
      <c r="B20" s="82" t="s">
        <v>165</v>
      </c>
      <c r="C20" s="192" t="s">
        <v>120</v>
      </c>
      <c r="D20" s="194"/>
      <c r="E20" s="192" t="s">
        <v>168</v>
      </c>
      <c r="F20" s="193"/>
      <c r="G20" s="193"/>
      <c r="H20" s="194"/>
      <c r="I20" s="83"/>
      <c r="J20" s="83"/>
      <c r="K20" s="83"/>
      <c r="L20" s="8"/>
      <c r="M20" s="8"/>
      <c r="N20" s="8"/>
      <c r="O20" s="84"/>
      <c r="R20" s="115" t="s">
        <v>121</v>
      </c>
      <c r="S20" s="115" t="s">
        <v>188</v>
      </c>
    </row>
    <row r="21" spans="2:19" ht="15.75" customHeight="1">
      <c r="B21" s="195" t="s">
        <v>8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7"/>
      <c r="M21" s="197"/>
      <c r="N21" s="197"/>
      <c r="O21" s="198"/>
      <c r="R21" s="115" t="s">
        <v>122</v>
      </c>
      <c r="S21" s="115" t="s">
        <v>192</v>
      </c>
    </row>
    <row r="22" spans="2:19" ht="15.75" customHeight="1">
      <c r="B22" s="76" t="s">
        <v>9</v>
      </c>
      <c r="C22" s="142"/>
      <c r="D22" s="143"/>
      <c r="E22" s="144"/>
      <c r="F22" s="185"/>
      <c r="G22" s="186"/>
      <c r="H22" s="186"/>
      <c r="I22" s="186"/>
      <c r="J22" s="186"/>
      <c r="K22" s="186"/>
      <c r="L22" s="186"/>
      <c r="M22" s="186"/>
      <c r="N22" s="186"/>
      <c r="O22" s="187"/>
      <c r="R22" s="115" t="s">
        <v>191</v>
      </c>
    </row>
    <row r="23" spans="2:19" ht="15.75" customHeight="1">
      <c r="B23" s="85" t="s">
        <v>10</v>
      </c>
      <c r="C23" s="142"/>
      <c r="D23" s="143"/>
      <c r="E23" s="144"/>
      <c r="F23" s="188"/>
      <c r="G23" s="189"/>
      <c r="H23" s="189"/>
      <c r="I23" s="189"/>
      <c r="J23" s="189"/>
      <c r="K23" s="189"/>
      <c r="L23" s="189"/>
      <c r="M23" s="189"/>
      <c r="N23" s="189"/>
      <c r="O23" s="190"/>
      <c r="R23" s="115" t="s">
        <v>123</v>
      </c>
    </row>
    <row r="24" spans="2:19" ht="15.75" customHeight="1" thickBot="1">
      <c r="B24" s="173" t="s">
        <v>167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5"/>
      <c r="Q24" s="116" t="s">
        <v>102</v>
      </c>
    </row>
    <row r="25" spans="2:19" ht="15.75" customHeight="1">
      <c r="B25" s="9" t="s">
        <v>50</v>
      </c>
      <c r="C25" s="10" t="s">
        <v>6</v>
      </c>
      <c r="D25" s="130">
        <v>100</v>
      </c>
      <c r="E25" s="131"/>
      <c r="F25" s="132"/>
      <c r="G25" s="130">
        <v>75</v>
      </c>
      <c r="H25" s="131"/>
      <c r="I25" s="132"/>
      <c r="J25" s="130">
        <v>50</v>
      </c>
      <c r="K25" s="131"/>
      <c r="L25" s="131"/>
      <c r="M25" s="20" t="s">
        <v>102</v>
      </c>
      <c r="N25" s="130" t="s">
        <v>176</v>
      </c>
      <c r="O25" s="151"/>
      <c r="Q25" s="115">
        <v>45</v>
      </c>
    </row>
    <row r="26" spans="2:19" ht="15.75" customHeight="1">
      <c r="B26" s="11" t="s">
        <v>86</v>
      </c>
      <c r="C26" s="12"/>
      <c r="D26" s="13" t="s">
        <v>83</v>
      </c>
      <c r="E26" s="13" t="s">
        <v>84</v>
      </c>
      <c r="F26" s="13" t="s">
        <v>85</v>
      </c>
      <c r="G26" s="13" t="s">
        <v>83</v>
      </c>
      <c r="H26" s="13" t="s">
        <v>84</v>
      </c>
      <c r="I26" s="13" t="s">
        <v>85</v>
      </c>
      <c r="J26" s="13" t="s">
        <v>83</v>
      </c>
      <c r="K26" s="13" t="s">
        <v>84</v>
      </c>
      <c r="L26" s="13" t="s">
        <v>85</v>
      </c>
      <c r="M26" s="13" t="s">
        <v>83</v>
      </c>
      <c r="N26" s="13" t="s">
        <v>84</v>
      </c>
      <c r="O26" s="19" t="s">
        <v>85</v>
      </c>
      <c r="Q26" s="115">
        <v>40</v>
      </c>
    </row>
    <row r="27" spans="2:19" ht="15.75" customHeight="1">
      <c r="B27" s="14" t="s">
        <v>93</v>
      </c>
      <c r="C27" s="13" t="s">
        <v>11</v>
      </c>
      <c r="D27" s="25"/>
      <c r="E27" s="25"/>
      <c r="F27" s="21"/>
      <c r="G27" s="21"/>
      <c r="H27" s="21"/>
      <c r="I27" s="21"/>
      <c r="J27" s="21"/>
      <c r="K27" s="21"/>
      <c r="L27" s="21"/>
      <c r="M27" s="21"/>
      <c r="N27" s="21"/>
      <c r="O27" s="26"/>
      <c r="Q27" s="115">
        <v>35</v>
      </c>
    </row>
    <row r="28" spans="2:19" ht="27" customHeight="1">
      <c r="B28" s="14" t="s">
        <v>111</v>
      </c>
      <c r="C28" s="13" t="s">
        <v>11</v>
      </c>
      <c r="D28" s="25"/>
      <c r="E28" s="25"/>
      <c r="F28" s="21"/>
      <c r="G28" s="21"/>
      <c r="H28" s="21"/>
      <c r="I28" s="21"/>
      <c r="J28" s="21"/>
      <c r="K28" s="21"/>
      <c r="L28" s="21"/>
      <c r="M28" s="21"/>
      <c r="N28" s="21"/>
      <c r="O28" s="26"/>
      <c r="Q28" s="115">
        <v>30</v>
      </c>
    </row>
    <row r="29" spans="2:19" ht="27" customHeight="1">
      <c r="B29" s="14" t="s">
        <v>113</v>
      </c>
      <c r="C29" s="13" t="s">
        <v>181</v>
      </c>
      <c r="D29" s="25"/>
      <c r="E29" s="25"/>
      <c r="F29" s="21"/>
      <c r="G29" s="21"/>
      <c r="H29" s="21"/>
      <c r="I29" s="21"/>
      <c r="J29" s="21"/>
      <c r="K29" s="21"/>
      <c r="L29" s="21"/>
      <c r="M29" s="21"/>
      <c r="N29" s="21"/>
      <c r="O29" s="26"/>
      <c r="Q29" s="115">
        <v>25</v>
      </c>
    </row>
    <row r="30" spans="2:19" ht="15.75" customHeight="1">
      <c r="B30" s="14" t="s">
        <v>12</v>
      </c>
      <c r="C30" s="13" t="s">
        <v>13</v>
      </c>
      <c r="D30" s="25"/>
      <c r="E30" s="25"/>
      <c r="F30" s="21"/>
      <c r="G30" s="21"/>
      <c r="H30" s="21"/>
      <c r="I30" s="21"/>
      <c r="J30" s="21"/>
      <c r="K30" s="21"/>
      <c r="L30" s="21"/>
      <c r="M30" s="21"/>
      <c r="N30" s="21"/>
      <c r="O30" s="26"/>
      <c r="Q30" s="115">
        <v>20</v>
      </c>
    </row>
    <row r="31" spans="2:19" ht="15.75" customHeight="1">
      <c r="B31" s="251" t="s">
        <v>14</v>
      </c>
      <c r="C31" s="13" t="s">
        <v>15</v>
      </c>
      <c r="D31" s="25"/>
      <c r="E31" s="25"/>
      <c r="F31" s="21"/>
      <c r="G31" s="21"/>
      <c r="H31" s="21"/>
      <c r="I31" s="21"/>
      <c r="J31" s="21"/>
      <c r="K31" s="21"/>
      <c r="L31" s="21"/>
      <c r="M31" s="21"/>
      <c r="N31" s="21"/>
      <c r="O31" s="26"/>
    </row>
    <row r="32" spans="2:19" ht="15.75" customHeight="1">
      <c r="B32" s="251"/>
      <c r="C32" s="13" t="s">
        <v>16</v>
      </c>
      <c r="D32" s="25"/>
      <c r="E32" s="25"/>
      <c r="F32" s="21"/>
      <c r="G32" s="21"/>
      <c r="H32" s="21"/>
      <c r="I32" s="21"/>
      <c r="J32" s="21"/>
      <c r="K32" s="21"/>
      <c r="L32" s="21"/>
      <c r="M32" s="21"/>
      <c r="N32" s="21"/>
      <c r="O32" s="26"/>
    </row>
    <row r="33" spans="2:22" ht="15.75" customHeight="1" thickBot="1">
      <c r="B33" s="15" t="s">
        <v>17</v>
      </c>
      <c r="C33" s="16" t="s">
        <v>18</v>
      </c>
      <c r="D33" s="27"/>
      <c r="E33" s="27"/>
      <c r="F33" s="28"/>
      <c r="G33" s="28"/>
      <c r="H33" s="28"/>
      <c r="I33" s="28"/>
      <c r="J33" s="28"/>
      <c r="K33" s="28"/>
      <c r="L33" s="28"/>
      <c r="M33" s="28"/>
      <c r="N33" s="28"/>
      <c r="O33" s="29"/>
      <c r="V33" s="115" t="s">
        <v>100</v>
      </c>
    </row>
    <row r="34" spans="2:22" ht="16.5" customHeight="1">
      <c r="B34" s="86" t="s">
        <v>19</v>
      </c>
      <c r="C34" s="30" t="s">
        <v>18</v>
      </c>
      <c r="D34" s="47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87"/>
      <c r="V34" s="115" t="s">
        <v>18</v>
      </c>
    </row>
    <row r="35" spans="2:22" ht="15.75" customHeight="1">
      <c r="B35" s="76" t="s">
        <v>20</v>
      </c>
      <c r="C35" s="13" t="s">
        <v>18</v>
      </c>
      <c r="D35" s="12">
        <v>1</v>
      </c>
      <c r="E35" s="71">
        <v>25</v>
      </c>
      <c r="F35" s="71">
        <v>50</v>
      </c>
      <c r="G35" s="71">
        <v>100</v>
      </c>
      <c r="H35" s="71">
        <v>300</v>
      </c>
      <c r="I35" s="105"/>
      <c r="J35" s="105"/>
      <c r="K35" s="105"/>
      <c r="L35" s="105"/>
      <c r="M35" s="105"/>
      <c r="N35" s="105"/>
      <c r="O35" s="106"/>
      <c r="V35" s="115" t="s">
        <v>94</v>
      </c>
    </row>
    <row r="36" spans="2:22" ht="15.75" customHeight="1">
      <c r="B36" s="76" t="s">
        <v>21</v>
      </c>
      <c r="C36" s="13" t="s">
        <v>11</v>
      </c>
      <c r="D36" s="25"/>
      <c r="E36" s="31"/>
      <c r="F36" s="31"/>
      <c r="G36" s="31"/>
      <c r="H36" s="31"/>
      <c r="I36" s="107"/>
      <c r="J36" s="107"/>
      <c r="K36" s="107"/>
      <c r="L36" s="107"/>
      <c r="M36" s="107"/>
      <c r="N36" s="107"/>
      <c r="O36" s="108"/>
    </row>
    <row r="37" spans="2:22" ht="15.75" customHeight="1">
      <c r="B37" s="127" t="s">
        <v>22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9"/>
    </row>
    <row r="38" spans="2:22" ht="25.5" customHeight="1" thickBot="1">
      <c r="B38" s="203" t="s">
        <v>112</v>
      </c>
      <c r="C38" s="204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88"/>
    </row>
    <row r="39" spans="2:22" ht="15.75" customHeight="1">
      <c r="B39" s="9" t="s">
        <v>50</v>
      </c>
      <c r="C39" s="10" t="s">
        <v>6</v>
      </c>
      <c r="D39" s="130">
        <v>100</v>
      </c>
      <c r="E39" s="131"/>
      <c r="F39" s="132"/>
      <c r="G39" s="130">
        <v>75</v>
      </c>
      <c r="H39" s="131"/>
      <c r="I39" s="132"/>
      <c r="J39" s="130">
        <v>50</v>
      </c>
      <c r="K39" s="131"/>
      <c r="L39" s="131"/>
      <c r="M39" s="10" t="str">
        <f>$M$25</f>
        <v>Choose</v>
      </c>
      <c r="N39" s="130" t="str">
        <f>$N$25</f>
        <v>Min Power Output %</v>
      </c>
      <c r="O39" s="151"/>
    </row>
    <row r="40" spans="2:22" ht="15.75" customHeight="1">
      <c r="B40" s="11" t="s">
        <v>86</v>
      </c>
      <c r="C40" s="12"/>
      <c r="D40" s="13" t="s">
        <v>83</v>
      </c>
      <c r="E40" s="13" t="s">
        <v>84</v>
      </c>
      <c r="F40" s="13" t="s">
        <v>85</v>
      </c>
      <c r="G40" s="13" t="s">
        <v>83</v>
      </c>
      <c r="H40" s="13" t="s">
        <v>84</v>
      </c>
      <c r="I40" s="13" t="s">
        <v>85</v>
      </c>
      <c r="J40" s="13" t="s">
        <v>83</v>
      </c>
      <c r="K40" s="13" t="s">
        <v>84</v>
      </c>
      <c r="L40" s="13" t="s">
        <v>85</v>
      </c>
      <c r="M40" s="13" t="s">
        <v>83</v>
      </c>
      <c r="N40" s="13" t="s">
        <v>84</v>
      </c>
      <c r="O40" s="19" t="s">
        <v>85</v>
      </c>
    </row>
    <row r="41" spans="2:22" ht="15.75" customHeight="1">
      <c r="B41" s="14" t="s">
        <v>23</v>
      </c>
      <c r="C41" s="13" t="s">
        <v>169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32"/>
    </row>
    <row r="42" spans="2:22" ht="15.75" customHeight="1">
      <c r="B42" s="14" t="s">
        <v>24</v>
      </c>
      <c r="C42" s="13" t="s">
        <v>169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32"/>
      <c r="R42" s="115" t="s">
        <v>117</v>
      </c>
    </row>
    <row r="43" spans="2:22" ht="15.75" customHeight="1" thickBot="1">
      <c r="B43" s="72" t="s">
        <v>25</v>
      </c>
      <c r="C43" s="13" t="s">
        <v>169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33"/>
      <c r="R43" s="115" t="s">
        <v>116</v>
      </c>
    </row>
    <row r="44" spans="2:22" ht="23.25" customHeight="1">
      <c r="B44" s="199" t="s">
        <v>114</v>
      </c>
      <c r="C44" s="200"/>
      <c r="D44" s="41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6"/>
      <c r="R44" s="115" t="s">
        <v>118</v>
      </c>
    </row>
    <row r="45" spans="2:22" ht="15.75" customHeight="1" thickBot="1">
      <c r="B45" s="81" t="s">
        <v>26</v>
      </c>
      <c r="C45" s="133" t="s">
        <v>117</v>
      </c>
      <c r="D45" s="134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8"/>
      <c r="R45" s="115" t="s">
        <v>119</v>
      </c>
    </row>
    <row r="46" spans="2:22" ht="15.75" customHeight="1">
      <c r="B46" s="9" t="s">
        <v>50</v>
      </c>
      <c r="C46" s="10" t="s">
        <v>6</v>
      </c>
      <c r="D46" s="130">
        <v>100</v>
      </c>
      <c r="E46" s="131"/>
      <c r="F46" s="132"/>
      <c r="G46" s="130">
        <v>75</v>
      </c>
      <c r="H46" s="131"/>
      <c r="I46" s="132"/>
      <c r="J46" s="130">
        <v>50</v>
      </c>
      <c r="K46" s="131"/>
      <c r="L46" s="131"/>
      <c r="M46" s="10" t="str">
        <f>$M$25</f>
        <v>Choose</v>
      </c>
      <c r="N46" s="130" t="str">
        <f>$N$25</f>
        <v>Min Power Output %</v>
      </c>
      <c r="O46" s="151"/>
      <c r="R46" s="115" t="s">
        <v>115</v>
      </c>
    </row>
    <row r="47" spans="2:22" ht="15.75" customHeight="1">
      <c r="B47" s="11" t="s">
        <v>86</v>
      </c>
      <c r="C47" s="12"/>
      <c r="D47" s="13" t="s">
        <v>83</v>
      </c>
      <c r="E47" s="13" t="s">
        <v>84</v>
      </c>
      <c r="F47" s="13" t="s">
        <v>85</v>
      </c>
      <c r="G47" s="13" t="s">
        <v>83</v>
      </c>
      <c r="H47" s="13" t="s">
        <v>84</v>
      </c>
      <c r="I47" s="13" t="s">
        <v>85</v>
      </c>
      <c r="J47" s="13" t="s">
        <v>83</v>
      </c>
      <c r="K47" s="13" t="s">
        <v>84</v>
      </c>
      <c r="L47" s="13" t="s">
        <v>85</v>
      </c>
      <c r="M47" s="13" t="s">
        <v>83</v>
      </c>
      <c r="N47" s="13" t="s">
        <v>84</v>
      </c>
      <c r="O47" s="19" t="s">
        <v>85</v>
      </c>
    </row>
    <row r="48" spans="2:22" ht="15.75" customHeight="1">
      <c r="B48" s="14" t="s">
        <v>23</v>
      </c>
      <c r="C48" s="13" t="s">
        <v>169</v>
      </c>
      <c r="D48" s="25"/>
      <c r="E48" s="25"/>
      <c r="F48" s="21"/>
      <c r="G48" s="21"/>
      <c r="H48" s="21"/>
      <c r="I48" s="21"/>
      <c r="J48" s="21"/>
      <c r="K48" s="21"/>
      <c r="L48" s="21"/>
      <c r="M48" s="21"/>
      <c r="N48" s="21"/>
      <c r="O48" s="26"/>
    </row>
    <row r="49" spans="2:19" ht="15.75" customHeight="1">
      <c r="B49" s="14" t="s">
        <v>24</v>
      </c>
      <c r="C49" s="13" t="s">
        <v>169</v>
      </c>
      <c r="D49" s="25"/>
      <c r="E49" s="25"/>
      <c r="F49" s="21"/>
      <c r="G49" s="21"/>
      <c r="H49" s="21"/>
      <c r="I49" s="21"/>
      <c r="J49" s="21"/>
      <c r="K49" s="21"/>
      <c r="L49" s="21"/>
      <c r="M49" s="21"/>
      <c r="N49" s="21"/>
      <c r="O49" s="26"/>
    </row>
    <row r="50" spans="2:19" ht="15.75" customHeight="1" thickBot="1">
      <c r="B50" s="72" t="s">
        <v>25</v>
      </c>
      <c r="C50" s="13" t="s">
        <v>169</v>
      </c>
      <c r="D50" s="27"/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9"/>
    </row>
    <row r="51" spans="2:19" ht="15.75" customHeight="1">
      <c r="B51" s="179" t="s">
        <v>27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1"/>
      <c r="Q51" s="115" t="s">
        <v>172</v>
      </c>
    </row>
    <row r="52" spans="2:19" ht="15.75" customHeight="1">
      <c r="B52" s="76" t="s">
        <v>28</v>
      </c>
      <c r="C52" s="208" t="s">
        <v>172</v>
      </c>
      <c r="D52" s="210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89"/>
      <c r="Q52" s="115" t="s">
        <v>170</v>
      </c>
    </row>
    <row r="53" spans="2:19" ht="15.75" customHeight="1">
      <c r="B53" s="76" t="s">
        <v>9</v>
      </c>
      <c r="C53" s="208"/>
      <c r="D53" s="209"/>
      <c r="E53" s="210"/>
      <c r="F53" s="148"/>
      <c r="G53" s="149"/>
      <c r="H53" s="149"/>
      <c r="I53" s="149"/>
      <c r="J53" s="149"/>
      <c r="K53" s="149"/>
      <c r="L53" s="149"/>
      <c r="M53" s="149"/>
      <c r="N53" s="149"/>
      <c r="O53" s="150"/>
      <c r="Q53" s="115" t="s">
        <v>173</v>
      </c>
    </row>
    <row r="54" spans="2:19" ht="15.75" customHeight="1">
      <c r="B54" s="76" t="s">
        <v>10</v>
      </c>
      <c r="C54" s="208"/>
      <c r="D54" s="209"/>
      <c r="E54" s="210"/>
      <c r="F54" s="148"/>
      <c r="G54" s="149"/>
      <c r="H54" s="149"/>
      <c r="I54" s="149"/>
      <c r="J54" s="149"/>
      <c r="K54" s="149"/>
      <c r="L54" s="149"/>
      <c r="M54" s="149"/>
      <c r="N54" s="149"/>
      <c r="O54" s="150"/>
      <c r="Q54" s="115" t="s">
        <v>171</v>
      </c>
    </row>
    <row r="55" spans="2:19" ht="15.75" customHeight="1">
      <c r="B55" s="76" t="s">
        <v>29</v>
      </c>
      <c r="C55" s="13" t="s">
        <v>11</v>
      </c>
      <c r="D55" s="25"/>
      <c r="E55" s="145"/>
      <c r="F55" s="149"/>
      <c r="G55" s="149"/>
      <c r="H55" s="149"/>
      <c r="I55" s="149"/>
      <c r="J55" s="149"/>
      <c r="K55" s="149"/>
      <c r="L55" s="149"/>
      <c r="M55" s="149"/>
      <c r="N55" s="149"/>
      <c r="O55" s="150"/>
    </row>
    <row r="56" spans="2:19" ht="15.75" customHeight="1">
      <c r="B56" s="76" t="s">
        <v>29</v>
      </c>
      <c r="C56" s="13" t="s">
        <v>30</v>
      </c>
      <c r="D56" s="25"/>
      <c r="E56" s="148"/>
      <c r="F56" s="149"/>
      <c r="G56" s="149"/>
      <c r="H56" s="149"/>
      <c r="I56" s="149"/>
      <c r="J56" s="149"/>
      <c r="K56" s="149"/>
      <c r="L56" s="149"/>
      <c r="M56" s="149"/>
      <c r="N56" s="149"/>
      <c r="O56" s="150"/>
      <c r="R56" s="115" t="b">
        <v>0</v>
      </c>
      <c r="S56" s="115" t="s">
        <v>160</v>
      </c>
    </row>
    <row r="57" spans="2:19" ht="15.75" customHeight="1">
      <c r="B57" s="76" t="s">
        <v>31</v>
      </c>
      <c r="C57" s="13" t="s">
        <v>32</v>
      </c>
      <c r="D57" s="25"/>
      <c r="E57" s="148"/>
      <c r="F57" s="149"/>
      <c r="G57" s="149"/>
      <c r="H57" s="149"/>
      <c r="I57" s="149"/>
      <c r="J57" s="149"/>
      <c r="K57" s="149"/>
      <c r="L57" s="149"/>
      <c r="M57" s="149"/>
      <c r="N57" s="149"/>
      <c r="O57" s="150"/>
      <c r="R57" s="115" t="b">
        <v>0</v>
      </c>
      <c r="S57" s="115" t="s">
        <v>161</v>
      </c>
    </row>
    <row r="58" spans="2:19" ht="15.75" customHeight="1">
      <c r="B58" s="76" t="s">
        <v>33</v>
      </c>
      <c r="C58" s="13" t="s">
        <v>6</v>
      </c>
      <c r="D58" s="25"/>
      <c r="E58" s="148"/>
      <c r="F58" s="149"/>
      <c r="G58" s="149"/>
      <c r="H58" s="149"/>
      <c r="I58" s="149"/>
      <c r="J58" s="149"/>
      <c r="K58" s="149"/>
      <c r="L58" s="149"/>
      <c r="M58" s="149"/>
      <c r="N58" s="149"/>
      <c r="O58" s="150"/>
      <c r="R58" s="115" t="b">
        <v>0</v>
      </c>
      <c r="S58" s="115" t="s">
        <v>162</v>
      </c>
    </row>
    <row r="59" spans="2:19" ht="15.75" customHeight="1">
      <c r="B59" s="76" t="s">
        <v>34</v>
      </c>
      <c r="C59" s="13" t="s">
        <v>35</v>
      </c>
      <c r="D59" s="25"/>
      <c r="E59" s="211"/>
      <c r="F59" s="212"/>
      <c r="G59" s="212"/>
      <c r="H59" s="212"/>
      <c r="I59" s="212"/>
      <c r="J59" s="212"/>
      <c r="K59" s="212"/>
      <c r="L59" s="212"/>
      <c r="M59" s="212"/>
      <c r="N59" s="212"/>
      <c r="O59" s="213"/>
      <c r="R59" s="115" t="b">
        <v>0</v>
      </c>
      <c r="S59" s="115" t="s">
        <v>163</v>
      </c>
    </row>
    <row r="60" spans="2:19" ht="15.75" customHeight="1">
      <c r="B60" s="191" t="s">
        <v>36</v>
      </c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7"/>
      <c r="R60" s="115" t="b">
        <f>OR(R57,R58)</f>
        <v>0</v>
      </c>
      <c r="S60" s="115" t="s">
        <v>183</v>
      </c>
    </row>
    <row r="61" spans="2:19" ht="15.75" customHeight="1">
      <c r="B61" s="90" t="s">
        <v>37</v>
      </c>
      <c r="C61" s="142"/>
      <c r="D61" s="143"/>
      <c r="E61" s="144"/>
      <c r="F61" s="145"/>
      <c r="G61" s="146"/>
      <c r="H61" s="146"/>
      <c r="I61" s="146"/>
      <c r="J61" s="146"/>
      <c r="K61" s="146"/>
      <c r="L61" s="146"/>
      <c r="M61" s="146"/>
      <c r="N61" s="146"/>
      <c r="O61" s="147"/>
    </row>
    <row r="62" spans="2:19" ht="15.75" customHeight="1">
      <c r="B62" s="76" t="s">
        <v>38</v>
      </c>
      <c r="C62" s="142"/>
      <c r="D62" s="143"/>
      <c r="E62" s="144"/>
      <c r="F62" s="148"/>
      <c r="G62" s="149"/>
      <c r="H62" s="149"/>
      <c r="I62" s="149"/>
      <c r="J62" s="149"/>
      <c r="K62" s="149"/>
      <c r="L62" s="149"/>
      <c r="M62" s="149"/>
      <c r="N62" s="149"/>
      <c r="O62" s="150"/>
    </row>
    <row r="63" spans="2:19" ht="15.75" customHeight="1">
      <c r="B63" s="191" t="s">
        <v>155</v>
      </c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7"/>
    </row>
    <row r="64" spans="2:19" ht="15.75" customHeight="1">
      <c r="B64" s="90" t="s">
        <v>159</v>
      </c>
      <c r="C64" s="66"/>
      <c r="D64" s="67"/>
      <c r="E64" s="67"/>
      <c r="F64" s="67"/>
      <c r="G64" s="68"/>
      <c r="H64" s="45"/>
      <c r="I64" s="45"/>
      <c r="J64" s="45"/>
      <c r="K64" s="45"/>
      <c r="L64" s="45"/>
      <c r="M64" s="45"/>
      <c r="N64" s="45"/>
      <c r="O64" s="91"/>
    </row>
    <row r="65" spans="2:23" ht="15.75" hidden="1" customHeight="1">
      <c r="B65" s="244" t="s">
        <v>39</v>
      </c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6"/>
      <c r="P65" s="42"/>
      <c r="S65" s="1"/>
      <c r="T65" s="1"/>
      <c r="U65" s="1"/>
      <c r="V65" s="1"/>
      <c r="W65" s="42" t="b">
        <f>R56</f>
        <v>0</v>
      </c>
    </row>
    <row r="66" spans="2:23" ht="15.75" hidden="1" customHeight="1">
      <c r="B66" s="76" t="s">
        <v>87</v>
      </c>
      <c r="C66" s="142"/>
      <c r="D66" s="143"/>
      <c r="E66" s="144"/>
      <c r="F66" s="145"/>
      <c r="G66" s="146"/>
      <c r="H66" s="146"/>
      <c r="I66" s="146"/>
      <c r="J66" s="146"/>
      <c r="K66" s="146"/>
      <c r="L66" s="146"/>
      <c r="M66" s="146"/>
      <c r="N66" s="146"/>
      <c r="O66" s="147"/>
      <c r="P66" s="42"/>
      <c r="S66" s="1"/>
      <c r="T66" s="1"/>
      <c r="U66" s="1"/>
      <c r="V66" s="1"/>
      <c r="W66" s="42" t="b">
        <f t="shared" ref="W66:W77" si="0">W65</f>
        <v>0</v>
      </c>
    </row>
    <row r="67" spans="2:23" ht="15.75" hidden="1" customHeight="1">
      <c r="B67" s="76" t="s">
        <v>10</v>
      </c>
      <c r="C67" s="142"/>
      <c r="D67" s="143"/>
      <c r="E67" s="144"/>
      <c r="F67" s="148"/>
      <c r="G67" s="149"/>
      <c r="H67" s="149"/>
      <c r="I67" s="149"/>
      <c r="J67" s="149"/>
      <c r="K67" s="149"/>
      <c r="L67" s="149"/>
      <c r="M67" s="149"/>
      <c r="N67" s="149"/>
      <c r="O67" s="150"/>
      <c r="P67" s="42"/>
      <c r="S67" s="1"/>
      <c r="T67" s="1"/>
      <c r="U67" s="1"/>
      <c r="V67" s="1"/>
      <c r="W67" s="42" t="b">
        <f t="shared" si="0"/>
        <v>0</v>
      </c>
    </row>
    <row r="68" spans="2:23" ht="15.75" hidden="1" customHeight="1">
      <c r="B68" s="217" t="s">
        <v>41</v>
      </c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9"/>
      <c r="P68" s="42"/>
      <c r="S68" s="1"/>
      <c r="T68" s="1"/>
      <c r="U68" s="1"/>
      <c r="V68" s="1"/>
      <c r="W68" s="42" t="b">
        <f t="shared" si="0"/>
        <v>0</v>
      </c>
    </row>
    <row r="69" spans="2:23" ht="16.5" hidden="1" customHeight="1">
      <c r="B69" s="14" t="s">
        <v>42</v>
      </c>
      <c r="C69" s="37" t="s">
        <v>13</v>
      </c>
      <c r="D69" s="35"/>
      <c r="E69" s="152"/>
      <c r="F69" s="153"/>
      <c r="G69" s="153"/>
      <c r="H69" s="153"/>
      <c r="I69" s="153"/>
      <c r="J69" s="153"/>
      <c r="K69" s="153"/>
      <c r="L69" s="153"/>
      <c r="M69" s="153"/>
      <c r="N69" s="153"/>
      <c r="O69" s="154"/>
      <c r="P69" s="42"/>
      <c r="S69" s="1"/>
      <c r="T69" s="1"/>
      <c r="U69" s="1"/>
      <c r="V69" s="1"/>
      <c r="W69" s="42" t="b">
        <f t="shared" si="0"/>
        <v>0</v>
      </c>
    </row>
    <row r="70" spans="2:23" ht="25.5" hidden="1" customHeight="1">
      <c r="B70" s="14" t="s">
        <v>43</v>
      </c>
      <c r="C70" s="37" t="s">
        <v>13</v>
      </c>
      <c r="D70" s="35"/>
      <c r="E70" s="155"/>
      <c r="F70" s="156"/>
      <c r="G70" s="156"/>
      <c r="H70" s="156"/>
      <c r="I70" s="156"/>
      <c r="J70" s="156"/>
      <c r="K70" s="156"/>
      <c r="L70" s="156"/>
      <c r="M70" s="156"/>
      <c r="N70" s="156"/>
      <c r="O70" s="157"/>
      <c r="P70" s="42"/>
      <c r="S70" s="1"/>
      <c r="T70" s="1"/>
      <c r="U70" s="1"/>
      <c r="V70" s="1"/>
      <c r="W70" s="42" t="b">
        <f t="shared" si="0"/>
        <v>0</v>
      </c>
    </row>
    <row r="71" spans="2:23" ht="24" hidden="1" customHeight="1">
      <c r="B71" s="14" t="s">
        <v>88</v>
      </c>
      <c r="C71" s="37" t="s">
        <v>181</v>
      </c>
      <c r="D71" s="36"/>
      <c r="E71" s="158"/>
      <c r="F71" s="159"/>
      <c r="G71" s="159"/>
      <c r="H71" s="159"/>
      <c r="I71" s="159"/>
      <c r="J71" s="159"/>
      <c r="K71" s="159"/>
      <c r="L71" s="159"/>
      <c r="M71" s="159"/>
      <c r="N71" s="159"/>
      <c r="O71" s="160"/>
      <c r="P71" s="42"/>
      <c r="S71" s="1"/>
      <c r="T71" s="1"/>
      <c r="U71" s="1"/>
      <c r="V71" s="1"/>
      <c r="W71" s="42" t="b">
        <f t="shared" si="0"/>
        <v>0</v>
      </c>
    </row>
    <row r="72" spans="2:23" ht="15.75" hidden="1" customHeight="1" thickBot="1">
      <c r="B72" s="173" t="s">
        <v>167</v>
      </c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5"/>
      <c r="P72" s="42"/>
      <c r="S72" s="1"/>
      <c r="T72" s="1"/>
      <c r="U72" s="1"/>
      <c r="V72" s="1"/>
      <c r="W72" s="42" t="b">
        <f t="shared" si="0"/>
        <v>0</v>
      </c>
    </row>
    <row r="73" spans="2:23" ht="15.75" hidden="1" customHeight="1">
      <c r="B73" s="9" t="s">
        <v>50</v>
      </c>
      <c r="C73" s="10" t="s">
        <v>6</v>
      </c>
      <c r="D73" s="130">
        <v>100</v>
      </c>
      <c r="E73" s="131"/>
      <c r="F73" s="132"/>
      <c r="G73" s="130">
        <v>75</v>
      </c>
      <c r="H73" s="131"/>
      <c r="I73" s="132"/>
      <c r="J73" s="130">
        <v>50</v>
      </c>
      <c r="K73" s="131"/>
      <c r="L73" s="131"/>
      <c r="M73" s="10" t="str">
        <f>$M$25</f>
        <v>Choose</v>
      </c>
      <c r="N73" s="130" t="str">
        <f>$N$25</f>
        <v>Min Power Output %</v>
      </c>
      <c r="O73" s="151"/>
      <c r="P73" s="42"/>
      <c r="S73" s="1"/>
      <c r="T73" s="1"/>
      <c r="U73" s="1"/>
      <c r="V73" s="1"/>
      <c r="W73" s="42" t="b">
        <f t="shared" si="0"/>
        <v>0</v>
      </c>
    </row>
    <row r="74" spans="2:23" ht="15.75" hidden="1" customHeight="1">
      <c r="B74" s="11" t="s">
        <v>86</v>
      </c>
      <c r="C74" s="12"/>
      <c r="D74" s="13" t="s">
        <v>83</v>
      </c>
      <c r="E74" s="13" t="s">
        <v>84</v>
      </c>
      <c r="F74" s="13" t="s">
        <v>85</v>
      </c>
      <c r="G74" s="13" t="s">
        <v>83</v>
      </c>
      <c r="H74" s="13" t="s">
        <v>84</v>
      </c>
      <c r="I74" s="13" t="s">
        <v>85</v>
      </c>
      <c r="J74" s="13" t="s">
        <v>83</v>
      </c>
      <c r="K74" s="13" t="s">
        <v>84</v>
      </c>
      <c r="L74" s="13" t="s">
        <v>85</v>
      </c>
      <c r="M74" s="13" t="s">
        <v>83</v>
      </c>
      <c r="N74" s="13" t="s">
        <v>84</v>
      </c>
      <c r="O74" s="19" t="s">
        <v>85</v>
      </c>
      <c r="P74" s="42"/>
      <c r="S74" s="1"/>
      <c r="T74" s="1"/>
      <c r="U74" s="1"/>
      <c r="V74" s="1"/>
      <c r="W74" s="42" t="b">
        <f t="shared" si="0"/>
        <v>0</v>
      </c>
    </row>
    <row r="75" spans="2:23" ht="15.75" hidden="1" customHeight="1">
      <c r="B75" s="14" t="s">
        <v>44</v>
      </c>
      <c r="C75" s="37" t="s">
        <v>13</v>
      </c>
      <c r="D75" s="214">
        <v>180</v>
      </c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6"/>
      <c r="P75" s="42"/>
      <c r="S75" s="1"/>
      <c r="T75" s="1"/>
      <c r="U75" s="1"/>
      <c r="V75" s="1"/>
      <c r="W75" s="42" t="b">
        <f t="shared" si="0"/>
        <v>0</v>
      </c>
    </row>
    <row r="76" spans="2:23" ht="15.75" hidden="1" customHeight="1">
      <c r="B76" s="14" t="s">
        <v>45</v>
      </c>
      <c r="C76" s="37" t="s">
        <v>13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2"/>
      <c r="P76" s="42"/>
      <c r="S76" s="1"/>
      <c r="T76" s="1"/>
      <c r="U76" s="1"/>
      <c r="V76" s="1"/>
      <c r="W76" s="42" t="b">
        <f t="shared" si="0"/>
        <v>0</v>
      </c>
    </row>
    <row r="77" spans="2:23" ht="15.75" hidden="1" customHeight="1" thickBot="1">
      <c r="B77" s="72" t="s">
        <v>92</v>
      </c>
      <c r="C77" s="73" t="s">
        <v>181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4"/>
      <c r="P77" s="42"/>
      <c r="S77" s="1"/>
      <c r="T77" s="1"/>
      <c r="U77" s="1"/>
      <c r="V77" s="1"/>
      <c r="W77" s="42" t="b">
        <f t="shared" si="0"/>
        <v>0</v>
      </c>
    </row>
    <row r="78" spans="2:23" ht="15.75" hidden="1" customHeight="1">
      <c r="B78" s="247" t="s">
        <v>46</v>
      </c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9"/>
      <c r="P78" s="42"/>
      <c r="S78" s="1"/>
      <c r="T78" s="1"/>
      <c r="U78" s="1"/>
      <c r="V78" s="1"/>
      <c r="W78" s="42" t="b">
        <f>R59</f>
        <v>0</v>
      </c>
    </row>
    <row r="79" spans="2:23" ht="15.75" hidden="1" customHeight="1">
      <c r="B79" s="76" t="s">
        <v>89</v>
      </c>
      <c r="C79" s="142"/>
      <c r="D79" s="143"/>
      <c r="E79" s="144"/>
      <c r="F79" s="145"/>
      <c r="G79" s="146"/>
      <c r="H79" s="146"/>
      <c r="I79" s="146"/>
      <c r="J79" s="146"/>
      <c r="K79" s="146"/>
      <c r="L79" s="146"/>
      <c r="M79" s="146"/>
      <c r="N79" s="146"/>
      <c r="O79" s="147"/>
      <c r="P79" s="42"/>
      <c r="Q79" s="115" t="s">
        <v>195</v>
      </c>
      <c r="R79" s="115" t="b">
        <v>0</v>
      </c>
      <c r="S79" s="1"/>
      <c r="T79" s="1"/>
      <c r="U79" s="1"/>
      <c r="V79" s="1"/>
      <c r="W79" s="42" t="b">
        <f>W78</f>
        <v>0</v>
      </c>
    </row>
    <row r="80" spans="2:23" ht="15.75" hidden="1" customHeight="1">
      <c r="B80" s="76" t="s">
        <v>10</v>
      </c>
      <c r="C80" s="142"/>
      <c r="D80" s="143"/>
      <c r="E80" s="144"/>
      <c r="F80" s="148"/>
      <c r="G80" s="149"/>
      <c r="H80" s="149"/>
      <c r="I80" s="149"/>
      <c r="J80" s="149"/>
      <c r="K80" s="149"/>
      <c r="L80" s="149"/>
      <c r="M80" s="149"/>
      <c r="N80" s="149"/>
      <c r="O80" s="150"/>
      <c r="P80" s="42"/>
      <c r="Q80" s="115" t="s">
        <v>196</v>
      </c>
      <c r="R80" s="115" t="b">
        <v>0</v>
      </c>
      <c r="S80" s="1"/>
      <c r="T80" s="1"/>
      <c r="U80" s="1"/>
      <c r="V80" s="1"/>
      <c r="W80" s="42" t="b">
        <f t="shared" ref="W80:W100" si="1">W79</f>
        <v>0</v>
      </c>
    </row>
    <row r="81" spans="2:23" ht="15.75" hidden="1" customHeight="1">
      <c r="B81" s="90" t="s">
        <v>40</v>
      </c>
      <c r="C81" s="94"/>
      <c r="D81" s="95"/>
      <c r="E81" s="96"/>
      <c r="F81" s="205"/>
      <c r="G81" s="119"/>
      <c r="H81" s="119"/>
      <c r="I81" s="119"/>
      <c r="J81" s="119"/>
      <c r="K81" s="119"/>
      <c r="L81" s="119"/>
      <c r="M81" s="119"/>
      <c r="N81" s="119"/>
      <c r="O81" s="120"/>
      <c r="P81" s="42"/>
      <c r="Q81" s="115" t="s">
        <v>197</v>
      </c>
      <c r="R81" s="115" t="b">
        <v>0</v>
      </c>
      <c r="S81" s="1"/>
      <c r="T81" s="1"/>
      <c r="U81" s="1"/>
      <c r="V81" s="1"/>
      <c r="W81" s="42" t="b">
        <f t="shared" si="1"/>
        <v>0</v>
      </c>
    </row>
    <row r="82" spans="2:23" ht="15.75" hidden="1" customHeight="1">
      <c r="B82" s="90" t="s">
        <v>156</v>
      </c>
      <c r="C82" s="37" t="s">
        <v>181</v>
      </c>
      <c r="D82" s="35"/>
      <c r="E82" s="38"/>
      <c r="F82" s="122"/>
      <c r="G82" s="122"/>
      <c r="H82" s="122"/>
      <c r="I82" s="122"/>
      <c r="J82" s="122"/>
      <c r="K82" s="122"/>
      <c r="L82" s="122"/>
      <c r="M82" s="122"/>
      <c r="N82" s="122"/>
      <c r="O82" s="123"/>
      <c r="P82" s="42"/>
      <c r="R82" s="115" t="str">
        <f>IF(R79,"Exhaust",IF(R80,"Hot Water",IF(R81,"Steam","")))</f>
        <v/>
      </c>
      <c r="S82" s="1"/>
      <c r="T82" s="1"/>
      <c r="U82" s="1"/>
      <c r="V82" s="1"/>
      <c r="W82" s="42" t="b">
        <f t="shared" si="1"/>
        <v>0</v>
      </c>
    </row>
    <row r="83" spans="2:23" ht="15.75" hidden="1" customHeight="1">
      <c r="B83" s="217" t="s">
        <v>47</v>
      </c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9"/>
      <c r="P83" s="42"/>
      <c r="S83" s="1"/>
      <c r="T83" s="1"/>
      <c r="U83" s="1"/>
      <c r="V83" s="1"/>
      <c r="W83" s="42" t="b">
        <f t="shared" si="1"/>
        <v>0</v>
      </c>
    </row>
    <row r="84" spans="2:23" ht="16.5" hidden="1" customHeight="1">
      <c r="B84" s="74" t="s">
        <v>48</v>
      </c>
      <c r="C84" s="37" t="s">
        <v>13</v>
      </c>
      <c r="D84" s="35"/>
      <c r="E84" s="152"/>
      <c r="F84" s="153"/>
      <c r="G84" s="153"/>
      <c r="H84" s="153"/>
      <c r="I84" s="153"/>
      <c r="J84" s="153"/>
      <c r="K84" s="153"/>
      <c r="L84" s="153"/>
      <c r="M84" s="153"/>
      <c r="N84" s="153"/>
      <c r="O84" s="154"/>
      <c r="P84" s="42"/>
      <c r="S84" s="1"/>
      <c r="T84" s="1"/>
      <c r="U84" s="1"/>
      <c r="V84" s="1"/>
      <c r="W84" s="42" t="b">
        <f t="shared" si="1"/>
        <v>0</v>
      </c>
    </row>
    <row r="85" spans="2:23" ht="16.5" hidden="1" customHeight="1">
      <c r="B85" s="74" t="s">
        <v>49</v>
      </c>
      <c r="C85" s="37" t="s">
        <v>13</v>
      </c>
      <c r="D85" s="35"/>
      <c r="E85" s="155"/>
      <c r="F85" s="156"/>
      <c r="G85" s="156"/>
      <c r="H85" s="156"/>
      <c r="I85" s="156"/>
      <c r="J85" s="156"/>
      <c r="K85" s="156"/>
      <c r="L85" s="156"/>
      <c r="M85" s="156"/>
      <c r="N85" s="156"/>
      <c r="O85" s="157"/>
      <c r="P85" s="42"/>
      <c r="S85" s="1"/>
      <c r="T85" s="1"/>
      <c r="U85" s="1"/>
      <c r="V85" s="1"/>
      <c r="W85" s="42" t="b">
        <f t="shared" si="1"/>
        <v>0</v>
      </c>
    </row>
    <row r="86" spans="2:23" ht="27" hidden="1" customHeight="1">
      <c r="B86" s="74" t="s">
        <v>90</v>
      </c>
      <c r="C86" s="13" t="s">
        <v>181</v>
      </c>
      <c r="D86" s="25"/>
      <c r="E86" s="155"/>
      <c r="F86" s="156"/>
      <c r="G86" s="156"/>
      <c r="H86" s="156"/>
      <c r="I86" s="156"/>
      <c r="J86" s="156"/>
      <c r="K86" s="156"/>
      <c r="L86" s="156"/>
      <c r="M86" s="156"/>
      <c r="N86" s="156"/>
      <c r="O86" s="157"/>
      <c r="P86" s="42"/>
      <c r="S86" s="1"/>
      <c r="T86" s="1"/>
      <c r="U86" s="1"/>
      <c r="V86" s="1"/>
      <c r="W86" s="42" t="b">
        <f t="shared" si="1"/>
        <v>0</v>
      </c>
    </row>
    <row r="87" spans="2:23" ht="24.75" hidden="1" customHeight="1">
      <c r="B87" s="74" t="s">
        <v>91</v>
      </c>
      <c r="C87" s="13" t="s">
        <v>110</v>
      </c>
      <c r="D87" s="25"/>
      <c r="E87" s="158"/>
      <c r="F87" s="159"/>
      <c r="G87" s="159"/>
      <c r="H87" s="159"/>
      <c r="I87" s="159"/>
      <c r="J87" s="159"/>
      <c r="K87" s="159"/>
      <c r="L87" s="159"/>
      <c r="M87" s="159"/>
      <c r="N87" s="159"/>
      <c r="O87" s="160"/>
      <c r="P87" s="42"/>
      <c r="S87" s="1"/>
      <c r="T87" s="1"/>
      <c r="U87" s="1"/>
      <c r="V87" s="1"/>
      <c r="W87" s="42" t="b">
        <f t="shared" si="1"/>
        <v>0</v>
      </c>
    </row>
    <row r="88" spans="2:23" ht="15.75" hidden="1" customHeight="1">
      <c r="B88" s="217" t="s">
        <v>178</v>
      </c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9"/>
      <c r="P88" s="42"/>
      <c r="S88" s="1"/>
      <c r="T88" s="1"/>
      <c r="U88" s="1"/>
      <c r="V88" s="1"/>
      <c r="W88" s="42" t="b">
        <f t="shared" si="1"/>
        <v>0</v>
      </c>
    </row>
    <row r="89" spans="2:23" ht="15.75" hidden="1" customHeight="1" thickBot="1">
      <c r="B89" s="217" t="s">
        <v>167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9"/>
      <c r="P89" s="42"/>
      <c r="S89" s="1"/>
      <c r="T89" s="1"/>
      <c r="U89" s="1"/>
      <c r="V89" s="1"/>
      <c r="W89" s="42" t="b">
        <f t="shared" si="1"/>
        <v>0</v>
      </c>
    </row>
    <row r="90" spans="2:23" ht="15.75" hidden="1" customHeight="1">
      <c r="B90" s="9" t="s">
        <v>50</v>
      </c>
      <c r="C90" s="10" t="s">
        <v>6</v>
      </c>
      <c r="D90" s="130">
        <v>100</v>
      </c>
      <c r="E90" s="131"/>
      <c r="F90" s="132"/>
      <c r="G90" s="130">
        <v>75</v>
      </c>
      <c r="H90" s="131"/>
      <c r="I90" s="132"/>
      <c r="J90" s="130">
        <v>50</v>
      </c>
      <c r="K90" s="131"/>
      <c r="L90" s="131"/>
      <c r="M90" s="10" t="str">
        <f>$M$25</f>
        <v>Choose</v>
      </c>
      <c r="N90" s="130" t="str">
        <f>$N$25</f>
        <v>Min Power Output %</v>
      </c>
      <c r="O90" s="151"/>
      <c r="P90" s="42"/>
      <c r="S90" s="1"/>
      <c r="T90" s="1"/>
      <c r="U90" s="1"/>
      <c r="V90" s="1"/>
      <c r="W90" s="42" t="b">
        <f t="shared" si="1"/>
        <v>0</v>
      </c>
    </row>
    <row r="91" spans="2:23" ht="15.75" hidden="1" customHeight="1">
      <c r="B91" s="11" t="s">
        <v>86</v>
      </c>
      <c r="C91" s="12"/>
      <c r="D91" s="13" t="s">
        <v>83</v>
      </c>
      <c r="E91" s="13" t="s">
        <v>84</v>
      </c>
      <c r="F91" s="161"/>
      <c r="G91" s="13" t="s">
        <v>83</v>
      </c>
      <c r="H91" s="13" t="s">
        <v>84</v>
      </c>
      <c r="I91" s="164"/>
      <c r="J91" s="13" t="s">
        <v>83</v>
      </c>
      <c r="K91" s="13" t="s">
        <v>84</v>
      </c>
      <c r="L91" s="164"/>
      <c r="M91" s="13" t="s">
        <v>83</v>
      </c>
      <c r="N91" s="13" t="s">
        <v>84</v>
      </c>
      <c r="O91" s="139"/>
      <c r="P91" s="42"/>
      <c r="S91" s="1"/>
      <c r="T91" s="1"/>
      <c r="U91" s="1"/>
      <c r="V91" s="1"/>
      <c r="W91" s="42" t="b">
        <f t="shared" si="1"/>
        <v>0</v>
      </c>
    </row>
    <row r="92" spans="2:23" ht="15.75" hidden="1" customHeight="1">
      <c r="B92" s="74" t="s">
        <v>99</v>
      </c>
      <c r="C92" s="37" t="s">
        <v>11</v>
      </c>
      <c r="D92" s="35"/>
      <c r="E92" s="35"/>
      <c r="F92" s="162"/>
      <c r="G92" s="25"/>
      <c r="H92" s="25"/>
      <c r="I92" s="165"/>
      <c r="J92" s="25"/>
      <c r="K92" s="25"/>
      <c r="L92" s="165"/>
      <c r="M92" s="25"/>
      <c r="N92" s="25"/>
      <c r="O92" s="140"/>
      <c r="P92" s="42"/>
      <c r="S92" s="1"/>
      <c r="T92" s="1"/>
      <c r="U92" s="1"/>
      <c r="V92" s="1"/>
      <c r="W92" s="42" t="b">
        <f t="shared" si="1"/>
        <v>0</v>
      </c>
    </row>
    <row r="93" spans="2:23" ht="15.75" hidden="1" customHeight="1">
      <c r="B93" s="74" t="s">
        <v>51</v>
      </c>
      <c r="C93" s="37" t="s">
        <v>13</v>
      </c>
      <c r="D93" s="35"/>
      <c r="E93" s="35"/>
      <c r="F93" s="162"/>
      <c r="G93" s="35"/>
      <c r="H93" s="35"/>
      <c r="I93" s="165"/>
      <c r="J93" s="35"/>
      <c r="K93" s="35"/>
      <c r="L93" s="165"/>
      <c r="M93" s="35"/>
      <c r="N93" s="35"/>
      <c r="O93" s="140"/>
      <c r="P93" s="42"/>
      <c r="S93" s="1"/>
      <c r="T93" s="1"/>
      <c r="U93" s="1"/>
      <c r="V93" s="1"/>
      <c r="W93" s="42" t="b">
        <f t="shared" si="1"/>
        <v>0</v>
      </c>
    </row>
    <row r="94" spans="2:23" ht="15.75" hidden="1" customHeight="1">
      <c r="B94" s="74" t="s">
        <v>52</v>
      </c>
      <c r="C94" s="37" t="s">
        <v>13</v>
      </c>
      <c r="D94" s="35"/>
      <c r="E94" s="35"/>
      <c r="F94" s="162"/>
      <c r="G94" s="35"/>
      <c r="H94" s="35"/>
      <c r="I94" s="165"/>
      <c r="J94" s="35"/>
      <c r="K94" s="35"/>
      <c r="L94" s="165"/>
      <c r="M94" s="35"/>
      <c r="N94" s="35"/>
      <c r="O94" s="140"/>
      <c r="P94" s="42"/>
      <c r="S94" s="1"/>
      <c r="T94" s="1"/>
      <c r="U94" s="1"/>
      <c r="V94" s="1"/>
      <c r="W94" s="42" t="b">
        <f t="shared" si="1"/>
        <v>0</v>
      </c>
    </row>
    <row r="95" spans="2:23" ht="15.75" hidden="1" customHeight="1">
      <c r="B95" s="74" t="s">
        <v>53</v>
      </c>
      <c r="C95" s="37" t="s">
        <v>181</v>
      </c>
      <c r="D95" s="35"/>
      <c r="E95" s="35"/>
      <c r="F95" s="162"/>
      <c r="G95" s="35"/>
      <c r="H95" s="35"/>
      <c r="I95" s="165"/>
      <c r="J95" s="35"/>
      <c r="K95" s="35"/>
      <c r="L95" s="165"/>
      <c r="M95" s="35"/>
      <c r="N95" s="35"/>
      <c r="O95" s="140"/>
      <c r="P95" s="42"/>
      <c r="S95" s="1"/>
      <c r="T95" s="1"/>
      <c r="U95" s="1"/>
      <c r="V95" s="1"/>
      <c r="W95" s="42" t="b">
        <f t="shared" si="1"/>
        <v>0</v>
      </c>
    </row>
    <row r="96" spans="2:23" ht="15.75" hidden="1" customHeight="1">
      <c r="B96" s="74" t="s">
        <v>182</v>
      </c>
      <c r="C96" s="37" t="s">
        <v>54</v>
      </c>
      <c r="D96" s="35"/>
      <c r="E96" s="35"/>
      <c r="F96" s="162"/>
      <c r="G96" s="35"/>
      <c r="H96" s="35"/>
      <c r="I96" s="165"/>
      <c r="J96" s="35"/>
      <c r="K96" s="35"/>
      <c r="L96" s="165"/>
      <c r="M96" s="35"/>
      <c r="N96" s="35"/>
      <c r="O96" s="140"/>
      <c r="P96" s="42"/>
      <c r="S96" s="1"/>
      <c r="T96" s="1"/>
      <c r="U96" s="1"/>
      <c r="V96" s="1"/>
      <c r="W96" s="42" t="b">
        <f t="shared" si="1"/>
        <v>0</v>
      </c>
    </row>
    <row r="97" spans="2:23" ht="15.75" hidden="1" customHeight="1">
      <c r="B97" s="74" t="s">
        <v>55</v>
      </c>
      <c r="C97" s="37" t="s">
        <v>13</v>
      </c>
      <c r="D97" s="35"/>
      <c r="E97" s="35"/>
      <c r="F97" s="162"/>
      <c r="G97" s="35"/>
      <c r="H97" s="35"/>
      <c r="I97" s="165"/>
      <c r="J97" s="35"/>
      <c r="K97" s="35"/>
      <c r="L97" s="165"/>
      <c r="M97" s="35"/>
      <c r="N97" s="35"/>
      <c r="O97" s="140"/>
      <c r="P97" s="42"/>
      <c r="S97" s="1"/>
      <c r="T97" s="1"/>
      <c r="U97" s="1"/>
      <c r="V97" s="1"/>
      <c r="W97" s="42" t="b">
        <f t="shared" si="1"/>
        <v>0</v>
      </c>
    </row>
    <row r="98" spans="2:23" ht="15.75" hidden="1" customHeight="1">
      <c r="B98" s="74" t="s">
        <v>56</v>
      </c>
      <c r="C98" s="37" t="s">
        <v>13</v>
      </c>
      <c r="D98" s="35"/>
      <c r="E98" s="35"/>
      <c r="F98" s="162"/>
      <c r="G98" s="35"/>
      <c r="H98" s="35"/>
      <c r="I98" s="165"/>
      <c r="J98" s="35"/>
      <c r="K98" s="35"/>
      <c r="L98" s="165"/>
      <c r="M98" s="35"/>
      <c r="N98" s="35"/>
      <c r="O98" s="140"/>
      <c r="P98" s="42"/>
      <c r="S98" s="1"/>
      <c r="T98" s="1"/>
      <c r="U98" s="1"/>
      <c r="V98" s="1"/>
      <c r="W98" s="42" t="b">
        <f t="shared" si="1"/>
        <v>0</v>
      </c>
    </row>
    <row r="99" spans="2:23" ht="15.75" hidden="1" customHeight="1">
      <c r="B99" s="74" t="s">
        <v>57</v>
      </c>
      <c r="C99" s="37" t="s">
        <v>58</v>
      </c>
      <c r="D99" s="35"/>
      <c r="E99" s="35"/>
      <c r="F99" s="162"/>
      <c r="G99" s="35"/>
      <c r="H99" s="35"/>
      <c r="I99" s="165"/>
      <c r="J99" s="35"/>
      <c r="K99" s="35"/>
      <c r="L99" s="165"/>
      <c r="M99" s="35"/>
      <c r="N99" s="35"/>
      <c r="O99" s="140"/>
      <c r="P99" s="42"/>
      <c r="S99" s="1"/>
      <c r="T99" s="1"/>
      <c r="U99" s="1"/>
      <c r="V99" s="1"/>
      <c r="W99" s="42" t="b">
        <f t="shared" si="1"/>
        <v>0</v>
      </c>
    </row>
    <row r="100" spans="2:23" ht="15.75" hidden="1" customHeight="1" thickBot="1">
      <c r="B100" s="75" t="s">
        <v>177</v>
      </c>
      <c r="C100" s="73" t="s">
        <v>181</v>
      </c>
      <c r="D100" s="39"/>
      <c r="E100" s="39"/>
      <c r="F100" s="163"/>
      <c r="G100" s="39"/>
      <c r="H100" s="39"/>
      <c r="I100" s="166"/>
      <c r="J100" s="39"/>
      <c r="K100" s="39"/>
      <c r="L100" s="166"/>
      <c r="M100" s="39"/>
      <c r="N100" s="39"/>
      <c r="O100" s="141"/>
      <c r="P100" s="42"/>
      <c r="S100" s="1"/>
      <c r="T100" s="1"/>
      <c r="U100" s="1"/>
      <c r="V100" s="1"/>
      <c r="W100" s="42" t="b">
        <f t="shared" si="1"/>
        <v>0</v>
      </c>
    </row>
    <row r="101" spans="2:23" ht="15.75" hidden="1" customHeight="1">
      <c r="B101" s="232" t="s">
        <v>59</v>
      </c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4"/>
      <c r="P101" s="42"/>
      <c r="S101" s="1"/>
      <c r="T101" s="1"/>
      <c r="U101" s="1"/>
      <c r="V101" s="1"/>
      <c r="W101" s="42" t="b">
        <f>OR(W113,W122)</f>
        <v>0</v>
      </c>
    </row>
    <row r="102" spans="2:23" ht="15.75" hidden="1" customHeight="1">
      <c r="B102" s="76" t="s">
        <v>9</v>
      </c>
      <c r="C102" s="124"/>
      <c r="D102" s="125"/>
      <c r="E102" s="126"/>
      <c r="F102" s="118"/>
      <c r="G102" s="118"/>
      <c r="H102" s="118"/>
      <c r="I102" s="118"/>
      <c r="J102" s="118"/>
      <c r="K102" s="118"/>
      <c r="L102" s="118"/>
      <c r="M102" s="118"/>
      <c r="N102" s="118"/>
      <c r="O102" s="250"/>
      <c r="P102" s="42"/>
      <c r="S102" s="1"/>
      <c r="T102" s="1"/>
      <c r="U102" s="1"/>
      <c r="V102" s="1"/>
      <c r="W102" s="42" t="b">
        <f>W101</f>
        <v>0</v>
      </c>
    </row>
    <row r="103" spans="2:23" ht="15.75" hidden="1" customHeight="1">
      <c r="B103" s="76" t="s">
        <v>10</v>
      </c>
      <c r="C103" s="124"/>
      <c r="D103" s="125"/>
      <c r="E103" s="126"/>
      <c r="F103" s="119"/>
      <c r="G103" s="119"/>
      <c r="H103" s="119"/>
      <c r="I103" s="119"/>
      <c r="J103" s="119"/>
      <c r="K103" s="119"/>
      <c r="L103" s="119"/>
      <c r="M103" s="119"/>
      <c r="N103" s="119"/>
      <c r="O103" s="120"/>
      <c r="P103" s="42"/>
      <c r="S103" s="1"/>
      <c r="T103" s="1"/>
      <c r="U103" s="1"/>
      <c r="V103" s="1"/>
      <c r="W103" s="42" t="b">
        <f t="shared" ref="W103:W110" si="2">W102</f>
        <v>0</v>
      </c>
    </row>
    <row r="104" spans="2:23" ht="15.75" hidden="1" customHeight="1">
      <c r="B104" s="90" t="s">
        <v>103</v>
      </c>
      <c r="C104" s="35"/>
      <c r="D104" s="117"/>
      <c r="E104" s="118"/>
      <c r="F104" s="119"/>
      <c r="G104" s="119"/>
      <c r="H104" s="119"/>
      <c r="I104" s="119"/>
      <c r="J104" s="119"/>
      <c r="K104" s="119"/>
      <c r="L104" s="119"/>
      <c r="M104" s="119"/>
      <c r="N104" s="119"/>
      <c r="O104" s="120"/>
      <c r="P104" s="42"/>
      <c r="S104" s="1"/>
      <c r="T104" s="1"/>
      <c r="U104" s="1"/>
      <c r="V104" s="1"/>
      <c r="W104" s="42" t="b">
        <f t="shared" si="2"/>
        <v>0</v>
      </c>
    </row>
    <row r="105" spans="2:23" ht="15.75" hidden="1" customHeight="1">
      <c r="B105" s="76" t="s">
        <v>60</v>
      </c>
      <c r="C105" s="35" t="s">
        <v>154</v>
      </c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  <c r="P105" s="42"/>
      <c r="Q105" s="115" t="s">
        <v>153</v>
      </c>
      <c r="S105" s="1"/>
      <c r="T105" s="1"/>
      <c r="U105" s="1"/>
      <c r="V105" s="1"/>
      <c r="W105" s="42" t="b">
        <f t="shared" si="2"/>
        <v>0</v>
      </c>
    </row>
    <row r="106" spans="2:23" ht="15.75" hidden="1" customHeight="1">
      <c r="B106" s="238" t="s">
        <v>61</v>
      </c>
      <c r="C106" s="239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40"/>
      <c r="P106" s="42"/>
      <c r="Q106" s="115" t="s">
        <v>154</v>
      </c>
      <c r="S106" s="1"/>
      <c r="T106" s="1"/>
      <c r="U106" s="1"/>
      <c r="V106" s="1"/>
      <c r="W106" s="42" t="b">
        <f t="shared" si="2"/>
        <v>0</v>
      </c>
    </row>
    <row r="107" spans="2:23" ht="15.75" hidden="1" customHeight="1">
      <c r="B107" s="74" t="s">
        <v>62</v>
      </c>
      <c r="C107" s="13" t="s">
        <v>18</v>
      </c>
      <c r="D107" s="25"/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7"/>
      <c r="P107" s="42"/>
      <c r="S107" s="1"/>
      <c r="T107" s="1"/>
      <c r="U107" s="1"/>
      <c r="V107" s="1"/>
      <c r="W107" s="42" t="b">
        <f t="shared" si="2"/>
        <v>0</v>
      </c>
    </row>
    <row r="108" spans="2:23" ht="15.75" hidden="1" customHeight="1">
      <c r="B108" s="74" t="s">
        <v>63</v>
      </c>
      <c r="C108" s="13" t="s">
        <v>13</v>
      </c>
      <c r="D108" s="25"/>
      <c r="E108" s="241"/>
      <c r="F108" s="242"/>
      <c r="G108" s="242"/>
      <c r="H108" s="242"/>
      <c r="I108" s="242"/>
      <c r="J108" s="242"/>
      <c r="K108" s="242"/>
      <c r="L108" s="242"/>
      <c r="M108" s="242"/>
      <c r="N108" s="242"/>
      <c r="O108" s="243"/>
      <c r="P108" s="42"/>
      <c r="S108" s="1"/>
      <c r="T108" s="1"/>
      <c r="U108" s="1"/>
      <c r="V108" s="1"/>
      <c r="W108" s="42" t="b">
        <f t="shared" si="2"/>
        <v>0</v>
      </c>
    </row>
    <row r="109" spans="2:23" ht="15.75" hidden="1" customHeight="1">
      <c r="B109" s="74" t="s">
        <v>64</v>
      </c>
      <c r="C109" s="13" t="s">
        <v>13</v>
      </c>
      <c r="D109" s="25"/>
      <c r="E109" s="241"/>
      <c r="F109" s="242"/>
      <c r="G109" s="242"/>
      <c r="H109" s="242"/>
      <c r="I109" s="242"/>
      <c r="J109" s="242"/>
      <c r="K109" s="242"/>
      <c r="L109" s="242"/>
      <c r="M109" s="242"/>
      <c r="N109" s="242"/>
      <c r="O109" s="243"/>
      <c r="P109" s="42"/>
      <c r="S109" s="1"/>
      <c r="T109" s="1"/>
      <c r="U109" s="1"/>
      <c r="V109" s="1"/>
      <c r="W109" s="42" t="b">
        <f t="shared" si="2"/>
        <v>0</v>
      </c>
    </row>
    <row r="110" spans="2:23" ht="15.75" hidden="1" customHeight="1">
      <c r="B110" s="74" t="s">
        <v>65</v>
      </c>
      <c r="C110" s="13" t="s">
        <v>180</v>
      </c>
      <c r="D110" s="25"/>
      <c r="E110" s="241"/>
      <c r="F110" s="242"/>
      <c r="G110" s="242"/>
      <c r="H110" s="242"/>
      <c r="I110" s="242"/>
      <c r="J110" s="242"/>
      <c r="K110" s="242"/>
      <c r="L110" s="242"/>
      <c r="M110" s="242"/>
      <c r="N110" s="242"/>
      <c r="O110" s="243"/>
      <c r="P110" s="42"/>
      <c r="S110" s="1"/>
      <c r="T110" s="1"/>
      <c r="U110" s="1"/>
      <c r="V110" s="1"/>
      <c r="W110" s="42" t="b">
        <f t="shared" si="2"/>
        <v>0</v>
      </c>
    </row>
    <row r="111" spans="2:23" ht="15.75" hidden="1" customHeight="1">
      <c r="B111" s="74" t="s">
        <v>66</v>
      </c>
      <c r="C111" s="13" t="s">
        <v>180</v>
      </c>
      <c r="D111" s="25"/>
      <c r="E111" s="241"/>
      <c r="F111" s="242"/>
      <c r="G111" s="242"/>
      <c r="H111" s="242"/>
      <c r="I111" s="242"/>
      <c r="J111" s="242"/>
      <c r="K111" s="242"/>
      <c r="L111" s="242"/>
      <c r="M111" s="242"/>
      <c r="N111" s="242"/>
      <c r="O111" s="243"/>
      <c r="P111" s="42"/>
      <c r="S111" s="1"/>
      <c r="T111" s="1"/>
      <c r="U111" s="1"/>
      <c r="V111" s="1"/>
      <c r="W111" s="42" t="b">
        <f>W110</f>
        <v>0</v>
      </c>
    </row>
    <row r="112" spans="2:23" ht="15.75" hidden="1" customHeight="1">
      <c r="B112" s="74" t="s">
        <v>67</v>
      </c>
      <c r="C112" s="13" t="s">
        <v>181</v>
      </c>
      <c r="D112" s="25"/>
      <c r="E112" s="188"/>
      <c r="F112" s="189"/>
      <c r="G112" s="189"/>
      <c r="H112" s="189"/>
      <c r="I112" s="189"/>
      <c r="J112" s="189"/>
      <c r="K112" s="189"/>
      <c r="L112" s="189"/>
      <c r="M112" s="189"/>
      <c r="N112" s="189"/>
      <c r="O112" s="190"/>
      <c r="P112" s="42"/>
      <c r="S112" s="1"/>
      <c r="T112" s="1"/>
      <c r="U112" s="1"/>
      <c r="V112" s="1"/>
      <c r="W112" s="42" t="b">
        <f>W111</f>
        <v>0</v>
      </c>
    </row>
    <row r="113" spans="2:23" ht="15.75" hidden="1" customHeight="1">
      <c r="B113" s="232" t="s">
        <v>158</v>
      </c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4"/>
      <c r="P113" s="42"/>
      <c r="S113" s="1"/>
      <c r="T113" s="1"/>
      <c r="U113" s="1"/>
      <c r="V113" s="1"/>
      <c r="W113" s="42" t="b">
        <f>R57</f>
        <v>0</v>
      </c>
    </row>
    <row r="114" spans="2:23" ht="15.75" hidden="1" customHeight="1" thickBot="1">
      <c r="B114" s="173" t="s">
        <v>167</v>
      </c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5"/>
      <c r="P114" s="42"/>
      <c r="S114" s="1"/>
      <c r="T114" s="1"/>
      <c r="U114" s="1"/>
      <c r="V114" s="1"/>
      <c r="W114" s="42" t="b">
        <f>W113</f>
        <v>0</v>
      </c>
    </row>
    <row r="115" spans="2:23" ht="15.75" hidden="1" customHeight="1">
      <c r="B115" s="9" t="s">
        <v>50</v>
      </c>
      <c r="C115" s="10" t="s">
        <v>6</v>
      </c>
      <c r="D115" s="130">
        <v>100</v>
      </c>
      <c r="E115" s="131"/>
      <c r="F115" s="132"/>
      <c r="G115" s="130">
        <v>75</v>
      </c>
      <c r="H115" s="131"/>
      <c r="I115" s="132"/>
      <c r="J115" s="130">
        <v>50</v>
      </c>
      <c r="K115" s="131"/>
      <c r="L115" s="131"/>
      <c r="M115" s="10" t="str">
        <f>$M$25</f>
        <v>Choose</v>
      </c>
      <c r="N115" s="130" t="str">
        <f>$N$25</f>
        <v>Min Power Output %</v>
      </c>
      <c r="O115" s="151"/>
      <c r="P115" s="42"/>
      <c r="S115" s="1"/>
      <c r="T115" s="1"/>
      <c r="U115" s="1"/>
      <c r="V115" s="1"/>
      <c r="W115" s="42" t="b">
        <f t="shared" ref="W115:W119" si="3">W114</f>
        <v>0</v>
      </c>
    </row>
    <row r="116" spans="2:23" ht="15.75" hidden="1" customHeight="1">
      <c r="B116" s="78" t="s">
        <v>86</v>
      </c>
      <c r="C116" s="12"/>
      <c r="D116" s="13" t="s">
        <v>83</v>
      </c>
      <c r="E116" s="13" t="s">
        <v>84</v>
      </c>
      <c r="F116" s="13" t="s">
        <v>85</v>
      </c>
      <c r="G116" s="13" t="s">
        <v>83</v>
      </c>
      <c r="H116" s="13" t="s">
        <v>84</v>
      </c>
      <c r="I116" s="13" t="s">
        <v>85</v>
      </c>
      <c r="J116" s="13" t="s">
        <v>83</v>
      </c>
      <c r="K116" s="13" t="s">
        <v>84</v>
      </c>
      <c r="L116" s="13" t="s">
        <v>85</v>
      </c>
      <c r="M116" s="13" t="s">
        <v>83</v>
      </c>
      <c r="N116" s="13" t="s">
        <v>84</v>
      </c>
      <c r="O116" s="19" t="s">
        <v>85</v>
      </c>
      <c r="P116" s="42"/>
      <c r="S116" s="1"/>
      <c r="T116" s="1"/>
      <c r="U116" s="1"/>
      <c r="V116" s="1"/>
      <c r="W116" s="42" t="b">
        <f t="shared" si="3"/>
        <v>0</v>
      </c>
    </row>
    <row r="117" spans="2:23" ht="15.75" hidden="1" customHeight="1">
      <c r="B117" s="78" t="s">
        <v>68</v>
      </c>
      <c r="C117" s="13" t="s">
        <v>18</v>
      </c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32"/>
      <c r="P117" s="42"/>
      <c r="S117" s="1"/>
      <c r="T117" s="1"/>
      <c r="U117" s="1"/>
      <c r="V117" s="1"/>
      <c r="W117" s="42" t="b">
        <f t="shared" si="3"/>
        <v>0</v>
      </c>
    </row>
    <row r="118" spans="2:23" ht="15.75" hidden="1" customHeight="1">
      <c r="B118" s="78" t="s">
        <v>69</v>
      </c>
      <c r="C118" s="13" t="s">
        <v>13</v>
      </c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32"/>
      <c r="P118" s="42"/>
      <c r="S118" s="1"/>
      <c r="T118" s="1"/>
      <c r="U118" s="1"/>
      <c r="V118" s="1"/>
      <c r="W118" s="42" t="b">
        <f t="shared" si="3"/>
        <v>0</v>
      </c>
    </row>
    <row r="119" spans="2:23" ht="15.75" hidden="1" customHeight="1">
      <c r="B119" s="78" t="s">
        <v>70</v>
      </c>
      <c r="C119" s="13" t="s">
        <v>180</v>
      </c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32"/>
      <c r="P119" s="42"/>
      <c r="S119" s="1"/>
      <c r="T119" s="1"/>
      <c r="U119" s="1"/>
      <c r="V119" s="1"/>
      <c r="W119" s="42" t="b">
        <f t="shared" si="3"/>
        <v>0</v>
      </c>
    </row>
    <row r="120" spans="2:23" ht="13.5" hidden="1" customHeight="1">
      <c r="B120" s="78" t="s">
        <v>71</v>
      </c>
      <c r="C120" s="13" t="s">
        <v>180</v>
      </c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32"/>
      <c r="P120" s="42"/>
      <c r="S120" s="1"/>
      <c r="T120" s="1"/>
      <c r="U120" s="1"/>
      <c r="V120" s="1"/>
      <c r="W120" s="42" t="b">
        <f>W119</f>
        <v>0</v>
      </c>
    </row>
    <row r="121" spans="2:23" ht="17.25" hidden="1" customHeight="1" thickBot="1">
      <c r="B121" s="104" t="s">
        <v>67</v>
      </c>
      <c r="C121" s="109" t="s">
        <v>181</v>
      </c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33"/>
      <c r="P121" s="42"/>
      <c r="S121" s="1"/>
      <c r="T121" s="1"/>
      <c r="U121" s="1"/>
      <c r="V121" s="1"/>
      <c r="W121" s="42" t="b">
        <f>W120</f>
        <v>0</v>
      </c>
    </row>
    <row r="122" spans="2:23" ht="15.75" hidden="1" customHeight="1">
      <c r="B122" s="232" t="s">
        <v>157</v>
      </c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4"/>
      <c r="P122" s="42"/>
      <c r="S122" s="1"/>
      <c r="T122" s="1"/>
      <c r="U122" s="1"/>
      <c r="V122" s="1"/>
      <c r="W122" s="42" t="b">
        <f>R58</f>
        <v>0</v>
      </c>
    </row>
    <row r="123" spans="2:23" ht="15.75" hidden="1" customHeight="1" thickBot="1">
      <c r="B123" s="173" t="s">
        <v>167</v>
      </c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5"/>
      <c r="P123" s="42"/>
      <c r="S123" s="1"/>
      <c r="T123" s="1"/>
      <c r="U123" s="1"/>
      <c r="V123" s="1"/>
      <c r="W123" s="42" t="b">
        <f>W122</f>
        <v>0</v>
      </c>
    </row>
    <row r="124" spans="2:23" ht="15.75" hidden="1" customHeight="1">
      <c r="B124" s="9" t="s">
        <v>50</v>
      </c>
      <c r="C124" s="10" t="s">
        <v>6</v>
      </c>
      <c r="D124" s="130">
        <v>100</v>
      </c>
      <c r="E124" s="131"/>
      <c r="F124" s="132"/>
      <c r="G124" s="130">
        <v>75</v>
      </c>
      <c r="H124" s="131"/>
      <c r="I124" s="132"/>
      <c r="J124" s="130">
        <v>50</v>
      </c>
      <c r="K124" s="131"/>
      <c r="L124" s="131"/>
      <c r="M124" s="10" t="str">
        <f>$M$25</f>
        <v>Choose</v>
      </c>
      <c r="N124" s="130" t="str">
        <f>$N$25</f>
        <v>Min Power Output %</v>
      </c>
      <c r="O124" s="151"/>
      <c r="P124" s="42"/>
      <c r="S124" s="1"/>
      <c r="T124" s="1"/>
      <c r="U124" s="1"/>
      <c r="V124" s="1"/>
      <c r="W124" s="42" t="b">
        <f t="shared" ref="W124:W128" si="4">W123</f>
        <v>0</v>
      </c>
    </row>
    <row r="125" spans="2:23" ht="15.75" hidden="1" customHeight="1">
      <c r="B125" s="14" t="s">
        <v>86</v>
      </c>
      <c r="C125" s="12"/>
      <c r="D125" s="13" t="s">
        <v>83</v>
      </c>
      <c r="E125" s="13" t="s">
        <v>84</v>
      </c>
      <c r="F125" s="13" t="s">
        <v>85</v>
      </c>
      <c r="G125" s="13" t="s">
        <v>83</v>
      </c>
      <c r="H125" s="13" t="s">
        <v>84</v>
      </c>
      <c r="I125" s="13" t="s">
        <v>85</v>
      </c>
      <c r="J125" s="13" t="s">
        <v>83</v>
      </c>
      <c r="K125" s="13" t="s">
        <v>84</v>
      </c>
      <c r="L125" s="13" t="s">
        <v>85</v>
      </c>
      <c r="M125" s="13" t="s">
        <v>83</v>
      </c>
      <c r="N125" s="13" t="s">
        <v>84</v>
      </c>
      <c r="O125" s="19" t="s">
        <v>85</v>
      </c>
      <c r="P125" s="42"/>
      <c r="S125" s="1"/>
      <c r="T125" s="1"/>
      <c r="U125" s="1"/>
      <c r="V125" s="1"/>
      <c r="W125" s="42" t="b">
        <f t="shared" si="4"/>
        <v>0</v>
      </c>
    </row>
    <row r="126" spans="2:23" ht="15.75" hidden="1" customHeight="1">
      <c r="B126" s="14" t="s">
        <v>68</v>
      </c>
      <c r="C126" s="13" t="s">
        <v>18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32"/>
      <c r="P126" s="42"/>
      <c r="S126" s="1"/>
      <c r="T126" s="1"/>
      <c r="U126" s="1"/>
      <c r="V126" s="1"/>
      <c r="W126" s="42" t="b">
        <f t="shared" si="4"/>
        <v>0</v>
      </c>
    </row>
    <row r="127" spans="2:23" ht="15.75" hidden="1" customHeight="1">
      <c r="B127" s="14" t="s">
        <v>69</v>
      </c>
      <c r="C127" s="13" t="s">
        <v>13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32"/>
      <c r="P127" s="42"/>
      <c r="S127" s="1"/>
      <c r="T127" s="1"/>
      <c r="U127" s="1"/>
      <c r="V127" s="1"/>
      <c r="W127" s="42" t="b">
        <f t="shared" si="4"/>
        <v>0</v>
      </c>
    </row>
    <row r="128" spans="2:23" ht="16.5" hidden="1" customHeight="1">
      <c r="B128" s="14" t="s">
        <v>70</v>
      </c>
      <c r="C128" s="13" t="s">
        <v>180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32"/>
      <c r="P128" s="42"/>
      <c r="S128" s="1"/>
      <c r="T128" s="1"/>
      <c r="U128" s="1"/>
      <c r="V128" s="1"/>
      <c r="W128" s="42" t="b">
        <f t="shared" si="4"/>
        <v>0</v>
      </c>
    </row>
    <row r="129" spans="2:23" ht="16.5" hidden="1" customHeight="1">
      <c r="B129" s="14" t="s">
        <v>71</v>
      </c>
      <c r="C129" s="13" t="s">
        <v>180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32"/>
      <c r="P129" s="42"/>
      <c r="S129" s="1"/>
      <c r="T129" s="1"/>
      <c r="U129" s="1"/>
      <c r="V129" s="1"/>
      <c r="W129" s="42" t="b">
        <f>W128</f>
        <v>0</v>
      </c>
    </row>
    <row r="130" spans="2:23" ht="16.5" hidden="1" customHeight="1" thickBot="1">
      <c r="B130" s="72" t="s">
        <v>67</v>
      </c>
      <c r="C130" s="16" t="s">
        <v>181</v>
      </c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4"/>
      <c r="P130" s="42"/>
      <c r="S130" s="1"/>
      <c r="T130" s="1"/>
      <c r="U130" s="1"/>
      <c r="V130" s="1"/>
      <c r="W130" s="42" t="b">
        <f>W129</f>
        <v>0</v>
      </c>
    </row>
    <row r="131" spans="2:23" ht="15.75" customHeight="1">
      <c r="B131" s="179" t="s">
        <v>175</v>
      </c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1"/>
    </row>
    <row r="132" spans="2:23" ht="15.75" customHeight="1" thickBot="1">
      <c r="B132" s="15" t="s">
        <v>7</v>
      </c>
      <c r="C132" s="16" t="s">
        <v>6</v>
      </c>
      <c r="D132" s="27"/>
      <c r="E132" s="176"/>
      <c r="F132" s="177"/>
      <c r="G132" s="177"/>
      <c r="H132" s="177"/>
      <c r="I132" s="177"/>
      <c r="J132" s="177"/>
      <c r="K132" s="177"/>
      <c r="L132" s="177"/>
      <c r="M132" s="177"/>
      <c r="N132" s="177"/>
      <c r="O132" s="178"/>
    </row>
    <row r="133" spans="2:23" ht="15.75" customHeight="1" thickBot="1">
      <c r="B133" s="235" t="s">
        <v>72</v>
      </c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7"/>
    </row>
    <row r="134" spans="2:23" ht="15.75" customHeight="1">
      <c r="B134" s="77" t="s">
        <v>193</v>
      </c>
      <c r="C134" s="92"/>
      <c r="D134" s="167" t="s">
        <v>166</v>
      </c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9"/>
      <c r="P134" s="115" t="b">
        <v>0</v>
      </c>
    </row>
    <row r="135" spans="2:23" ht="15.75" customHeight="1">
      <c r="B135" s="76" t="s">
        <v>73</v>
      </c>
      <c r="C135" s="93"/>
      <c r="D135" s="170" t="s">
        <v>166</v>
      </c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2"/>
      <c r="P135" s="115" t="b">
        <v>0</v>
      </c>
    </row>
    <row r="136" spans="2:23" ht="15.75" customHeight="1">
      <c r="B136" s="76" t="s">
        <v>74</v>
      </c>
      <c r="C136" s="93"/>
      <c r="D136" s="170" t="s">
        <v>166</v>
      </c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2"/>
      <c r="P136" s="115" t="b">
        <v>0</v>
      </c>
    </row>
    <row r="137" spans="2:23" ht="15.75" customHeight="1">
      <c r="B137" s="85" t="s">
        <v>75</v>
      </c>
      <c r="C137" s="93"/>
      <c r="D137" s="220" t="s">
        <v>187</v>
      </c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2"/>
      <c r="P137" s="115" t="b">
        <v>0</v>
      </c>
    </row>
    <row r="138" spans="2:23" ht="15.75" customHeight="1" thickBot="1">
      <c r="B138" s="15" t="s">
        <v>186</v>
      </c>
      <c r="C138" s="226"/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8"/>
    </row>
    <row r="139" spans="2:23" s="1" customFormat="1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115"/>
      <c r="Q139" s="115"/>
      <c r="R139" s="115"/>
      <c r="S139" s="115"/>
      <c r="T139" s="115"/>
      <c r="U139" s="115"/>
      <c r="V139" s="115"/>
      <c r="W139" s="115"/>
    </row>
    <row r="140" spans="2:23" s="1" customFormat="1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115"/>
      <c r="Q140" s="115"/>
      <c r="R140" s="115"/>
      <c r="S140" s="115"/>
      <c r="T140" s="115"/>
      <c r="U140" s="115"/>
      <c r="V140" s="115"/>
      <c r="W140" s="115"/>
    </row>
    <row r="141" spans="2:23" s="1" customFormat="1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115"/>
      <c r="Q141" s="115"/>
      <c r="R141" s="115"/>
      <c r="S141" s="115"/>
      <c r="T141" s="115"/>
      <c r="U141" s="115"/>
      <c r="V141" s="115"/>
      <c r="W141" s="115"/>
    </row>
    <row r="142" spans="2:23" s="1" customFormat="1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115"/>
      <c r="Q142" s="115"/>
      <c r="R142" s="115"/>
      <c r="S142" s="115"/>
      <c r="T142" s="115"/>
      <c r="U142" s="115"/>
      <c r="V142" s="115"/>
      <c r="W142" s="115"/>
    </row>
    <row r="143" spans="2:23" s="1" customFormat="1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115"/>
      <c r="Q143" s="115"/>
      <c r="R143" s="115"/>
      <c r="S143" s="115"/>
      <c r="T143" s="115"/>
      <c r="U143" s="115"/>
      <c r="V143" s="115"/>
      <c r="W143" s="115"/>
    </row>
    <row r="144" spans="2:23" s="1" customFormat="1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115"/>
      <c r="Q144" s="115"/>
      <c r="R144" s="115"/>
      <c r="S144" s="115"/>
      <c r="T144" s="115"/>
      <c r="U144" s="115"/>
      <c r="V144" s="115"/>
      <c r="W144" s="115"/>
    </row>
    <row r="145" spans="2:23" s="1" customFormat="1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115"/>
      <c r="Q145" s="115"/>
      <c r="R145" s="115"/>
      <c r="S145" s="115"/>
      <c r="T145" s="115"/>
      <c r="U145" s="115"/>
      <c r="V145" s="115"/>
      <c r="W145" s="115"/>
    </row>
    <row r="146" spans="2:23" s="1" customFormat="1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115"/>
      <c r="Q146" s="115"/>
      <c r="R146" s="115"/>
      <c r="S146" s="115"/>
      <c r="T146" s="115"/>
      <c r="U146" s="115"/>
      <c r="V146" s="115"/>
      <c r="W146" s="115"/>
    </row>
    <row r="147" spans="2:23" s="1" customFormat="1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115"/>
      <c r="Q147" s="115"/>
      <c r="R147" s="115"/>
      <c r="S147" s="115"/>
      <c r="T147" s="115"/>
      <c r="U147" s="115"/>
      <c r="V147" s="115"/>
      <c r="W147" s="115"/>
    </row>
    <row r="148" spans="2:23" s="1" customFormat="1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115"/>
      <c r="Q148" s="115"/>
      <c r="R148" s="115"/>
      <c r="S148" s="115"/>
      <c r="T148" s="115"/>
      <c r="U148" s="115"/>
      <c r="V148" s="115"/>
      <c r="W148" s="115"/>
    </row>
    <row r="149" spans="2:23" s="1" customFormat="1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115"/>
      <c r="Q149" s="115"/>
      <c r="R149" s="115"/>
      <c r="S149" s="115"/>
      <c r="T149" s="115"/>
      <c r="U149" s="115"/>
      <c r="V149" s="115"/>
      <c r="W149" s="115"/>
    </row>
    <row r="150" spans="2:23" s="1" customFormat="1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115"/>
      <c r="Q150" s="115"/>
      <c r="R150" s="115"/>
      <c r="S150" s="115"/>
      <c r="T150" s="115"/>
      <c r="U150" s="115"/>
      <c r="V150" s="115"/>
      <c r="W150" s="115"/>
    </row>
    <row r="151" spans="2:23" s="1" customFormat="1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115"/>
      <c r="Q151" s="115"/>
      <c r="R151" s="115"/>
      <c r="S151" s="115"/>
      <c r="T151" s="115"/>
      <c r="U151" s="115"/>
      <c r="V151" s="115"/>
      <c r="W151" s="115"/>
    </row>
    <row r="152" spans="2:23" s="1" customFormat="1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115"/>
      <c r="Q152" s="115"/>
      <c r="R152" s="115"/>
      <c r="S152" s="115"/>
      <c r="T152" s="115"/>
      <c r="U152" s="115"/>
      <c r="V152" s="115"/>
      <c r="W152" s="115"/>
    </row>
    <row r="153" spans="2:23" s="1" customFormat="1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115"/>
      <c r="Q153" s="115"/>
      <c r="R153" s="115"/>
      <c r="S153" s="115"/>
      <c r="T153" s="115"/>
      <c r="U153" s="115"/>
      <c r="V153" s="115"/>
      <c r="W153" s="115"/>
    </row>
    <row r="154" spans="2:23" s="1" customFormat="1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115"/>
      <c r="Q154" s="115"/>
      <c r="R154" s="115"/>
      <c r="S154" s="115"/>
      <c r="T154" s="115"/>
      <c r="U154" s="115"/>
      <c r="V154" s="115"/>
      <c r="W154" s="115"/>
    </row>
    <row r="155" spans="2:23" s="1" customFormat="1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115"/>
      <c r="Q155" s="115"/>
      <c r="R155" s="115"/>
      <c r="S155" s="115"/>
      <c r="T155" s="115"/>
      <c r="U155" s="115"/>
      <c r="V155" s="115"/>
      <c r="W155" s="115"/>
    </row>
    <row r="156" spans="2:23" s="1" customFormat="1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115"/>
      <c r="Q156" s="115"/>
      <c r="R156" s="115"/>
      <c r="S156" s="115"/>
      <c r="T156" s="115"/>
      <c r="U156" s="115"/>
      <c r="V156" s="115"/>
      <c r="W156" s="115"/>
    </row>
    <row r="157" spans="2:23" s="1" customFormat="1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115"/>
      <c r="Q157" s="115"/>
      <c r="R157" s="115"/>
      <c r="S157" s="115"/>
      <c r="T157" s="115"/>
      <c r="U157" s="115"/>
      <c r="V157" s="115"/>
      <c r="W157" s="115"/>
    </row>
    <row r="158" spans="2:23" s="1" customFormat="1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115"/>
      <c r="Q158" s="115"/>
      <c r="R158" s="115"/>
      <c r="S158" s="115"/>
      <c r="T158" s="115"/>
      <c r="U158" s="115"/>
      <c r="V158" s="115"/>
      <c r="W158" s="115"/>
    </row>
    <row r="159" spans="2:23" s="1" customFormat="1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115"/>
      <c r="Q159" s="115"/>
      <c r="R159" s="115"/>
      <c r="S159" s="115"/>
      <c r="T159" s="115"/>
      <c r="U159" s="115"/>
      <c r="V159" s="115"/>
      <c r="W159" s="115"/>
    </row>
    <row r="160" spans="2:23" s="1" customFormat="1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115"/>
      <c r="Q160" s="115"/>
      <c r="R160" s="115"/>
      <c r="S160" s="115"/>
      <c r="T160" s="115"/>
      <c r="U160" s="115"/>
      <c r="V160" s="115"/>
      <c r="W160" s="115"/>
    </row>
    <row r="161" spans="2:23" s="1" customFormat="1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115"/>
      <c r="Q161" s="115"/>
      <c r="R161" s="115"/>
      <c r="S161" s="115"/>
      <c r="T161" s="115"/>
      <c r="U161" s="115"/>
      <c r="V161" s="115"/>
      <c r="W161" s="115"/>
    </row>
    <row r="162" spans="2:23" s="1" customFormat="1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115"/>
      <c r="Q162" s="115"/>
      <c r="R162" s="115"/>
      <c r="S162" s="115"/>
      <c r="T162" s="115"/>
      <c r="U162" s="115"/>
      <c r="V162" s="115"/>
      <c r="W162" s="115"/>
    </row>
    <row r="163" spans="2:23" s="1" customFormat="1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115"/>
      <c r="Q163" s="115"/>
      <c r="R163" s="115"/>
      <c r="S163" s="115"/>
      <c r="T163" s="115"/>
      <c r="U163" s="115"/>
      <c r="V163" s="115"/>
      <c r="W163" s="115"/>
    </row>
    <row r="164" spans="2:23" s="1" customFormat="1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115"/>
      <c r="Q164" s="115"/>
      <c r="R164" s="115"/>
      <c r="S164" s="115"/>
      <c r="T164" s="115"/>
      <c r="U164" s="115"/>
      <c r="V164" s="115"/>
      <c r="W164" s="115"/>
    </row>
    <row r="165" spans="2:23" s="1" customFormat="1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115"/>
      <c r="Q165" s="115"/>
      <c r="R165" s="115"/>
      <c r="S165" s="115"/>
      <c r="T165" s="115"/>
      <c r="U165" s="115"/>
      <c r="V165" s="115"/>
      <c r="W165" s="115"/>
    </row>
    <row r="166" spans="2:23" s="1" customFormat="1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115"/>
      <c r="Q166" s="115"/>
      <c r="R166" s="115"/>
      <c r="S166" s="115"/>
      <c r="T166" s="115"/>
      <c r="U166" s="115"/>
      <c r="V166" s="115"/>
      <c r="W166" s="115"/>
    </row>
    <row r="167" spans="2:23" s="1" customFormat="1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115"/>
      <c r="Q167" s="115"/>
      <c r="R167" s="115"/>
      <c r="S167" s="115"/>
      <c r="T167" s="115"/>
      <c r="U167" s="115"/>
      <c r="V167" s="115"/>
      <c r="W167" s="115"/>
    </row>
    <row r="168" spans="2:23" s="1" customFormat="1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115"/>
      <c r="Q168" s="115"/>
      <c r="R168" s="115"/>
      <c r="S168" s="115"/>
      <c r="T168" s="115"/>
      <c r="U168" s="115"/>
      <c r="V168" s="115"/>
      <c r="W168" s="115"/>
    </row>
    <row r="169" spans="2:23" s="1" customFormat="1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115"/>
      <c r="Q169" s="115"/>
      <c r="R169" s="115"/>
      <c r="S169" s="115"/>
      <c r="T169" s="115"/>
      <c r="U169" s="115"/>
      <c r="V169" s="115"/>
      <c r="W169" s="115"/>
    </row>
    <row r="170" spans="2:23" s="1" customFormat="1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115"/>
      <c r="Q170" s="115"/>
      <c r="R170" s="115"/>
      <c r="S170" s="115"/>
      <c r="T170" s="115"/>
      <c r="U170" s="115"/>
      <c r="V170" s="115"/>
      <c r="W170" s="115"/>
    </row>
    <row r="171" spans="2:23" s="1" customFormat="1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115"/>
      <c r="Q171" s="115"/>
      <c r="R171" s="115"/>
      <c r="S171" s="115"/>
      <c r="T171" s="115"/>
      <c r="U171" s="115"/>
      <c r="V171" s="115"/>
      <c r="W171" s="115"/>
    </row>
    <row r="172" spans="2:23" s="1" customFormat="1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115"/>
      <c r="Q172" s="115"/>
      <c r="R172" s="115"/>
      <c r="S172" s="115"/>
      <c r="T172" s="115"/>
      <c r="U172" s="115"/>
      <c r="V172" s="115"/>
      <c r="W172" s="115"/>
    </row>
    <row r="173" spans="2:23" s="1" customFormat="1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115"/>
      <c r="Q173" s="115"/>
      <c r="R173" s="115"/>
      <c r="S173" s="115"/>
      <c r="T173" s="115"/>
      <c r="U173" s="115"/>
      <c r="V173" s="115"/>
      <c r="W173" s="115"/>
    </row>
    <row r="174" spans="2:23" s="1" customFormat="1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115"/>
      <c r="Q174" s="115"/>
      <c r="R174" s="115"/>
      <c r="S174" s="115"/>
      <c r="T174" s="115"/>
      <c r="U174" s="115"/>
      <c r="V174" s="115"/>
      <c r="W174" s="115"/>
    </row>
    <row r="175" spans="2:23" s="1" customFormat="1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115"/>
      <c r="Q175" s="115"/>
      <c r="R175" s="115"/>
      <c r="S175" s="115"/>
      <c r="T175" s="115"/>
      <c r="U175" s="115"/>
      <c r="V175" s="115"/>
      <c r="W175" s="115"/>
    </row>
    <row r="176" spans="2:23" s="1" customFormat="1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115"/>
      <c r="Q176" s="115"/>
      <c r="R176" s="115"/>
      <c r="S176" s="115"/>
      <c r="T176" s="115"/>
      <c r="U176" s="115"/>
      <c r="V176" s="115"/>
      <c r="W176" s="115"/>
    </row>
    <row r="177" spans="2:23" s="1" customFormat="1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115"/>
      <c r="Q177" s="115"/>
      <c r="R177" s="115"/>
      <c r="S177" s="115"/>
      <c r="T177" s="115"/>
      <c r="U177" s="115"/>
      <c r="V177" s="115"/>
      <c r="W177" s="115"/>
    </row>
    <row r="178" spans="2:23" s="1" customFormat="1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115"/>
      <c r="Q178" s="115"/>
      <c r="R178" s="115"/>
      <c r="S178" s="115"/>
      <c r="T178" s="115"/>
      <c r="U178" s="115"/>
      <c r="V178" s="115"/>
      <c r="W178" s="115"/>
    </row>
    <row r="179" spans="2:23" s="1" customFormat="1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115"/>
      <c r="Q179" s="115"/>
      <c r="R179" s="115"/>
      <c r="S179" s="115"/>
      <c r="T179" s="115"/>
      <c r="U179" s="115"/>
      <c r="V179" s="115"/>
      <c r="W179" s="115"/>
    </row>
    <row r="180" spans="2:23" s="1" customFormat="1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115"/>
      <c r="Q180" s="115"/>
      <c r="R180" s="115"/>
      <c r="S180" s="115"/>
      <c r="T180" s="115"/>
      <c r="U180" s="115"/>
      <c r="V180" s="115"/>
      <c r="W180" s="115"/>
    </row>
    <row r="181" spans="2:23" s="1" customFormat="1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115"/>
      <c r="Q181" s="115"/>
      <c r="R181" s="115"/>
      <c r="S181" s="115"/>
      <c r="T181" s="115"/>
      <c r="U181" s="115"/>
      <c r="V181" s="115"/>
      <c r="W181" s="115"/>
    </row>
    <row r="182" spans="2:23" s="1" customFormat="1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115"/>
      <c r="Q182" s="115"/>
      <c r="R182" s="115"/>
      <c r="S182" s="115"/>
      <c r="T182" s="115"/>
      <c r="U182" s="115"/>
      <c r="V182" s="115"/>
      <c r="W182" s="115"/>
    </row>
    <row r="183" spans="2:23" s="1" customFormat="1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115"/>
      <c r="Q183" s="115"/>
      <c r="R183" s="115"/>
      <c r="S183" s="115"/>
      <c r="T183" s="115"/>
      <c r="U183" s="115"/>
      <c r="V183" s="115"/>
      <c r="W183" s="115"/>
    </row>
    <row r="184" spans="2:23" s="1" customFormat="1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115"/>
      <c r="Q184" s="115"/>
      <c r="R184" s="115"/>
      <c r="S184" s="115"/>
      <c r="T184" s="115"/>
      <c r="U184" s="115"/>
      <c r="V184" s="115"/>
      <c r="W184" s="115"/>
    </row>
    <row r="185" spans="2:23" s="1" customFormat="1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115"/>
      <c r="Q185" s="115"/>
      <c r="R185" s="115"/>
      <c r="S185" s="115"/>
      <c r="T185" s="115"/>
      <c r="U185" s="115"/>
      <c r="V185" s="115"/>
      <c r="W185" s="115"/>
    </row>
    <row r="186" spans="2:23" s="1" customFormat="1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115"/>
      <c r="Q186" s="115"/>
      <c r="R186" s="115"/>
      <c r="S186" s="115"/>
      <c r="T186" s="115"/>
      <c r="U186" s="115"/>
      <c r="V186" s="115"/>
      <c r="W186" s="115"/>
    </row>
    <row r="187" spans="2:23" s="1" customFormat="1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115"/>
      <c r="Q187" s="115"/>
      <c r="R187" s="115"/>
      <c r="S187" s="115"/>
      <c r="T187" s="115"/>
      <c r="U187" s="115"/>
      <c r="V187" s="115"/>
      <c r="W187" s="115"/>
    </row>
    <row r="188" spans="2:23" s="1" customFormat="1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115"/>
      <c r="Q188" s="115"/>
      <c r="R188" s="115"/>
      <c r="S188" s="115"/>
      <c r="T188" s="115"/>
      <c r="U188" s="115"/>
      <c r="V188" s="115"/>
      <c r="W188" s="115"/>
    </row>
    <row r="189" spans="2:23" s="1" customFormat="1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115"/>
      <c r="Q189" s="115"/>
      <c r="R189" s="115"/>
      <c r="S189" s="115"/>
      <c r="T189" s="115"/>
      <c r="U189" s="115"/>
      <c r="V189" s="115"/>
      <c r="W189" s="115"/>
    </row>
    <row r="190" spans="2:23" s="1" customFormat="1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115"/>
      <c r="Q190" s="115"/>
      <c r="R190" s="115"/>
      <c r="S190" s="115"/>
      <c r="T190" s="115"/>
      <c r="U190" s="115"/>
      <c r="V190" s="115"/>
      <c r="W190" s="115"/>
    </row>
    <row r="191" spans="2:23" s="1" customFormat="1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115"/>
      <c r="Q191" s="115"/>
      <c r="R191" s="115"/>
      <c r="S191" s="115"/>
      <c r="T191" s="115"/>
      <c r="U191" s="115"/>
      <c r="V191" s="115"/>
      <c r="W191" s="115"/>
    </row>
    <row r="192" spans="2:23" s="1" customFormat="1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115"/>
      <c r="Q192" s="115"/>
      <c r="R192" s="115"/>
      <c r="S192" s="115"/>
      <c r="T192" s="115"/>
      <c r="U192" s="115"/>
      <c r="V192" s="115"/>
      <c r="W192" s="115"/>
    </row>
    <row r="193" spans="2:23" s="1" customFormat="1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115"/>
      <c r="Q193" s="115"/>
      <c r="R193" s="115"/>
      <c r="S193" s="115"/>
      <c r="T193" s="115"/>
      <c r="U193" s="115"/>
      <c r="V193" s="115"/>
      <c r="W193" s="115"/>
    </row>
    <row r="194" spans="2:23" s="1" customFormat="1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115"/>
      <c r="Q194" s="115"/>
      <c r="R194" s="115"/>
      <c r="S194" s="115"/>
      <c r="T194" s="115"/>
      <c r="U194" s="115"/>
      <c r="V194" s="115"/>
      <c r="W194" s="115"/>
    </row>
    <row r="195" spans="2:23" s="1" customFormat="1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115"/>
      <c r="Q195" s="115"/>
      <c r="R195" s="115"/>
      <c r="S195" s="115"/>
      <c r="T195" s="115"/>
      <c r="U195" s="115"/>
      <c r="V195" s="115"/>
      <c r="W195" s="115"/>
    </row>
    <row r="196" spans="2:23" s="1" customFormat="1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115"/>
      <c r="Q196" s="115"/>
      <c r="R196" s="115"/>
      <c r="S196" s="115"/>
      <c r="T196" s="115"/>
      <c r="U196" s="115"/>
      <c r="V196" s="115"/>
      <c r="W196" s="115"/>
    </row>
    <row r="197" spans="2:23" s="1" customFormat="1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115"/>
      <c r="Q197" s="115"/>
      <c r="R197" s="115"/>
      <c r="S197" s="115"/>
      <c r="T197" s="115"/>
      <c r="U197" s="115"/>
      <c r="V197" s="115"/>
      <c r="W197" s="115"/>
    </row>
    <row r="198" spans="2:23" s="1" customFormat="1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115"/>
      <c r="Q198" s="115"/>
      <c r="R198" s="115"/>
      <c r="S198" s="115"/>
      <c r="T198" s="115"/>
      <c r="U198" s="115"/>
      <c r="V198" s="115"/>
      <c r="W198" s="115"/>
    </row>
    <row r="199" spans="2:23" s="1" customFormat="1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115"/>
      <c r="Q199" s="115"/>
      <c r="R199" s="115"/>
      <c r="S199" s="115"/>
      <c r="T199" s="115"/>
      <c r="U199" s="115"/>
      <c r="V199" s="115"/>
      <c r="W199" s="115"/>
    </row>
    <row r="200" spans="2:23" s="1" customFormat="1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115"/>
      <c r="Q200" s="115"/>
      <c r="R200" s="115"/>
      <c r="S200" s="115"/>
      <c r="T200" s="115"/>
      <c r="U200" s="115"/>
      <c r="V200" s="115"/>
      <c r="W200" s="115"/>
    </row>
    <row r="201" spans="2:23" s="1" customFormat="1"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115"/>
      <c r="Q201" s="115"/>
      <c r="R201" s="115"/>
      <c r="S201" s="115"/>
      <c r="T201" s="115"/>
      <c r="U201" s="115"/>
      <c r="V201" s="115"/>
      <c r="W201" s="115"/>
    </row>
    <row r="202" spans="2:23" s="1" customFormat="1"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115"/>
      <c r="Q202" s="115"/>
      <c r="R202" s="115"/>
      <c r="S202" s="115"/>
      <c r="T202" s="115"/>
      <c r="U202" s="115"/>
      <c r="V202" s="115"/>
      <c r="W202" s="115"/>
    </row>
    <row r="203" spans="2:23" s="1" customFormat="1"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115"/>
      <c r="Q203" s="115"/>
      <c r="R203" s="115"/>
      <c r="S203" s="115"/>
      <c r="T203" s="115"/>
      <c r="U203" s="115"/>
      <c r="V203" s="115"/>
      <c r="W203" s="115"/>
    </row>
    <row r="204" spans="2:23" s="1" customFormat="1"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115"/>
      <c r="Q204" s="115"/>
      <c r="R204" s="115"/>
      <c r="S204" s="115"/>
      <c r="T204" s="115"/>
      <c r="U204" s="115"/>
      <c r="V204" s="115"/>
      <c r="W204" s="115"/>
    </row>
    <row r="205" spans="2:23" s="1" customFormat="1"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115"/>
      <c r="Q205" s="115"/>
      <c r="R205" s="115"/>
      <c r="S205" s="115"/>
      <c r="T205" s="115"/>
      <c r="U205" s="115"/>
      <c r="V205" s="115"/>
      <c r="W205" s="115"/>
    </row>
    <row r="206" spans="2:23" s="1" customFormat="1"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115"/>
      <c r="Q206" s="115"/>
      <c r="R206" s="115"/>
      <c r="S206" s="115"/>
      <c r="T206" s="115"/>
      <c r="U206" s="115"/>
      <c r="V206" s="115"/>
      <c r="W206" s="115"/>
    </row>
    <row r="207" spans="2:23" s="1" customFormat="1"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115"/>
      <c r="Q207" s="115"/>
      <c r="R207" s="115"/>
      <c r="S207" s="115"/>
      <c r="T207" s="115"/>
      <c r="U207" s="115"/>
      <c r="V207" s="115"/>
      <c r="W207" s="115"/>
    </row>
    <row r="208" spans="2:23" s="1" customFormat="1"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115"/>
      <c r="Q208" s="115"/>
      <c r="R208" s="115"/>
      <c r="S208" s="115"/>
      <c r="T208" s="115"/>
      <c r="U208" s="115"/>
      <c r="V208" s="115"/>
      <c r="W208" s="115"/>
    </row>
    <row r="209" spans="2:23" s="1" customFormat="1"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115"/>
      <c r="Q209" s="115"/>
      <c r="R209" s="115"/>
      <c r="S209" s="115"/>
      <c r="T209" s="115"/>
      <c r="U209" s="115"/>
      <c r="V209" s="115"/>
      <c r="W209" s="115"/>
    </row>
    <row r="210" spans="2:23" s="1" customFormat="1"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115"/>
      <c r="Q210" s="115"/>
      <c r="R210" s="115"/>
      <c r="S210" s="115"/>
      <c r="T210" s="115"/>
      <c r="U210" s="115"/>
      <c r="V210" s="115"/>
      <c r="W210" s="115"/>
    </row>
    <row r="211" spans="2:23" s="1" customFormat="1"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115"/>
      <c r="Q211" s="115"/>
      <c r="R211" s="115"/>
      <c r="S211" s="115"/>
      <c r="T211" s="115"/>
      <c r="U211" s="115"/>
      <c r="V211" s="115"/>
      <c r="W211" s="115"/>
    </row>
    <row r="212" spans="2:23" s="1" customFormat="1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115"/>
      <c r="Q212" s="115"/>
      <c r="R212" s="115"/>
      <c r="S212" s="115"/>
      <c r="T212" s="115"/>
      <c r="U212" s="115"/>
      <c r="V212" s="115"/>
      <c r="W212" s="115"/>
    </row>
    <row r="213" spans="2:23" s="1" customFormat="1"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115"/>
      <c r="Q213" s="115"/>
      <c r="R213" s="115"/>
      <c r="S213" s="115"/>
      <c r="T213" s="115"/>
      <c r="U213" s="115"/>
      <c r="V213" s="115"/>
      <c r="W213" s="115"/>
    </row>
    <row r="214" spans="2:23" s="1" customFormat="1"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115"/>
      <c r="Q214" s="115"/>
      <c r="R214" s="115"/>
      <c r="S214" s="115"/>
      <c r="T214" s="115"/>
      <c r="U214" s="115"/>
      <c r="V214" s="115"/>
      <c r="W214" s="115"/>
    </row>
    <row r="215" spans="2:23" s="1" customFormat="1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115"/>
      <c r="Q215" s="115"/>
      <c r="R215" s="115"/>
      <c r="S215" s="115"/>
      <c r="T215" s="115"/>
      <c r="U215" s="115"/>
      <c r="V215" s="115"/>
      <c r="W215" s="115"/>
    </row>
    <row r="216" spans="2:23" s="1" customFormat="1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115"/>
      <c r="Q216" s="115"/>
      <c r="R216" s="115"/>
      <c r="S216" s="115"/>
      <c r="T216" s="115"/>
      <c r="U216" s="115"/>
      <c r="V216" s="115"/>
      <c r="W216" s="115"/>
    </row>
    <row r="217" spans="2:23" s="1" customFormat="1"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115"/>
      <c r="Q217" s="115"/>
      <c r="R217" s="115"/>
      <c r="S217" s="115"/>
      <c r="T217" s="115"/>
      <c r="U217" s="115"/>
      <c r="V217" s="115"/>
      <c r="W217" s="115"/>
    </row>
    <row r="218" spans="2:23" s="1" customFormat="1"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115"/>
      <c r="Q218" s="115"/>
      <c r="R218" s="115"/>
      <c r="S218" s="115"/>
      <c r="T218" s="115"/>
      <c r="U218" s="115"/>
      <c r="V218" s="115"/>
      <c r="W218" s="115"/>
    </row>
    <row r="219" spans="2:23" s="1" customFormat="1"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115"/>
      <c r="Q219" s="115"/>
      <c r="R219" s="115"/>
      <c r="S219" s="115"/>
      <c r="T219" s="115"/>
      <c r="U219" s="115"/>
      <c r="V219" s="115"/>
      <c r="W219" s="115"/>
    </row>
    <row r="220" spans="2:23" s="1" customFormat="1"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115"/>
      <c r="Q220" s="115"/>
      <c r="R220" s="115"/>
      <c r="S220" s="115"/>
      <c r="T220" s="115"/>
      <c r="U220" s="115"/>
      <c r="V220" s="115"/>
      <c r="W220" s="115"/>
    </row>
    <row r="221" spans="2:23" s="1" customFormat="1"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115"/>
      <c r="Q221" s="115"/>
      <c r="R221" s="115"/>
      <c r="S221" s="115"/>
      <c r="T221" s="115"/>
      <c r="U221" s="115"/>
      <c r="V221" s="115"/>
      <c r="W221" s="115"/>
    </row>
    <row r="222" spans="2:23" s="1" customFormat="1"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115"/>
      <c r="Q222" s="115"/>
      <c r="R222" s="115"/>
      <c r="S222" s="115"/>
      <c r="T222" s="115"/>
      <c r="U222" s="115"/>
      <c r="V222" s="115"/>
      <c r="W222" s="115"/>
    </row>
    <row r="223" spans="2:23" s="1" customFormat="1"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115"/>
      <c r="Q223" s="115"/>
      <c r="R223" s="115"/>
      <c r="S223" s="115"/>
      <c r="T223" s="115"/>
      <c r="U223" s="115"/>
      <c r="V223" s="115"/>
      <c r="W223" s="115"/>
    </row>
    <row r="224" spans="2:23" s="1" customFormat="1"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115"/>
      <c r="Q224" s="115"/>
      <c r="R224" s="115"/>
      <c r="S224" s="115"/>
      <c r="T224" s="115"/>
      <c r="U224" s="115"/>
      <c r="V224" s="115"/>
      <c r="W224" s="115"/>
    </row>
    <row r="225" spans="2:23" s="1" customFormat="1"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115"/>
      <c r="Q225" s="115"/>
      <c r="R225" s="115"/>
      <c r="S225" s="115"/>
      <c r="T225" s="115"/>
      <c r="U225" s="115"/>
      <c r="V225" s="115"/>
      <c r="W225" s="115"/>
    </row>
    <row r="226" spans="2:23" s="1" customFormat="1"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115"/>
      <c r="Q226" s="115"/>
      <c r="R226" s="115"/>
      <c r="S226" s="115"/>
      <c r="T226" s="115"/>
      <c r="U226" s="115"/>
      <c r="V226" s="115"/>
      <c r="W226" s="115"/>
    </row>
    <row r="227" spans="2:23" s="1" customFormat="1"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115"/>
      <c r="Q227" s="115"/>
      <c r="R227" s="115"/>
      <c r="S227" s="115"/>
      <c r="T227" s="115"/>
      <c r="U227" s="115"/>
      <c r="V227" s="115"/>
      <c r="W227" s="115"/>
    </row>
    <row r="228" spans="2:23" s="1" customFormat="1"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115"/>
      <c r="Q228" s="115"/>
      <c r="R228" s="115"/>
      <c r="S228" s="115"/>
      <c r="T228" s="115"/>
      <c r="U228" s="115"/>
      <c r="V228" s="115"/>
      <c r="W228" s="115"/>
    </row>
    <row r="229" spans="2:23" s="1" customFormat="1"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115"/>
      <c r="Q229" s="115"/>
      <c r="R229" s="115"/>
      <c r="S229" s="115"/>
      <c r="T229" s="115"/>
      <c r="U229" s="115"/>
      <c r="V229" s="115"/>
      <c r="W229" s="115"/>
    </row>
    <row r="230" spans="2:23" s="1" customFormat="1"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115"/>
      <c r="Q230" s="115"/>
      <c r="R230" s="115"/>
      <c r="S230" s="115"/>
      <c r="T230" s="115"/>
      <c r="U230" s="115"/>
      <c r="V230" s="115"/>
      <c r="W230" s="115"/>
    </row>
    <row r="231" spans="2:23" s="1" customFormat="1"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115"/>
      <c r="Q231" s="115"/>
      <c r="R231" s="115"/>
      <c r="S231" s="115"/>
      <c r="T231" s="115"/>
      <c r="U231" s="115"/>
      <c r="V231" s="115"/>
      <c r="W231" s="115"/>
    </row>
    <row r="232" spans="2:23" s="1" customFormat="1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115"/>
      <c r="Q232" s="115"/>
      <c r="R232" s="115"/>
      <c r="S232" s="115"/>
      <c r="T232" s="115"/>
      <c r="U232" s="115"/>
      <c r="V232" s="115"/>
      <c r="W232" s="115"/>
    </row>
    <row r="233" spans="2:23" s="1" customFormat="1"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115"/>
      <c r="Q233" s="115"/>
      <c r="R233" s="115"/>
      <c r="S233" s="115"/>
      <c r="T233" s="115"/>
      <c r="U233" s="115"/>
      <c r="V233" s="115"/>
      <c r="W233" s="115"/>
    </row>
    <row r="234" spans="2:23" s="1" customFormat="1"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115"/>
      <c r="Q234" s="115"/>
      <c r="R234" s="115"/>
      <c r="S234" s="115"/>
      <c r="T234" s="115"/>
      <c r="U234" s="115"/>
      <c r="V234" s="115"/>
      <c r="W234" s="115"/>
    </row>
    <row r="235" spans="2:23" s="1" customFormat="1"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115"/>
      <c r="Q235" s="115"/>
      <c r="R235" s="115"/>
      <c r="S235" s="115"/>
      <c r="T235" s="115"/>
      <c r="U235" s="115"/>
      <c r="V235" s="115"/>
      <c r="W235" s="115"/>
    </row>
    <row r="236" spans="2:23" s="1" customFormat="1"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115"/>
      <c r="Q236" s="115"/>
      <c r="R236" s="115"/>
      <c r="S236" s="115"/>
      <c r="T236" s="115"/>
      <c r="U236" s="115"/>
      <c r="V236" s="115"/>
      <c r="W236" s="115"/>
    </row>
    <row r="237" spans="2:23" s="1" customFormat="1"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115"/>
      <c r="Q237" s="115"/>
      <c r="R237" s="115"/>
      <c r="S237" s="115"/>
      <c r="T237" s="115"/>
      <c r="U237" s="115"/>
      <c r="V237" s="115"/>
      <c r="W237" s="115"/>
    </row>
    <row r="238" spans="2:23" s="1" customFormat="1"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115"/>
      <c r="Q238" s="115"/>
      <c r="R238" s="115"/>
      <c r="S238" s="115"/>
      <c r="T238" s="115"/>
      <c r="U238" s="115"/>
      <c r="V238" s="115"/>
      <c r="W238" s="115"/>
    </row>
    <row r="239" spans="2:23" s="1" customFormat="1"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115"/>
      <c r="Q239" s="115"/>
      <c r="R239" s="115"/>
      <c r="S239" s="115"/>
      <c r="T239" s="115"/>
      <c r="U239" s="115"/>
      <c r="V239" s="115"/>
      <c r="W239" s="115"/>
    </row>
    <row r="240" spans="2:23" s="1" customFormat="1" hidden="1"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W240" s="42" t="b">
        <v>0</v>
      </c>
    </row>
    <row r="241" spans="2:23" s="1" customFormat="1"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115"/>
      <c r="Q241" s="115"/>
      <c r="R241" s="115"/>
      <c r="S241" s="115"/>
      <c r="T241" s="115"/>
      <c r="U241" s="115"/>
      <c r="V241" s="115"/>
      <c r="W241" s="115"/>
    </row>
    <row r="242" spans="2:23" s="1" customFormat="1"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115"/>
      <c r="Q242" s="115"/>
      <c r="R242" s="115"/>
      <c r="S242" s="115"/>
      <c r="T242" s="115"/>
      <c r="U242" s="115"/>
      <c r="V242" s="115"/>
      <c r="W242" s="115"/>
    </row>
    <row r="243" spans="2:23" s="1" customFormat="1"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115"/>
      <c r="Q243" s="115"/>
      <c r="R243" s="115"/>
      <c r="S243" s="115"/>
      <c r="T243" s="115"/>
      <c r="U243" s="115"/>
      <c r="V243" s="115"/>
      <c r="W243" s="115"/>
    </row>
    <row r="244" spans="2:23" s="1" customFormat="1"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115"/>
      <c r="Q244" s="115"/>
      <c r="R244" s="115"/>
      <c r="S244" s="115"/>
      <c r="T244" s="115"/>
      <c r="U244" s="115"/>
      <c r="V244" s="115"/>
      <c r="W244" s="115"/>
    </row>
    <row r="245" spans="2:23" s="1" customFormat="1"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115"/>
      <c r="Q245" s="115"/>
      <c r="R245" s="115"/>
      <c r="S245" s="115"/>
      <c r="T245" s="115"/>
      <c r="U245" s="115"/>
      <c r="V245" s="115"/>
      <c r="W245" s="115"/>
    </row>
    <row r="246" spans="2:23" s="1" customFormat="1"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115"/>
      <c r="Q246" s="115"/>
      <c r="R246" s="115"/>
      <c r="S246" s="115"/>
      <c r="T246" s="115"/>
      <c r="U246" s="115"/>
      <c r="V246" s="115"/>
      <c r="W246" s="115"/>
    </row>
    <row r="247" spans="2:23" s="1" customFormat="1"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115"/>
      <c r="Q247" s="115"/>
      <c r="R247" s="115"/>
      <c r="S247" s="115"/>
      <c r="T247" s="115"/>
      <c r="U247" s="115"/>
      <c r="V247" s="115"/>
      <c r="W247" s="115"/>
    </row>
    <row r="248" spans="2:23" s="1" customFormat="1"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115"/>
      <c r="Q248" s="115"/>
      <c r="R248" s="115"/>
      <c r="S248" s="115"/>
      <c r="T248" s="115"/>
      <c r="U248" s="115"/>
      <c r="V248" s="115"/>
      <c r="W248" s="115"/>
    </row>
    <row r="249" spans="2:23" s="1" customFormat="1"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115"/>
      <c r="Q249" s="115"/>
      <c r="R249" s="115"/>
      <c r="S249" s="115"/>
      <c r="T249" s="115"/>
      <c r="U249" s="115"/>
      <c r="V249" s="115"/>
      <c r="W249" s="115"/>
    </row>
    <row r="250" spans="2:23" s="1" customFormat="1"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115"/>
      <c r="Q250" s="115"/>
      <c r="R250" s="115"/>
      <c r="S250" s="115"/>
      <c r="T250" s="115"/>
      <c r="U250" s="115"/>
      <c r="V250" s="115"/>
      <c r="W250" s="115"/>
    </row>
    <row r="251" spans="2:23" s="1" customFormat="1"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115"/>
      <c r="Q251" s="115"/>
      <c r="R251" s="115"/>
      <c r="S251" s="115"/>
      <c r="T251" s="115"/>
      <c r="U251" s="115"/>
      <c r="V251" s="115"/>
      <c r="W251" s="115"/>
    </row>
    <row r="252" spans="2:23" s="1" customFormat="1"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115"/>
      <c r="Q252" s="115"/>
      <c r="R252" s="115"/>
      <c r="S252" s="115"/>
      <c r="T252" s="115"/>
      <c r="U252" s="115"/>
      <c r="V252" s="115"/>
      <c r="W252" s="115"/>
    </row>
    <row r="253" spans="2:23" s="1" customFormat="1"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115"/>
      <c r="Q253" s="115"/>
      <c r="R253" s="115"/>
      <c r="S253" s="115"/>
      <c r="T253" s="115"/>
      <c r="U253" s="115"/>
      <c r="V253" s="115"/>
      <c r="W253" s="115"/>
    </row>
    <row r="254" spans="2:23" s="1" customFormat="1"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115"/>
      <c r="Q254" s="115"/>
      <c r="R254" s="115"/>
      <c r="S254" s="115"/>
      <c r="T254" s="115"/>
      <c r="U254" s="115"/>
      <c r="V254" s="115"/>
      <c r="W254" s="115"/>
    </row>
    <row r="255" spans="2:23" s="1" customFormat="1"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115"/>
      <c r="Q255" s="115"/>
      <c r="R255" s="115"/>
      <c r="S255" s="115"/>
      <c r="T255" s="115"/>
      <c r="U255" s="115"/>
      <c r="V255" s="115"/>
      <c r="W255" s="115"/>
    </row>
    <row r="256" spans="2:23" s="1" customFormat="1"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115"/>
      <c r="Q256" s="115"/>
      <c r="R256" s="115"/>
      <c r="S256" s="115"/>
      <c r="T256" s="115"/>
      <c r="U256" s="115"/>
      <c r="V256" s="115"/>
      <c r="W256" s="115"/>
    </row>
    <row r="257" spans="2:23" s="1" customFormat="1"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115"/>
      <c r="Q257" s="115"/>
      <c r="R257" s="115"/>
      <c r="S257" s="115"/>
      <c r="T257" s="115"/>
      <c r="U257" s="115"/>
      <c r="V257" s="115"/>
      <c r="W257" s="115"/>
    </row>
    <row r="258" spans="2:23" s="1" customFormat="1"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115"/>
      <c r="Q258" s="115"/>
      <c r="R258" s="115"/>
      <c r="S258" s="115"/>
      <c r="T258" s="115"/>
      <c r="U258" s="115"/>
      <c r="V258" s="115"/>
      <c r="W258" s="115"/>
    </row>
    <row r="259" spans="2:23" s="1" customFormat="1"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115"/>
      <c r="Q259" s="115"/>
      <c r="R259" s="115"/>
      <c r="S259" s="115"/>
      <c r="T259" s="115"/>
      <c r="U259" s="115"/>
      <c r="V259" s="115"/>
      <c r="W259" s="115"/>
    </row>
    <row r="260" spans="2:23" s="1" customFormat="1"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115"/>
      <c r="Q260" s="115"/>
      <c r="R260" s="115"/>
      <c r="S260" s="115"/>
      <c r="T260" s="115"/>
      <c r="U260" s="115"/>
      <c r="V260" s="115"/>
      <c r="W260" s="115"/>
    </row>
    <row r="261" spans="2:23" s="1" customFormat="1"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115"/>
      <c r="Q261" s="115"/>
      <c r="R261" s="115"/>
      <c r="S261" s="115"/>
      <c r="T261" s="115"/>
      <c r="U261" s="115"/>
      <c r="V261" s="115"/>
      <c r="W261" s="115"/>
    </row>
    <row r="262" spans="2:23" s="1" customFormat="1"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115"/>
      <c r="Q262" s="115"/>
      <c r="R262" s="115"/>
      <c r="S262" s="115"/>
      <c r="T262" s="115"/>
      <c r="U262" s="115"/>
      <c r="V262" s="115"/>
      <c r="W262" s="115"/>
    </row>
    <row r="263" spans="2:23" s="1" customFormat="1"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115"/>
      <c r="Q263" s="115"/>
      <c r="R263" s="115"/>
      <c r="S263" s="115"/>
      <c r="T263" s="115"/>
      <c r="U263" s="115"/>
      <c r="V263" s="115"/>
      <c r="W263" s="115"/>
    </row>
    <row r="264" spans="2:23" s="1" customFormat="1"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115"/>
      <c r="Q264" s="115"/>
      <c r="R264" s="115"/>
      <c r="S264" s="115"/>
      <c r="T264" s="115"/>
      <c r="U264" s="115"/>
      <c r="V264" s="115"/>
      <c r="W264" s="115"/>
    </row>
    <row r="265" spans="2:23" s="1" customFormat="1"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115"/>
      <c r="Q265" s="115"/>
      <c r="R265" s="115"/>
      <c r="S265" s="115"/>
      <c r="T265" s="115"/>
      <c r="U265" s="115"/>
      <c r="V265" s="115"/>
      <c r="W265" s="115"/>
    </row>
    <row r="266" spans="2:23"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</row>
    <row r="267" spans="2:23"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</row>
  </sheetData>
  <autoFilter ref="W1:W267">
    <filterColumn colId="0">
      <filters blank="1">
        <filter val="Choose fuel type"/>
        <filter val="digester gas"/>
        <filter val="landfill gas"/>
        <filter val="natural gas"/>
        <filter val="propane"/>
        <filter val="TRUE"/>
      </filters>
    </filterColumn>
  </autoFilter>
  <dataConsolidate/>
  <mergeCells count="102">
    <mergeCell ref="D137:O137"/>
    <mergeCell ref="C19:E19"/>
    <mergeCell ref="F19:O19"/>
    <mergeCell ref="C138:O138"/>
    <mergeCell ref="B3:O3"/>
    <mergeCell ref="B113:O113"/>
    <mergeCell ref="B122:O122"/>
    <mergeCell ref="B133:O133"/>
    <mergeCell ref="B106:O106"/>
    <mergeCell ref="B83:O83"/>
    <mergeCell ref="E107:O112"/>
    <mergeCell ref="D115:F115"/>
    <mergeCell ref="B88:O88"/>
    <mergeCell ref="B101:O101"/>
    <mergeCell ref="B60:O60"/>
    <mergeCell ref="B65:O65"/>
    <mergeCell ref="B72:O72"/>
    <mergeCell ref="B78:O78"/>
    <mergeCell ref="B18:O18"/>
    <mergeCell ref="F102:O103"/>
    <mergeCell ref="F53:O54"/>
    <mergeCell ref="B31:B32"/>
    <mergeCell ref="B51:O51"/>
    <mergeCell ref="B89:O89"/>
    <mergeCell ref="F81:O82"/>
    <mergeCell ref="E69:O71"/>
    <mergeCell ref="B63:O63"/>
    <mergeCell ref="C61:E61"/>
    <mergeCell ref="F61:O62"/>
    <mergeCell ref="C62:E62"/>
    <mergeCell ref="N46:O46"/>
    <mergeCell ref="C53:E53"/>
    <mergeCell ref="C54:E54"/>
    <mergeCell ref="E55:O59"/>
    <mergeCell ref="D46:F46"/>
    <mergeCell ref="G46:I46"/>
    <mergeCell ref="J46:L46"/>
    <mergeCell ref="D73:F73"/>
    <mergeCell ref="D75:O75"/>
    <mergeCell ref="C66:E66"/>
    <mergeCell ref="F66:O67"/>
    <mergeCell ref="C67:E67"/>
    <mergeCell ref="B68:O68"/>
    <mergeCell ref="C52:D52"/>
    <mergeCell ref="N39:O39"/>
    <mergeCell ref="B44:C44"/>
    <mergeCell ref="C5:F5"/>
    <mergeCell ref="C6:F6"/>
    <mergeCell ref="C7:F7"/>
    <mergeCell ref="J25:L25"/>
    <mergeCell ref="N25:O25"/>
    <mergeCell ref="B24:O24"/>
    <mergeCell ref="B38:C38"/>
    <mergeCell ref="G25:I25"/>
    <mergeCell ref="D25:F25"/>
    <mergeCell ref="B2:O2"/>
    <mergeCell ref="C22:E22"/>
    <mergeCell ref="C23:E23"/>
    <mergeCell ref="F22:O23"/>
    <mergeCell ref="B4:O4"/>
    <mergeCell ref="E20:H20"/>
    <mergeCell ref="C20:D20"/>
    <mergeCell ref="D8:O10"/>
    <mergeCell ref="B21:O21"/>
    <mergeCell ref="D134:O134"/>
    <mergeCell ref="D135:O135"/>
    <mergeCell ref="D136:O136"/>
    <mergeCell ref="B114:O114"/>
    <mergeCell ref="G115:I115"/>
    <mergeCell ref="J115:L115"/>
    <mergeCell ref="N115:O115"/>
    <mergeCell ref="J124:L124"/>
    <mergeCell ref="N124:O124"/>
    <mergeCell ref="D124:F124"/>
    <mergeCell ref="E132:O132"/>
    <mergeCell ref="G124:I124"/>
    <mergeCell ref="B123:O123"/>
    <mergeCell ref="B131:O131"/>
    <mergeCell ref="D104:O105"/>
    <mergeCell ref="C102:E102"/>
    <mergeCell ref="C103:E103"/>
    <mergeCell ref="B37:O37"/>
    <mergeCell ref="D39:F39"/>
    <mergeCell ref="G39:I39"/>
    <mergeCell ref="J39:L39"/>
    <mergeCell ref="C45:D45"/>
    <mergeCell ref="E44:O45"/>
    <mergeCell ref="O91:O100"/>
    <mergeCell ref="C79:E79"/>
    <mergeCell ref="F79:O80"/>
    <mergeCell ref="C80:E80"/>
    <mergeCell ref="G73:I73"/>
    <mergeCell ref="J73:L73"/>
    <mergeCell ref="N73:O73"/>
    <mergeCell ref="E84:O87"/>
    <mergeCell ref="F91:F100"/>
    <mergeCell ref="I91:I100"/>
    <mergeCell ref="L91:L100"/>
    <mergeCell ref="D90:F90"/>
    <mergeCell ref="G90:I90"/>
    <mergeCell ref="J90:L90"/>
    <mergeCell ref="N90:O90"/>
  </mergeCells>
  <dataValidations count="9">
    <dataValidation type="list" allowBlank="1" showInputMessage="1" showErrorMessage="1" sqref="C33:C34">
      <formula1>$V$33:$V$35</formula1>
    </dataValidation>
    <dataValidation type="list" allowBlank="1" showInputMessage="1" showErrorMessage="1" sqref="C8">
      <formula1>$W$6:$W$10</formula1>
    </dataValidation>
    <dataValidation type="list" allowBlank="1" showInputMessage="1" showErrorMessage="1" sqref="M25">
      <formula1>$Q$24:$Q$30</formula1>
    </dataValidation>
    <dataValidation type="list" allowBlank="1" showInputMessage="1" showErrorMessage="1" sqref="C6:F6">
      <formula1>$Q$6:$Q$10</formula1>
    </dataValidation>
    <dataValidation type="list" allowBlank="1" showInputMessage="1" showErrorMessage="1" sqref="C45">
      <formula1>$R$42:$R$46</formula1>
    </dataValidation>
    <dataValidation type="list" allowBlank="1" showInputMessage="1" showErrorMessage="1" sqref="C105">
      <formula1>$Q$105:$Q$106</formula1>
    </dataValidation>
    <dataValidation type="list" allowBlank="1" showInputMessage="1" showErrorMessage="1" sqref="C52:D52">
      <formula1>$Q$51:$Q$54</formula1>
    </dataValidation>
    <dataValidation type="list" allowBlank="1" showInputMessage="1" showErrorMessage="1" sqref="C20:D20">
      <formula1>$R$19:$R$23</formula1>
    </dataValidation>
    <dataValidation type="list" allowBlank="1" showInputMessage="1" showErrorMessage="1" sqref="C19:E19">
      <formula1>$S$19:$S$21</formula1>
    </dataValidation>
  </dataValidations>
  <hyperlinks>
    <hyperlink ref="B6" location="_ftn1" display="_ftn1"/>
    <hyperlink ref="B63" location="_ftn7" display="_ftn7"/>
    <hyperlink ref="B96" location="_ftn9" display="_ftn9"/>
  </hyperlinks>
  <pageMargins left="0.7" right="0.7" top="0.75" bottom="0.75" header="0.3" footer="0.3"/>
  <pageSetup scale="81" fitToHeight="0" orientation="landscape" r:id="rId1"/>
  <rowBreaks count="5" manualBreakCount="5">
    <brk id="20" min="1" max="5" man="1"/>
    <brk id="50" min="1" max="5" man="1"/>
    <brk id="62" min="1" max="5" man="1"/>
    <brk id="100" min="1" max="5" man="1"/>
    <brk id="132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1</xdr:col>
                    <xdr:colOff>4210050</xdr:colOff>
                    <xdr:row>7</xdr:row>
                    <xdr:rowOff>285750</xdr:rowOff>
                  </from>
                  <to>
                    <xdr:col>2</xdr:col>
                    <xdr:colOff>752475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 macro="[0]!CheckBox_Click">
                <anchor moveWithCells="1">
                  <from>
                    <xdr:col>2</xdr:col>
                    <xdr:colOff>0</xdr:colOff>
                    <xdr:row>62</xdr:row>
                    <xdr:rowOff>161925</xdr:rowOff>
                  </from>
                  <to>
                    <xdr:col>2</xdr:col>
                    <xdr:colOff>771525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 macro="[0]!CheckBox_Click">
                <anchor moveWithCells="1">
                  <from>
                    <xdr:col>2</xdr:col>
                    <xdr:colOff>723900</xdr:colOff>
                    <xdr:row>62</xdr:row>
                    <xdr:rowOff>161925</xdr:rowOff>
                  </from>
                  <to>
                    <xdr:col>3</xdr:col>
                    <xdr:colOff>695325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 macro="[0]!CheckBox_Click">
                <anchor moveWithCells="1">
                  <from>
                    <xdr:col>3</xdr:col>
                    <xdr:colOff>666750</xdr:colOff>
                    <xdr:row>62</xdr:row>
                    <xdr:rowOff>161925</xdr:rowOff>
                  </from>
                  <to>
                    <xdr:col>4</xdr:col>
                    <xdr:colOff>685800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 macro="[0]!CheckBox_Click">
                <anchor moveWithCells="1">
                  <from>
                    <xdr:col>4</xdr:col>
                    <xdr:colOff>685800</xdr:colOff>
                    <xdr:row>62</xdr:row>
                    <xdr:rowOff>161925</xdr:rowOff>
                  </from>
                  <to>
                    <xdr:col>6</xdr:col>
                    <xdr:colOff>57150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114300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4</xdr:col>
                    <xdr:colOff>38100</xdr:colOff>
                    <xdr:row>79</xdr:row>
                    <xdr:rowOff>190500</xdr:rowOff>
                  </from>
                  <to>
                    <xdr:col>5</xdr:col>
                    <xdr:colOff>152400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0</xdr:rowOff>
                  </from>
                  <to>
                    <xdr:col>3</xdr:col>
                    <xdr:colOff>66675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190500</xdr:rowOff>
                  </from>
                  <to>
                    <xdr:col>3</xdr:col>
                    <xdr:colOff>66675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190500</xdr:rowOff>
                  </from>
                  <to>
                    <xdr:col>3</xdr:col>
                    <xdr:colOff>66675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135</xdr:row>
                    <xdr:rowOff>190500</xdr:rowOff>
                  </from>
                  <to>
                    <xdr:col>3</xdr:col>
                    <xdr:colOff>66675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180975</xdr:rowOff>
                  </from>
                  <to>
                    <xdr:col>2</xdr:col>
                    <xdr:colOff>771525</xdr:colOff>
                    <xdr:row>131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462"/>
  <sheetViews>
    <sheetView topLeftCell="A19" workbookViewId="0">
      <selection activeCell="Q32" sqref="Q32"/>
    </sheetView>
  </sheetViews>
  <sheetFormatPr defaultRowHeight="15"/>
  <cols>
    <col min="1" max="1" width="9.140625" style="48"/>
    <col min="2" max="2" width="3.5703125" style="48" customWidth="1"/>
    <col min="15" max="44" width="9.140625" style="48"/>
  </cols>
  <sheetData>
    <row r="1" spans="2:14"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ht="15" customHeight="1">
      <c r="B2" s="266" t="s">
        <v>124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8"/>
    </row>
    <row r="3" spans="2:14"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>
      <c r="B4" s="50"/>
      <c r="C4" s="256" t="s">
        <v>125</v>
      </c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7"/>
    </row>
    <row r="5" spans="2:14">
      <c r="B5" s="34"/>
      <c r="C5" s="262" t="s">
        <v>126</v>
      </c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3"/>
    </row>
    <row r="6" spans="2:14">
      <c r="B6" s="34"/>
      <c r="C6" s="262" t="s">
        <v>127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3"/>
    </row>
    <row r="7" spans="2:14">
      <c r="B7" s="34"/>
      <c r="C7" s="262" t="s">
        <v>128</v>
      </c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3"/>
    </row>
    <row r="8" spans="2:14">
      <c r="B8" s="34"/>
      <c r="C8" s="262" t="s">
        <v>129</v>
      </c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3"/>
    </row>
    <row r="9" spans="2:14">
      <c r="B9" s="34"/>
      <c r="C9" s="262" t="s">
        <v>130</v>
      </c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3"/>
    </row>
    <row r="10" spans="2:14">
      <c r="B10" s="34"/>
      <c r="C10" s="262" t="s">
        <v>131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2:14">
      <c r="B11" s="34"/>
      <c r="C11" s="262" t="s">
        <v>132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2:14">
      <c r="B12" s="34"/>
      <c r="C12" s="262" t="s">
        <v>133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2:14">
      <c r="B13" s="34"/>
      <c r="C13" s="262" t="s">
        <v>134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2:14">
      <c r="B14" s="34"/>
      <c r="C14" s="262" t="s">
        <v>135</v>
      </c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3"/>
    </row>
    <row r="15" spans="2:14">
      <c r="B15" s="34"/>
      <c r="C15" s="262" t="s">
        <v>136</v>
      </c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</row>
    <row r="16" spans="2:14">
      <c r="B16" s="51"/>
      <c r="C16" s="264" t="s">
        <v>137</v>
      </c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5"/>
    </row>
    <row r="17" spans="2:14">
      <c r="B17" s="50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5"/>
    </row>
    <row r="18" spans="2:14">
      <c r="B18" s="34"/>
      <c r="C18" s="258" t="s">
        <v>138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9"/>
    </row>
    <row r="19" spans="2:14">
      <c r="B19" s="51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1"/>
    </row>
    <row r="20" spans="2:14">
      <c r="B20" s="50"/>
      <c r="C20" s="56" t="s">
        <v>139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</row>
    <row r="21" spans="2:14" ht="60" customHeight="1">
      <c r="B21" s="34"/>
      <c r="C21" s="252" t="s">
        <v>140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3"/>
    </row>
    <row r="22" spans="2:14" ht="18">
      <c r="B22" s="34"/>
      <c r="C22" s="57" t="s">
        <v>141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pans="2:14">
      <c r="B23" s="34"/>
      <c r="C23" s="52"/>
      <c r="D23" s="53" t="s">
        <v>142</v>
      </c>
      <c r="E23" s="53" t="s">
        <v>143</v>
      </c>
      <c r="F23" s="4"/>
      <c r="G23" s="4"/>
      <c r="H23" s="4"/>
      <c r="I23" s="4"/>
      <c r="J23" s="4"/>
      <c r="K23" s="4"/>
      <c r="L23" s="4"/>
      <c r="M23" s="4"/>
      <c r="N23" s="5"/>
    </row>
    <row r="24" spans="2:14">
      <c r="B24" s="34"/>
      <c r="C24" s="54" t="s">
        <v>144</v>
      </c>
      <c r="D24" s="55">
        <v>272</v>
      </c>
      <c r="E24" s="55">
        <v>248</v>
      </c>
      <c r="F24" s="4"/>
      <c r="G24" s="4"/>
      <c r="H24" s="4"/>
      <c r="I24" s="4"/>
      <c r="J24" s="4"/>
      <c r="K24" s="4"/>
      <c r="L24" s="4"/>
      <c r="M24" s="4"/>
      <c r="N24" s="5"/>
    </row>
    <row r="25" spans="2:14">
      <c r="B25" s="34"/>
      <c r="C25" s="54" t="s">
        <v>145</v>
      </c>
      <c r="D25" s="55">
        <v>446</v>
      </c>
      <c r="E25" s="55">
        <v>406</v>
      </c>
      <c r="F25" s="4"/>
      <c r="G25" s="4"/>
      <c r="H25" s="4"/>
      <c r="I25" s="4"/>
      <c r="J25" s="4"/>
      <c r="K25" s="4"/>
      <c r="L25" s="4"/>
      <c r="M25" s="4"/>
      <c r="N25" s="5"/>
    </row>
    <row r="26" spans="2:14" ht="18">
      <c r="B26" s="34"/>
      <c r="C26" s="54" t="s">
        <v>146</v>
      </c>
      <c r="D26" s="55">
        <v>196</v>
      </c>
      <c r="E26" s="55">
        <v>178</v>
      </c>
      <c r="F26" s="4"/>
      <c r="G26" s="4"/>
      <c r="H26" s="4"/>
      <c r="I26" s="4"/>
      <c r="J26" s="4"/>
      <c r="K26" s="4"/>
      <c r="L26" s="4"/>
      <c r="M26" s="4"/>
      <c r="N26" s="5"/>
    </row>
    <row r="27" spans="2:14">
      <c r="B27" s="34"/>
      <c r="C27" s="58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</row>
    <row r="28" spans="2:14">
      <c r="B28" s="34"/>
      <c r="C28" s="59" t="s">
        <v>147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2:14" ht="33.75" customHeight="1">
      <c r="B29" s="3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</row>
    <row r="30" spans="2:14">
      <c r="B30" s="34"/>
      <c r="C30" s="58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</row>
    <row r="31" spans="2:14">
      <c r="B31" s="34"/>
      <c r="C31" s="59" t="s">
        <v>148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</row>
    <row r="32" spans="2:14">
      <c r="B32" s="3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</row>
    <row r="33" spans="2:14">
      <c r="B33" s="34"/>
      <c r="C33" s="58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</row>
    <row r="34" spans="2:14">
      <c r="B34" s="5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</row>
    <row r="35" spans="2:14"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5"/>
    </row>
    <row r="36" spans="2:14">
      <c r="B36" s="50"/>
      <c r="C36" s="56" t="s">
        <v>149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</row>
    <row r="37" spans="2:14" ht="54.75" customHeight="1">
      <c r="B37" s="34"/>
      <c r="C37" s="252" t="s">
        <v>150</v>
      </c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3"/>
    </row>
    <row r="38" spans="2:14">
      <c r="B38" s="34"/>
      <c r="C38" s="58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2:14">
      <c r="B39" s="34"/>
      <c r="C39" s="59" t="s">
        <v>151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  <row r="40" spans="2:14">
      <c r="B40" s="34"/>
      <c r="C40" s="58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</row>
    <row r="41" spans="2:14">
      <c r="B41" s="3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</row>
    <row r="42" spans="2:14" ht="15.75">
      <c r="B42" s="34"/>
      <c r="C42" s="60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</row>
    <row r="43" spans="2:14">
      <c r="B43" s="34"/>
      <c r="C43" s="59" t="s">
        <v>152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</row>
    <row r="44" spans="2:14">
      <c r="B44" s="34"/>
      <c r="C44" s="58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</row>
    <row r="45" spans="2:14">
      <c r="B45" s="3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</row>
    <row r="46" spans="2:14">
      <c r="B46" s="51"/>
      <c r="C46" s="61"/>
      <c r="D46" s="6"/>
      <c r="E46" s="6"/>
      <c r="F46" s="6"/>
      <c r="G46" s="6"/>
      <c r="H46" s="6"/>
      <c r="I46" s="6"/>
      <c r="J46" s="6"/>
      <c r="K46" s="6"/>
      <c r="L46" s="6"/>
      <c r="M46" s="6"/>
      <c r="N46" s="7"/>
    </row>
    <row r="47" spans="2:14"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2:14"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3:14"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3:14"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3:14"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3:14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3:14"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3:14"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3:14"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3:14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3:14"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3:14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3:14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3:14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3:14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3:14"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3:14"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3:14"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3:14"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3:14"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3:14"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3:14"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3:14"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3:14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3:14"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3:14"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3:14"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3:14"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3:14"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3:14"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3:14"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3:14"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3:14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3:14"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3:14"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3:14"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3:14"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3:14"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3:14"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3:14"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3:14"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3:14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3:14"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3:14"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3:14"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3:14"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3:14"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3:14"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3:14"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3:14"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3:14"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3:14"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3:14"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3:14"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3:14"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3:14"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3:14"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3:14"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3:14"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3:14"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3:14"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3:14"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3:14"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3:14"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3:14"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3:14"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3:14"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3:14"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3:14"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3:14"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3:14"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3:14"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3:14"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3:14"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3:14"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3:14"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3:14"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3:14"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3:14"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3:14"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3:14"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3:14"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3:14"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3:14"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3:14"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3:14"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3:14"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3:14"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3:14"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3:14"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3:14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3:14"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3:14"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3:14"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3:14"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3:14"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3:14"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3:14"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3:14"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3:14"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3:14"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3:14"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3:14"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3:14"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3:14"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3:14"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3:14"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3:14"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3:14"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3:14"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3:14"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3:14"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3:14"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3:14"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3:14"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3:14"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3:14"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3:14"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3:14"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3:14"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3:14"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3:14"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3:14"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3:14"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3:14"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3:14"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3:14"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3:14"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3:14"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3:14"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3:14"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3:14"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3:14"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3:14"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3:14"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3:14"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3:14"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3:14"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3:14"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3:14"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3:14"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3:14"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3:14"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3:14"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3:14"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3:14"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3:14"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3:14"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3:14"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3:14"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3:14"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3:14"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3:14"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3:14"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3:14"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3:14"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3:14"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3:14"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3:14"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3:14"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3:14"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3:14"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3:14"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3:14"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3:14"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3:14"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3:14"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3:14"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3:14"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3:14"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3:14"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3:14"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3:14"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3:14"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3:14"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3:14"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3:14"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3:14"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3:14"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3:14"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3:14"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3:14"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3:14"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3:14"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3:14"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3:14"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3:14"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3:14"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3:14"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3:14"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</row>
    <row r="237" spans="3:14"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</row>
    <row r="238" spans="3:14"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</row>
    <row r="239" spans="3:14"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</row>
    <row r="240" spans="3:14"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</row>
    <row r="241" spans="3:14"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</row>
    <row r="242" spans="3:14"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</row>
    <row r="243" spans="3:14"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</row>
    <row r="244" spans="3:14"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</row>
    <row r="245" spans="3:14"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</row>
    <row r="246" spans="3:14"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</row>
    <row r="247" spans="3:14"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</row>
    <row r="248" spans="3:14"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</row>
    <row r="249" spans="3:14"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</row>
    <row r="250" spans="3:14"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</row>
    <row r="251" spans="3:14"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</row>
    <row r="252" spans="3:14"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</row>
    <row r="253" spans="3:14"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</row>
    <row r="254" spans="3:14"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</row>
    <row r="255" spans="3:14"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</row>
    <row r="256" spans="3:14"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</row>
    <row r="257" spans="3:14"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</row>
    <row r="258" spans="3:14"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</row>
    <row r="259" spans="3:14"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</row>
    <row r="260" spans="3:14"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</row>
    <row r="261" spans="3:14"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</row>
    <row r="262" spans="3:14"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</row>
    <row r="263" spans="3:14"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</row>
    <row r="264" spans="3:14"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</row>
    <row r="265" spans="3:14"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</row>
    <row r="266" spans="3:14"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</row>
    <row r="267" spans="3:14"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</row>
    <row r="268" spans="3:14"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</row>
    <row r="269" spans="3:14"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</row>
    <row r="270" spans="3:14"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</row>
    <row r="271" spans="3:14"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</row>
    <row r="272" spans="3:14"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</row>
    <row r="273" spans="3:14"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</row>
    <row r="274" spans="3:14"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</row>
    <row r="275" spans="3:14"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</row>
    <row r="276" spans="3:14"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</row>
    <row r="277" spans="3:14"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</row>
    <row r="278" spans="3:14"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</row>
    <row r="279" spans="3:14"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</row>
    <row r="280" spans="3:14"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</row>
    <row r="281" spans="3:14"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</row>
    <row r="282" spans="3:14"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3:14"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</row>
    <row r="284" spans="3:14"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</row>
    <row r="285" spans="3:14"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</row>
    <row r="286" spans="3:14"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</row>
    <row r="287" spans="3:14"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</row>
    <row r="288" spans="3:14"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</row>
    <row r="289" spans="3:14"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</row>
    <row r="290" spans="3:14"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</row>
    <row r="291" spans="3:14"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</row>
    <row r="292" spans="3:14"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</row>
    <row r="293" spans="3:14"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</row>
    <row r="294" spans="3:14"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</row>
    <row r="295" spans="3:14"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</row>
    <row r="296" spans="3:14"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</row>
    <row r="297" spans="3:14"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</row>
    <row r="298" spans="3:14"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</row>
    <row r="299" spans="3:14"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</row>
    <row r="300" spans="3:14"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</row>
    <row r="301" spans="3:14"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</row>
    <row r="302" spans="3:14"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</row>
    <row r="303" spans="3:14"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</row>
    <row r="304" spans="3:14"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</row>
    <row r="305" spans="3:14"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</row>
    <row r="306" spans="3:14"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3:14"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</row>
    <row r="308" spans="3:14"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</row>
    <row r="309" spans="3:14"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</row>
    <row r="310" spans="3:14"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</row>
    <row r="311" spans="3:14"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</row>
    <row r="312" spans="3:14"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</row>
    <row r="313" spans="3:14"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</row>
    <row r="314" spans="3:14"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</row>
    <row r="315" spans="3:14"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</row>
    <row r="316" spans="3:14"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3:14"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</row>
    <row r="318" spans="3:14"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</row>
    <row r="319" spans="3:14"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</row>
    <row r="320" spans="3:14"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</row>
    <row r="321" spans="3:14"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</row>
    <row r="322" spans="3:14"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</row>
    <row r="323" spans="3:14"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</row>
    <row r="324" spans="3:14"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</row>
    <row r="325" spans="3:14"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</row>
    <row r="326" spans="3:14"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</row>
    <row r="327" spans="3:14"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</row>
    <row r="328" spans="3:14"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</row>
    <row r="329" spans="3:14"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</row>
    <row r="330" spans="3:14"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</row>
    <row r="331" spans="3:14"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</row>
    <row r="332" spans="3:14"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</row>
    <row r="333" spans="3:14"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</row>
    <row r="334" spans="3:14"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</row>
    <row r="335" spans="3:14"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3:14"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</row>
    <row r="337" spans="3:14"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</row>
    <row r="338" spans="3:14"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</row>
    <row r="339" spans="3:14"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</row>
    <row r="340" spans="3:14"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</row>
    <row r="341" spans="3:14"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</row>
    <row r="342" spans="3:14"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</row>
    <row r="343" spans="3:14"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</row>
    <row r="344" spans="3:14"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</row>
    <row r="345" spans="3:14"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</row>
    <row r="346" spans="3:14"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</row>
    <row r="347" spans="3:14"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</row>
    <row r="348" spans="3:14"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</row>
    <row r="349" spans="3:14"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</row>
    <row r="350" spans="3:14"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</row>
    <row r="351" spans="3:14"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</row>
    <row r="352" spans="3:14"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</row>
    <row r="353" spans="3:14"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</row>
    <row r="354" spans="3:14"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</row>
    <row r="355" spans="3:14"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</row>
    <row r="356" spans="3:14"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</row>
    <row r="357" spans="3:14"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</row>
    <row r="358" spans="3:14"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</row>
    <row r="359" spans="3:14"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</row>
    <row r="360" spans="3:14"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</row>
    <row r="361" spans="3:14"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</row>
    <row r="362" spans="3:14"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</row>
    <row r="363" spans="3:14"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</row>
    <row r="364" spans="3:14"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</row>
    <row r="365" spans="3:14"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</row>
    <row r="366" spans="3:14"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</row>
    <row r="367" spans="3:14"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</row>
    <row r="368" spans="3:14"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</row>
    <row r="369" spans="3:14"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</row>
    <row r="370" spans="3:14"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</row>
    <row r="371" spans="3:14"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</row>
    <row r="372" spans="3:14"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</row>
    <row r="373" spans="3:14"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</row>
    <row r="374" spans="3:14"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</row>
    <row r="375" spans="3:14"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</row>
    <row r="376" spans="3:14"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</row>
    <row r="377" spans="3:14"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</row>
    <row r="378" spans="3:14"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</row>
    <row r="379" spans="3:14"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</row>
    <row r="380" spans="3:14"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</row>
    <row r="381" spans="3:14"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</row>
    <row r="382" spans="3:14"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</row>
    <row r="383" spans="3:14"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</row>
    <row r="384" spans="3:14"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</row>
    <row r="385" spans="3:14"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</row>
    <row r="386" spans="3:14"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</row>
    <row r="387" spans="3:14"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</row>
    <row r="388" spans="3:14"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</row>
    <row r="389" spans="3:14"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</row>
    <row r="390" spans="3:14"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</row>
    <row r="391" spans="3:14"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</row>
    <row r="392" spans="3:14"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</row>
    <row r="393" spans="3:14"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</row>
    <row r="394" spans="3:14"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</row>
    <row r="395" spans="3:14"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</row>
    <row r="396" spans="3:14"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</row>
    <row r="397" spans="3:14"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</row>
    <row r="398" spans="3:14"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</row>
    <row r="399" spans="3:14"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</row>
    <row r="400" spans="3:14"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</row>
    <row r="401" spans="3:14"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</row>
    <row r="402" spans="3:14"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</row>
    <row r="403" spans="3:14"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</row>
    <row r="404" spans="3:14"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</row>
    <row r="405" spans="3:14"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</row>
    <row r="406" spans="3:14"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</row>
    <row r="407" spans="3:14"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</row>
    <row r="408" spans="3:14"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</row>
    <row r="409" spans="3:14"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</row>
    <row r="410" spans="3:14"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</row>
    <row r="411" spans="3:14"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</row>
    <row r="412" spans="3:14"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</row>
    <row r="413" spans="3:14"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</row>
    <row r="414" spans="3:14"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</row>
    <row r="415" spans="3:14"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</row>
    <row r="416" spans="3:14"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</row>
    <row r="417" spans="3:14"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</row>
    <row r="418" spans="3:14"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</row>
    <row r="419" spans="3:14"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</row>
    <row r="420" spans="3:14"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</row>
    <row r="421" spans="3:14"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</row>
    <row r="422" spans="3:14"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</row>
    <row r="423" spans="3:14"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</row>
    <row r="424" spans="3:14"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</row>
    <row r="425" spans="3:14"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</row>
    <row r="426" spans="3:14"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</row>
    <row r="427" spans="3:14"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</row>
    <row r="428" spans="3:14"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</row>
    <row r="429" spans="3:14"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</row>
    <row r="430" spans="3:14"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</row>
    <row r="431" spans="3:14"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</row>
    <row r="432" spans="3:14"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</row>
    <row r="433" spans="3:14"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</row>
    <row r="434" spans="3:14"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</row>
    <row r="435" spans="3:14"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</row>
    <row r="436" spans="3:14"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</row>
    <row r="437" spans="3:14"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</row>
    <row r="438" spans="3:14"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</row>
    <row r="439" spans="3:14"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</row>
    <row r="440" spans="3:14"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</row>
    <row r="441" spans="3:14"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</row>
    <row r="442" spans="3:14"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</row>
    <row r="443" spans="3:14"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</row>
    <row r="444" spans="3:14"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</row>
    <row r="445" spans="3:14"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</row>
    <row r="446" spans="3:14"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</row>
    <row r="447" spans="3:14"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</row>
    <row r="448" spans="3:14"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</row>
    <row r="449" spans="3:14"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</row>
    <row r="450" spans="3:14"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</row>
    <row r="451" spans="3:14"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</row>
    <row r="452" spans="3:14"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</row>
    <row r="453" spans="3:14"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</row>
    <row r="454" spans="3:14"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</row>
    <row r="455" spans="3:14"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</row>
    <row r="456" spans="3:14"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</row>
    <row r="457" spans="3:14"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</row>
    <row r="458" spans="3:14"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</row>
    <row r="459" spans="3:14"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</row>
    <row r="460" spans="3:14"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</row>
    <row r="461" spans="3:14"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</row>
    <row r="462" spans="3:14"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</row>
  </sheetData>
  <mergeCells count="19">
    <mergeCell ref="B2:N2"/>
    <mergeCell ref="C11:N11"/>
    <mergeCell ref="C12:N12"/>
    <mergeCell ref="C13:N13"/>
    <mergeCell ref="C14:N14"/>
    <mergeCell ref="C5:N5"/>
    <mergeCell ref="C6:N6"/>
    <mergeCell ref="C7:N7"/>
    <mergeCell ref="C8:N8"/>
    <mergeCell ref="C9:N9"/>
    <mergeCell ref="C10:N10"/>
    <mergeCell ref="C37:N37"/>
    <mergeCell ref="C17:N17"/>
    <mergeCell ref="C4:N4"/>
    <mergeCell ref="C18:N18"/>
    <mergeCell ref="C19:N19"/>
    <mergeCell ref="C21:N21"/>
    <mergeCell ref="C15:N15"/>
    <mergeCell ref="C16:N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eCatalog Packaged Systems App</vt:lpstr>
      <vt:lpstr>Conversion Factors</vt:lpstr>
      <vt:lpstr>'eCatalog Packaged Systems App'!_ftnref1</vt:lpstr>
      <vt:lpstr>'eCatalog Packaged Systems App'!_ftnref11</vt:lpstr>
      <vt:lpstr>'eCatalog Packaged Systems App'!_ftnref13</vt:lpstr>
      <vt:lpstr>'eCatalog Packaged Systems App'!_ftnref5</vt:lpstr>
      <vt:lpstr>'eCatalog Packaged Systems App'!_ftnref6</vt:lpstr>
      <vt:lpstr>'eCatalog Packaged Systems App'!_ftnref7</vt:lpstr>
      <vt:lpstr>'eCatalog Packaged Systems App'!_ftnref9</vt:lpstr>
      <vt:lpstr>'Conversion Factors'!_Toc471390874</vt:lpstr>
      <vt:lpstr>'Conversion Factors'!_Toc471390875</vt:lpstr>
      <vt:lpstr>'Conversion Factors'!_Toc471390876</vt:lpstr>
      <vt:lpstr>'Conversion Factors'!_Toc471390877</vt:lpstr>
      <vt:lpstr>'Conversion Factors'!_Toc471390878</vt:lpstr>
      <vt:lpstr>'eCatalog Packaged Systems App'!Print_Area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Exergy Partners Corp.</dc:creator>
  <cp:lastModifiedBy>Mike</cp:lastModifiedBy>
  <cp:lastPrinted>2017-01-05T14:52:39Z</cp:lastPrinted>
  <dcterms:created xsi:type="dcterms:W3CDTF">2016-11-19T15:39:18Z</dcterms:created>
  <dcterms:modified xsi:type="dcterms:W3CDTF">2018-05-11T14:17:08Z</dcterms:modified>
</cp:coreProperties>
</file>