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S:\RUS\WEPFILES\EES\LCusick\EES\Kellie\ICR\"/>
    </mc:Choice>
  </mc:AlternateContent>
  <xr:revisionPtr revIDLastSave="0" documentId="13_ncr:1_{36973305-EEEB-4701-BC9F-C4E47B626240}" xr6:coauthVersionLast="36" xr6:coauthVersionMax="36" xr10:uidLastSave="{00000000-0000-0000-0000-000000000000}"/>
  <bookViews>
    <workbookView xWindow="0" yWindow="0" windowWidth="19200" windowHeight="69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" i="1" l="1"/>
  <c r="G5" i="1" l="1"/>
  <c r="G9" i="1" l="1"/>
  <c r="I8" i="1" l="1"/>
  <c r="K8" i="1" s="1"/>
  <c r="I7" i="1"/>
  <c r="I6" i="1"/>
  <c r="K6" i="1" s="1"/>
  <c r="I5" i="1"/>
  <c r="K5" i="1" s="1"/>
  <c r="I4" i="1"/>
  <c r="K4" i="1" s="1"/>
  <c r="I9" i="1" l="1"/>
  <c r="K7" i="1"/>
  <c r="K9" i="1" l="1"/>
</calcChain>
</file>

<file path=xl/sharedStrings.xml><?xml version="1.0" encoding="utf-8"?>
<sst xmlns="http://schemas.openxmlformats.org/spreadsheetml/2006/main" count="50" uniqueCount="39">
  <si>
    <t>OMB No. 0575-NEW</t>
  </si>
  <si>
    <t>Environmental Policies 7 CFR 1970</t>
  </si>
  <si>
    <t>1970.54, 1970.55</t>
  </si>
  <si>
    <t>Responsibilities of the Applicant</t>
  </si>
  <si>
    <t xml:space="preserve"> Section of Regulation  </t>
  </si>
  <si>
    <t xml:space="preserve"> Title  </t>
  </si>
  <si>
    <t xml:space="preserve"> Form No. (if any)  </t>
  </si>
  <si>
    <t xml:space="preserve"> Estimated No. of Respondents  </t>
  </si>
  <si>
    <t xml:space="preserve"> Reports Filed Annually  </t>
  </si>
  <si>
    <t xml:space="preserve"> Total Annual Response (E) x (F)  </t>
  </si>
  <si>
    <t xml:space="preserve"> Est. No. of hours per response  </t>
  </si>
  <si>
    <t xml:space="preserve"> Est. Total hours (G) x (H)  </t>
  </si>
  <si>
    <t xml:space="preserve"> Wage Class Weighted*  </t>
  </si>
  <si>
    <t xml:space="preserve"> Total Cost (I) x (J)  </t>
  </si>
  <si>
    <t xml:space="preserve"> (A)  </t>
  </si>
  <si>
    <t xml:space="preserve"> (B)  </t>
  </si>
  <si>
    <t xml:space="preserve"> (C)  </t>
  </si>
  <si>
    <t xml:space="preserve"> (D)  </t>
  </si>
  <si>
    <t xml:space="preserve"> (E)  </t>
  </si>
  <si>
    <t xml:space="preserve"> (F)  </t>
  </si>
  <si>
    <t xml:space="preserve"> (G)  </t>
  </si>
  <si>
    <t xml:space="preserve"> (H)  </t>
  </si>
  <si>
    <t xml:space="preserve"> (I)  </t>
  </si>
  <si>
    <t xml:space="preserve"> (J)  </t>
  </si>
  <si>
    <t xml:space="preserve"> (K)  </t>
  </si>
  <si>
    <t xml:space="preserve"> On occasion  </t>
  </si>
  <si>
    <t xml:space="preserve"> Publish notifications  </t>
  </si>
  <si>
    <t xml:space="preserve"> n/a  </t>
  </si>
  <si>
    <t xml:space="preserve"> TOTALS  </t>
  </si>
  <si>
    <t xml:space="preserve"> --- </t>
  </si>
  <si>
    <t>None</t>
  </si>
  <si>
    <t>Description</t>
  </si>
  <si>
    <t>* Reporting requirements - assumed percentage of time: 50% Scientist; 50% Eng/Arch.</t>
  </si>
  <si>
    <t>Categorical Exclusion w/ Environmental Report</t>
  </si>
  <si>
    <t>Environmental Assessments</t>
  </si>
  <si>
    <t>Environmental Impact Statements</t>
  </si>
  <si>
    <t>Draft Document</t>
  </si>
  <si>
    <t>*Mean wages by occupation for the following classes: Secretaries and Administrative Assistants ($19.74); Conservation Scientist ($43.36); Engineer/Architect ($31.18).   Assumed percentage of time: Secretary 20%; Scientist 50%; and Eng/Arch 30%.</t>
  </si>
  <si>
    <t>Figures represent mean wages from the Bureau of Labor Statistics, May 2017 National Occupational Employment and Wage Estimates.  United States (http://www.bls.gov/oes/current/oes_nat.htm)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</si>
</sst>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left" vertical="top" indent="1" readingOrder="1"/>
    </xf>
    <xf numFmtId="0" fontId="0" fillId="0" borderId="0" xfId="0" applyAlignment="1">
      <alignment horizontal="left" vertical="top" indent="1"/>
    </xf>
    <xf numFmtId="164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topLeftCell="A2" workbookViewId="0">
      <selection activeCell="F14" sqref="F14"/>
    </sheetView>
  </sheetViews>
  <sheetFormatPr defaultRowHeight="15" x14ac:dyDescent="0.25"/>
  <cols>
    <col min="1" max="1" width="27.140625" customWidth="1"/>
    <col min="2" max="2" width="33.140625" style="5" customWidth="1"/>
    <col min="3" max="3" width="11.5703125" style="5" customWidth="1"/>
    <col min="4" max="4" width="13.5703125" style="5" customWidth="1"/>
    <col min="5" max="5" width="12.5703125" style="5" customWidth="1"/>
    <col min="6" max="6" width="12.5703125" customWidth="1"/>
    <col min="7" max="7" width="16.5703125" style="5" customWidth="1"/>
    <col min="8" max="8" width="12.5703125" style="13" customWidth="1"/>
    <col min="9" max="9" width="14.85546875" style="13" customWidth="1"/>
    <col min="10" max="10" width="12.140625" style="5" customWidth="1"/>
    <col min="11" max="11" width="16.42578125" style="16" customWidth="1"/>
  </cols>
  <sheetData>
    <row r="1" spans="1:15" s="2" customFormat="1" ht="29.25" customHeight="1" x14ac:dyDescent="0.25">
      <c r="A1" s="2" t="s">
        <v>0</v>
      </c>
      <c r="B1" s="6" t="s">
        <v>1</v>
      </c>
      <c r="C1" s="6"/>
      <c r="D1" s="6"/>
      <c r="E1" s="6"/>
      <c r="G1" s="6"/>
      <c r="H1" s="11"/>
      <c r="I1" s="11"/>
      <c r="J1" s="6"/>
      <c r="K1" s="14"/>
    </row>
    <row r="2" spans="1:15" s="3" customFormat="1" ht="54" customHeight="1" x14ac:dyDescent="0.25">
      <c r="A2" s="3" t="s">
        <v>4</v>
      </c>
      <c r="B2" s="3" t="s">
        <v>5</v>
      </c>
      <c r="C2" s="3" t="s">
        <v>6</v>
      </c>
      <c r="D2" s="3" t="s">
        <v>31</v>
      </c>
      <c r="E2" s="3" t="s">
        <v>7</v>
      </c>
      <c r="F2" s="3" t="s">
        <v>8</v>
      </c>
      <c r="G2" s="3" t="s">
        <v>9</v>
      </c>
      <c r="H2" s="12" t="s">
        <v>10</v>
      </c>
      <c r="I2" s="12" t="s">
        <v>11</v>
      </c>
      <c r="J2" s="3" t="s">
        <v>12</v>
      </c>
      <c r="K2" s="15" t="s">
        <v>13</v>
      </c>
    </row>
    <row r="3" spans="1:15" s="5" customFormat="1" x14ac:dyDescent="0.25">
      <c r="A3" s="5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13" t="s">
        <v>21</v>
      </c>
      <c r="I3" s="13" t="s">
        <v>22</v>
      </c>
      <c r="J3" s="5" t="s">
        <v>23</v>
      </c>
      <c r="K3" s="16" t="s">
        <v>24</v>
      </c>
    </row>
    <row r="4" spans="1:15" ht="45" x14ac:dyDescent="0.25">
      <c r="A4" t="s">
        <v>2</v>
      </c>
      <c r="B4" s="7" t="s">
        <v>33</v>
      </c>
      <c r="C4" s="5" t="s">
        <v>30</v>
      </c>
      <c r="D4" s="7" t="s">
        <v>3</v>
      </c>
      <c r="E4" s="5">
        <v>2000</v>
      </c>
      <c r="F4" t="s">
        <v>25</v>
      </c>
      <c r="G4" s="5">
        <f>E4*1</f>
        <v>2000</v>
      </c>
      <c r="H4" s="13">
        <v>60</v>
      </c>
      <c r="I4" s="13">
        <f>G4*H4</f>
        <v>120000</v>
      </c>
      <c r="J4" s="10">
        <v>34.979999999999997</v>
      </c>
      <c r="K4" s="16">
        <f>I4*J4</f>
        <v>4197600</v>
      </c>
    </row>
    <row r="5" spans="1:15" ht="45" x14ac:dyDescent="0.25">
      <c r="A5" s="22">
        <v>1970.1010000000001</v>
      </c>
      <c r="B5" s="5" t="s">
        <v>34</v>
      </c>
      <c r="C5" s="5" t="s">
        <v>30</v>
      </c>
      <c r="D5" s="7" t="s">
        <v>3</v>
      </c>
      <c r="E5" s="5">
        <v>202</v>
      </c>
      <c r="F5" t="s">
        <v>25</v>
      </c>
      <c r="G5" s="5">
        <f>E5*1</f>
        <v>202</v>
      </c>
      <c r="H5" s="13">
        <v>320</v>
      </c>
      <c r="I5" s="13">
        <f>G5*H5</f>
        <v>64640</v>
      </c>
      <c r="J5" s="10">
        <v>34.979999999999997</v>
      </c>
      <c r="K5" s="16">
        <f>I5*J5</f>
        <v>2261107.1999999997</v>
      </c>
    </row>
    <row r="6" spans="1:15" ht="45" x14ac:dyDescent="0.25">
      <c r="A6" s="22">
        <v>1970.1510000000001</v>
      </c>
      <c r="B6" s="5" t="s">
        <v>35</v>
      </c>
      <c r="C6" s="5" t="s">
        <v>30</v>
      </c>
      <c r="D6" s="7" t="s">
        <v>3</v>
      </c>
      <c r="E6" s="5">
        <v>2</v>
      </c>
      <c r="F6" t="s">
        <v>25</v>
      </c>
      <c r="G6" s="5">
        <v>2</v>
      </c>
      <c r="H6" s="13">
        <v>2200</v>
      </c>
      <c r="I6" s="13">
        <f>G6*H6</f>
        <v>4400</v>
      </c>
      <c r="J6" s="10">
        <v>34.979999999999997</v>
      </c>
      <c r="K6" s="16">
        <f>I6*J6</f>
        <v>153912</v>
      </c>
    </row>
    <row r="7" spans="1:15" s="17" customFormat="1" x14ac:dyDescent="0.25">
      <c r="A7" s="8">
        <v>1970.14</v>
      </c>
      <c r="B7" s="5" t="s">
        <v>26</v>
      </c>
      <c r="C7" s="5" t="s">
        <v>30</v>
      </c>
      <c r="D7" s="5" t="s">
        <v>27</v>
      </c>
      <c r="E7" s="5">
        <v>600</v>
      </c>
      <c r="F7" t="s">
        <v>25</v>
      </c>
      <c r="G7" s="5">
        <v>600</v>
      </c>
      <c r="H7" s="13">
        <v>6</v>
      </c>
      <c r="I7" s="13">
        <f>G7*H7</f>
        <v>3600</v>
      </c>
      <c r="J7" s="10">
        <v>37.22</v>
      </c>
      <c r="K7" s="16">
        <f>I7*J7</f>
        <v>133992</v>
      </c>
    </row>
    <row r="8" spans="1:15" x14ac:dyDescent="0.25">
      <c r="A8" s="9">
        <v>1970.14</v>
      </c>
      <c r="B8" s="5" t="s">
        <v>36</v>
      </c>
      <c r="C8" s="5" t="s">
        <v>30</v>
      </c>
      <c r="D8" s="5" t="s">
        <v>27</v>
      </c>
      <c r="E8" s="5">
        <v>3</v>
      </c>
      <c r="F8" t="s">
        <v>25</v>
      </c>
      <c r="G8" s="5">
        <v>3</v>
      </c>
      <c r="H8" s="13">
        <v>20</v>
      </c>
      <c r="I8" s="13">
        <f t="shared" ref="I8" si="0">G8*H8</f>
        <v>60</v>
      </c>
      <c r="J8" s="10">
        <v>43.36</v>
      </c>
      <c r="K8" s="16">
        <f t="shared" ref="K8" si="1">I8*J8</f>
        <v>2601.6</v>
      </c>
    </row>
    <row r="9" spans="1:15" x14ac:dyDescent="0.25">
      <c r="A9" s="17" t="s">
        <v>28</v>
      </c>
      <c r="B9" s="18"/>
      <c r="C9" s="18"/>
      <c r="D9" s="18"/>
      <c r="E9" s="18"/>
      <c r="F9" s="17"/>
      <c r="G9" s="18">
        <f>SUM(G4:G8)</f>
        <v>2807</v>
      </c>
      <c r="H9" s="19"/>
      <c r="I9" s="19">
        <f>SUM(I4:I8)</f>
        <v>192700</v>
      </c>
      <c r="J9" s="20" t="s">
        <v>29</v>
      </c>
      <c r="K9" s="21">
        <f>SUM(K4:K8)</f>
        <v>6749212.7999999989</v>
      </c>
    </row>
    <row r="11" spans="1:15" s="17" customFormat="1" x14ac:dyDescent="0.25">
      <c r="A11" t="s">
        <v>37</v>
      </c>
      <c r="B11" s="5"/>
      <c r="C11" s="5"/>
      <c r="D11" s="5"/>
      <c r="E11" s="5"/>
      <c r="F11"/>
      <c r="G11" s="5"/>
      <c r="H11" s="13"/>
      <c r="I11" s="13"/>
      <c r="J11" s="5"/>
      <c r="K11" s="16"/>
    </row>
    <row r="12" spans="1:15" x14ac:dyDescent="0.25">
      <c r="A12" t="s">
        <v>32</v>
      </c>
    </row>
    <row r="13" spans="1:15" x14ac:dyDescent="0.25">
      <c r="A13" s="4" t="s">
        <v>38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5" spans="1:15" x14ac:dyDescent="0.25">
      <c r="L15" s="4"/>
      <c r="M15" s="4"/>
      <c r="N15" s="4"/>
      <c r="O15" s="4"/>
    </row>
    <row r="22" spans="2:2" x14ac:dyDescent="0.25">
      <c r="B22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Plank</dc:creator>
  <cp:lastModifiedBy>Cusick, Lauren - RD, Washington, DC</cp:lastModifiedBy>
  <dcterms:created xsi:type="dcterms:W3CDTF">2015-08-13T14:35:51Z</dcterms:created>
  <dcterms:modified xsi:type="dcterms:W3CDTF">2019-02-22T18:22:16Z</dcterms:modified>
</cp:coreProperties>
</file>