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'Sheet1'!$8:$15</definedName>
  </definedNames>
  <calcPr fullCalcOnLoad="1"/>
</workbook>
</file>

<file path=xl/sharedStrings.xml><?xml version="1.0" encoding="utf-8"?>
<sst xmlns="http://schemas.openxmlformats.org/spreadsheetml/2006/main" count="174" uniqueCount="120">
  <si>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</si>
  <si>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</si>
  <si>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</si>
  <si>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</si>
  <si>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</si>
  <si>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</si>
  <si>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</si>
  <si>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</si>
  <si>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</si>
  <si>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</si>
  <si>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</si>
  <si>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</si>
  <si>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</si>
  <si>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</si>
  <si>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</si>
  <si>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</si>
  <si>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</si>
  <si>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</si>
  <si>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</si>
  <si>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</si>
  <si>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</si>
  <si>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</si>
  <si>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</si>
  <si>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</si>
  <si>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</si>
  <si>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</si>
  <si>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</si>
  <si>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</si>
  <si>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</si>
  <si>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</si>
  <si>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</si>
  <si>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</si>
  <si>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</si>
  <si>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</si>
  <si>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</si>
  <si>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</si>
  <si>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</si>
  <si>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</si>
  <si>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</si>
  <si>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</si>
  <si>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</si>
  <si>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</si>
  <si>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</si>
  <si>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</si>
  <si>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</si>
  <si>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</si>
  <si>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</si>
  <si>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</si>
  <si>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</si>
  <si>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</si>
  <si>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</si>
  <si>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</si>
  <si>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</si>
  <si>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</si>
  <si>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</si>
  <si>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</si>
  <si>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</si>
  <si>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</si>
  <si>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</si>
  <si>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</si>
  <si>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 xml:space="preserve">  </t>
  </si>
  <si>
    <t>1779.20</t>
  </si>
  <si>
    <t>Legal Authority and Responsibility</t>
  </si>
  <si>
    <t>1779.27, .52</t>
  </si>
  <si>
    <t>Proof of Lender Eligibility</t>
  </si>
  <si>
    <t>Intergovernmental Review</t>
  </si>
  <si>
    <t>Preapplication Development</t>
  </si>
  <si>
    <t>1779.9, .27(b), .37, .47, .52</t>
  </si>
  <si>
    <t>Application Development</t>
  </si>
  <si>
    <t>Commitment Cancellation</t>
  </si>
  <si>
    <t>1779.24 &amp; .63</t>
  </si>
  <si>
    <t>Preguarantee Review</t>
  </si>
  <si>
    <t>1779.12, .42</t>
  </si>
  <si>
    <t>Construction Contracts</t>
  </si>
  <si>
    <t>1779.12, .42(b)</t>
  </si>
  <si>
    <t>Inspections</t>
  </si>
  <si>
    <t>1779.70., 75, .78, .80,</t>
  </si>
  <si>
    <t>Borrower Default</t>
  </si>
  <si>
    <t>Liquidation</t>
  </si>
  <si>
    <t>Bankruptcy Responsibilities</t>
  </si>
  <si>
    <t>Transfer and Assumptions</t>
  </si>
  <si>
    <t>1779.90</t>
  </si>
  <si>
    <t>Disposition of Acquired Property</t>
  </si>
  <si>
    <t>Reporting Requirements - No Forms</t>
  </si>
  <si>
    <t>Reporting Requirements - Forms Cleared Under Other Dockets</t>
  </si>
  <si>
    <t>1779.28(b), .52</t>
  </si>
  <si>
    <t>3575-1*</t>
  </si>
  <si>
    <t>1779.28(c), .53</t>
  </si>
  <si>
    <t>449-14*</t>
  </si>
  <si>
    <t>1779.81, .85</t>
  </si>
  <si>
    <t>449-30*</t>
  </si>
  <si>
    <t>1779.4,.64,</t>
  </si>
  <si>
    <t>449-35*</t>
  </si>
  <si>
    <t>1779.64, .65</t>
  </si>
  <si>
    <t>449-36*</t>
  </si>
  <si>
    <t>1980-19*</t>
  </si>
  <si>
    <t>1980-43*</t>
  </si>
  <si>
    <t>1980-41**</t>
  </si>
  <si>
    <t>1779.75(a)</t>
  </si>
  <si>
    <t>1980-44**</t>
  </si>
  <si>
    <t>Total Hours Cleared with this Package</t>
  </si>
  <si>
    <t>NOTE:  * = cleared under OMB #0575-0137</t>
  </si>
  <si>
    <t xml:space="preserve">          ** = cleared under OMB #0570-0016</t>
  </si>
  <si>
    <t>7 CFR Part 1779 - Water and Waste</t>
  </si>
  <si>
    <t>Disposal Guaranteed Loans</t>
  </si>
  <si>
    <t>0572-0122</t>
  </si>
  <si>
    <t>Page __1__  of __2__</t>
  </si>
  <si>
    <t>Page __2__  of __1__</t>
  </si>
  <si>
    <t>of __2__</t>
  </si>
  <si>
    <r>
      <t>Application for Loan and Guarantee</t>
    </r>
    <r>
      <rPr>
        <sz val="8"/>
        <rFont val="Arial"/>
        <family val="2"/>
      </rPr>
      <t>(Cleared under OMB # 0575-0137)</t>
    </r>
  </si>
  <si>
    <r>
      <t xml:space="preserve">Conditional Commitment for Guarantee </t>
    </r>
    <r>
      <rPr>
        <sz val="8"/>
        <rFont val="Arial"/>
        <family val="2"/>
      </rPr>
      <t>(Cleared under OMB # 0575-0137)</t>
    </r>
  </si>
  <si>
    <r>
      <t xml:space="preserve">Report of Loss </t>
    </r>
    <r>
      <rPr>
        <sz val="8"/>
        <rFont val="Arial"/>
        <family val="2"/>
      </rPr>
      <t>(Cleared under OMB #0575-0137</t>
    </r>
    <r>
      <rPr>
        <sz val="9"/>
        <rFont val="Arial"/>
        <family val="2"/>
      </rPr>
      <t>)</t>
    </r>
  </si>
  <si>
    <r>
      <t xml:space="preserve">Lender's Agreement </t>
    </r>
    <r>
      <rPr>
        <sz val="8"/>
        <rFont val="Arial"/>
        <family val="2"/>
      </rPr>
      <t>(Cleared under OMB #0575-0137)</t>
    </r>
  </si>
  <si>
    <r>
      <t xml:space="preserve">Assignment Guarantee Agreement </t>
    </r>
    <r>
      <rPr>
        <sz val="8"/>
        <rFont val="Arial"/>
        <family val="2"/>
      </rPr>
      <t>(Cleared under OMB #0575-0137)</t>
    </r>
  </si>
  <si>
    <r>
      <t xml:space="preserve">Guaranteed Loan Closing Report </t>
    </r>
    <r>
      <rPr>
        <sz val="8"/>
        <rFont val="Arial"/>
        <family val="2"/>
      </rPr>
      <t>(Cleared under OMB # 0575-0137)</t>
    </r>
  </si>
  <si>
    <r>
      <t xml:space="preserve">Lender's Guaranteed Loan Payment to USDA </t>
    </r>
    <r>
      <rPr>
        <sz val="8"/>
        <rFont val="Arial"/>
        <family val="2"/>
      </rPr>
      <t>(Cleared under OMB # 0575-0137)</t>
    </r>
  </si>
  <si>
    <r>
      <t xml:space="preserve">Guaranteed Loan Status Report </t>
    </r>
    <r>
      <rPr>
        <sz val="8"/>
        <rFont val="Arial"/>
        <family val="2"/>
      </rPr>
      <t>(Cleared under OMB #0570-0016</t>
    </r>
  </si>
  <si>
    <r>
      <t xml:space="preserve">Guaranteed Loan Borrower Default Status </t>
    </r>
    <r>
      <rPr>
        <sz val="8"/>
        <rFont val="Arial"/>
        <family val="2"/>
      </rPr>
      <t>(Cleared under OMB #0570-0016)</t>
    </r>
  </si>
  <si>
    <t>1779.69 &amp; .73</t>
  </si>
  <si>
    <t>Loan Servicing/ Financial Statements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</si>
</sst>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[$-409]h:mm:ss\ AM/PM"/>
  </numFmts>
  <fonts count="48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TMSRM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left"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center"/>
      <protection/>
    </xf>
    <xf numFmtId="37" fontId="9" fillId="33" borderId="28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8" xfId="0" applyNumberFormat="1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37" fontId="9" fillId="0" borderId="34" xfId="0" applyNumberFormat="1" applyFont="1" applyBorder="1" applyAlignment="1" applyProtection="1">
      <alignment/>
      <protection/>
    </xf>
    <xf numFmtId="39" fontId="9" fillId="0" borderId="28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21" xfId="0" applyNumberFormat="1" applyFont="1" applyBorder="1" applyAlignment="1" applyProtection="1">
      <alignment/>
      <protection/>
    </xf>
    <xf numFmtId="37" fontId="9" fillId="0" borderId="35" xfId="0" applyNumberFormat="1" applyFont="1" applyBorder="1" applyAlignment="1" applyProtection="1">
      <alignment/>
      <protection/>
    </xf>
    <xf numFmtId="0" fontId="11" fillId="0" borderId="36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/>
      <protection/>
    </xf>
    <xf numFmtId="2" fontId="9" fillId="0" borderId="23" xfId="0" applyNumberFormat="1" applyFont="1" applyBorder="1" applyAlignment="1" applyProtection="1">
      <alignment horizontal="right"/>
      <protection/>
    </xf>
    <xf numFmtId="2" fontId="9" fillId="0" borderId="23" xfId="0" applyNumberFormat="1" applyFont="1" applyBorder="1" applyAlignment="1" applyProtection="1">
      <alignment/>
      <protection/>
    </xf>
    <xf numFmtId="37" fontId="9" fillId="0" borderId="37" xfId="0" applyNumberFormat="1" applyFont="1" applyBorder="1" applyAlignment="1" applyProtection="1">
      <alignment horizontal="center"/>
      <protection/>
    </xf>
    <xf numFmtId="37" fontId="9" fillId="0" borderId="37" xfId="0" applyNumberFormat="1" applyFont="1" applyBorder="1" applyAlignment="1" applyProtection="1">
      <alignment/>
      <protection/>
    </xf>
    <xf numFmtId="0" fontId="0" fillId="0" borderId="38" xfId="0" applyFont="1" applyBorder="1" applyAlignment="1">
      <alignment wrapText="1"/>
    </xf>
    <xf numFmtId="0" fontId="0" fillId="0" borderId="38" xfId="0" applyFont="1" applyBorder="1" applyAlignment="1">
      <alignment/>
    </xf>
    <xf numFmtId="0" fontId="9" fillId="0" borderId="14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/>
      <protection/>
    </xf>
    <xf numFmtId="0" fontId="0" fillId="0" borderId="39" xfId="0" applyFont="1" applyBorder="1" applyAlignment="1">
      <alignment wrapText="1"/>
    </xf>
    <xf numFmtId="37" fontId="9" fillId="0" borderId="39" xfId="0" applyNumberFormat="1" applyFont="1" applyBorder="1" applyAlignment="1" applyProtection="1">
      <alignment/>
      <protection/>
    </xf>
    <xf numFmtId="37" fontId="9" fillId="0" borderId="39" xfId="0" applyNumberFormat="1" applyFont="1" applyBorder="1" applyAlignment="1" applyProtection="1">
      <alignment horizontal="left"/>
      <protection/>
    </xf>
    <xf numFmtId="37" fontId="12" fillId="0" borderId="39" xfId="0" applyNumberFormat="1" applyFont="1" applyBorder="1" applyAlignment="1" applyProtection="1">
      <alignment horizontal="left"/>
      <protection/>
    </xf>
    <xf numFmtId="37" fontId="12" fillId="0" borderId="39" xfId="0" applyNumberFormat="1" applyFont="1" applyBorder="1" applyAlignment="1" applyProtection="1">
      <alignment horizontal="center" wrapText="1"/>
      <protection/>
    </xf>
    <xf numFmtId="49" fontId="10" fillId="0" borderId="14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 quotePrefix="1">
      <alignment horizontal="left" wrapText="1"/>
    </xf>
    <xf numFmtId="0" fontId="0" fillId="0" borderId="37" xfId="0" applyFont="1" applyBorder="1" applyAlignment="1">
      <alignment/>
    </xf>
    <xf numFmtId="0" fontId="4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E47" sqref="E47"/>
    </sheetView>
  </sheetViews>
  <sheetFormatPr defaultColWidth="9.140625" defaultRowHeight="12.75"/>
  <cols>
    <col min="1" max="1" width="12.8515625" style="0" customWidth="1"/>
    <col min="2" max="2" width="48.8515625" style="0" customWidth="1"/>
  </cols>
  <sheetData>
    <row r="1" spans="1:11" ht="12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105</v>
      </c>
      <c r="K2" s="11"/>
    </row>
    <row r="3" spans="1:11" ht="15">
      <c r="A3" s="12" t="s">
        <v>4</v>
      </c>
      <c r="B3" s="7"/>
      <c r="C3" s="13" t="s">
        <v>103</v>
      </c>
      <c r="D3" s="7"/>
      <c r="E3" s="7"/>
      <c r="F3" s="7"/>
      <c r="G3" s="7"/>
      <c r="H3" s="7"/>
      <c r="I3" s="14" t="s">
        <v>5</v>
      </c>
      <c r="J3" s="15"/>
      <c r="K3" s="16"/>
    </row>
    <row r="4" spans="1:11" ht="15">
      <c r="A4" s="17"/>
      <c r="B4" s="19"/>
      <c r="C4" s="20" t="s">
        <v>104</v>
      </c>
      <c r="D4" s="18"/>
      <c r="E4" s="18"/>
      <c r="F4" s="18"/>
      <c r="G4" s="18"/>
      <c r="H4" s="18"/>
      <c r="I4" s="21"/>
      <c r="J4" s="101">
        <v>2019</v>
      </c>
      <c r="K4" s="22"/>
    </row>
    <row r="5" spans="1:11" ht="12">
      <c r="A5" s="23" t="s">
        <v>6</v>
      </c>
      <c r="B5" s="25" t="s">
        <v>3</v>
      </c>
      <c r="C5" s="7"/>
      <c r="D5" s="7"/>
      <c r="E5" s="7" t="s">
        <v>7</v>
      </c>
      <c r="F5" s="26" t="s">
        <v>8</v>
      </c>
      <c r="G5" s="27"/>
      <c r="H5" s="26" t="s">
        <v>9</v>
      </c>
      <c r="I5" s="27"/>
      <c r="J5" s="26" t="s">
        <v>10</v>
      </c>
      <c r="K5" s="28"/>
    </row>
    <row r="6" spans="1:11" ht="12">
      <c r="A6" s="29" t="s">
        <v>11</v>
      </c>
      <c r="B6" s="7"/>
      <c r="C6" s="7"/>
      <c r="D6" s="7"/>
      <c r="E6" s="7" t="s">
        <v>7</v>
      </c>
      <c r="F6" s="30" t="s">
        <v>12</v>
      </c>
      <c r="G6" s="27" t="s">
        <v>13</v>
      </c>
      <c r="H6" s="30" t="s">
        <v>12</v>
      </c>
      <c r="I6" s="27" t="s">
        <v>14</v>
      </c>
      <c r="J6" s="30" t="s">
        <v>12</v>
      </c>
      <c r="K6" s="28" t="s">
        <v>15</v>
      </c>
    </row>
    <row r="7" spans="1:11" ht="12">
      <c r="A7" s="31" t="s">
        <v>16</v>
      </c>
      <c r="B7" s="18"/>
      <c r="C7" s="18"/>
      <c r="D7" s="18"/>
      <c r="E7" s="18" t="s">
        <v>7</v>
      </c>
      <c r="F7" s="32" t="s">
        <v>17</v>
      </c>
      <c r="G7" s="33"/>
      <c r="H7" s="32" t="s">
        <v>8</v>
      </c>
      <c r="I7" s="33"/>
      <c r="J7" s="32" t="s">
        <v>18</v>
      </c>
      <c r="K7" s="34"/>
    </row>
    <row r="8" spans="1:11" ht="12">
      <c r="A8" s="35" t="s">
        <v>19</v>
      </c>
      <c r="B8" s="18"/>
      <c r="C8" s="36"/>
      <c r="D8" s="18"/>
      <c r="E8" s="18"/>
      <c r="F8" s="18"/>
      <c r="G8" s="18" t="s">
        <v>20</v>
      </c>
      <c r="H8" s="18"/>
      <c r="I8" s="18"/>
      <c r="J8" s="18"/>
      <c r="K8" s="11"/>
    </row>
    <row r="9" spans="1:11" ht="12">
      <c r="A9" s="37"/>
      <c r="B9" s="38"/>
      <c r="C9" s="39" t="s">
        <v>21</v>
      </c>
      <c r="D9" s="40"/>
      <c r="E9" s="40"/>
      <c r="F9" s="41" t="s">
        <v>22</v>
      </c>
      <c r="G9" s="40"/>
      <c r="H9" s="40"/>
      <c r="I9" s="42"/>
      <c r="J9" s="41" t="s">
        <v>23</v>
      </c>
      <c r="K9" s="43"/>
    </row>
    <row r="10" spans="1:11" ht="12">
      <c r="A10" s="37"/>
      <c r="B10" s="38"/>
      <c r="C10" s="39" t="s">
        <v>24</v>
      </c>
      <c r="D10" s="44" t="s">
        <v>25</v>
      </c>
      <c r="E10" s="44" t="s">
        <v>25</v>
      </c>
      <c r="F10" s="44" t="s">
        <v>26</v>
      </c>
      <c r="G10" s="44" t="s">
        <v>27</v>
      </c>
      <c r="H10" s="26" t="s">
        <v>26</v>
      </c>
      <c r="I10" s="45" t="s">
        <v>25</v>
      </c>
      <c r="J10" s="44" t="s">
        <v>28</v>
      </c>
      <c r="K10" s="46" t="s">
        <v>26</v>
      </c>
    </row>
    <row r="11" spans="1:11" ht="12">
      <c r="A11" s="47" t="s">
        <v>29</v>
      </c>
      <c r="B11" s="38"/>
      <c r="C11" s="48" t="s">
        <v>30</v>
      </c>
      <c r="D11" s="44" t="s">
        <v>31</v>
      </c>
      <c r="E11" s="44" t="s">
        <v>32</v>
      </c>
      <c r="F11" s="44" t="s">
        <v>28</v>
      </c>
      <c r="G11" s="44" t="s">
        <v>33</v>
      </c>
      <c r="H11" s="26" t="s">
        <v>27</v>
      </c>
      <c r="I11" s="45" t="s">
        <v>34</v>
      </c>
      <c r="J11" s="44" t="s">
        <v>35</v>
      </c>
      <c r="K11" s="46" t="s">
        <v>34</v>
      </c>
    </row>
    <row r="12" spans="1:11" ht="12">
      <c r="A12" s="47" t="s">
        <v>36</v>
      </c>
      <c r="B12" s="39" t="s">
        <v>37</v>
      </c>
      <c r="C12" s="48" t="s">
        <v>38</v>
      </c>
      <c r="D12" s="44" t="s">
        <v>39</v>
      </c>
      <c r="E12" s="44" t="s">
        <v>33</v>
      </c>
      <c r="F12" s="44" t="s">
        <v>32</v>
      </c>
      <c r="G12" s="44" t="s">
        <v>40</v>
      </c>
      <c r="H12" s="49" t="s">
        <v>41</v>
      </c>
      <c r="I12" s="45" t="s">
        <v>42</v>
      </c>
      <c r="J12" s="44" t="s">
        <v>34</v>
      </c>
      <c r="K12" s="46" t="s">
        <v>43</v>
      </c>
    </row>
    <row r="13" spans="1:11" ht="12">
      <c r="A13" s="37"/>
      <c r="B13" s="39"/>
      <c r="C13" s="38"/>
      <c r="D13" s="50"/>
      <c r="E13" s="44" t="s">
        <v>31</v>
      </c>
      <c r="F13" s="48" t="s">
        <v>44</v>
      </c>
      <c r="G13" s="38"/>
      <c r="H13" s="24"/>
      <c r="I13" s="51"/>
      <c r="J13" s="44" t="s">
        <v>45</v>
      </c>
      <c r="K13" s="46" t="s">
        <v>27</v>
      </c>
    </row>
    <row r="14" spans="1:11" ht="12">
      <c r="A14" s="37"/>
      <c r="B14" s="39"/>
      <c r="C14" s="38"/>
      <c r="D14" s="50"/>
      <c r="E14" s="44" t="s">
        <v>46</v>
      </c>
      <c r="F14" s="38"/>
      <c r="G14" s="38"/>
      <c r="H14" s="24"/>
      <c r="I14" s="37"/>
      <c r="J14" s="38"/>
      <c r="K14" s="52" t="s">
        <v>47</v>
      </c>
    </row>
    <row r="15" spans="1:11" ht="12">
      <c r="A15" s="53" t="s">
        <v>48</v>
      </c>
      <c r="B15" s="54" t="s">
        <v>49</v>
      </c>
      <c r="C15" s="54" t="s">
        <v>50</v>
      </c>
      <c r="D15" s="54" t="s">
        <v>51</v>
      </c>
      <c r="E15" s="54" t="s">
        <v>52</v>
      </c>
      <c r="F15" s="54" t="s">
        <v>53</v>
      </c>
      <c r="G15" s="54" t="s">
        <v>54</v>
      </c>
      <c r="H15" s="55" t="s">
        <v>55</v>
      </c>
      <c r="I15" s="53" t="s">
        <v>56</v>
      </c>
      <c r="J15" s="54" t="s">
        <v>57</v>
      </c>
      <c r="K15" s="56" t="s">
        <v>58</v>
      </c>
    </row>
    <row r="16" spans="1:11" ht="12.75">
      <c r="A16" s="75"/>
      <c r="B16" s="81" t="s">
        <v>83</v>
      </c>
      <c r="C16" s="71"/>
      <c r="D16" s="71"/>
      <c r="E16" s="71"/>
      <c r="F16" s="71"/>
      <c r="G16" s="71"/>
      <c r="H16" s="73"/>
      <c r="I16" s="72"/>
      <c r="J16" s="71"/>
      <c r="K16" s="73"/>
    </row>
    <row r="17" spans="1:11" ht="12">
      <c r="A17" s="97" t="s">
        <v>61</v>
      </c>
      <c r="B17" s="92" t="s">
        <v>62</v>
      </c>
      <c r="C17" s="86" t="s">
        <v>3</v>
      </c>
      <c r="D17" s="69">
        <v>10</v>
      </c>
      <c r="E17" s="69">
        <v>1</v>
      </c>
      <c r="F17" s="69">
        <f>SUM(D17*E17)</f>
        <v>10</v>
      </c>
      <c r="G17" s="84">
        <v>1</v>
      </c>
      <c r="H17" s="69">
        <f>SUM(F17*G17)</f>
        <v>10</v>
      </c>
      <c r="I17" s="68" t="s">
        <v>3</v>
      </c>
      <c r="J17" s="69" t="s">
        <v>3</v>
      </c>
      <c r="K17" s="70" t="s">
        <v>3</v>
      </c>
    </row>
    <row r="18" spans="1:11" ht="12">
      <c r="A18" s="90"/>
      <c r="B18" s="93"/>
      <c r="C18" s="86"/>
      <c r="D18" s="69"/>
      <c r="E18" s="69"/>
      <c r="F18" s="69" t="s">
        <v>60</v>
      </c>
      <c r="G18" s="84"/>
      <c r="H18" s="69" t="s">
        <v>3</v>
      </c>
      <c r="I18" s="68"/>
      <c r="J18" s="69"/>
      <c r="K18" s="70" t="s">
        <v>3</v>
      </c>
    </row>
    <row r="19" spans="1:11" ht="12">
      <c r="A19" s="98" t="s">
        <v>63</v>
      </c>
      <c r="B19" s="92" t="s">
        <v>64</v>
      </c>
      <c r="C19" s="87"/>
      <c r="D19" s="69">
        <v>10</v>
      </c>
      <c r="E19" s="69">
        <v>1</v>
      </c>
      <c r="F19" s="69">
        <f>SUM(D19*E19)</f>
        <v>10</v>
      </c>
      <c r="G19" s="84">
        <v>1</v>
      </c>
      <c r="H19" s="69">
        <f>SUM(F19*G19)</f>
        <v>10</v>
      </c>
      <c r="I19" s="68" t="s">
        <v>3</v>
      </c>
      <c r="J19" s="69" t="s">
        <v>3</v>
      </c>
      <c r="K19" s="70" t="s">
        <v>3</v>
      </c>
    </row>
    <row r="20" spans="1:11" ht="12">
      <c r="A20" s="90"/>
      <c r="B20" s="93"/>
      <c r="C20" s="86"/>
      <c r="D20" s="69"/>
      <c r="E20" s="69"/>
      <c r="F20" s="69" t="s">
        <v>3</v>
      </c>
      <c r="G20" s="84"/>
      <c r="H20" s="69" t="s">
        <v>3</v>
      </c>
      <c r="I20" s="68"/>
      <c r="J20" s="69"/>
      <c r="K20" s="70"/>
    </row>
    <row r="21" spans="1:11" ht="12">
      <c r="A21" s="99">
        <v>1779.52</v>
      </c>
      <c r="B21" s="92" t="s">
        <v>65</v>
      </c>
      <c r="C21" s="86"/>
      <c r="D21" s="82">
        <v>5</v>
      </c>
      <c r="E21" s="83">
        <v>1</v>
      </c>
      <c r="F21" s="69">
        <f>SUM(D21*E21)</f>
        <v>5</v>
      </c>
      <c r="G21" s="84">
        <v>2</v>
      </c>
      <c r="H21" s="69">
        <f>SUM(F21*G21)</f>
        <v>10</v>
      </c>
      <c r="I21" s="68"/>
      <c r="J21" s="69"/>
      <c r="K21" s="70"/>
    </row>
    <row r="22" spans="1:11" ht="12">
      <c r="A22" s="90" t="s">
        <v>3</v>
      </c>
      <c r="B22" s="93"/>
      <c r="C22" s="87"/>
      <c r="D22" s="82"/>
      <c r="E22" s="83"/>
      <c r="F22" s="69"/>
      <c r="G22" s="84"/>
      <c r="H22" s="69"/>
      <c r="I22" s="68" t="s">
        <v>3</v>
      </c>
      <c r="J22" s="69" t="s">
        <v>3</v>
      </c>
      <c r="K22" s="70" t="s">
        <v>3</v>
      </c>
    </row>
    <row r="23" spans="1:11" ht="12">
      <c r="A23" s="99">
        <v>1779.52</v>
      </c>
      <c r="B23" s="92" t="s">
        <v>66</v>
      </c>
      <c r="C23" s="87"/>
      <c r="D23" s="82">
        <v>5</v>
      </c>
      <c r="E23" s="83">
        <v>1</v>
      </c>
      <c r="F23" s="69">
        <f>SUM(D23*E23)</f>
        <v>5</v>
      </c>
      <c r="G23" s="84">
        <v>4</v>
      </c>
      <c r="H23" s="69">
        <f>SUM(F23*G23)</f>
        <v>20</v>
      </c>
      <c r="I23" s="57"/>
      <c r="J23" s="58"/>
      <c r="K23" s="59"/>
    </row>
    <row r="24" spans="1:11" ht="12">
      <c r="A24" s="91"/>
      <c r="B24" s="93" t="s">
        <v>3</v>
      </c>
      <c r="C24" s="87"/>
      <c r="D24" s="82"/>
      <c r="E24" s="83"/>
      <c r="F24" s="69" t="s">
        <v>3</v>
      </c>
      <c r="G24" s="84"/>
      <c r="H24" s="69" t="s">
        <v>3</v>
      </c>
      <c r="I24" s="57"/>
      <c r="J24" s="58"/>
      <c r="K24" s="59"/>
    </row>
    <row r="25" spans="1:11" ht="20.25">
      <c r="A25" s="98" t="s">
        <v>67</v>
      </c>
      <c r="B25" s="92" t="s">
        <v>68</v>
      </c>
      <c r="C25" s="87"/>
      <c r="D25" s="82">
        <v>10</v>
      </c>
      <c r="E25" s="83">
        <v>1</v>
      </c>
      <c r="F25" s="69">
        <f>SUM(D25*E25)</f>
        <v>10</v>
      </c>
      <c r="G25" s="84">
        <v>20</v>
      </c>
      <c r="H25" s="69">
        <f>SUM(F25*G25)</f>
        <v>200</v>
      </c>
      <c r="I25" s="57"/>
      <c r="J25" s="58"/>
      <c r="K25" s="59"/>
    </row>
    <row r="26" spans="1:11" ht="12">
      <c r="A26" s="91"/>
      <c r="B26" s="93"/>
      <c r="C26" s="87"/>
      <c r="D26" s="78"/>
      <c r="E26" s="79"/>
      <c r="F26" s="58" t="s">
        <v>3</v>
      </c>
      <c r="G26" s="85"/>
      <c r="H26" s="58" t="s">
        <v>3</v>
      </c>
      <c r="I26" s="57"/>
      <c r="J26" s="58"/>
      <c r="K26" s="59"/>
    </row>
    <row r="27" spans="1:11" ht="12">
      <c r="A27" s="98">
        <v>1779.59</v>
      </c>
      <c r="B27" s="92" t="s">
        <v>69</v>
      </c>
      <c r="C27" s="87"/>
      <c r="D27" s="78">
        <v>2</v>
      </c>
      <c r="E27" s="79">
        <v>1</v>
      </c>
      <c r="F27" s="58">
        <f>SUM(D27*E27)</f>
        <v>2</v>
      </c>
      <c r="G27" s="85">
        <v>1</v>
      </c>
      <c r="H27" s="58">
        <f>SUM(F27*G27)</f>
        <v>2</v>
      </c>
      <c r="I27" s="57"/>
      <c r="J27" s="58"/>
      <c r="K27" s="59"/>
    </row>
    <row r="28" spans="1:11" ht="12">
      <c r="A28" s="90" t="s">
        <v>3</v>
      </c>
      <c r="B28" s="93"/>
      <c r="C28" s="87"/>
      <c r="D28" s="78"/>
      <c r="E28" s="79"/>
      <c r="F28" s="58"/>
      <c r="G28" s="85"/>
      <c r="H28" s="58"/>
      <c r="I28" s="57"/>
      <c r="J28" s="58"/>
      <c r="K28" s="59"/>
    </row>
    <row r="29" spans="1:11" ht="12">
      <c r="A29" s="98" t="s">
        <v>70</v>
      </c>
      <c r="B29" s="92" t="s">
        <v>71</v>
      </c>
      <c r="C29" s="87"/>
      <c r="D29" s="78">
        <v>8</v>
      </c>
      <c r="E29" s="79">
        <v>1</v>
      </c>
      <c r="F29" s="58">
        <f>SUM(D29*E29)</f>
        <v>8</v>
      </c>
      <c r="G29" s="85">
        <v>4</v>
      </c>
      <c r="H29" s="58">
        <f>SUM(F29*G29)</f>
        <v>32</v>
      </c>
      <c r="I29" s="57"/>
      <c r="J29" s="58"/>
      <c r="K29" s="59"/>
    </row>
    <row r="30" spans="1:11" ht="12">
      <c r="A30" s="90" t="s">
        <v>3</v>
      </c>
      <c r="B30" s="94"/>
      <c r="C30" s="87"/>
      <c r="D30" s="78"/>
      <c r="E30" s="79"/>
      <c r="F30" s="58"/>
      <c r="G30" s="85"/>
      <c r="H30" s="58"/>
      <c r="I30" s="57"/>
      <c r="J30" s="58"/>
      <c r="K30" s="59"/>
    </row>
    <row r="31" spans="1:11" ht="12">
      <c r="A31" s="98" t="s">
        <v>72</v>
      </c>
      <c r="B31" s="92" t="s">
        <v>73</v>
      </c>
      <c r="C31" s="87"/>
      <c r="D31" s="78">
        <v>8</v>
      </c>
      <c r="E31" s="79">
        <v>1</v>
      </c>
      <c r="F31" s="58">
        <f>SUM(D31*E31)</f>
        <v>8</v>
      </c>
      <c r="G31" s="85">
        <v>3</v>
      </c>
      <c r="H31" s="58">
        <f>SUM(F31*G31)</f>
        <v>24</v>
      </c>
      <c r="I31" s="57"/>
      <c r="J31" s="58"/>
      <c r="K31" s="59"/>
    </row>
    <row r="32" spans="1:11" ht="12">
      <c r="A32" s="91"/>
      <c r="B32" s="94"/>
      <c r="C32" s="87"/>
      <c r="D32" s="78"/>
      <c r="E32" s="79"/>
      <c r="F32" s="58"/>
      <c r="G32" s="85"/>
      <c r="H32" s="58"/>
      <c r="I32" s="57"/>
      <c r="J32" s="58"/>
      <c r="K32" s="59"/>
    </row>
    <row r="33" spans="1:11" ht="12">
      <c r="A33" s="98" t="s">
        <v>74</v>
      </c>
      <c r="B33" s="92" t="s">
        <v>75</v>
      </c>
      <c r="C33" s="87"/>
      <c r="D33" s="78">
        <v>8</v>
      </c>
      <c r="E33" s="79">
        <v>1</v>
      </c>
      <c r="F33" s="58">
        <f>SUM(D33*E33)</f>
        <v>8</v>
      </c>
      <c r="G33" s="85">
        <v>1</v>
      </c>
      <c r="H33" s="58">
        <f>SUM(F33*G33)</f>
        <v>8</v>
      </c>
      <c r="I33" s="57"/>
      <c r="J33" s="58"/>
      <c r="K33" s="59"/>
    </row>
    <row r="34" spans="1:11" ht="12">
      <c r="A34" s="90" t="s">
        <v>3</v>
      </c>
      <c r="B34" s="94"/>
      <c r="C34" s="87"/>
      <c r="D34" s="78"/>
      <c r="E34" s="79"/>
      <c r="F34" s="58"/>
      <c r="G34" s="85"/>
      <c r="H34" s="58"/>
      <c r="I34" s="57"/>
      <c r="J34" s="58"/>
      <c r="K34" s="59"/>
    </row>
    <row r="35" spans="1:11" ht="12">
      <c r="A35" s="97" t="s">
        <v>118</v>
      </c>
      <c r="B35" s="92" t="s">
        <v>119</v>
      </c>
      <c r="C35" s="87"/>
      <c r="D35" s="78">
        <v>99</v>
      </c>
      <c r="E35" s="79">
        <v>1</v>
      </c>
      <c r="F35" s="58">
        <f>SUM(D35*E35)</f>
        <v>99</v>
      </c>
      <c r="G35" s="85">
        <v>24</v>
      </c>
      <c r="H35" s="58">
        <f>SUM(F35*G35)</f>
        <v>2376</v>
      </c>
      <c r="I35" s="57"/>
      <c r="J35" s="58"/>
      <c r="K35" s="59"/>
    </row>
    <row r="36" spans="1:11" ht="12">
      <c r="A36" s="91"/>
      <c r="B36" s="94" t="s">
        <v>3</v>
      </c>
      <c r="C36" s="87"/>
      <c r="D36" s="78"/>
      <c r="E36" s="79"/>
      <c r="F36" s="58" t="s">
        <v>3</v>
      </c>
      <c r="G36" s="85"/>
      <c r="H36" s="58" t="s">
        <v>3</v>
      </c>
      <c r="I36" s="57"/>
      <c r="J36" s="58"/>
      <c r="K36" s="59"/>
    </row>
    <row r="37" spans="1:11" ht="20.25">
      <c r="A37" s="97" t="s">
        <v>76</v>
      </c>
      <c r="B37" s="92" t="s">
        <v>77</v>
      </c>
      <c r="C37" s="87"/>
      <c r="D37" s="78">
        <v>1</v>
      </c>
      <c r="E37" s="79">
        <v>0.25</v>
      </c>
      <c r="F37" s="58">
        <f>SUM(D37*E37)</f>
        <v>0.25</v>
      </c>
      <c r="G37" s="85">
        <v>24</v>
      </c>
      <c r="H37" s="58">
        <f>SUM(F37*G37)</f>
        <v>6</v>
      </c>
      <c r="I37" s="57"/>
      <c r="J37" s="58"/>
      <c r="K37" s="59"/>
    </row>
    <row r="38" spans="1:11" ht="12">
      <c r="A38" s="91"/>
      <c r="B38" s="94" t="s">
        <v>3</v>
      </c>
      <c r="C38" s="87"/>
      <c r="D38" s="78"/>
      <c r="E38" s="79"/>
      <c r="F38" s="58" t="s">
        <v>3</v>
      </c>
      <c r="G38" s="85"/>
      <c r="H38" s="58" t="s">
        <v>3</v>
      </c>
      <c r="I38" s="57"/>
      <c r="J38" s="58"/>
      <c r="K38" s="59"/>
    </row>
    <row r="39" spans="1:11" ht="12">
      <c r="A39" s="98">
        <v>1779.81</v>
      </c>
      <c r="B39" s="92" t="s">
        <v>78</v>
      </c>
      <c r="C39" s="87"/>
      <c r="D39" s="78">
        <v>1</v>
      </c>
      <c r="E39" s="79">
        <v>0.25</v>
      </c>
      <c r="F39" s="58">
        <f>SUM(D39*E39)</f>
        <v>0.25</v>
      </c>
      <c r="G39" s="85">
        <v>40</v>
      </c>
      <c r="H39" s="58">
        <f>SUM(F39*G39)</f>
        <v>10</v>
      </c>
      <c r="I39" s="57"/>
      <c r="J39" s="58"/>
      <c r="K39" s="59"/>
    </row>
    <row r="40" spans="1:11" ht="12">
      <c r="A40" s="91"/>
      <c r="B40" s="94"/>
      <c r="C40" s="87"/>
      <c r="D40" s="78"/>
      <c r="E40" s="79"/>
      <c r="F40" s="58" t="s">
        <v>3</v>
      </c>
      <c r="G40" s="85"/>
      <c r="H40" s="58" t="s">
        <v>3</v>
      </c>
      <c r="I40" s="57"/>
      <c r="J40" s="58"/>
      <c r="K40" s="59"/>
    </row>
    <row r="41" spans="1:11" ht="12">
      <c r="A41" s="98">
        <v>1779.85</v>
      </c>
      <c r="B41" s="92" t="s">
        <v>79</v>
      </c>
      <c r="C41" s="87"/>
      <c r="D41" s="78">
        <v>1</v>
      </c>
      <c r="E41" s="79">
        <v>0.25</v>
      </c>
      <c r="F41" s="58">
        <f>SUM(D41*E41)</f>
        <v>0.25</v>
      </c>
      <c r="G41" s="85">
        <v>40</v>
      </c>
      <c r="H41" s="58">
        <f>SUM(F41*G41)</f>
        <v>10</v>
      </c>
      <c r="I41" s="57"/>
      <c r="J41" s="58"/>
      <c r="K41" s="59"/>
    </row>
    <row r="42" spans="1:11" ht="12">
      <c r="A42" s="91"/>
      <c r="B42" s="94"/>
      <c r="C42" s="87"/>
      <c r="D42" s="78"/>
      <c r="E42" s="79"/>
      <c r="F42" s="58"/>
      <c r="G42" s="85"/>
      <c r="H42" s="78"/>
      <c r="I42" s="57"/>
      <c r="J42" s="58"/>
      <c r="K42" s="59"/>
    </row>
    <row r="43" spans="1:11" ht="12">
      <c r="A43" s="98">
        <v>1779.88</v>
      </c>
      <c r="B43" s="92" t="s">
        <v>80</v>
      </c>
      <c r="C43" s="87"/>
      <c r="D43" s="78">
        <v>1</v>
      </c>
      <c r="E43" s="79">
        <v>1</v>
      </c>
      <c r="F43" s="58">
        <f>SUM(D43*E43)</f>
        <v>1</v>
      </c>
      <c r="G43" s="85">
        <v>8</v>
      </c>
      <c r="H43" s="58">
        <f>SUM(F43*G43)</f>
        <v>8</v>
      </c>
      <c r="I43" s="57"/>
      <c r="J43" s="58"/>
      <c r="K43" s="59"/>
    </row>
    <row r="44" spans="1:11" ht="12">
      <c r="A44" s="91"/>
      <c r="B44" s="94"/>
      <c r="C44" s="87"/>
      <c r="D44" s="78"/>
      <c r="E44" s="79"/>
      <c r="F44" s="58"/>
      <c r="G44" s="85"/>
      <c r="H44" s="78"/>
      <c r="I44" s="57"/>
      <c r="J44" s="58"/>
      <c r="K44" s="59"/>
    </row>
    <row r="45" spans="1:11" ht="12">
      <c r="A45" s="97" t="s">
        <v>81</v>
      </c>
      <c r="B45" s="92" t="s">
        <v>82</v>
      </c>
      <c r="C45" s="87"/>
      <c r="D45" s="78">
        <v>1</v>
      </c>
      <c r="E45" s="79">
        <v>0.25</v>
      </c>
      <c r="F45" s="58">
        <f>SUM(D45*E45)</f>
        <v>0.25</v>
      </c>
      <c r="G45" s="85">
        <v>8</v>
      </c>
      <c r="H45" s="58">
        <f>SUM(F45*G45)</f>
        <v>2</v>
      </c>
      <c r="I45" s="57"/>
      <c r="J45" s="58"/>
      <c r="K45" s="59"/>
    </row>
    <row r="46" spans="1:11" ht="12.75" thickBot="1">
      <c r="A46" s="91"/>
      <c r="B46" s="94"/>
      <c r="C46" s="87"/>
      <c r="D46" s="78"/>
      <c r="E46" s="79"/>
      <c r="F46" s="58"/>
      <c r="G46" s="85"/>
      <c r="H46" s="78"/>
      <c r="I46" s="57"/>
      <c r="J46" s="58"/>
      <c r="K46" s="59"/>
    </row>
    <row r="47" spans="1:11" ht="13.5" thickBot="1">
      <c r="A47" s="91"/>
      <c r="B47" s="95" t="s">
        <v>100</v>
      </c>
      <c r="C47" s="87"/>
      <c r="D47" s="78">
        <v>99</v>
      </c>
      <c r="E47" s="77">
        <f>SUM(F47/D47)</f>
        <v>1.6868686868686869</v>
      </c>
      <c r="F47" s="76">
        <f>SUM(F17:F45)</f>
        <v>167</v>
      </c>
      <c r="G47" s="77"/>
      <c r="H47" s="76">
        <f>SUM(H17:H45)</f>
        <v>2728</v>
      </c>
      <c r="I47" s="57"/>
      <c r="J47" s="7" t="s">
        <v>106</v>
      </c>
      <c r="K47" s="7"/>
    </row>
    <row r="48" spans="1:11" ht="12">
      <c r="A48" s="91"/>
      <c r="B48" s="94"/>
      <c r="C48" s="87"/>
      <c r="D48" s="78"/>
      <c r="E48" s="79"/>
      <c r="F48" s="58"/>
      <c r="G48" s="85"/>
      <c r="H48" s="78"/>
      <c r="I48" s="57"/>
      <c r="J48" s="58"/>
      <c r="K48" s="59"/>
    </row>
    <row r="49" spans="1:11" ht="25.5">
      <c r="A49" s="91"/>
      <c r="B49" s="96" t="s">
        <v>84</v>
      </c>
      <c r="C49" s="87"/>
      <c r="D49" s="78"/>
      <c r="E49" s="79"/>
      <c r="F49" s="58"/>
      <c r="G49" s="85"/>
      <c r="H49" s="78"/>
      <c r="I49" s="57"/>
      <c r="J49" s="58"/>
      <c r="K49" s="59"/>
    </row>
    <row r="50" spans="1:11" ht="22.5">
      <c r="A50" s="98" t="s">
        <v>85</v>
      </c>
      <c r="B50" s="92" t="s">
        <v>109</v>
      </c>
      <c r="C50" s="88" t="s">
        <v>86</v>
      </c>
      <c r="D50" s="79">
        <v>10</v>
      </c>
      <c r="E50" s="79">
        <v>1</v>
      </c>
      <c r="F50" s="58">
        <f>SUM(D50*E50)</f>
        <v>10</v>
      </c>
      <c r="G50" s="85">
        <v>10</v>
      </c>
      <c r="H50" s="58">
        <f>SUM(F50*G50)</f>
        <v>100</v>
      </c>
      <c r="I50" s="57"/>
      <c r="J50" s="58"/>
      <c r="K50" s="59"/>
    </row>
    <row r="51" spans="1:11" ht="12">
      <c r="A51" s="98"/>
      <c r="B51" s="92"/>
      <c r="C51" s="88"/>
      <c r="D51" s="79"/>
      <c r="E51" s="79"/>
      <c r="F51" s="58"/>
      <c r="G51" s="85"/>
      <c r="H51" s="78"/>
      <c r="I51" s="57"/>
      <c r="J51" s="58"/>
      <c r="K51" s="59"/>
    </row>
    <row r="52" spans="1:11" ht="22.5">
      <c r="A52" s="98" t="s">
        <v>87</v>
      </c>
      <c r="B52" s="92" t="s">
        <v>110</v>
      </c>
      <c r="C52" s="89" t="s">
        <v>88</v>
      </c>
      <c r="D52" s="79">
        <v>8</v>
      </c>
      <c r="E52" s="79">
        <v>1</v>
      </c>
      <c r="F52" s="58">
        <f>SUM(D52*E52)</f>
        <v>8</v>
      </c>
      <c r="G52" s="85">
        <v>0.25</v>
      </c>
      <c r="H52" s="58">
        <f>SUM(F52*G52)</f>
        <v>2</v>
      </c>
      <c r="I52" s="57"/>
      <c r="J52" s="58"/>
      <c r="K52" s="59"/>
    </row>
    <row r="53" spans="1:11" ht="12">
      <c r="A53" s="98"/>
      <c r="B53" s="92"/>
      <c r="C53" s="89"/>
      <c r="D53" s="79"/>
      <c r="E53" s="79"/>
      <c r="F53" s="58"/>
      <c r="G53" s="85"/>
      <c r="H53" s="78"/>
      <c r="I53" s="57"/>
      <c r="J53" s="58"/>
      <c r="K53" s="59"/>
    </row>
    <row r="54" spans="1:11" ht="12">
      <c r="A54" s="98" t="s">
        <v>89</v>
      </c>
      <c r="B54" s="92" t="s">
        <v>111</v>
      </c>
      <c r="C54" s="89" t="s">
        <v>90</v>
      </c>
      <c r="D54" s="79">
        <v>1</v>
      </c>
      <c r="E54" s="79">
        <v>1</v>
      </c>
      <c r="F54" s="58">
        <f>SUM(D54*E54)</f>
        <v>1</v>
      </c>
      <c r="G54" s="85">
        <v>25</v>
      </c>
      <c r="H54" s="58">
        <f>SUM(F54*G54)</f>
        <v>25</v>
      </c>
      <c r="I54" s="57"/>
      <c r="J54" s="58"/>
      <c r="K54" s="59"/>
    </row>
    <row r="55" spans="1:11" ht="12">
      <c r="A55" s="98"/>
      <c r="B55" s="92"/>
      <c r="C55" s="89"/>
      <c r="D55" s="79"/>
      <c r="E55" s="79"/>
      <c r="F55" s="58"/>
      <c r="G55" s="85"/>
      <c r="H55" s="78"/>
      <c r="I55" s="57"/>
      <c r="J55" s="58"/>
      <c r="K55" s="59"/>
    </row>
    <row r="56" spans="1:11" ht="12">
      <c r="A56" s="98" t="s">
        <v>91</v>
      </c>
      <c r="B56" s="92" t="s">
        <v>112</v>
      </c>
      <c r="C56" s="89" t="s">
        <v>92</v>
      </c>
      <c r="D56" s="79">
        <v>8</v>
      </c>
      <c r="E56" s="79">
        <v>1</v>
      </c>
      <c r="F56" s="58">
        <f>SUM(D56*E56)</f>
        <v>8</v>
      </c>
      <c r="G56" s="85">
        <v>1.5</v>
      </c>
      <c r="H56" s="58">
        <f>SUM(F56*G56)</f>
        <v>12</v>
      </c>
      <c r="I56" s="57"/>
      <c r="J56" s="58"/>
      <c r="K56" s="59"/>
    </row>
    <row r="57" spans="1:11" ht="12">
      <c r="A57" s="98"/>
      <c r="B57" s="92"/>
      <c r="C57" s="89"/>
      <c r="D57" s="79"/>
      <c r="E57" s="79"/>
      <c r="F57" s="58"/>
      <c r="G57" s="85"/>
      <c r="H57" s="78"/>
      <c r="I57" s="57"/>
      <c r="J57" s="58"/>
      <c r="K57" s="59"/>
    </row>
    <row r="58" spans="1:11" ht="22.5">
      <c r="A58" s="98" t="s">
        <v>93</v>
      </c>
      <c r="B58" s="92" t="s">
        <v>113</v>
      </c>
      <c r="C58" s="89" t="s">
        <v>94</v>
      </c>
      <c r="D58" s="79">
        <v>1</v>
      </c>
      <c r="E58" s="79">
        <v>1</v>
      </c>
      <c r="F58" s="58">
        <f>SUM(D58*E58)</f>
        <v>1</v>
      </c>
      <c r="G58" s="85">
        <v>2</v>
      </c>
      <c r="H58" s="58">
        <f>SUM(F58*G58)</f>
        <v>2</v>
      </c>
      <c r="I58" s="57"/>
      <c r="J58" s="58"/>
      <c r="K58" s="59"/>
    </row>
    <row r="59" spans="1:11" ht="12">
      <c r="A59" s="98"/>
      <c r="B59" s="92"/>
      <c r="C59" s="89"/>
      <c r="D59" s="79"/>
      <c r="E59" s="79"/>
      <c r="F59" s="58"/>
      <c r="G59" s="85"/>
      <c r="H59" s="78"/>
      <c r="I59" s="57"/>
      <c r="J59" s="58"/>
      <c r="K59" s="59"/>
    </row>
    <row r="60" spans="1:11" ht="22.5">
      <c r="A60" s="99">
        <v>1779.63</v>
      </c>
      <c r="B60" s="92" t="s">
        <v>114</v>
      </c>
      <c r="C60" s="89" t="s">
        <v>95</v>
      </c>
      <c r="D60" s="79">
        <v>8</v>
      </c>
      <c r="E60" s="79">
        <v>1</v>
      </c>
      <c r="F60" s="58">
        <f>SUM(D60*E60)</f>
        <v>8</v>
      </c>
      <c r="G60" s="85">
        <v>1</v>
      </c>
      <c r="H60" s="58">
        <f>SUM(F60*G60)</f>
        <v>8</v>
      </c>
      <c r="I60" s="57"/>
      <c r="J60" s="58"/>
      <c r="K60" s="59"/>
    </row>
    <row r="61" spans="1:11" ht="12">
      <c r="A61" s="99"/>
      <c r="B61" s="92"/>
      <c r="C61" s="89"/>
      <c r="D61" s="79"/>
      <c r="E61" s="79"/>
      <c r="F61" s="58"/>
      <c r="G61" s="85"/>
      <c r="H61" s="78"/>
      <c r="I61" s="57"/>
      <c r="J61" s="58"/>
      <c r="K61" s="59"/>
    </row>
    <row r="62" spans="1:11" ht="22.5">
      <c r="A62" s="99">
        <v>1779.78</v>
      </c>
      <c r="B62" s="92" t="s">
        <v>115</v>
      </c>
      <c r="C62" s="89" t="s">
        <v>96</v>
      </c>
      <c r="D62" s="79">
        <v>1</v>
      </c>
      <c r="E62" s="79">
        <v>1</v>
      </c>
      <c r="F62" s="58">
        <f>SUM(D62*E62)</f>
        <v>1</v>
      </c>
      <c r="G62" s="85">
        <v>0.5</v>
      </c>
      <c r="H62" s="58">
        <f>SUM(F62*G62)</f>
        <v>0.5</v>
      </c>
      <c r="I62" s="57"/>
      <c r="J62" s="58"/>
      <c r="K62" s="59"/>
    </row>
    <row r="63" spans="1:11" ht="12">
      <c r="A63" s="99"/>
      <c r="B63" s="92"/>
      <c r="C63" s="89"/>
      <c r="D63" s="79"/>
      <c r="E63" s="79"/>
      <c r="F63" s="58"/>
      <c r="G63" s="85"/>
      <c r="H63" s="78"/>
      <c r="I63" s="57"/>
      <c r="J63" s="58"/>
      <c r="K63" s="59"/>
    </row>
    <row r="64" spans="1:11" ht="22.5">
      <c r="A64" s="98">
        <v>1779.69</v>
      </c>
      <c r="B64" s="92" t="s">
        <v>116</v>
      </c>
      <c r="C64" s="89" t="s">
        <v>97</v>
      </c>
      <c r="D64" s="79">
        <v>99</v>
      </c>
      <c r="E64" s="79">
        <v>2</v>
      </c>
      <c r="F64" s="58">
        <f>SUM(D64*E64)</f>
        <v>198</v>
      </c>
      <c r="G64" s="85">
        <v>0.34</v>
      </c>
      <c r="H64" s="58">
        <f>SUM(F64*G64)</f>
        <v>67.32000000000001</v>
      </c>
      <c r="I64" s="57"/>
      <c r="J64" s="58"/>
      <c r="K64" s="59"/>
    </row>
    <row r="65" spans="1:11" ht="12">
      <c r="A65" s="98"/>
      <c r="B65" s="92"/>
      <c r="C65" s="89"/>
      <c r="D65" s="79"/>
      <c r="E65" s="79"/>
      <c r="F65" s="58"/>
      <c r="G65" s="85"/>
      <c r="H65" s="78"/>
      <c r="I65" s="57"/>
      <c r="J65" s="58"/>
      <c r="K65" s="59"/>
    </row>
    <row r="66" spans="1:11" ht="22.5">
      <c r="A66" s="98" t="s">
        <v>98</v>
      </c>
      <c r="B66" s="92" t="s">
        <v>117</v>
      </c>
      <c r="C66" s="100" t="s">
        <v>99</v>
      </c>
      <c r="D66" s="79">
        <v>1</v>
      </c>
      <c r="E66" s="79">
        <v>6</v>
      </c>
      <c r="F66" s="58">
        <f>SUM(D66*E66)</f>
        <v>6</v>
      </c>
      <c r="G66" s="85">
        <v>0.34</v>
      </c>
      <c r="H66" s="58">
        <f>SUM(F66*G66)</f>
        <v>2.04</v>
      </c>
      <c r="I66" s="57"/>
      <c r="J66" s="58"/>
      <c r="K66" s="59"/>
    </row>
    <row r="67" spans="1:11" ht="12">
      <c r="A67" s="57"/>
      <c r="B67" s="60"/>
      <c r="C67" s="58"/>
      <c r="D67" s="78"/>
      <c r="E67" s="79"/>
      <c r="F67" s="58"/>
      <c r="G67" s="58"/>
      <c r="H67" s="78"/>
      <c r="I67" s="57"/>
      <c r="J67" s="58"/>
      <c r="K67" s="59"/>
    </row>
    <row r="68" spans="1:11" ht="12">
      <c r="A68" s="57"/>
      <c r="B68" s="60"/>
      <c r="C68" s="58" t="s">
        <v>101</v>
      </c>
      <c r="D68" s="78"/>
      <c r="E68" s="79"/>
      <c r="F68" s="58"/>
      <c r="G68" s="58"/>
      <c r="H68" s="78"/>
      <c r="I68" s="57"/>
      <c r="J68" s="58"/>
      <c r="K68" s="59"/>
    </row>
    <row r="69" spans="1:11" ht="12">
      <c r="A69" s="57"/>
      <c r="B69" s="60"/>
      <c r="C69" s="58" t="s">
        <v>102</v>
      </c>
      <c r="D69" s="78"/>
      <c r="E69" s="79"/>
      <c r="F69" s="58"/>
      <c r="G69" s="58"/>
      <c r="H69" s="78"/>
      <c r="I69" s="57"/>
      <c r="J69" s="58"/>
      <c r="K69" s="59"/>
    </row>
    <row r="70" spans="1:11" ht="12.75" thickBot="1">
      <c r="A70" s="61"/>
      <c r="B70" s="63"/>
      <c r="C70" s="64"/>
      <c r="D70" s="62"/>
      <c r="E70" s="80"/>
      <c r="F70" s="58" t="s">
        <v>3</v>
      </c>
      <c r="G70" s="64"/>
      <c r="H70" s="62"/>
      <c r="I70" s="61"/>
      <c r="J70" s="64"/>
      <c r="K70" s="65"/>
    </row>
    <row r="71" spans="1:11" ht="12.75" thickBot="1">
      <c r="A71" s="61"/>
      <c r="B71" s="66" t="s">
        <v>3</v>
      </c>
      <c r="C71" s="67"/>
      <c r="D71" s="64"/>
      <c r="E71" s="77"/>
      <c r="F71" s="76"/>
      <c r="G71" s="77"/>
      <c r="H71" s="76"/>
      <c r="I71" s="66" t="s">
        <v>3</v>
      </c>
      <c r="J71" s="74" t="s">
        <v>3</v>
      </c>
      <c r="K71" s="66" t="s">
        <v>3</v>
      </c>
    </row>
    <row r="72" spans="1:11" ht="12">
      <c r="A72" s="7" t="s">
        <v>59</v>
      </c>
      <c r="B72" s="7"/>
      <c r="C72" s="7"/>
      <c r="D72" s="7"/>
      <c r="E72" s="7"/>
      <c r="F72" s="7"/>
      <c r="G72" s="7"/>
      <c r="H72" s="7"/>
      <c r="I72" s="7"/>
      <c r="J72" s="7" t="s">
        <v>107</v>
      </c>
      <c r="K72" s="7" t="s">
        <v>108</v>
      </c>
    </row>
  </sheetData>
  <sheetProtection/>
  <printOptions/>
  <pageMargins left="0.25" right="0.25" top="0.25" bottom="0.25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Dickson, Thomas - RD, Washington, DC</cp:lastModifiedBy>
  <cp:lastPrinted>2019-04-18T14:36:02Z</cp:lastPrinted>
  <dcterms:created xsi:type="dcterms:W3CDTF">1999-05-21T13:07:41Z</dcterms:created>
  <dcterms:modified xsi:type="dcterms:W3CDTF">2019-04-19T11:14:28Z</dcterms:modified>
  <cp:category/>
  <cp:version/>
  <cp:contentType/>
  <cp:contentStatus/>
</cp:coreProperties>
</file>