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obin.M.Jones\Documents\PRA\0575-0198\8-5-19\"/>
    </mc:Choice>
  </mc:AlternateContent>
  <xr:revisionPtr revIDLastSave="0" documentId="8_{F5665EDD-A272-497B-80F9-75E4969A3099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Sheet1!$A$1:$K$79</definedName>
    <definedName name="_xlnm.Print_Titles" localSheetId="0">Sheet1!$8:$15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6" i="1" l="1"/>
  <c r="F62" i="1" l="1"/>
  <c r="F47" i="1"/>
  <c r="H61" i="1"/>
  <c r="H51" i="1" l="1"/>
  <c r="H68" i="1" l="1"/>
  <c r="H70" i="1"/>
  <c r="H39" i="1"/>
  <c r="H35" i="1"/>
  <c r="H33" i="1"/>
  <c r="H31" i="1"/>
  <c r="H27" i="1"/>
  <c r="H76" i="1" l="1"/>
  <c r="F74" i="1" l="1"/>
  <c r="H74" i="1" s="1"/>
  <c r="H47" i="1"/>
  <c r="F21" i="1"/>
  <c r="H21" i="1" s="1"/>
  <c r="F37" i="1"/>
  <c r="H37" i="1" s="1"/>
  <c r="F29" i="1"/>
  <c r="H29" i="1" s="1"/>
  <c r="F19" i="1"/>
  <c r="H17" i="1"/>
  <c r="H53" i="1"/>
  <c r="F23" i="1"/>
  <c r="H23" i="1" s="1"/>
  <c r="H43" i="1"/>
  <c r="F45" i="1"/>
  <c r="H55" i="1"/>
  <c r="H25" i="1"/>
  <c r="H57" i="1"/>
  <c r="H59" i="1"/>
  <c r="H62" i="1" l="1"/>
  <c r="H45" i="1"/>
  <c r="F48" i="1"/>
  <c r="H48" i="1"/>
  <c r="H19" i="1"/>
  <c r="F40" i="1"/>
  <c r="H72" i="1"/>
  <c r="F63" i="1" l="1"/>
  <c r="H40" i="1"/>
  <c r="H63" i="1" s="1"/>
</calcChain>
</file>

<file path=xl/sharedStrings.xml><?xml version="1.0" encoding="utf-8"?>
<sst xmlns="http://schemas.openxmlformats.org/spreadsheetml/2006/main" count="178" uniqueCount="129">
  <si>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</si>
  <si>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</si>
  <si>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</si>
  <si>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</si>
  <si>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</si>
  <si>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</si>
  <si>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</si>
  <si>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</si>
  <si>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</si>
  <si>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</si>
  <si>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</si>
  <si>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</si>
  <si>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</si>
  <si>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</si>
  <si>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</si>
  <si>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</si>
  <si>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</si>
  <si>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</si>
  <si>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</si>
  <si>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</si>
  <si>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</si>
  <si>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</si>
  <si>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</si>
  <si>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</si>
  <si>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</si>
  <si>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</si>
  <si>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</si>
  <si>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</si>
  <si>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</si>
  <si>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</si>
  <si>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</si>
  <si>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</si>
  <si>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</si>
  <si>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</si>
  <si>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</si>
  <si>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</si>
  <si>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</si>
  <si>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</si>
  <si>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</si>
  <si>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</si>
  <si>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</si>
  <si>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</si>
  <si>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</si>
  <si>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</si>
  <si>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</si>
  <si>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</si>
  <si>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</si>
  <si>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</si>
  <si>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</si>
  <si>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</si>
  <si>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</si>
  <si>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</si>
  <si>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</si>
  <si>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</si>
  <si>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</si>
  <si>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</si>
  <si>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</si>
  <si>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Application for Federal Assistance (Non-construction Programs)</t>
  </si>
  <si>
    <t>Budget Information--Non-Construction Programs</t>
  </si>
  <si>
    <t>Assurances--Non-construction Programs</t>
  </si>
  <si>
    <t>Equal Opportunity Agreement</t>
  </si>
  <si>
    <t>Assurance Agreement</t>
  </si>
  <si>
    <t>Request for Advance or Reimbursement</t>
  </si>
  <si>
    <t>Budget justification</t>
  </si>
  <si>
    <t>Evidence of Tax Exempt Status</t>
  </si>
  <si>
    <t>Certification Regarding Debarment, Suspension, and Other Responsibility Matters - Primary Covered Transactions</t>
  </si>
  <si>
    <t>Certification Regarding Drug-Free Workplace Requirements (Grants) Alternative I - for Grantees Other Than Individuals</t>
  </si>
  <si>
    <t>Project Performance Report</t>
  </si>
  <si>
    <t>Audit</t>
  </si>
  <si>
    <t>Written</t>
  </si>
  <si>
    <t>Certification Regarding Debarment</t>
  </si>
  <si>
    <t>Indirect Cost Agreement</t>
  </si>
  <si>
    <t>Statement of Compliance , Title VI of Civil Rights Act of 1964</t>
  </si>
  <si>
    <t>Disclosure of Lobbying Activities</t>
  </si>
  <si>
    <t>Latest Financial Information</t>
  </si>
  <si>
    <t>Evidence of Financial Management System</t>
  </si>
  <si>
    <t>Documentation of assistance provided to Rural Development employees</t>
  </si>
  <si>
    <t>Financial Statements</t>
  </si>
  <si>
    <t>Federal Financial Report</t>
  </si>
  <si>
    <t>7 CFR 3570 Technical Assistance Programs</t>
  </si>
  <si>
    <t>0575-AD02</t>
  </si>
  <si>
    <t xml:space="preserve">                                                                    USDA - RHS</t>
  </si>
  <si>
    <t>3570.265(c)(3)</t>
  </si>
  <si>
    <t>3570.265(c)(4)</t>
  </si>
  <si>
    <t>3570.265(c)(5)</t>
  </si>
  <si>
    <t>3570.265(c)(7)</t>
  </si>
  <si>
    <t>3570.265(c)(6)</t>
  </si>
  <si>
    <t>3570.265(c)(9)</t>
  </si>
  <si>
    <t>3570.265(c)(10)</t>
  </si>
  <si>
    <t>3570.265(d)(1)(i)</t>
  </si>
  <si>
    <t>3570.265(d)(1)(ii)</t>
  </si>
  <si>
    <t>3570.265(d)(2)</t>
  </si>
  <si>
    <t>3570.265(d)(3)</t>
  </si>
  <si>
    <t>3570.265(d)(7)</t>
  </si>
  <si>
    <t>3570.265(d)(8)</t>
  </si>
  <si>
    <t>Documentation of cash matching funds</t>
  </si>
  <si>
    <t>3570.265(d)(4)</t>
  </si>
  <si>
    <t>3570.265(d)(5)</t>
  </si>
  <si>
    <t>3570.265(d)(9)</t>
  </si>
  <si>
    <t xml:space="preserve">Documentation on each of the priority ranking criteria </t>
  </si>
  <si>
    <t>3570.265(c)(1)</t>
  </si>
  <si>
    <t>3570.265(c)(2)</t>
  </si>
  <si>
    <t>3570.265(c)(8)</t>
  </si>
  <si>
    <t>3570.268(a)</t>
  </si>
  <si>
    <t>3570.265(c)(11)</t>
  </si>
  <si>
    <t>3570.270(a)</t>
  </si>
  <si>
    <t>Evidence of Legal Existence and Authority</t>
  </si>
  <si>
    <t>Narrative - Project Proposal</t>
  </si>
  <si>
    <t>Scope of Work/Work Plan</t>
  </si>
  <si>
    <t>Awardees</t>
  </si>
  <si>
    <t>Subtotal</t>
  </si>
  <si>
    <t>Reporting Requirements - Forms</t>
  </si>
  <si>
    <t>Reporting Requirements - Non Forms</t>
  </si>
  <si>
    <t>Grand Total</t>
  </si>
  <si>
    <t>SF-424 (4040-0004)</t>
  </si>
  <si>
    <t>SF-424A (4040-0006)</t>
  </si>
  <si>
    <t>SF-424B (4040-0007)</t>
  </si>
  <si>
    <t>RD 400-1 (0575-0018)</t>
  </si>
  <si>
    <t>RD 400-4 (0575-0018)</t>
  </si>
  <si>
    <t>SF-270 (4040-0012)</t>
  </si>
  <si>
    <t>SF-425 (4040-0014)</t>
  </si>
  <si>
    <t>AD-1047 (0505-0027)</t>
  </si>
  <si>
    <t>AD-1048 (0505-0027)</t>
  </si>
  <si>
    <t>AD-1049 (0505-0027)</t>
  </si>
  <si>
    <t>Common Forms Approved Under Other Packages - Burden Reported as RCF</t>
  </si>
  <si>
    <t>SF LLL (4040-0013)</t>
  </si>
  <si>
    <t>Community Facilities Technical Assistance and Training Grant Agreement</t>
  </si>
  <si>
    <t>RD 3570-4 (0575-0198)</t>
  </si>
  <si>
    <t>3570.272( e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</si>
</sst>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_)"/>
    <numFmt numFmtId="165" formatCode="[$-409]mmm\-yy;@"/>
    <numFmt numFmtId="166" formatCode="#,##0.00\ [$€-1];[Red]\-#,##0.00\ [$€-1]"/>
  </numFmts>
  <fonts count="18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sz val="12"/>
      <color indexed="8"/>
      <name val="DUTCH"/>
      <family val="1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8"/>
      <name val="Arial"/>
      <family val="2"/>
    </font>
    <font>
      <sz val="8"/>
      <name val="Arial"/>
    </font>
    <font>
      <sz val="8"/>
      <color indexed="8"/>
      <name val="Arial"/>
      <family val="2"/>
    </font>
    <font>
      <sz val="8"/>
      <color indexed="8"/>
      <name val="TMSRMN"/>
    </font>
    <font>
      <b/>
      <sz val="10"/>
      <color indexed="8"/>
      <name val="TMSRMN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204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2" fillId="0" borderId="3" xfId="0" applyNumberFormat="1" applyFont="1" applyBorder="1" applyProtection="1"/>
    <xf numFmtId="37" fontId="3" fillId="0" borderId="2" xfId="0" applyNumberFormat="1" applyFont="1" applyBorder="1" applyProtection="1"/>
    <xf numFmtId="37" fontId="3" fillId="0" borderId="4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4" fillId="0" borderId="6" xfId="0" applyNumberFormat="1" applyFont="1" applyBorder="1" applyAlignment="1" applyProtection="1">
      <alignment horizontal="center"/>
    </xf>
    <xf numFmtId="37" fontId="2" fillId="0" borderId="7" xfId="0" applyNumberFormat="1" applyFont="1" applyBorder="1" applyProtection="1"/>
    <xf numFmtId="37" fontId="5" fillId="0" borderId="8" xfId="0" applyNumberFormat="1" applyFont="1" applyBorder="1" applyProtection="1"/>
    <xf numFmtId="37" fontId="3" fillId="0" borderId="9" xfId="0" applyNumberFormat="1" applyFont="1" applyBorder="1" applyProtection="1"/>
    <xf numFmtId="37" fontId="6" fillId="0" borderId="5" xfId="0" applyNumberFormat="1" applyFont="1" applyBorder="1" applyProtection="1"/>
    <xf numFmtId="37" fontId="4" fillId="0" borderId="6" xfId="0" applyNumberFormat="1" applyFont="1" applyBorder="1" applyProtection="1"/>
    <xf numFmtId="164" fontId="2" fillId="0" borderId="6" xfId="0" applyNumberFormat="1" applyFont="1" applyBorder="1" applyProtection="1"/>
    <xf numFmtId="164" fontId="3" fillId="0" borderId="0" xfId="0" applyNumberFormat="1" applyFont="1" applyProtection="1"/>
    <xf numFmtId="164" fontId="3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8" xfId="0" applyNumberFormat="1" applyFont="1" applyBorder="1" applyProtection="1"/>
    <xf numFmtId="37" fontId="7" fillId="0" borderId="8" xfId="0" applyNumberFormat="1" applyFont="1" applyBorder="1" applyProtection="1"/>
    <xf numFmtId="37" fontId="4" fillId="0" borderId="7" xfId="0" applyNumberFormat="1" applyFont="1" applyBorder="1" applyProtection="1"/>
    <xf numFmtId="164" fontId="2" fillId="0" borderId="7" xfId="0" applyNumberFormat="1" applyFont="1" applyBorder="1" applyProtection="1"/>
    <xf numFmtId="164" fontId="3" fillId="0" borderId="9" xfId="0" applyNumberFormat="1" applyFont="1" applyBorder="1" applyProtection="1"/>
    <xf numFmtId="37" fontId="2" fillId="0" borderId="5" xfId="0" applyNumberFormat="1" applyFont="1" applyBorder="1" applyProtection="1"/>
    <xf numFmtId="37" fontId="2" fillId="0" borderId="0" xfId="0" applyNumberFormat="1" applyFont="1" applyProtection="1"/>
    <xf numFmtId="37" fontId="9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0" xfId="0" applyNumberFormat="1" applyFont="1" applyProtection="1"/>
    <xf numFmtId="37" fontId="1" fillId="0" borderId="10" xfId="0" applyNumberFormat="1" applyFont="1" applyBorder="1" applyProtection="1"/>
    <xf numFmtId="37" fontId="9" fillId="0" borderId="5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9" fillId="0" borderId="11" xfId="0" applyNumberFormat="1" applyFont="1" applyBorder="1" applyAlignment="1" applyProtection="1">
      <alignment horizontal="center"/>
    </xf>
    <xf numFmtId="37" fontId="1" fillId="0" borderId="8" xfId="0" applyNumberFormat="1" applyFont="1" applyBorder="1" applyAlignment="1" applyProtection="1">
      <alignment horizontal="center"/>
    </xf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1" xfId="0" applyNumberFormat="1" applyFont="1" applyBorder="1" applyProtection="1"/>
    <xf numFmtId="37" fontId="3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8" xfId="0" applyNumberFormat="1" applyFont="1" applyBorder="1" applyProtection="1"/>
    <xf numFmtId="37" fontId="2" fillId="0" borderId="8" xfId="0" applyNumberFormat="1" applyFont="1" applyBorder="1" applyAlignment="1" applyProtection="1">
      <alignment horizontal="center"/>
    </xf>
    <xf numFmtId="37" fontId="2" fillId="0" borderId="11" xfId="0" applyNumberFormat="1" applyFont="1" applyBorder="1" applyProtection="1"/>
    <xf numFmtId="37" fontId="2" fillId="0" borderId="9" xfId="0" applyNumberFormat="1" applyFont="1" applyBorder="1" applyProtection="1"/>
    <xf numFmtId="37" fontId="1" fillId="0" borderId="14" xfId="0" applyNumberFormat="1" applyFont="1" applyBorder="1" applyAlignment="1" applyProtection="1">
      <alignment horizontal="center"/>
    </xf>
    <xf numFmtId="37" fontId="1" fillId="0" borderId="13" xfId="0" applyNumberFormat="1" applyFont="1" applyBorder="1" applyAlignment="1" applyProtection="1">
      <alignment horizontal="center"/>
    </xf>
    <xf numFmtId="37" fontId="1" fillId="0" borderId="10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10" fillId="0" borderId="14" xfId="0" applyNumberFormat="1" applyFont="1" applyBorder="1" applyAlignment="1" applyProtection="1">
      <alignment horizontal="center"/>
    </xf>
    <xf numFmtId="37" fontId="10" fillId="0" borderId="0" xfId="0" applyNumberFormat="1" applyFont="1" applyAlignment="1" applyProtection="1">
      <alignment horizontal="center"/>
    </xf>
    <xf numFmtId="37" fontId="1" fillId="0" borderId="13" xfId="0" applyNumberFormat="1" applyFont="1" applyBorder="1" applyProtection="1"/>
    <xf numFmtId="37" fontId="10" fillId="0" borderId="10" xfId="0" applyNumberFormat="1" applyFont="1" applyBorder="1" applyAlignment="1" applyProtection="1">
      <alignment horizontal="center"/>
    </xf>
    <xf numFmtId="37" fontId="9" fillId="0" borderId="15" xfId="0" applyNumberFormat="1" applyFont="1" applyBorder="1" applyAlignment="1" applyProtection="1">
      <alignment horizontal="center"/>
    </xf>
    <xf numFmtId="37" fontId="9" fillId="0" borderId="16" xfId="0" applyNumberFormat="1" applyFont="1" applyBorder="1" applyAlignment="1" applyProtection="1">
      <alignment horizontal="center"/>
    </xf>
    <xf numFmtId="37" fontId="9" fillId="0" borderId="9" xfId="0" applyNumberFormat="1" applyFont="1" applyBorder="1" applyAlignment="1" applyProtection="1">
      <alignment horizontal="center"/>
    </xf>
    <xf numFmtId="37" fontId="11" fillId="0" borderId="13" xfId="0" applyNumberFormat="1" applyFont="1" applyBorder="1" applyProtection="1"/>
    <xf numFmtId="37" fontId="11" fillId="0" borderId="14" xfId="0" applyNumberFormat="1" applyFont="1" applyBorder="1" applyProtection="1"/>
    <xf numFmtId="37" fontId="11" fillId="0" borderId="10" xfId="0" applyNumberFormat="1" applyFont="1" applyBorder="1" applyProtection="1"/>
    <xf numFmtId="37" fontId="11" fillId="0" borderId="13" xfId="0" applyNumberFormat="1" applyFont="1" applyBorder="1" applyAlignment="1" applyProtection="1">
      <alignment horizontal="right"/>
    </xf>
    <xf numFmtId="37" fontId="11" fillId="0" borderId="14" xfId="0" applyNumberFormat="1" applyFont="1" applyBorder="1" applyAlignment="1" applyProtection="1">
      <alignment horizontal="right"/>
    </xf>
    <xf numFmtId="37" fontId="11" fillId="0" borderId="10" xfId="0" applyNumberFormat="1" applyFont="1" applyBorder="1" applyAlignment="1" applyProtection="1">
      <alignment horizontal="right"/>
    </xf>
    <xf numFmtId="165" fontId="8" fillId="0" borderId="8" xfId="0" applyNumberFormat="1" applyFont="1" applyBorder="1" applyAlignment="1" applyProtection="1">
      <alignment horizontal="center"/>
    </xf>
    <xf numFmtId="0" fontId="12" fillId="0" borderId="17" xfId="0" applyFont="1" applyBorder="1" applyAlignment="1">
      <alignment wrapText="1"/>
    </xf>
    <xf numFmtId="0" fontId="12" fillId="0" borderId="17" xfId="0" applyFont="1" applyBorder="1" applyAlignment="1">
      <alignment horizontal="center"/>
    </xf>
    <xf numFmtId="37" fontId="11" fillId="0" borderId="17" xfId="0" applyNumberFormat="1" applyFont="1" applyBorder="1" applyProtection="1"/>
    <xf numFmtId="0" fontId="12" fillId="0" borderId="17" xfId="0" applyFont="1" applyBorder="1"/>
    <xf numFmtId="0" fontId="0" fillId="0" borderId="17" xfId="0" applyBorder="1" applyAlignment="1">
      <alignment horizontal="center"/>
    </xf>
    <xf numFmtId="37" fontId="11" fillId="0" borderId="17" xfId="0" applyNumberFormat="1" applyFont="1" applyBorder="1" applyAlignment="1" applyProtection="1">
      <alignment horizontal="left"/>
    </xf>
    <xf numFmtId="0" fontId="0" fillId="0" borderId="17" xfId="0" applyBorder="1"/>
    <xf numFmtId="0" fontId="0" fillId="0" borderId="14" xfId="0" applyBorder="1"/>
    <xf numFmtId="0" fontId="0" fillId="0" borderId="10" xfId="0" applyBorder="1"/>
    <xf numFmtId="37" fontId="3" fillId="0" borderId="19" xfId="0" applyNumberFormat="1" applyFont="1" applyBorder="1" applyProtection="1"/>
    <xf numFmtId="0" fontId="0" fillId="0" borderId="19" xfId="0" applyBorder="1"/>
    <xf numFmtId="37" fontId="11" fillId="0" borderId="5" xfId="0" applyNumberFormat="1" applyFont="1" applyBorder="1" applyProtection="1"/>
    <xf numFmtId="37" fontId="11" fillId="0" borderId="17" xfId="0" applyNumberFormat="1" applyFont="1" applyBorder="1" applyAlignment="1" applyProtection="1">
      <alignment horizontal="center"/>
    </xf>
    <xf numFmtId="2" fontId="11" fillId="0" borderId="17" xfId="0" applyNumberFormat="1" applyFont="1" applyBorder="1" applyAlignment="1" applyProtection="1">
      <alignment horizontal="center"/>
    </xf>
    <xf numFmtId="37" fontId="11" fillId="0" borderId="18" xfId="0" applyNumberFormat="1" applyFont="1" applyBorder="1" applyProtection="1"/>
    <xf numFmtId="0" fontId="0" fillId="0" borderId="13" xfId="0" applyBorder="1"/>
    <xf numFmtId="37" fontId="11" fillId="0" borderId="22" xfId="0" applyNumberFormat="1" applyFont="1" applyBorder="1" applyProtection="1"/>
    <xf numFmtId="0" fontId="0" fillId="0" borderId="5" xfId="0" applyBorder="1"/>
    <xf numFmtId="0" fontId="12" fillId="0" borderId="5" xfId="0" applyFont="1" applyBorder="1" applyAlignment="1">
      <alignment horizontal="center"/>
    </xf>
    <xf numFmtId="37" fontId="3" fillId="0" borderId="2" xfId="0" applyNumberFormat="1" applyFont="1" applyBorder="1" applyAlignment="1" applyProtection="1">
      <alignment horizontal="center"/>
    </xf>
    <xf numFmtId="37" fontId="3" fillId="0" borderId="0" xfId="0" applyNumberFormat="1" applyFont="1" applyAlignment="1" applyProtection="1">
      <alignment horizontal="center"/>
    </xf>
    <xf numFmtId="37" fontId="3" fillId="0" borderId="8" xfId="0" applyNumberFormat="1" applyFont="1" applyBorder="1" applyAlignment="1" applyProtection="1">
      <alignment horizontal="center"/>
    </xf>
    <xf numFmtId="37" fontId="3" fillId="0" borderId="19" xfId="0" applyNumberFormat="1" applyFont="1" applyBorder="1" applyAlignment="1" applyProtection="1">
      <alignment horizontal="center"/>
    </xf>
    <xf numFmtId="0" fontId="0" fillId="0" borderId="0" xfId="0" applyAlignment="1">
      <alignment horizontal="center"/>
    </xf>
    <xf numFmtId="37" fontId="14" fillId="0" borderId="17" xfId="0" applyNumberFormat="1" applyFont="1" applyBorder="1" applyProtection="1"/>
    <xf numFmtId="37" fontId="15" fillId="0" borderId="17" xfId="0" applyNumberFormat="1" applyFont="1" applyBorder="1" applyAlignment="1" applyProtection="1">
      <alignment horizontal="center"/>
    </xf>
    <xf numFmtId="37" fontId="15" fillId="0" borderId="20" xfId="0" applyNumberFormat="1" applyFont="1" applyBorder="1" applyAlignment="1" applyProtection="1">
      <alignment horizontal="center"/>
    </xf>
    <xf numFmtId="2" fontId="15" fillId="0" borderId="20" xfId="0" applyNumberFormat="1" applyFont="1" applyBorder="1" applyProtection="1"/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6" xfId="0" applyBorder="1"/>
    <xf numFmtId="2" fontId="15" fillId="0" borderId="17" xfId="0" applyNumberFormat="1" applyFont="1" applyBorder="1" applyAlignment="1" applyProtection="1">
      <alignment horizontal="center"/>
    </xf>
    <xf numFmtId="37" fontId="15" fillId="0" borderId="21" xfId="0" applyNumberFormat="1" applyFont="1" applyBorder="1" applyAlignment="1" applyProtection="1">
      <alignment horizontal="center"/>
    </xf>
    <xf numFmtId="0" fontId="17" fillId="0" borderId="0" xfId="0" applyFont="1"/>
    <xf numFmtId="0" fontId="12" fillId="0" borderId="23" xfId="0" applyFont="1" applyBorder="1" applyAlignment="1">
      <alignment horizontal="center"/>
    </xf>
    <xf numFmtId="0" fontId="12" fillId="0" borderId="24" xfId="0" applyFont="1" applyBorder="1" applyAlignment="1">
      <alignment wrapText="1"/>
    </xf>
    <xf numFmtId="37" fontId="11" fillId="0" borderId="24" xfId="0" applyNumberFormat="1" applyFont="1" applyBorder="1" applyProtection="1"/>
    <xf numFmtId="37" fontId="11" fillId="0" borderId="24" xfId="0" applyNumberFormat="1" applyFont="1" applyBorder="1" applyAlignment="1" applyProtection="1">
      <alignment horizontal="center"/>
    </xf>
    <xf numFmtId="2" fontId="11" fillId="0" borderId="24" xfId="0" applyNumberFormat="1" applyFont="1" applyBorder="1" applyAlignment="1" applyProtection="1">
      <alignment horizontal="center"/>
    </xf>
    <xf numFmtId="37" fontId="11" fillId="0" borderId="0" xfId="0" applyNumberFormat="1" applyFont="1" applyBorder="1" applyProtection="1"/>
    <xf numFmtId="37" fontId="11" fillId="0" borderId="0" xfId="0" applyNumberFormat="1" applyFont="1" applyBorder="1" applyAlignment="1" applyProtection="1">
      <alignment horizontal="center"/>
    </xf>
    <xf numFmtId="37" fontId="11" fillId="0" borderId="26" xfId="0" applyNumberFormat="1" applyFont="1" applyBorder="1" applyProtection="1"/>
    <xf numFmtId="37" fontId="11" fillId="0" borderId="26" xfId="0" applyNumberFormat="1" applyFont="1" applyBorder="1" applyAlignment="1" applyProtection="1">
      <alignment horizontal="center"/>
    </xf>
    <xf numFmtId="2" fontId="11" fillId="0" borderId="26" xfId="0" applyNumberFormat="1" applyFont="1" applyBorder="1" applyAlignment="1" applyProtection="1">
      <alignment horizontal="center"/>
    </xf>
    <xf numFmtId="37" fontId="16" fillId="0" borderId="26" xfId="0" applyNumberFormat="1" applyFont="1" applyBorder="1" applyAlignment="1" applyProtection="1">
      <alignment horizontal="center"/>
    </xf>
    <xf numFmtId="0" fontId="0" fillId="0" borderId="0" xfId="0" applyBorder="1"/>
    <xf numFmtId="37" fontId="14" fillId="0" borderId="0" xfId="0" applyNumberFormat="1" applyFont="1" applyBorder="1" applyAlignment="1" applyProtection="1">
      <alignment horizontal="left"/>
    </xf>
    <xf numFmtId="39" fontId="11" fillId="0" borderId="0" xfId="0" applyNumberFormat="1" applyFont="1" applyBorder="1" applyAlignment="1" applyProtection="1">
      <alignment horizontal="center"/>
    </xf>
    <xf numFmtId="0" fontId="17" fillId="0" borderId="26" xfId="0" applyFont="1" applyBorder="1" applyAlignment="1">
      <alignment wrapText="1"/>
    </xf>
    <xf numFmtId="0" fontId="17" fillId="0" borderId="26" xfId="0" applyFont="1" applyBorder="1"/>
    <xf numFmtId="0" fontId="17" fillId="0" borderId="18" xfId="0" applyFont="1" applyBorder="1"/>
    <xf numFmtId="0" fontId="12" fillId="0" borderId="18" xfId="0" applyFont="1" applyBorder="1" applyAlignment="1">
      <alignment wrapText="1"/>
    </xf>
    <xf numFmtId="0" fontId="12" fillId="0" borderId="18" xfId="0" applyFont="1" applyBorder="1"/>
    <xf numFmtId="37" fontId="16" fillId="0" borderId="17" xfId="0" applyNumberFormat="1" applyFont="1" applyBorder="1" applyAlignment="1" applyProtection="1">
      <alignment horizontal="center"/>
    </xf>
    <xf numFmtId="37" fontId="11" fillId="0" borderId="28" xfId="0" applyNumberFormat="1" applyFont="1" applyBorder="1" applyAlignment="1" applyProtection="1">
      <alignment horizontal="center"/>
    </xf>
    <xf numFmtId="0" fontId="12" fillId="0" borderId="29" xfId="0" applyFont="1" applyBorder="1" applyAlignment="1">
      <alignment horizontal="center"/>
    </xf>
    <xf numFmtId="37" fontId="15" fillId="0" borderId="30" xfId="0" applyNumberFormat="1" applyFont="1" applyBorder="1" applyAlignment="1" applyProtection="1">
      <alignment horizontal="center"/>
    </xf>
    <xf numFmtId="37" fontId="15" fillId="0" borderId="17" xfId="0" applyNumberFormat="1" applyFont="1" applyBorder="1" applyProtection="1"/>
    <xf numFmtId="37" fontId="3" fillId="0" borderId="0" xfId="0" applyNumberFormat="1" applyFont="1" applyBorder="1" applyProtection="1"/>
    <xf numFmtId="0" fontId="0" fillId="0" borderId="20" xfId="0" applyBorder="1"/>
    <xf numFmtId="0" fontId="12" fillId="0" borderId="17" xfId="0" applyFont="1" applyBorder="1" applyAlignment="1">
      <alignment horizontal="center" wrapText="1"/>
    </xf>
    <xf numFmtId="37" fontId="15" fillId="0" borderId="17" xfId="0" applyNumberFormat="1" applyFont="1" applyBorder="1" applyAlignment="1" applyProtection="1">
      <alignment horizontal="center" wrapText="1"/>
    </xf>
    <xf numFmtId="37" fontId="14" fillId="0" borderId="17" xfId="0" applyNumberFormat="1" applyFont="1" applyBorder="1" applyAlignment="1" applyProtection="1">
      <alignment horizontal="center" wrapText="1"/>
    </xf>
    <xf numFmtId="37" fontId="9" fillId="0" borderId="31" xfId="0" applyNumberFormat="1" applyFont="1" applyBorder="1" applyAlignment="1" applyProtection="1">
      <alignment horizontal="center"/>
    </xf>
    <xf numFmtId="37" fontId="9" fillId="0" borderId="32" xfId="0" applyNumberFormat="1" applyFont="1" applyBorder="1" applyAlignment="1" applyProtection="1">
      <alignment horizontal="center"/>
    </xf>
    <xf numFmtId="37" fontId="9" fillId="0" borderId="33" xfId="0" applyNumberFormat="1" applyFont="1" applyBorder="1" applyAlignment="1" applyProtection="1">
      <alignment horizontal="center"/>
    </xf>
    <xf numFmtId="0" fontId="3" fillId="0" borderId="0" xfId="0" applyNumberFormat="1" applyFont="1" applyBorder="1" applyProtection="1"/>
    <xf numFmtId="37" fontId="11" fillId="0" borderId="35" xfId="0" applyNumberFormat="1" applyFont="1" applyBorder="1" applyProtection="1"/>
    <xf numFmtId="37" fontId="11" fillId="0" borderId="36" xfId="0" applyNumberFormat="1" applyFont="1" applyBorder="1" applyProtection="1"/>
    <xf numFmtId="37" fontId="11" fillId="0" borderId="37" xfId="0" applyNumberFormat="1" applyFont="1" applyBorder="1" applyProtection="1"/>
    <xf numFmtId="37" fontId="11" fillId="0" borderId="0" xfId="0" applyNumberFormat="1" applyFont="1" applyFill="1" applyBorder="1" applyProtection="1"/>
    <xf numFmtId="37" fontId="15" fillId="0" borderId="17" xfId="0" applyNumberFormat="1" applyFont="1" applyBorder="1" applyAlignment="1" applyProtection="1">
      <alignment horizontal="center" vertical="top" wrapText="1"/>
    </xf>
    <xf numFmtId="2" fontId="11" fillId="0" borderId="18" xfId="0" applyNumberFormat="1" applyFont="1" applyBorder="1" applyAlignment="1" applyProtection="1">
      <alignment horizontal="center"/>
    </xf>
    <xf numFmtId="2" fontId="0" fillId="0" borderId="18" xfId="0" applyNumberFormat="1" applyBorder="1" applyAlignment="1">
      <alignment horizontal="center"/>
    </xf>
    <xf numFmtId="2" fontId="11" fillId="0" borderId="25" xfId="0" applyNumberFormat="1" applyFont="1" applyBorder="1" applyAlignment="1" applyProtection="1">
      <alignment horizontal="center"/>
    </xf>
    <xf numFmtId="39" fontId="16" fillId="0" borderId="26" xfId="0" applyNumberFormat="1" applyFont="1" applyBorder="1" applyAlignment="1" applyProtection="1">
      <alignment horizontal="center"/>
    </xf>
    <xf numFmtId="39" fontId="11" fillId="0" borderId="18" xfId="0" applyNumberFormat="1" applyFont="1" applyBorder="1" applyAlignment="1" applyProtection="1">
      <alignment horizontal="center"/>
    </xf>
    <xf numFmtId="39" fontId="11" fillId="0" borderId="28" xfId="0" applyNumberFormat="1" applyFont="1" applyBorder="1" applyAlignment="1" applyProtection="1">
      <alignment horizontal="center"/>
    </xf>
    <xf numFmtId="39" fontId="16" fillId="0" borderId="28" xfId="0" applyNumberFormat="1" applyFont="1" applyBorder="1" applyAlignment="1" applyProtection="1">
      <alignment horizontal="center"/>
    </xf>
    <xf numFmtId="39" fontId="11" fillId="0" borderId="27" xfId="0" applyNumberFormat="1" applyFont="1" applyBorder="1" applyAlignment="1" applyProtection="1">
      <alignment horizontal="center"/>
    </xf>
    <xf numFmtId="0" fontId="12" fillId="0" borderId="38" xfId="0" applyFont="1" applyBorder="1" applyAlignment="1">
      <alignment horizontal="center"/>
    </xf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17" fillId="0" borderId="42" xfId="0" applyFont="1" applyBorder="1"/>
    <xf numFmtId="37" fontId="11" fillId="0" borderId="43" xfId="0" applyNumberFormat="1" applyFont="1" applyBorder="1" applyProtection="1"/>
    <xf numFmtId="37" fontId="11" fillId="0" borderId="43" xfId="0" applyNumberFormat="1" applyFont="1" applyBorder="1" applyAlignment="1" applyProtection="1">
      <alignment horizontal="center"/>
    </xf>
    <xf numFmtId="2" fontId="11" fillId="0" borderId="43" xfId="0" applyNumberFormat="1" applyFont="1" applyBorder="1" applyProtection="1"/>
    <xf numFmtId="0" fontId="0" fillId="0" borderId="44" xfId="0" applyBorder="1"/>
    <xf numFmtId="0" fontId="0" fillId="0" borderId="44" xfId="0" applyBorder="1" applyAlignment="1">
      <alignment horizontal="center"/>
    </xf>
    <xf numFmtId="0" fontId="0" fillId="0" borderId="38" xfId="0" applyBorder="1"/>
    <xf numFmtId="0" fontId="0" fillId="0" borderId="46" xfId="0" applyBorder="1"/>
    <xf numFmtId="0" fontId="17" fillId="0" borderId="46" xfId="0" applyFont="1" applyBorder="1"/>
    <xf numFmtId="37" fontId="11" fillId="0" borderId="46" xfId="0" applyNumberFormat="1" applyFont="1" applyBorder="1" applyProtection="1"/>
    <xf numFmtId="37" fontId="11" fillId="0" borderId="46" xfId="0" applyNumberFormat="1" applyFont="1" applyBorder="1" applyAlignment="1" applyProtection="1">
      <alignment horizontal="center"/>
    </xf>
    <xf numFmtId="37" fontId="16" fillId="0" borderId="46" xfId="0" applyNumberFormat="1" applyFont="1" applyBorder="1" applyAlignment="1" applyProtection="1">
      <alignment horizontal="center"/>
    </xf>
    <xf numFmtId="2" fontId="11" fillId="0" borderId="46" xfId="0" applyNumberFormat="1" applyFont="1" applyBorder="1" applyAlignment="1" applyProtection="1">
      <alignment horizontal="center"/>
    </xf>
    <xf numFmtId="37" fontId="16" fillId="0" borderId="45" xfId="0" applyNumberFormat="1" applyFont="1" applyBorder="1" applyAlignment="1" applyProtection="1">
      <alignment horizontal="center"/>
    </xf>
    <xf numFmtId="0" fontId="12" fillId="0" borderId="47" xfId="0" applyFont="1" applyBorder="1" applyAlignment="1">
      <alignment wrapText="1"/>
    </xf>
    <xf numFmtId="37" fontId="11" fillId="0" borderId="47" xfId="0" applyNumberFormat="1" applyFont="1" applyBorder="1" applyProtection="1"/>
    <xf numFmtId="0" fontId="0" fillId="0" borderId="47" xfId="0" applyBorder="1"/>
    <xf numFmtId="0" fontId="12" fillId="0" borderId="47" xfId="0" applyFont="1" applyBorder="1"/>
    <xf numFmtId="37" fontId="15" fillId="0" borderId="48" xfId="0" applyNumberFormat="1" applyFont="1" applyBorder="1" applyAlignment="1" applyProtection="1">
      <alignment horizontal="left"/>
    </xf>
    <xf numFmtId="0" fontId="0" fillId="0" borderId="49" xfId="0" applyBorder="1"/>
    <xf numFmtId="37" fontId="11" fillId="0" borderId="49" xfId="0" applyNumberFormat="1" applyFont="1" applyBorder="1" applyProtection="1"/>
    <xf numFmtId="0" fontId="12" fillId="0" borderId="49" xfId="0" applyFont="1" applyBorder="1" applyAlignment="1">
      <alignment horizontal="center"/>
    </xf>
    <xf numFmtId="0" fontId="11" fillId="0" borderId="49" xfId="0" applyNumberFormat="1" applyFont="1" applyBorder="1" applyAlignment="1" applyProtection="1">
      <alignment horizontal="center"/>
    </xf>
    <xf numFmtId="0" fontId="0" fillId="0" borderId="50" xfId="0" applyBorder="1"/>
    <xf numFmtId="0" fontId="12" fillId="0" borderId="49" xfId="0" applyFont="1" applyBorder="1"/>
    <xf numFmtId="0" fontId="12" fillId="0" borderId="51" xfId="0" quotePrefix="1" applyFont="1" applyBorder="1" applyAlignment="1">
      <alignment horizontal="center"/>
    </xf>
    <xf numFmtId="2" fontId="11" fillId="0" borderId="43" xfId="0" applyNumberFormat="1" applyFont="1" applyBorder="1" applyAlignment="1" applyProtection="1">
      <alignment horizontal="center"/>
    </xf>
    <xf numFmtId="39" fontId="11" fillId="0" borderId="52" xfId="0" applyNumberFormat="1" applyFont="1" applyBorder="1" applyAlignment="1" applyProtection="1">
      <alignment horizontal="center"/>
    </xf>
    <xf numFmtId="0" fontId="0" fillId="0" borderId="43" xfId="0" applyBorder="1"/>
    <xf numFmtId="0" fontId="17" fillId="0" borderId="43" xfId="0" applyFont="1" applyBorder="1"/>
    <xf numFmtId="37" fontId="16" fillId="0" borderId="43" xfId="0" applyNumberFormat="1" applyFont="1" applyBorder="1" applyAlignment="1" applyProtection="1">
      <alignment horizontal="center"/>
    </xf>
    <xf numFmtId="0" fontId="17" fillId="0" borderId="53" xfId="0" applyFont="1" applyBorder="1"/>
    <xf numFmtId="37" fontId="11" fillId="0" borderId="54" xfId="0" applyNumberFormat="1" applyFont="1" applyBorder="1" applyProtection="1"/>
    <xf numFmtId="37" fontId="11" fillId="0" borderId="54" xfId="0" applyNumberFormat="1" applyFont="1" applyBorder="1" applyAlignment="1" applyProtection="1">
      <alignment horizontal="center"/>
    </xf>
    <xf numFmtId="37" fontId="16" fillId="0" borderId="54" xfId="0" applyNumberFormat="1" applyFont="1" applyBorder="1" applyAlignment="1" applyProtection="1">
      <alignment horizontal="center"/>
    </xf>
    <xf numFmtId="2" fontId="11" fillId="0" borderId="54" xfId="0" applyNumberFormat="1" applyFont="1" applyBorder="1" applyAlignment="1" applyProtection="1">
      <alignment horizontal="center"/>
    </xf>
    <xf numFmtId="39" fontId="16" fillId="0" borderId="55" xfId="0" applyNumberFormat="1" applyFont="1" applyBorder="1" applyAlignment="1" applyProtection="1">
      <alignment horizontal="center"/>
    </xf>
    <xf numFmtId="37" fontId="11" fillId="0" borderId="56" xfId="0" applyNumberFormat="1" applyFont="1" applyBorder="1" applyProtection="1"/>
    <xf numFmtId="37" fontId="11" fillId="0" borderId="57" xfId="0" applyNumberFormat="1" applyFont="1" applyBorder="1" applyProtection="1"/>
    <xf numFmtId="0" fontId="0" fillId="0" borderId="58" xfId="0" applyBorder="1"/>
    <xf numFmtId="0" fontId="0" fillId="0" borderId="59" xfId="0" applyBorder="1"/>
    <xf numFmtId="37" fontId="11" fillId="0" borderId="47" xfId="0" applyNumberFormat="1" applyFont="1" applyBorder="1" applyAlignment="1" applyProtection="1">
      <alignment horizontal="center"/>
    </xf>
    <xf numFmtId="39" fontId="16" fillId="0" borderId="60" xfId="0" applyNumberFormat="1" applyFont="1" applyBorder="1" applyAlignment="1" applyProtection="1">
      <alignment horizontal="center"/>
    </xf>
    <xf numFmtId="0" fontId="0" fillId="0" borderId="15" xfId="0" applyBorder="1"/>
    <xf numFmtId="0" fontId="0" fillId="0" borderId="16" xfId="0" applyBorder="1"/>
    <xf numFmtId="0" fontId="0" fillId="0" borderId="9" xfId="0" applyBorder="1"/>
    <xf numFmtId="0" fontId="12" fillId="0" borderId="47" xfId="0" applyFont="1" applyBorder="1" applyAlignment="1">
      <alignment horizontal="center"/>
    </xf>
    <xf numFmtId="0" fontId="12" fillId="0" borderId="63" xfId="0" applyFont="1" applyBorder="1" applyAlignment="1">
      <alignment horizontal="center"/>
    </xf>
    <xf numFmtId="39" fontId="16" fillId="0" borderId="64" xfId="0" applyNumberFormat="1" applyFont="1" applyBorder="1" applyAlignment="1" applyProtection="1">
      <alignment horizontal="center"/>
    </xf>
    <xf numFmtId="0" fontId="0" fillId="0" borderId="8" xfId="0" applyBorder="1"/>
    <xf numFmtId="0" fontId="17" fillId="0" borderId="0" xfId="0" applyFont="1" applyBorder="1"/>
    <xf numFmtId="37" fontId="16" fillId="0" borderId="0" xfId="0" applyNumberFormat="1" applyFont="1" applyBorder="1" applyAlignment="1" applyProtection="1">
      <alignment horizontal="center"/>
    </xf>
    <xf numFmtId="2" fontId="11" fillId="0" borderId="0" xfId="0" applyNumberFormat="1" applyFont="1" applyBorder="1" applyAlignment="1" applyProtection="1">
      <alignment horizontal="center"/>
    </xf>
    <xf numFmtId="39" fontId="16" fillId="0" borderId="8" xfId="0" applyNumberFormat="1" applyFont="1" applyBorder="1" applyAlignment="1" applyProtection="1">
      <alignment horizontal="center"/>
    </xf>
    <xf numFmtId="166" fontId="12" fillId="0" borderId="47" xfId="0" applyNumberFormat="1" applyFont="1" applyBorder="1" applyAlignment="1">
      <alignment horizontal="center"/>
    </xf>
    <xf numFmtId="0" fontId="17" fillId="0" borderId="34" xfId="0" applyFont="1" applyBorder="1" applyAlignment="1">
      <alignment wrapText="1"/>
    </xf>
    <xf numFmtId="0" fontId="0" fillId="0" borderId="61" xfId="0" applyBorder="1" applyAlignment="1"/>
    <xf numFmtId="0" fontId="0" fillId="0" borderId="62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9"/>
  <sheetViews>
    <sheetView tabSelected="1" zoomScaleNormal="100" workbookViewId="0">
      <selection activeCell="O46" sqref="O46"/>
    </sheetView>
  </sheetViews>
  <sheetFormatPr defaultRowHeight="12.75"/>
  <cols>
    <col min="1" max="1" width="12.7109375" customWidth="1"/>
    <col min="2" max="2" width="48.7109375" customWidth="1"/>
    <col min="4" max="6" width="9.140625" style="85" customWidth="1"/>
  </cols>
  <sheetData>
    <row r="1" spans="1:11">
      <c r="A1" s="1" t="s">
        <v>81</v>
      </c>
      <c r="B1" s="2"/>
      <c r="C1" s="3" t="s">
        <v>0</v>
      </c>
      <c r="D1" s="81"/>
      <c r="E1" s="81"/>
      <c r="F1" s="81"/>
      <c r="G1" s="4"/>
      <c r="H1" s="4"/>
      <c r="I1" s="3" t="s">
        <v>1</v>
      </c>
      <c r="J1" s="4"/>
      <c r="K1" s="5"/>
    </row>
    <row r="2" spans="1:11" ht="15.75">
      <c r="A2" s="6"/>
      <c r="B2" s="7"/>
      <c r="C2" s="8" t="s">
        <v>2</v>
      </c>
      <c r="D2" s="82"/>
      <c r="E2" s="82"/>
      <c r="F2" s="82"/>
      <c r="G2" s="7"/>
      <c r="H2" s="7"/>
      <c r="I2" s="9"/>
      <c r="J2" s="10" t="s">
        <v>80</v>
      </c>
      <c r="K2" s="11"/>
    </row>
    <row r="3" spans="1:11" ht="15.75">
      <c r="A3" s="12" t="s">
        <v>3</v>
      </c>
      <c r="B3" s="7"/>
      <c r="C3" s="13" t="s">
        <v>79</v>
      </c>
      <c r="D3" s="82"/>
      <c r="E3" s="82"/>
      <c r="F3" s="82"/>
      <c r="G3" s="7"/>
      <c r="H3" s="7"/>
      <c r="I3" s="14" t="s">
        <v>4</v>
      </c>
      <c r="J3" s="15"/>
      <c r="K3" s="16"/>
    </row>
    <row r="4" spans="1:11" ht="15.75">
      <c r="A4" s="17"/>
      <c r="B4" s="19"/>
      <c r="C4" s="20"/>
      <c r="D4" s="83"/>
      <c r="E4" s="83"/>
      <c r="F4" s="83"/>
      <c r="G4" s="18"/>
      <c r="H4" s="18"/>
      <c r="I4" s="21"/>
      <c r="J4" s="61">
        <v>43574</v>
      </c>
      <c r="K4" s="22"/>
    </row>
    <row r="5" spans="1:11">
      <c r="A5" s="23" t="s">
        <v>5</v>
      </c>
      <c r="B5" s="25" t="s">
        <v>2</v>
      </c>
      <c r="C5" s="7"/>
      <c r="D5" s="82"/>
      <c r="E5" s="82" t="s">
        <v>6</v>
      </c>
      <c r="F5" s="26" t="s">
        <v>7</v>
      </c>
      <c r="G5" s="27"/>
      <c r="H5" s="26" t="s">
        <v>8</v>
      </c>
      <c r="I5" s="27"/>
      <c r="J5" s="26" t="s">
        <v>2</v>
      </c>
      <c r="K5" s="28"/>
    </row>
    <row r="6" spans="1:11">
      <c r="A6" s="29" t="s">
        <v>9</v>
      </c>
      <c r="B6" s="7"/>
      <c r="C6" s="7"/>
      <c r="D6" s="82"/>
      <c r="E6" s="82" t="s">
        <v>6</v>
      </c>
      <c r="F6" s="26" t="s">
        <v>10</v>
      </c>
      <c r="G6" s="27" t="s">
        <v>11</v>
      </c>
      <c r="H6" s="30" t="s">
        <v>10</v>
      </c>
      <c r="I6" s="27" t="s">
        <v>12</v>
      </c>
      <c r="J6" s="30" t="s">
        <v>10</v>
      </c>
      <c r="K6" s="28" t="s">
        <v>13</v>
      </c>
    </row>
    <row r="7" spans="1:11">
      <c r="A7" s="31" t="s">
        <v>14</v>
      </c>
      <c r="B7" s="18"/>
      <c r="C7" s="18"/>
      <c r="D7" s="83"/>
      <c r="E7" s="83" t="s">
        <v>6</v>
      </c>
      <c r="F7" s="32" t="s">
        <v>15</v>
      </c>
      <c r="G7" s="33"/>
      <c r="H7" s="32" t="s">
        <v>7</v>
      </c>
      <c r="I7" s="33"/>
      <c r="J7" s="32" t="s">
        <v>16</v>
      </c>
      <c r="K7" s="34"/>
    </row>
    <row r="8" spans="1:11">
      <c r="A8" s="35" t="s">
        <v>17</v>
      </c>
      <c r="B8" s="18"/>
      <c r="C8" s="36"/>
      <c r="D8" s="83"/>
      <c r="E8" s="83"/>
      <c r="F8" s="83"/>
      <c r="G8" s="18" t="s">
        <v>18</v>
      </c>
      <c r="H8" s="18"/>
      <c r="I8" s="18"/>
      <c r="J8" s="18"/>
      <c r="K8" s="11"/>
    </row>
    <row r="9" spans="1:11">
      <c r="A9" s="37"/>
      <c r="B9" s="38"/>
      <c r="C9" s="39" t="s">
        <v>19</v>
      </c>
      <c r="D9" s="41"/>
      <c r="E9" s="41"/>
      <c r="F9" s="41" t="s">
        <v>20</v>
      </c>
      <c r="G9" s="40"/>
      <c r="H9" s="40"/>
      <c r="I9" s="42"/>
      <c r="J9" s="41" t="s">
        <v>21</v>
      </c>
      <c r="K9" s="43"/>
    </row>
    <row r="10" spans="1:11">
      <c r="A10" s="37"/>
      <c r="B10" s="38"/>
      <c r="C10" s="39" t="s">
        <v>22</v>
      </c>
      <c r="D10" s="44" t="s">
        <v>23</v>
      </c>
      <c r="E10" s="44" t="s">
        <v>23</v>
      </c>
      <c r="F10" s="44" t="s">
        <v>24</v>
      </c>
      <c r="G10" s="44" t="s">
        <v>25</v>
      </c>
      <c r="H10" s="26" t="s">
        <v>24</v>
      </c>
      <c r="I10" s="45" t="s">
        <v>23</v>
      </c>
      <c r="J10" s="44" t="s">
        <v>26</v>
      </c>
      <c r="K10" s="46" t="s">
        <v>24</v>
      </c>
    </row>
    <row r="11" spans="1:11">
      <c r="A11" s="47" t="s">
        <v>27</v>
      </c>
      <c r="B11" s="38"/>
      <c r="C11" s="48" t="s">
        <v>28</v>
      </c>
      <c r="D11" s="44" t="s">
        <v>29</v>
      </c>
      <c r="E11" s="44" t="s">
        <v>30</v>
      </c>
      <c r="F11" s="44" t="s">
        <v>26</v>
      </c>
      <c r="G11" s="44" t="s">
        <v>31</v>
      </c>
      <c r="H11" s="26" t="s">
        <v>25</v>
      </c>
      <c r="I11" s="45" t="s">
        <v>32</v>
      </c>
      <c r="J11" s="44" t="s">
        <v>33</v>
      </c>
      <c r="K11" s="46" t="s">
        <v>32</v>
      </c>
    </row>
    <row r="12" spans="1:11">
      <c r="A12" s="47" t="s">
        <v>34</v>
      </c>
      <c r="B12" s="39" t="s">
        <v>35</v>
      </c>
      <c r="C12" s="48" t="s">
        <v>36</v>
      </c>
      <c r="D12" s="44" t="s">
        <v>37</v>
      </c>
      <c r="E12" s="44" t="s">
        <v>31</v>
      </c>
      <c r="F12" s="44" t="s">
        <v>30</v>
      </c>
      <c r="G12" s="44" t="s">
        <v>38</v>
      </c>
      <c r="H12" s="49" t="s">
        <v>39</v>
      </c>
      <c r="I12" s="45" t="s">
        <v>40</v>
      </c>
      <c r="J12" s="44" t="s">
        <v>32</v>
      </c>
      <c r="K12" s="46" t="s">
        <v>41</v>
      </c>
    </row>
    <row r="13" spans="1:11">
      <c r="A13" s="37"/>
      <c r="B13" s="39"/>
      <c r="C13" s="38"/>
      <c r="D13" s="44"/>
      <c r="E13" s="44" t="s">
        <v>29</v>
      </c>
      <c r="F13" s="48" t="s">
        <v>42</v>
      </c>
      <c r="G13" s="38"/>
      <c r="H13" s="24"/>
      <c r="I13" s="50"/>
      <c r="J13" s="44" t="s">
        <v>43</v>
      </c>
      <c r="K13" s="46" t="s">
        <v>25</v>
      </c>
    </row>
    <row r="14" spans="1:11">
      <c r="A14" s="37"/>
      <c r="B14" s="39"/>
      <c r="C14" s="38"/>
      <c r="D14" s="44"/>
      <c r="E14" s="44" t="s">
        <v>44</v>
      </c>
      <c r="F14" s="39"/>
      <c r="G14" s="38"/>
      <c r="H14" s="24"/>
      <c r="I14" s="37"/>
      <c r="J14" s="38"/>
      <c r="K14" s="51" t="s">
        <v>45</v>
      </c>
    </row>
    <row r="15" spans="1:11">
      <c r="A15" s="52" t="s">
        <v>46</v>
      </c>
      <c r="B15" s="53" t="s">
        <v>47</v>
      </c>
      <c r="C15" s="125" t="s">
        <v>48</v>
      </c>
      <c r="D15" s="126" t="s">
        <v>49</v>
      </c>
      <c r="E15" s="126" t="s">
        <v>50</v>
      </c>
      <c r="F15" s="126" t="s">
        <v>51</v>
      </c>
      <c r="G15" s="126" t="s">
        <v>52</v>
      </c>
      <c r="H15" s="127" t="s">
        <v>53</v>
      </c>
      <c r="I15" s="52" t="s">
        <v>54</v>
      </c>
      <c r="J15" s="53" t="s">
        <v>55</v>
      </c>
      <c r="K15" s="54" t="s">
        <v>56</v>
      </c>
    </row>
    <row r="16" spans="1:11">
      <c r="A16" s="79"/>
      <c r="B16" s="95" t="s">
        <v>112</v>
      </c>
      <c r="C16" s="90"/>
      <c r="D16" s="91"/>
      <c r="E16" s="91"/>
      <c r="F16" s="91"/>
      <c r="G16" s="90"/>
      <c r="H16" s="92"/>
      <c r="I16" s="77"/>
      <c r="J16" s="69"/>
      <c r="K16" s="70"/>
    </row>
    <row r="17" spans="1:11" ht="22.5">
      <c r="A17" s="80" t="s">
        <v>86</v>
      </c>
      <c r="B17" s="62" t="s">
        <v>76</v>
      </c>
      <c r="C17" s="64" t="s">
        <v>69</v>
      </c>
      <c r="D17" s="74">
        <v>51</v>
      </c>
      <c r="E17" s="74">
        <v>1</v>
      </c>
      <c r="F17" s="74">
        <v>51</v>
      </c>
      <c r="G17" s="75">
        <v>0.25</v>
      </c>
      <c r="H17" s="134">
        <f>SUM(F17*G17)</f>
        <v>12.75</v>
      </c>
      <c r="I17" s="77"/>
      <c r="J17" s="69"/>
      <c r="K17" s="70"/>
    </row>
    <row r="18" spans="1:11">
      <c r="A18" s="79"/>
      <c r="B18" s="68"/>
      <c r="C18" s="68"/>
      <c r="D18" s="66" t="s">
        <v>2</v>
      </c>
      <c r="E18" s="66"/>
      <c r="F18" s="66"/>
      <c r="G18" s="66"/>
      <c r="H18" s="135"/>
      <c r="I18" s="77"/>
      <c r="J18" s="69"/>
      <c r="K18" s="70"/>
    </row>
    <row r="19" spans="1:11">
      <c r="A19" s="80" t="s">
        <v>87</v>
      </c>
      <c r="B19" s="62" t="s">
        <v>71</v>
      </c>
      <c r="C19" s="64" t="s">
        <v>69</v>
      </c>
      <c r="D19" s="74">
        <v>51</v>
      </c>
      <c r="E19" s="74">
        <v>1</v>
      </c>
      <c r="F19" s="74">
        <f>SUM(D19*E19)</f>
        <v>51</v>
      </c>
      <c r="G19" s="75">
        <v>1</v>
      </c>
      <c r="H19" s="134">
        <f>SUM(F19*G19)</f>
        <v>51</v>
      </c>
      <c r="I19" s="77"/>
      <c r="J19" s="69"/>
      <c r="K19" s="70"/>
    </row>
    <row r="20" spans="1:11">
      <c r="A20" s="80"/>
      <c r="B20" s="62"/>
      <c r="C20" s="64"/>
      <c r="D20" s="74"/>
      <c r="E20" s="74"/>
      <c r="F20" s="74"/>
      <c r="G20" s="75"/>
      <c r="H20" s="134"/>
      <c r="I20" s="77"/>
      <c r="J20" s="69"/>
      <c r="K20" s="70"/>
    </row>
    <row r="21" spans="1:11">
      <c r="A21" s="80" t="s">
        <v>88</v>
      </c>
      <c r="B21" s="62" t="s">
        <v>72</v>
      </c>
      <c r="C21" s="64" t="s">
        <v>69</v>
      </c>
      <c r="D21" s="74">
        <v>51</v>
      </c>
      <c r="E21" s="74">
        <v>1</v>
      </c>
      <c r="F21" s="74">
        <f>SUM(D21*E21)</f>
        <v>51</v>
      </c>
      <c r="G21" s="75">
        <v>0.5</v>
      </c>
      <c r="H21" s="134">
        <f>SUM(F21*G21)</f>
        <v>25.5</v>
      </c>
      <c r="I21" s="77"/>
      <c r="J21" s="69"/>
      <c r="K21" s="70"/>
    </row>
    <row r="22" spans="1:11">
      <c r="A22" s="79"/>
      <c r="B22" s="68"/>
      <c r="C22" s="68"/>
      <c r="D22" s="66"/>
      <c r="E22" s="66"/>
      <c r="F22" s="66"/>
      <c r="G22" s="66"/>
      <c r="H22" s="135"/>
      <c r="I22" s="77"/>
      <c r="J22" s="69"/>
      <c r="K22" s="70"/>
    </row>
    <row r="23" spans="1:11">
      <c r="A23" s="80" t="s">
        <v>89</v>
      </c>
      <c r="B23" s="62" t="s">
        <v>106</v>
      </c>
      <c r="C23" s="64" t="s">
        <v>69</v>
      </c>
      <c r="D23" s="74">
        <v>51</v>
      </c>
      <c r="E23" s="74">
        <v>1</v>
      </c>
      <c r="F23" s="74">
        <f>SUM(D23*E23)</f>
        <v>51</v>
      </c>
      <c r="G23" s="75">
        <v>0.25</v>
      </c>
      <c r="H23" s="134">
        <f>SUM(F23*G23)</f>
        <v>12.75</v>
      </c>
      <c r="I23" s="77"/>
      <c r="J23" s="69"/>
      <c r="K23" s="70"/>
    </row>
    <row r="24" spans="1:11">
      <c r="A24" s="80"/>
      <c r="B24" s="62"/>
      <c r="C24" s="64"/>
      <c r="D24" s="74"/>
      <c r="E24" s="74"/>
      <c r="F24" s="74"/>
      <c r="G24" s="75"/>
      <c r="H24" s="134"/>
      <c r="I24" s="77"/>
      <c r="J24" s="69"/>
      <c r="K24" s="70"/>
    </row>
    <row r="25" spans="1:11">
      <c r="A25" s="80" t="s">
        <v>90</v>
      </c>
      <c r="B25" s="62" t="s">
        <v>64</v>
      </c>
      <c r="C25" s="64" t="s">
        <v>69</v>
      </c>
      <c r="D25" s="74">
        <v>51</v>
      </c>
      <c r="E25" s="74">
        <v>1</v>
      </c>
      <c r="F25" s="74">
        <v>51</v>
      </c>
      <c r="G25" s="75">
        <v>0.25</v>
      </c>
      <c r="H25" s="134">
        <f>SUM(F25*G25)</f>
        <v>12.75</v>
      </c>
      <c r="I25" s="77"/>
      <c r="J25" s="69"/>
      <c r="K25" s="70"/>
    </row>
    <row r="26" spans="1:11">
      <c r="A26" s="79"/>
      <c r="B26" s="68"/>
      <c r="C26" s="68"/>
      <c r="D26" s="66"/>
      <c r="E26" s="66"/>
      <c r="F26" s="66"/>
      <c r="G26" s="66"/>
      <c r="H26" s="135"/>
      <c r="I26" s="77"/>
      <c r="J26" s="69"/>
      <c r="K26" s="70"/>
    </row>
    <row r="27" spans="1:11">
      <c r="A27" s="80" t="s">
        <v>91</v>
      </c>
      <c r="B27" s="65" t="s">
        <v>107</v>
      </c>
      <c r="C27" s="64" t="s">
        <v>69</v>
      </c>
      <c r="D27" s="74">
        <v>51</v>
      </c>
      <c r="E27" s="74">
        <v>1</v>
      </c>
      <c r="F27" s="74">
        <v>51</v>
      </c>
      <c r="G27" s="75">
        <v>1</v>
      </c>
      <c r="H27" s="134">
        <f>F27*G27</f>
        <v>51</v>
      </c>
      <c r="I27" s="77"/>
      <c r="J27" s="69"/>
      <c r="K27" s="70"/>
    </row>
    <row r="28" spans="1:11">
      <c r="A28" s="73"/>
      <c r="B28" s="67" t="s">
        <v>2</v>
      </c>
      <c r="C28" s="64"/>
      <c r="D28" s="74"/>
      <c r="E28" s="74"/>
      <c r="F28" s="74" t="s">
        <v>2</v>
      </c>
      <c r="G28" s="75"/>
      <c r="H28" s="134" t="s">
        <v>2</v>
      </c>
      <c r="I28" s="77"/>
      <c r="J28" s="69"/>
      <c r="K28" s="70"/>
    </row>
    <row r="29" spans="1:11">
      <c r="A29" s="80" t="s">
        <v>92</v>
      </c>
      <c r="B29" s="62" t="s">
        <v>74</v>
      </c>
      <c r="C29" s="64" t="s">
        <v>69</v>
      </c>
      <c r="D29" s="74">
        <v>51</v>
      </c>
      <c r="E29" s="74">
        <v>1</v>
      </c>
      <c r="F29" s="74">
        <f>SUM(D29*E29)</f>
        <v>51</v>
      </c>
      <c r="G29" s="75">
        <v>1</v>
      </c>
      <c r="H29" s="134">
        <f>SUM(F29*G29)</f>
        <v>51</v>
      </c>
      <c r="I29" s="77"/>
      <c r="J29" s="69"/>
      <c r="K29" s="70"/>
    </row>
    <row r="30" spans="1:11">
      <c r="A30" s="80"/>
      <c r="B30" s="62"/>
      <c r="C30" s="64"/>
      <c r="D30" s="74"/>
      <c r="E30" s="74"/>
      <c r="F30" s="74"/>
      <c r="G30" s="75"/>
      <c r="H30" s="134"/>
      <c r="I30" s="77"/>
      <c r="J30" s="69"/>
      <c r="K30" s="70"/>
    </row>
    <row r="31" spans="1:11">
      <c r="A31" s="80" t="s">
        <v>96</v>
      </c>
      <c r="B31" s="62" t="s">
        <v>95</v>
      </c>
      <c r="C31" s="64" t="s">
        <v>69</v>
      </c>
      <c r="D31" s="74">
        <v>51</v>
      </c>
      <c r="E31" s="74">
        <v>1</v>
      </c>
      <c r="F31" s="74">
        <v>51</v>
      </c>
      <c r="G31" s="75">
        <v>0.5</v>
      </c>
      <c r="H31" s="134">
        <f>F31*G31</f>
        <v>25.5</v>
      </c>
      <c r="I31" s="77"/>
      <c r="J31" s="69"/>
      <c r="K31" s="70"/>
    </row>
    <row r="32" spans="1:11">
      <c r="A32" s="80"/>
      <c r="B32" s="62"/>
      <c r="C32" s="64"/>
      <c r="D32" s="74"/>
      <c r="E32" s="74"/>
      <c r="F32" s="74"/>
      <c r="G32" s="75"/>
      <c r="H32" s="134"/>
      <c r="I32" s="77"/>
      <c r="J32" s="69"/>
      <c r="K32" s="70"/>
    </row>
    <row r="33" spans="1:11">
      <c r="A33" s="80" t="s">
        <v>97</v>
      </c>
      <c r="B33" s="62" t="s">
        <v>108</v>
      </c>
      <c r="C33" s="64" t="s">
        <v>69</v>
      </c>
      <c r="D33" s="74">
        <v>51</v>
      </c>
      <c r="E33" s="74">
        <v>1</v>
      </c>
      <c r="F33" s="74">
        <v>51</v>
      </c>
      <c r="G33" s="75">
        <v>2</v>
      </c>
      <c r="H33" s="134">
        <f>F33*G33</f>
        <v>102</v>
      </c>
      <c r="I33" s="77"/>
      <c r="J33" s="69"/>
      <c r="K33" s="70"/>
    </row>
    <row r="34" spans="1:11">
      <c r="A34" s="80"/>
      <c r="B34" s="62"/>
      <c r="C34" s="64"/>
      <c r="D34" s="74"/>
      <c r="E34" s="74"/>
      <c r="F34" s="74"/>
      <c r="G34" s="75"/>
      <c r="H34" s="134"/>
      <c r="I34" s="77"/>
      <c r="J34" s="69"/>
      <c r="K34" s="70"/>
    </row>
    <row r="35" spans="1:11">
      <c r="A35" s="80" t="s">
        <v>93</v>
      </c>
      <c r="B35" s="65" t="s">
        <v>63</v>
      </c>
      <c r="C35" s="64" t="s">
        <v>69</v>
      </c>
      <c r="D35" s="74">
        <v>51</v>
      </c>
      <c r="E35" s="74">
        <v>1</v>
      </c>
      <c r="F35" s="74">
        <v>51</v>
      </c>
      <c r="G35" s="75">
        <v>5</v>
      </c>
      <c r="H35" s="134">
        <f>F35*G35</f>
        <v>255</v>
      </c>
      <c r="I35" s="77"/>
      <c r="J35" s="69"/>
      <c r="K35" s="70"/>
    </row>
    <row r="36" spans="1:11">
      <c r="A36" s="79"/>
      <c r="B36" s="68"/>
      <c r="C36" s="68"/>
      <c r="D36" s="66"/>
      <c r="E36" s="66"/>
      <c r="F36" s="66"/>
      <c r="G36" s="66"/>
      <c r="H36" s="135"/>
      <c r="I36" s="55"/>
      <c r="J36" s="56"/>
      <c r="K36" s="57"/>
    </row>
    <row r="37" spans="1:11">
      <c r="A37" s="80" t="s">
        <v>94</v>
      </c>
      <c r="B37" s="62" t="s">
        <v>75</v>
      </c>
      <c r="C37" s="64" t="s">
        <v>69</v>
      </c>
      <c r="D37" s="74">
        <v>51</v>
      </c>
      <c r="E37" s="74">
        <v>1</v>
      </c>
      <c r="F37" s="74">
        <f>SUM(D37*E37)</f>
        <v>51</v>
      </c>
      <c r="G37" s="75">
        <v>0.25</v>
      </c>
      <c r="H37" s="134">
        <f>SUM(F37*G37)</f>
        <v>12.75</v>
      </c>
      <c r="I37" s="55"/>
      <c r="J37" s="56"/>
      <c r="K37" s="57"/>
    </row>
    <row r="38" spans="1:11">
      <c r="A38" s="80"/>
      <c r="B38" s="62"/>
      <c r="C38" s="64"/>
      <c r="D38" s="74"/>
      <c r="E38" s="74"/>
      <c r="F38" s="74"/>
      <c r="G38" s="75"/>
      <c r="H38" s="134"/>
      <c r="I38" s="77"/>
      <c r="J38" s="69"/>
      <c r="K38" s="70"/>
    </row>
    <row r="39" spans="1:11">
      <c r="A39" s="96" t="s">
        <v>98</v>
      </c>
      <c r="B39" s="97" t="s">
        <v>99</v>
      </c>
      <c r="C39" s="98" t="s">
        <v>69</v>
      </c>
      <c r="D39" s="99">
        <v>51</v>
      </c>
      <c r="E39" s="99">
        <v>1</v>
      </c>
      <c r="F39" s="99">
        <v>51</v>
      </c>
      <c r="G39" s="100">
        <v>10</v>
      </c>
      <c r="H39" s="136">
        <f>F39*G39</f>
        <v>510</v>
      </c>
      <c r="I39" s="77"/>
      <c r="J39" s="69"/>
      <c r="K39" s="70"/>
    </row>
    <row r="40" spans="1:11">
      <c r="A40" s="142"/>
      <c r="B40" s="110" t="s">
        <v>110</v>
      </c>
      <c r="C40" s="103"/>
      <c r="D40" s="104"/>
      <c r="E40" s="104"/>
      <c r="F40" s="106">
        <f>SUM(F17:F39)</f>
        <v>612</v>
      </c>
      <c r="G40" s="105"/>
      <c r="H40" s="137">
        <f>SUM(H17:H39)</f>
        <v>1122</v>
      </c>
      <c r="I40" s="77"/>
      <c r="J40" s="69"/>
      <c r="K40" s="70"/>
    </row>
    <row r="41" spans="1:11" ht="13.5" thickBot="1">
      <c r="A41" s="80"/>
      <c r="B41" s="145"/>
      <c r="C41" s="147"/>
      <c r="D41" s="148"/>
      <c r="E41" s="148"/>
      <c r="F41" s="148"/>
      <c r="G41" s="149"/>
      <c r="H41" s="101"/>
      <c r="I41" s="77"/>
      <c r="J41" s="69"/>
      <c r="K41" s="70"/>
    </row>
    <row r="42" spans="1:11" ht="13.5" thickBot="1">
      <c r="A42" s="143"/>
      <c r="B42" s="146" t="s">
        <v>109</v>
      </c>
      <c r="C42" s="150"/>
      <c r="D42" s="151"/>
      <c r="E42" s="151"/>
      <c r="F42" s="151"/>
      <c r="G42" s="150"/>
      <c r="H42" s="144"/>
      <c r="I42" s="77"/>
      <c r="J42" s="69"/>
      <c r="K42" s="70"/>
    </row>
    <row r="43" spans="1:11">
      <c r="A43" s="80">
        <v>1775.2</v>
      </c>
      <c r="B43" s="62" t="s">
        <v>67</v>
      </c>
      <c r="C43" s="64" t="s">
        <v>69</v>
      </c>
      <c r="D43" s="74">
        <v>12</v>
      </c>
      <c r="E43" s="74">
        <v>4</v>
      </c>
      <c r="F43" s="74">
        <v>12</v>
      </c>
      <c r="G43" s="75">
        <v>12</v>
      </c>
      <c r="H43" s="138">
        <f>SUM(F43*G43)</f>
        <v>144</v>
      </c>
      <c r="I43" s="77"/>
      <c r="J43" s="69"/>
      <c r="K43" s="70"/>
    </row>
    <row r="44" spans="1:11">
      <c r="A44" s="73"/>
      <c r="B44" s="67"/>
      <c r="C44" s="64"/>
      <c r="D44" s="74"/>
      <c r="E44" s="74"/>
      <c r="F44" s="74"/>
      <c r="G44" s="75"/>
      <c r="H44" s="138"/>
      <c r="I44" s="77"/>
      <c r="J44" s="69"/>
      <c r="K44" s="70"/>
    </row>
    <row r="45" spans="1:11">
      <c r="A45" s="80">
        <v>1775.21</v>
      </c>
      <c r="B45" s="65" t="s">
        <v>68</v>
      </c>
      <c r="C45" s="64" t="s">
        <v>69</v>
      </c>
      <c r="D45" s="74">
        <v>12</v>
      </c>
      <c r="E45" s="74">
        <v>1</v>
      </c>
      <c r="F45" s="74">
        <f>SUM(D45*E45)</f>
        <v>12</v>
      </c>
      <c r="G45" s="75">
        <v>3</v>
      </c>
      <c r="H45" s="139">
        <f>SUM(F45*G45)</f>
        <v>36</v>
      </c>
      <c r="I45" s="77"/>
      <c r="J45" s="69"/>
      <c r="K45" s="70"/>
    </row>
    <row r="46" spans="1:11">
      <c r="A46" s="80"/>
      <c r="B46" s="65"/>
      <c r="C46" s="64"/>
      <c r="D46" s="74"/>
      <c r="E46" s="74"/>
      <c r="F46" s="74"/>
      <c r="G46" s="75"/>
      <c r="H46" s="139"/>
      <c r="I46" s="55"/>
      <c r="J46" s="56"/>
      <c r="K46" s="57"/>
    </row>
    <row r="47" spans="1:11">
      <c r="A47" s="117">
        <v>1775.21</v>
      </c>
      <c r="B47" s="65" t="s">
        <v>77</v>
      </c>
      <c r="C47" s="64" t="s">
        <v>69</v>
      </c>
      <c r="D47" s="74">
        <v>12</v>
      </c>
      <c r="E47" s="74">
        <v>1</v>
      </c>
      <c r="F47" s="74">
        <f>SUM(D47*E47)</f>
        <v>12</v>
      </c>
      <c r="G47" s="75">
        <v>1</v>
      </c>
      <c r="H47" s="141">
        <f>SUM(F47*G47)</f>
        <v>12</v>
      </c>
      <c r="I47" s="69"/>
      <c r="J47" s="69"/>
      <c r="K47" s="70"/>
    </row>
    <row r="48" spans="1:11">
      <c r="A48" s="152"/>
      <c r="B48" s="111" t="s">
        <v>110</v>
      </c>
      <c r="C48" s="103"/>
      <c r="D48" s="104"/>
      <c r="E48" s="104"/>
      <c r="F48" s="106">
        <f>SUM(F43:F47)</f>
        <v>36</v>
      </c>
      <c r="G48" s="105"/>
      <c r="H48" s="194">
        <f>SUM(H43:H47)</f>
        <v>192</v>
      </c>
      <c r="I48" s="69"/>
      <c r="J48" s="69"/>
      <c r="K48" s="70"/>
    </row>
    <row r="49" spans="1:11">
      <c r="A49" s="195"/>
      <c r="B49" s="196"/>
      <c r="C49" s="101"/>
      <c r="D49" s="102"/>
      <c r="E49" s="102"/>
      <c r="F49" s="197"/>
      <c r="G49" s="198"/>
      <c r="H49" s="199"/>
      <c r="I49" s="77"/>
      <c r="J49" s="69"/>
      <c r="K49" s="70"/>
    </row>
    <row r="50" spans="1:11">
      <c r="A50" s="153"/>
      <c r="B50" s="154" t="s">
        <v>111</v>
      </c>
      <c r="C50" s="155"/>
      <c r="D50" s="156"/>
      <c r="E50" s="156"/>
      <c r="F50" s="157"/>
      <c r="G50" s="158"/>
      <c r="H50" s="159"/>
      <c r="I50" s="189"/>
      <c r="J50" s="190"/>
      <c r="K50" s="191"/>
    </row>
    <row r="51" spans="1:11" ht="33.75">
      <c r="A51" s="80" t="s">
        <v>82</v>
      </c>
      <c r="B51" s="113" t="s">
        <v>65</v>
      </c>
      <c r="C51" s="133" t="s">
        <v>121</v>
      </c>
      <c r="D51" s="74">
        <v>51</v>
      </c>
      <c r="E51" s="74">
        <v>1</v>
      </c>
      <c r="F51" s="74">
        <v>51</v>
      </c>
      <c r="G51" s="75">
        <v>0.25</v>
      </c>
      <c r="H51" s="139">
        <f>F51*G51</f>
        <v>12.75</v>
      </c>
      <c r="I51" s="77"/>
      <c r="J51" s="69"/>
      <c r="K51" s="70"/>
    </row>
    <row r="52" spans="1:11" ht="13.9" customHeight="1">
      <c r="A52" s="107"/>
      <c r="B52" s="112"/>
      <c r="C52" s="64"/>
      <c r="D52" s="74"/>
      <c r="E52" s="74"/>
      <c r="F52" s="115"/>
      <c r="G52" s="75"/>
      <c r="H52" s="140"/>
      <c r="I52" s="69"/>
      <c r="J52" s="69"/>
      <c r="K52" s="70"/>
    </row>
    <row r="53" spans="1:11" ht="33.75">
      <c r="A53" s="80" t="s">
        <v>84</v>
      </c>
      <c r="B53" s="113" t="s">
        <v>70</v>
      </c>
      <c r="C53" s="123" t="s">
        <v>122</v>
      </c>
      <c r="D53" s="74">
        <v>51</v>
      </c>
      <c r="E53" s="74">
        <v>1</v>
      </c>
      <c r="F53" s="74">
        <v>51</v>
      </c>
      <c r="G53" s="75">
        <v>0.25</v>
      </c>
      <c r="H53" s="139">
        <f>SUM(F53*G53)</f>
        <v>12.75</v>
      </c>
      <c r="I53" s="56"/>
      <c r="J53" s="56"/>
      <c r="K53" s="57"/>
    </row>
    <row r="54" spans="1:11">
      <c r="A54" s="107"/>
      <c r="B54" s="112"/>
      <c r="C54" s="64"/>
      <c r="D54" s="74"/>
      <c r="E54" s="74"/>
      <c r="F54" s="115"/>
      <c r="G54" s="75"/>
      <c r="H54" s="140"/>
      <c r="I54" s="56"/>
      <c r="J54" s="56"/>
      <c r="K54" s="57"/>
    </row>
    <row r="55" spans="1:11" ht="33.75">
      <c r="A55" s="80" t="s">
        <v>83</v>
      </c>
      <c r="B55" s="113" t="s">
        <v>66</v>
      </c>
      <c r="C55" s="123" t="s">
        <v>123</v>
      </c>
      <c r="D55" s="74">
        <v>51</v>
      </c>
      <c r="E55" s="74">
        <v>1</v>
      </c>
      <c r="F55" s="74">
        <v>51</v>
      </c>
      <c r="G55" s="75">
        <v>0.25</v>
      </c>
      <c r="H55" s="139">
        <f>SUM(F55*G55)</f>
        <v>12.75</v>
      </c>
      <c r="I55" s="56"/>
      <c r="J55" s="56"/>
      <c r="K55" s="57"/>
    </row>
    <row r="56" spans="1:11">
      <c r="A56" s="107"/>
      <c r="B56" s="112"/>
      <c r="C56" s="64"/>
      <c r="D56" s="74"/>
      <c r="E56" s="74"/>
      <c r="F56" s="115"/>
      <c r="G56" s="75"/>
      <c r="H56" s="140"/>
      <c r="I56" s="56"/>
      <c r="J56" s="56"/>
      <c r="K56" s="57"/>
    </row>
    <row r="57" spans="1:11" ht="33.75">
      <c r="A57" s="80" t="s">
        <v>85</v>
      </c>
      <c r="B57" s="113" t="s">
        <v>60</v>
      </c>
      <c r="C57" s="122" t="s">
        <v>117</v>
      </c>
      <c r="D57" s="74">
        <v>51</v>
      </c>
      <c r="E57" s="74">
        <v>1</v>
      </c>
      <c r="F57" s="74">
        <v>51</v>
      </c>
      <c r="G57" s="75">
        <v>0.17</v>
      </c>
      <c r="H57" s="139">
        <f>SUM(F57*G57)</f>
        <v>8.67</v>
      </c>
      <c r="I57" s="56"/>
      <c r="J57" s="56"/>
      <c r="K57" s="57"/>
    </row>
    <row r="58" spans="1:11" ht="15" customHeight="1">
      <c r="A58" s="107"/>
      <c r="B58" s="112"/>
      <c r="C58" s="64"/>
      <c r="D58" s="74"/>
      <c r="E58" s="74"/>
      <c r="F58" s="115"/>
      <c r="G58" s="75"/>
      <c r="H58" s="140"/>
      <c r="I58" s="56"/>
      <c r="J58" s="56"/>
      <c r="K58" s="57"/>
    </row>
    <row r="59" spans="1:11" ht="33.75">
      <c r="A59" s="193" t="s">
        <v>102</v>
      </c>
      <c r="B59" s="114" t="s">
        <v>61</v>
      </c>
      <c r="C59" s="122" t="s">
        <v>118</v>
      </c>
      <c r="D59" s="74">
        <v>51</v>
      </c>
      <c r="E59" s="74">
        <v>1</v>
      </c>
      <c r="F59" s="74">
        <v>51</v>
      </c>
      <c r="G59" s="75">
        <v>0.25</v>
      </c>
      <c r="H59" s="139">
        <f>SUM(F59*G59)</f>
        <v>12.75</v>
      </c>
      <c r="I59" s="56"/>
      <c r="J59" s="56"/>
      <c r="K59" s="57"/>
    </row>
    <row r="60" spans="1:11">
      <c r="A60" s="192"/>
      <c r="B60" s="114"/>
      <c r="C60" s="122"/>
      <c r="D60" s="74"/>
      <c r="E60" s="74"/>
      <c r="F60" s="74"/>
      <c r="G60" s="75"/>
      <c r="H60" s="139"/>
      <c r="I60" s="101"/>
      <c r="J60" s="64"/>
      <c r="K60" s="129"/>
    </row>
    <row r="61" spans="1:11" ht="34.5" thickBot="1">
      <c r="A61" s="200" t="s">
        <v>128</v>
      </c>
      <c r="B61" s="114" t="s">
        <v>126</v>
      </c>
      <c r="C61" s="122" t="s">
        <v>127</v>
      </c>
      <c r="D61" s="74">
        <v>12</v>
      </c>
      <c r="E61" s="74">
        <v>1</v>
      </c>
      <c r="F61" s="74">
        <v>12</v>
      </c>
      <c r="G61" s="75">
        <v>2</v>
      </c>
      <c r="H61" s="139">
        <f>F61*G61</f>
        <v>24</v>
      </c>
      <c r="I61" s="101"/>
      <c r="J61" s="101"/>
      <c r="K61" s="76"/>
    </row>
    <row r="62" spans="1:11" s="185" customFormat="1" ht="25.9" customHeight="1" thickTop="1" thickBot="1">
      <c r="A62" s="174"/>
      <c r="B62" s="175" t="s">
        <v>110</v>
      </c>
      <c r="C62" s="147"/>
      <c r="D62" s="148"/>
      <c r="E62" s="148"/>
      <c r="F62" s="176">
        <f>SUM(F51:F61)</f>
        <v>267</v>
      </c>
      <c r="G62" s="172"/>
      <c r="H62" s="188">
        <f>SUM(H51:H61)</f>
        <v>83.67</v>
      </c>
      <c r="I62" s="101"/>
      <c r="J62" s="101"/>
      <c r="K62" s="76"/>
    </row>
    <row r="63" spans="1:11" ht="14.25" thickTop="1" thickBot="1">
      <c r="A63" s="186"/>
      <c r="B63" s="177" t="s">
        <v>113</v>
      </c>
      <c r="C63" s="178"/>
      <c r="D63" s="179"/>
      <c r="E63" s="179"/>
      <c r="F63" s="180">
        <f>F40+F48+F62</f>
        <v>915</v>
      </c>
      <c r="G63" s="181"/>
      <c r="H63" s="182">
        <f>H40+H48+H62</f>
        <v>1397.67</v>
      </c>
      <c r="I63" s="187" t="s">
        <v>2</v>
      </c>
      <c r="J63" s="128"/>
      <c r="K63" s="116" t="s">
        <v>2</v>
      </c>
    </row>
    <row r="64" spans="1:11" ht="12" customHeight="1" thickTop="1" thickBot="1">
      <c r="A64" s="166"/>
      <c r="B64" s="108"/>
      <c r="C64" s="132"/>
      <c r="D64" s="102"/>
      <c r="E64" s="109"/>
      <c r="F64" s="102"/>
      <c r="G64" s="109"/>
      <c r="H64" s="109"/>
      <c r="I64" s="183"/>
      <c r="J64" s="183"/>
      <c r="K64" s="184"/>
    </row>
    <row r="65" spans="1:11" ht="33.950000000000003" customHeight="1" thickTop="1">
      <c r="A65" s="171"/>
      <c r="B65" s="201" t="s">
        <v>124</v>
      </c>
      <c r="C65" s="202"/>
      <c r="D65" s="202"/>
      <c r="E65" s="202"/>
      <c r="F65" s="202"/>
      <c r="G65" s="202"/>
      <c r="H65" s="203"/>
      <c r="I65" s="58" t="s">
        <v>2</v>
      </c>
      <c r="J65" s="59" t="s">
        <v>2</v>
      </c>
      <c r="K65" s="60" t="s">
        <v>2</v>
      </c>
    </row>
    <row r="66" spans="1:11" ht="21.6" customHeight="1">
      <c r="A66" s="170" t="s">
        <v>100</v>
      </c>
      <c r="B66" s="160" t="s">
        <v>57</v>
      </c>
      <c r="C66" s="122" t="s">
        <v>114</v>
      </c>
      <c r="D66" s="148">
        <v>51</v>
      </c>
      <c r="E66" s="148">
        <v>1</v>
      </c>
      <c r="F66" s="148">
        <v>51</v>
      </c>
      <c r="G66" s="172">
        <v>1</v>
      </c>
      <c r="H66" s="173">
        <f>F66*G66</f>
        <v>51</v>
      </c>
      <c r="I66" s="58"/>
      <c r="J66" s="59"/>
      <c r="K66" s="60" t="s">
        <v>2</v>
      </c>
    </row>
    <row r="67" spans="1:11" ht="33.950000000000003" customHeight="1">
      <c r="A67" s="170"/>
      <c r="B67" s="160"/>
      <c r="C67" s="122"/>
      <c r="D67" s="74"/>
      <c r="E67" s="74"/>
      <c r="F67" s="74"/>
      <c r="G67" s="75"/>
      <c r="H67" s="138"/>
      <c r="I67" s="58"/>
      <c r="J67" s="59"/>
      <c r="K67" s="60"/>
    </row>
    <row r="68" spans="1:11" ht="33.75">
      <c r="A68" s="167" t="s">
        <v>101</v>
      </c>
      <c r="B68" s="160" t="s">
        <v>58</v>
      </c>
      <c r="C68" s="122" t="s">
        <v>115</v>
      </c>
      <c r="D68" s="74">
        <v>51</v>
      </c>
      <c r="E68" s="74">
        <v>1</v>
      </c>
      <c r="F68" s="74">
        <v>51</v>
      </c>
      <c r="G68" s="75">
        <v>1</v>
      </c>
      <c r="H68" s="138">
        <f>F68*G68</f>
        <v>51</v>
      </c>
      <c r="I68" s="58"/>
      <c r="J68" s="59"/>
      <c r="K68" s="60"/>
    </row>
    <row r="69" spans="1:11">
      <c r="A69" s="168"/>
      <c r="B69" s="161"/>
      <c r="C69" s="122"/>
      <c r="D69" s="74"/>
      <c r="E69" s="74"/>
      <c r="F69" s="74"/>
      <c r="G69" s="75"/>
      <c r="H69" s="138"/>
      <c r="I69" s="58"/>
      <c r="J69" s="59"/>
      <c r="K69" s="60"/>
    </row>
    <row r="70" spans="1:11" ht="33.75">
      <c r="A70" s="167" t="s">
        <v>101</v>
      </c>
      <c r="B70" s="160" t="s">
        <v>59</v>
      </c>
      <c r="C70" s="122" t="s">
        <v>116</v>
      </c>
      <c r="D70" s="74">
        <v>51</v>
      </c>
      <c r="E70" s="74">
        <v>1</v>
      </c>
      <c r="F70" s="74">
        <v>51</v>
      </c>
      <c r="G70" s="75">
        <v>0.5</v>
      </c>
      <c r="H70" s="138">
        <f>F70*G70</f>
        <v>25.5</v>
      </c>
      <c r="I70" s="58" t="s">
        <v>2</v>
      </c>
      <c r="J70" s="59" t="s">
        <v>2</v>
      </c>
      <c r="K70" s="60" t="s">
        <v>2</v>
      </c>
    </row>
    <row r="71" spans="1:11">
      <c r="A71" s="168"/>
      <c r="B71" s="161"/>
      <c r="C71" s="63"/>
      <c r="D71" s="74"/>
      <c r="E71" s="74"/>
      <c r="F71" s="74"/>
      <c r="G71" s="75"/>
      <c r="H71" s="138"/>
      <c r="I71" s="58"/>
      <c r="J71" s="59"/>
      <c r="K71" s="60"/>
    </row>
    <row r="72" spans="1:11" ht="33.75">
      <c r="A72" s="167" t="s">
        <v>103</v>
      </c>
      <c r="B72" s="160" t="s">
        <v>62</v>
      </c>
      <c r="C72" s="122" t="s">
        <v>119</v>
      </c>
      <c r="D72" s="74">
        <v>12</v>
      </c>
      <c r="E72" s="74">
        <v>12</v>
      </c>
      <c r="F72" s="74">
        <v>51</v>
      </c>
      <c r="G72" s="75">
        <v>1</v>
      </c>
      <c r="H72" s="138">
        <f>SUM(F72*G72)</f>
        <v>51</v>
      </c>
      <c r="I72" s="58"/>
      <c r="J72" s="59"/>
      <c r="K72" s="60"/>
    </row>
    <row r="73" spans="1:11">
      <c r="A73" s="168"/>
      <c r="B73" s="161"/>
      <c r="C73" s="66"/>
      <c r="D73" s="74"/>
      <c r="E73" s="74"/>
      <c r="F73" s="74"/>
      <c r="G73" s="75"/>
      <c r="H73" s="138"/>
      <c r="I73" s="58"/>
      <c r="J73" s="59"/>
      <c r="K73" s="60"/>
    </row>
    <row r="74" spans="1:11" ht="33.75">
      <c r="A74" s="167" t="s">
        <v>104</v>
      </c>
      <c r="B74" s="160" t="s">
        <v>73</v>
      </c>
      <c r="C74" s="123" t="s">
        <v>125</v>
      </c>
      <c r="D74" s="74">
        <v>51</v>
      </c>
      <c r="E74" s="74">
        <v>1</v>
      </c>
      <c r="F74" s="74">
        <f>SUM(D74*E74)</f>
        <v>51</v>
      </c>
      <c r="G74" s="75">
        <v>1</v>
      </c>
      <c r="H74" s="138">
        <f>SUM(F74*G74)</f>
        <v>51</v>
      </c>
      <c r="I74" s="55"/>
      <c r="J74" s="56"/>
      <c r="K74" s="57"/>
    </row>
    <row r="75" spans="1:11">
      <c r="A75" s="167"/>
      <c r="B75" s="162"/>
      <c r="C75" s="86"/>
      <c r="D75" s="74"/>
      <c r="E75" s="74"/>
      <c r="F75" s="74"/>
      <c r="G75" s="75"/>
      <c r="H75" s="138"/>
      <c r="I75" s="55"/>
      <c r="J75" s="56"/>
      <c r="K75" s="57"/>
    </row>
    <row r="76" spans="1:11" ht="33.75">
      <c r="A76" s="167" t="s">
        <v>105</v>
      </c>
      <c r="B76" s="163" t="s">
        <v>78</v>
      </c>
      <c r="C76" s="124" t="s">
        <v>120</v>
      </c>
      <c r="D76" s="74">
        <v>12</v>
      </c>
      <c r="E76" s="74">
        <v>4</v>
      </c>
      <c r="F76" s="74">
        <v>12</v>
      </c>
      <c r="G76" s="75">
        <v>1</v>
      </c>
      <c r="H76" s="138">
        <f>SUM(F76*G76)</f>
        <v>12</v>
      </c>
      <c r="I76" s="55"/>
      <c r="J76" s="56"/>
      <c r="K76" s="57"/>
    </row>
    <row r="77" spans="1:11">
      <c r="A77" s="165"/>
      <c r="B77" s="163"/>
      <c r="C77" s="119"/>
      <c r="D77" s="87"/>
      <c r="E77" s="87"/>
      <c r="F77" s="74"/>
      <c r="G77" s="93"/>
      <c r="H77" s="76"/>
      <c r="I77" s="55"/>
      <c r="J77" s="56"/>
      <c r="K77" s="57"/>
    </row>
    <row r="78" spans="1:11" ht="13.5" thickBot="1">
      <c r="A78" s="169"/>
      <c r="B78" s="164"/>
      <c r="C78" s="121"/>
      <c r="D78" s="118"/>
      <c r="E78" s="88"/>
      <c r="F78" s="88"/>
      <c r="G78" s="89"/>
      <c r="H78" s="94"/>
      <c r="I78" s="55"/>
      <c r="J78" s="56"/>
      <c r="K78" s="57"/>
    </row>
    <row r="79" spans="1:11" ht="13.5" thickBot="1">
      <c r="A79" s="80"/>
      <c r="B79" s="71"/>
      <c r="C79" s="120"/>
      <c r="D79" s="84"/>
      <c r="E79" s="84"/>
      <c r="F79" s="84"/>
      <c r="G79" s="71"/>
      <c r="H79" s="84"/>
      <c r="I79" s="78"/>
      <c r="J79" s="130"/>
      <c r="K79" s="131"/>
    </row>
    <row r="80" spans="1:11" ht="13.5" customHeight="1">
      <c r="A80" s="101"/>
      <c r="H80" s="107"/>
      <c r="I80" s="101"/>
      <c r="J80" s="101"/>
      <c r="K80" s="101"/>
    </row>
    <row r="81" spans="1:11">
      <c r="A81" s="120"/>
      <c r="H81" s="107"/>
      <c r="I81" s="101"/>
      <c r="J81" s="101"/>
      <c r="K81" s="101"/>
    </row>
    <row r="82" spans="1:11">
      <c r="H82" s="107"/>
      <c r="I82" s="101"/>
      <c r="J82" s="101"/>
      <c r="K82" s="101"/>
    </row>
    <row r="83" spans="1:11">
      <c r="H83" s="107"/>
      <c r="I83" s="101"/>
      <c r="J83" s="101"/>
      <c r="K83" s="101"/>
    </row>
    <row r="84" spans="1:11">
      <c r="I84" s="101"/>
      <c r="J84" s="101"/>
      <c r="K84" s="101"/>
    </row>
    <row r="85" spans="1:11">
      <c r="I85" s="101"/>
      <c r="J85" s="101"/>
      <c r="K85" s="101"/>
    </row>
    <row r="86" spans="1:11" ht="13.5" thickBot="1">
      <c r="I86" s="101"/>
      <c r="J86" s="101"/>
      <c r="K86" s="101"/>
    </row>
    <row r="87" spans="1:11" s="72" customFormat="1">
      <c r="A87"/>
      <c r="B87"/>
      <c r="C87"/>
      <c r="D87" s="85"/>
      <c r="E87" s="85"/>
      <c r="F87" s="85"/>
      <c r="G87"/>
      <c r="H87"/>
      <c r="I87" s="101"/>
      <c r="J87" s="101"/>
      <c r="K87" s="101"/>
    </row>
    <row r="88" spans="1:11">
      <c r="I88" s="101"/>
      <c r="J88" s="101"/>
      <c r="K88" s="101"/>
    </row>
    <row r="89" spans="1:11">
      <c r="I89" s="120"/>
      <c r="J89" s="120"/>
      <c r="K89" s="120"/>
    </row>
  </sheetData>
  <mergeCells count="1">
    <mergeCell ref="B65:H65"/>
  </mergeCells>
  <phoneticPr fontId="13" type="noConversion"/>
  <pageMargins left="0.25" right="0.25" top="0.25" bottom="0.25" header="0.5" footer="0.5"/>
  <pageSetup scale="74" fitToHeight="2" orientation="landscape" horizontalDpi="2400" verticalDpi="2400" r:id="rId1"/>
  <headerFooter alignWithMargins="0"/>
  <rowBreaks count="1" manualBreakCount="1">
    <brk id="50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1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honeticPr fontId="1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RD/RUS/WWD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Jones, Robin.M - RD, WASHINGTON, DC</cp:lastModifiedBy>
  <cp:lastPrinted>2016-02-01T18:18:44Z</cp:lastPrinted>
  <dcterms:created xsi:type="dcterms:W3CDTF">1999-05-21T13:07:41Z</dcterms:created>
  <dcterms:modified xsi:type="dcterms:W3CDTF">2019-08-05T14:10:15Z</dcterms:modified>
</cp:coreProperties>
</file>