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chison-Fran-T\Documents\"/>
    </mc:Choice>
  </mc:AlternateContent>
  <bookViews>
    <workbookView xWindow="0" yWindow="0" windowWidth="19368" windowHeight="9936"/>
  </bookViews>
  <sheets>
    <sheet name="VETS-401" sheetId="1" r:id="rId1"/>
  </sheets>
  <definedNames>
    <definedName name="_xlnm.Print_Area" localSheetId="0">'VETS-401'!$A$1:$P$36</definedName>
    <definedName name="Z_327AD121_5F3A_4C33_AB28_F61F1A01CE38_.wvu.PrintArea" localSheetId="0" hidden="1">'VETS-401'!$A$1:$P$36</definedName>
  </definedNames>
  <calcPr calcId="162913"/>
</workbook>
</file>

<file path=xl/calcChain.xml><?xml version="1.0" encoding="utf-8"?>
<calcChain xmlns="http://schemas.openxmlformats.org/spreadsheetml/2006/main">
  <c r="F34" i="1" l="1"/>
  <c r="C34" i="1"/>
  <c r="B34" i="1"/>
  <c r="A34" i="1"/>
  <c r="O12" i="1"/>
  <c r="N15" i="1"/>
  <c r="N16" i="1"/>
  <c r="N17" i="1"/>
  <c r="N18" i="1"/>
  <c r="N19" i="1"/>
  <c r="N21" i="1"/>
  <c r="N14" i="1"/>
  <c r="L22" i="1"/>
  <c r="N31" i="1"/>
  <c r="C20" i="1"/>
  <c r="C22" i="1"/>
  <c r="F20" i="1"/>
  <c r="I20" i="1"/>
  <c r="I22" i="1"/>
  <c r="N30" i="1"/>
  <c r="F32" i="1"/>
  <c r="L32" i="1"/>
  <c r="I32" i="1"/>
  <c r="C32" i="1"/>
  <c r="D15" i="1"/>
  <c r="C24" i="1"/>
  <c r="C23" i="1"/>
  <c r="N28" i="1"/>
  <c r="I24" i="1"/>
  <c r="I23" i="1"/>
  <c r="D18" i="1"/>
  <c r="D19" i="1"/>
  <c r="D16" i="1"/>
  <c r="D17" i="1"/>
  <c r="D21" i="1"/>
  <c r="D22" i="1"/>
  <c r="D20" i="1"/>
  <c r="F22" i="1"/>
  <c r="J20" i="1"/>
  <c r="N20" i="1"/>
  <c r="D14" i="1"/>
  <c r="N29" i="1"/>
  <c r="F24" i="1"/>
  <c r="N24" i="1"/>
  <c r="N23" i="1"/>
  <c r="G19" i="1"/>
  <c r="F23" i="1"/>
  <c r="G18" i="1"/>
  <c r="G14" i="1"/>
  <c r="N22" i="1"/>
  <c r="J22" i="1"/>
  <c r="J17" i="1"/>
  <c r="J16" i="1"/>
  <c r="J19" i="1"/>
  <c r="J15" i="1"/>
  <c r="J18" i="1"/>
  <c r="J14" i="1"/>
  <c r="J21" i="1"/>
  <c r="G16" i="1"/>
  <c r="G15" i="1"/>
  <c r="G21" i="1"/>
  <c r="G20" i="1"/>
  <c r="G22" i="1"/>
  <c r="G17" i="1"/>
  <c r="O19" i="1"/>
  <c r="O15" i="1"/>
  <c r="O17" i="1"/>
  <c r="O22" i="1"/>
  <c r="O16" i="1"/>
  <c r="O20" i="1"/>
  <c r="O18" i="1"/>
  <c r="O21" i="1"/>
  <c r="O14" i="1"/>
  <c r="I34" i="1"/>
  <c r="N32" i="1"/>
</calcChain>
</file>

<file path=xl/comments1.xml><?xml version="1.0" encoding="utf-8"?>
<comments xmlns="http://schemas.openxmlformats.org/spreadsheetml/2006/main">
  <authors>
    <author>McCallum, Ethan J - VETS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Enter the number of Full Time Equivalents (FTE) positions funded by the current allocation.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Enter the number of Full Time Equivalents (FTE) positions funded by the current allocation.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 xml:space="preserve">Enter the number of Full Time Equivalents (FTE) positions funded by the current allocation.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Called “Fringe Benefits” in previous versions.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 xml:space="preserve">Calculation does </t>
        </r>
        <r>
          <rPr>
            <b/>
            <sz val="9"/>
            <color indexed="81"/>
            <rFont val="Tahoma"/>
            <family val="2"/>
          </rPr>
          <t>not</t>
        </r>
        <r>
          <rPr>
            <sz val="9"/>
            <color indexed="81"/>
            <rFont val="Tahoma"/>
            <family val="2"/>
          </rPr>
          <t xml:space="preserve"> include Incentive Awards.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 xml:space="preserve">Calculation does </t>
        </r>
        <r>
          <rPr>
            <b/>
            <sz val="9"/>
            <color indexed="81"/>
            <rFont val="Tahoma"/>
            <family val="2"/>
          </rPr>
          <t>not</t>
        </r>
        <r>
          <rPr>
            <sz val="9"/>
            <color indexed="81"/>
            <rFont val="Tahoma"/>
            <family val="2"/>
          </rPr>
          <t xml:space="preserve"> include Incentive Awards.</t>
        </r>
      </text>
    </comment>
  </commentList>
</comments>
</file>

<file path=xl/sharedStrings.xml><?xml version="1.0" encoding="utf-8"?>
<sst xmlns="http://schemas.openxmlformats.org/spreadsheetml/2006/main" count="50" uniqueCount="47">
  <si>
    <t xml:space="preserve">JOBS FOR VETERANS STATE GRANTS (JVSG)
BUDGET INFORMATION SUMMARY </t>
  </si>
  <si>
    <t>OMB Control Number: 1293-0009</t>
  </si>
  <si>
    <t>SECTION A – GRANTEE IDENTIFICATION INFORMATION</t>
  </si>
  <si>
    <t xml:space="preserve">       Grant Number:</t>
  </si>
  <si>
    <t>State:</t>
  </si>
  <si>
    <t>Date Prepared:</t>
  </si>
  <si>
    <t>SECTION B - BUDGET SUMMARY BY CATEGORY</t>
  </si>
  <si>
    <t>U.S. DEPARTMENT OF LABOR FUNDS</t>
  </si>
  <si>
    <t>Object Class Categories</t>
  </si>
  <si>
    <t>DVOP Activities</t>
  </si>
  <si>
    <t>Consolidated DVOP/LVER  Activities</t>
  </si>
  <si>
    <t>LVER Activities</t>
  </si>
  <si>
    <t>Incentive Awards</t>
  </si>
  <si>
    <t>Total JVSG</t>
  </si>
  <si>
    <t>Funded FTE:</t>
  </si>
  <si>
    <t>1. Personnel (PS)</t>
  </si>
  <si>
    <t>2. Personnel Benefits (PB)</t>
  </si>
  <si>
    <t>3. Travel</t>
  </si>
  <si>
    <t>4. Equipment</t>
  </si>
  <si>
    <t>`</t>
  </si>
  <si>
    <t>5. Supplies</t>
  </si>
  <si>
    <t>6. Other</t>
  </si>
  <si>
    <t>7. Total Direct Costs (Lines 1–6)</t>
  </si>
  <si>
    <t>8. Indirect Costs</t>
  </si>
  <si>
    <t>9. Total Program Cost (Lines 7 + 8 )</t>
  </si>
  <si>
    <t>PS+PB Ratio (Lines 1 + 2 / Line 9)</t>
  </si>
  <si>
    <t xml:space="preserve">Cost Per Position (Line 9 / Funded FTE) </t>
  </si>
  <si>
    <t>SECTION C – FORECAST FEDERAL FUNDING NEEDS</t>
  </si>
  <si>
    <t>Program Activity</t>
  </si>
  <si>
    <t>(1)</t>
  </si>
  <si>
    <t>(2)</t>
  </si>
  <si>
    <t>(3)</t>
  </si>
  <si>
    <t>(4)</t>
  </si>
  <si>
    <t>(5)</t>
  </si>
  <si>
    <r>
      <t>1</t>
    </r>
    <r>
      <rPr>
        <b/>
        <vertAlign val="superscript"/>
        <sz val="11"/>
        <rFont val="Times New Roman"/>
        <family val="1"/>
      </rPr>
      <t>st</t>
    </r>
    <r>
      <rPr>
        <b/>
        <sz val="11"/>
        <rFont val="Times New Roman"/>
        <family val="1"/>
      </rPr>
      <t xml:space="preserve"> Quarter</t>
    </r>
  </si>
  <si>
    <r>
      <t>2</t>
    </r>
    <r>
      <rPr>
        <b/>
        <vertAlign val="superscript"/>
        <sz val="11"/>
        <rFont val="Times New Roman"/>
        <family val="1"/>
      </rPr>
      <t>nd</t>
    </r>
    <r>
      <rPr>
        <b/>
        <sz val="11"/>
        <rFont val="Times New Roman"/>
        <family val="1"/>
      </rPr>
      <t xml:space="preserve"> Quarter</t>
    </r>
  </si>
  <si>
    <t>3rd Quarter</t>
  </si>
  <si>
    <t>4th Quarter</t>
  </si>
  <si>
    <t>Total</t>
  </si>
  <si>
    <t>a.  DVOP Activities</t>
  </si>
  <si>
    <t>b.  Consolidated DVOP/LVER Activities</t>
  </si>
  <si>
    <t>c.  LVER Activities</t>
  </si>
  <si>
    <t>d.  Incentive Awards</t>
  </si>
  <si>
    <t>e.  Total Funds</t>
  </si>
  <si>
    <t>VETS-401</t>
  </si>
  <si>
    <t>(Revised 01/2016)</t>
  </si>
  <si>
    <t>Expiration Date: 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</si>
</sst>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0.0"/>
    <numFmt numFmtId="166" formatCode="0.0%"/>
    <numFmt numFmtId="167" formatCode="[$-409]mmmm\ d\,\ yyyy;@"/>
  </numFmts>
  <fonts count="14" x14ac:knownFonts="1"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Border="1" applyProtection="1"/>
    <xf numFmtId="0" fontId="2" fillId="0" borderId="5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2" fillId="0" borderId="46" xfId="0" quotePrefix="1" applyFont="1" applyBorder="1" applyAlignment="1" applyProtection="1">
      <alignment horizontal="right" vertical="center" wrapText="1"/>
    </xf>
    <xf numFmtId="164" fontId="2" fillId="3" borderId="28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0" borderId="46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2" fillId="0" borderId="31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46" xfId="0" quotePrefix="1" applyFont="1" applyBorder="1" applyAlignment="1" applyProtection="1">
      <alignment vertical="center" wrapText="1"/>
    </xf>
    <xf numFmtId="164" fontId="2" fillId="3" borderId="43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quotePrefix="1" applyFont="1" applyBorder="1" applyAlignment="1" applyProtection="1">
      <alignment vertical="center" wrapText="1"/>
    </xf>
    <xf numFmtId="0" fontId="0" fillId="0" borderId="1" xfId="0" applyBorder="1" applyProtection="1"/>
    <xf numFmtId="0" fontId="2" fillId="0" borderId="2" xfId="0" applyFont="1" applyBorder="1" applyAlignment="1" applyProtection="1">
      <alignment vertical="top" wrapText="1"/>
    </xf>
    <xf numFmtId="164" fontId="2" fillId="3" borderId="26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/>
    <xf numFmtId="14" fontId="2" fillId="0" borderId="5" xfId="0" applyNumberFormat="1" applyFont="1" applyFill="1" applyBorder="1" applyAlignment="1" applyProtection="1"/>
    <xf numFmtId="164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47" xfId="0" applyNumberFormat="1" applyFont="1" applyFill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right" vertical="center" wrapText="1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vertical="center" wrapText="1"/>
    </xf>
    <xf numFmtId="165" fontId="2" fillId="3" borderId="12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Protection="1"/>
    <xf numFmtId="164" fontId="2" fillId="5" borderId="2" xfId="0" applyNumberFormat="1" applyFont="1" applyFill="1" applyBorder="1" applyAlignment="1" applyProtection="1">
      <alignment horizontal="center" vertical="center" wrapText="1"/>
    </xf>
    <xf numFmtId="164" fontId="2" fillId="5" borderId="3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/>
    <xf numFmtId="164" fontId="11" fillId="0" borderId="0" xfId="0" applyNumberFormat="1" applyFont="1" applyFill="1" applyBorder="1" applyAlignment="1" applyProtection="1">
      <alignment horizontal="center" vertical="center"/>
    </xf>
    <xf numFmtId="164" fontId="2" fillId="3" borderId="32" xfId="0" applyNumberFormat="1" applyFont="1" applyFill="1" applyBorder="1" applyAlignment="1" applyProtection="1">
      <alignment horizontal="center" vertical="center" wrapText="1"/>
    </xf>
    <xf numFmtId="164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8" xfId="0" applyNumberFormat="1" applyFont="1" applyFill="1" applyBorder="1" applyAlignment="1" applyProtection="1">
      <alignment horizontal="center" vertical="center" wrapText="1"/>
    </xf>
    <xf numFmtId="16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38" xfId="0" applyNumberFormat="1" applyFont="1" applyFill="1" applyBorder="1" applyAlignment="1" applyProtection="1">
      <alignment horizontal="center" vertical="center" wrapText="1"/>
    </xf>
    <xf numFmtId="164" fontId="2" fillId="3" borderId="36" xfId="0" applyNumberFormat="1" applyFont="1" applyFill="1" applyBorder="1" applyAlignment="1" applyProtection="1">
      <alignment horizontal="center" vertical="center" wrapText="1"/>
    </xf>
    <xf numFmtId="164" fontId="2" fillId="3" borderId="45" xfId="0" applyNumberFormat="1" applyFont="1" applyFill="1" applyBorder="1" applyAlignment="1" applyProtection="1">
      <alignment horizontal="center" vertical="center" wrapText="1"/>
    </xf>
    <xf numFmtId="16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9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</xf>
    <xf numFmtId="0" fontId="9" fillId="0" borderId="18" xfId="0" quotePrefix="1" applyFont="1" applyBorder="1" applyAlignment="1" applyProtection="1">
      <alignment horizontal="center" wrapText="1"/>
    </xf>
    <xf numFmtId="0" fontId="9" fillId="0" borderId="2" xfId="0" quotePrefix="1" applyFont="1" applyBorder="1" applyAlignment="1" applyProtection="1">
      <alignment horizontal="center" wrapText="1"/>
    </xf>
    <xf numFmtId="0" fontId="9" fillId="0" borderId="16" xfId="0" quotePrefix="1" applyFont="1" applyBorder="1" applyAlignment="1" applyProtection="1">
      <alignment horizontal="center" wrapText="1"/>
    </xf>
    <xf numFmtId="49" fontId="9" fillId="0" borderId="14" xfId="0" quotePrefix="1" applyNumberFormat="1" applyFont="1" applyBorder="1" applyAlignment="1" applyProtection="1">
      <alignment horizontal="center" wrapText="1"/>
    </xf>
    <xf numFmtId="49" fontId="9" fillId="0" borderId="1" xfId="0" quotePrefix="1" applyNumberFormat="1" applyFont="1" applyBorder="1" applyAlignment="1" applyProtection="1">
      <alignment horizontal="center" wrapText="1"/>
    </xf>
    <xf numFmtId="49" fontId="9" fillId="0" borderId="42" xfId="0" quotePrefix="1" applyNumberFormat="1" applyFont="1" applyBorder="1" applyAlignment="1" applyProtection="1">
      <alignment horizontal="center" wrapText="1"/>
    </xf>
    <xf numFmtId="10" fontId="2" fillId="3" borderId="27" xfId="0" applyNumberFormat="1" applyFont="1" applyFill="1" applyBorder="1" applyAlignment="1" applyProtection="1">
      <alignment horizontal="center" vertical="center" wrapText="1"/>
    </xf>
    <xf numFmtId="10" fontId="2" fillId="3" borderId="11" xfId="0" applyNumberFormat="1" applyFont="1" applyFill="1" applyBorder="1" applyAlignment="1" applyProtection="1">
      <alignment horizontal="center" vertical="center" wrapText="1"/>
    </xf>
    <xf numFmtId="166" fontId="4" fillId="3" borderId="36" xfId="0" applyNumberFormat="1" applyFont="1" applyFill="1" applyBorder="1" applyAlignment="1" applyProtection="1">
      <alignment horizontal="center" vertical="center" wrapText="1"/>
    </xf>
    <xf numFmtId="166" fontId="4" fillId="3" borderId="45" xfId="0" applyNumberFormat="1" applyFont="1" applyFill="1" applyBorder="1" applyAlignment="1" applyProtection="1">
      <alignment horizontal="center" vertical="center" wrapText="1"/>
    </xf>
    <xf numFmtId="0" fontId="4" fillId="2" borderId="39" xfId="0" quotePrefix="1" applyFont="1" applyFill="1" applyBorder="1" applyAlignment="1" applyProtection="1">
      <alignment horizontal="center" wrapText="1"/>
    </xf>
    <xf numFmtId="0" fontId="4" fillId="2" borderId="40" xfId="0" quotePrefix="1" applyFont="1" applyFill="1" applyBorder="1" applyAlignment="1" applyProtection="1">
      <alignment horizontal="center" wrapText="1"/>
    </xf>
    <xf numFmtId="0" fontId="4" fillId="2" borderId="56" xfId="0" quotePrefix="1" applyFont="1" applyFill="1" applyBorder="1" applyAlignment="1" applyProtection="1">
      <alignment horizontal="center" wrapText="1"/>
    </xf>
    <xf numFmtId="164" fontId="2" fillId="3" borderId="47" xfId="0" applyNumberFormat="1" applyFont="1" applyFill="1" applyBorder="1" applyAlignment="1" applyProtection="1">
      <alignment horizontal="center" vertical="center" wrapText="1"/>
    </xf>
    <xf numFmtId="164" fontId="2" fillId="3" borderId="48" xfId="0" applyNumberFormat="1" applyFont="1" applyFill="1" applyBorder="1" applyAlignment="1" applyProtection="1">
      <alignment horizontal="center" vertical="center" wrapText="1"/>
    </xf>
    <xf numFmtId="10" fontId="2" fillId="3" borderId="43" xfId="0" applyNumberFormat="1" applyFont="1" applyFill="1" applyBorder="1" applyAlignment="1" applyProtection="1">
      <alignment horizontal="center" vertical="center" wrapText="1"/>
    </xf>
    <xf numFmtId="10" fontId="2" fillId="3" borderId="0" xfId="0" applyNumberFormat="1" applyFont="1" applyFill="1" applyBorder="1" applyAlignment="1" applyProtection="1">
      <alignment horizontal="center" vertical="center" wrapText="1"/>
    </xf>
    <xf numFmtId="10" fontId="2" fillId="3" borderId="5" xfId="0" applyNumberFormat="1" applyFont="1" applyFill="1" applyBorder="1" applyAlignment="1" applyProtection="1">
      <alignment horizontal="center" vertical="center" wrapText="1"/>
    </xf>
    <xf numFmtId="10" fontId="2" fillId="3" borderId="49" xfId="0" applyNumberFormat="1" applyFont="1" applyFill="1" applyBorder="1" applyAlignment="1" applyProtection="1">
      <alignment horizontal="center" vertical="center" wrapText="1"/>
    </xf>
    <xf numFmtId="10" fontId="2" fillId="3" borderId="53" xfId="0" applyNumberFormat="1" applyFont="1" applyFill="1" applyBorder="1" applyAlignment="1" applyProtection="1">
      <alignment horizontal="center" vertical="center" wrapText="1"/>
    </xf>
    <xf numFmtId="10" fontId="2" fillId="3" borderId="44" xfId="0" applyNumberFormat="1" applyFont="1" applyFill="1" applyBorder="1" applyAlignment="1" applyProtection="1">
      <alignment horizontal="center" vertical="center" wrapText="1"/>
    </xf>
    <xf numFmtId="10" fontId="2" fillId="5" borderId="49" xfId="0" applyNumberFormat="1" applyFont="1" applyFill="1" applyBorder="1" applyAlignment="1" applyProtection="1">
      <alignment horizontal="center" vertical="center" wrapText="1"/>
    </xf>
    <xf numFmtId="10" fontId="2" fillId="5" borderId="55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wrapText="1"/>
    </xf>
    <xf numFmtId="49" fontId="9" fillId="0" borderId="1" xfId="0" applyNumberFormat="1" applyFont="1" applyBorder="1" applyAlignment="1" applyProtection="1">
      <alignment horizontal="center" wrapText="1"/>
    </xf>
    <xf numFmtId="49" fontId="9" fillId="0" borderId="42" xfId="0" applyNumberFormat="1" applyFont="1" applyBorder="1" applyAlignment="1" applyProtection="1">
      <alignment horizont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49" fontId="9" fillId="0" borderId="15" xfId="0" quotePrefix="1" applyNumberFormat="1" applyFont="1" applyBorder="1" applyAlignment="1" applyProtection="1">
      <alignment horizontal="center" vertical="center" wrapText="1"/>
    </xf>
    <xf numFmtId="49" fontId="9" fillId="0" borderId="1" xfId="0" quotePrefix="1" applyNumberFormat="1" applyFont="1" applyBorder="1" applyAlignment="1" applyProtection="1">
      <alignment horizontal="center" vertical="center" wrapText="1"/>
    </xf>
    <xf numFmtId="49" fontId="9" fillId="0" borderId="42" xfId="0" quotePrefix="1" applyNumberFormat="1" applyFont="1" applyBorder="1" applyAlignment="1" applyProtection="1">
      <alignment horizontal="center" vertical="center" wrapText="1"/>
    </xf>
    <xf numFmtId="10" fontId="2" fillId="3" borderId="12" xfId="0" applyNumberFormat="1" applyFont="1" applyFill="1" applyBorder="1" applyAlignment="1" applyProtection="1">
      <alignment horizontal="center" vertical="center" wrapText="1"/>
    </xf>
    <xf numFmtId="10" fontId="2" fillId="3" borderId="22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164" fontId="4" fillId="3" borderId="34" xfId="0" applyNumberFormat="1" applyFont="1" applyFill="1" applyBorder="1" applyAlignment="1" applyProtection="1">
      <alignment horizontal="center" vertical="center" wrapText="1"/>
    </xf>
    <xf numFmtId="164" fontId="4" fillId="3" borderId="38" xfId="0" applyNumberFormat="1" applyFont="1" applyFill="1" applyBorder="1" applyAlignment="1" applyProtection="1">
      <alignment horizontal="center" vertical="center" wrapText="1"/>
    </xf>
    <xf numFmtId="0" fontId="2" fillId="0" borderId="8" xfId="0" quotePrefix="1" applyFont="1" applyFill="1" applyBorder="1" applyAlignment="1" applyProtection="1">
      <alignment horizontal="left" vertical="center" wrapText="1"/>
    </xf>
    <xf numFmtId="164" fontId="2" fillId="5" borderId="26" xfId="0" applyNumberFormat="1" applyFont="1" applyFill="1" applyBorder="1" applyAlignment="1" applyProtection="1">
      <alignment horizontal="center" vertical="center" wrapText="1"/>
    </xf>
    <xf numFmtId="164" fontId="2" fillId="5" borderId="27" xfId="0" applyNumberFormat="1" applyFont="1" applyFill="1" applyBorder="1" applyAlignment="1" applyProtection="1">
      <alignment horizontal="center" vertical="center" wrapText="1"/>
    </xf>
    <xf numFmtId="16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 wrapText="1" indent="2"/>
    </xf>
    <xf numFmtId="0" fontId="9" fillId="0" borderId="41" xfId="0" applyFont="1" applyBorder="1" applyAlignment="1" applyProtection="1">
      <alignment horizontal="left" vertical="center" wrapText="1" indent="2"/>
    </xf>
    <xf numFmtId="0" fontId="9" fillId="0" borderId="7" xfId="0" applyFont="1" applyBorder="1" applyAlignment="1" applyProtection="1">
      <alignment horizontal="left" vertical="center" wrapText="1" indent="2"/>
    </xf>
    <xf numFmtId="0" fontId="9" fillId="0" borderId="30" xfId="0" applyFont="1" applyBorder="1" applyAlignment="1" applyProtection="1">
      <alignment horizontal="left" vertical="center" wrapText="1" indent="2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54" xfId="0" applyFont="1" applyFill="1" applyBorder="1" applyAlignment="1" applyProtection="1">
      <alignment horizontal="left" vertical="center" wrapText="1"/>
    </xf>
    <xf numFmtId="0" fontId="2" fillId="0" borderId="55" xfId="0" applyFont="1" applyFill="1" applyBorder="1" applyAlignment="1" applyProtection="1">
      <alignment horizontal="left" vertical="center" wrapText="1"/>
    </xf>
    <xf numFmtId="10" fontId="2" fillId="3" borderId="24" xfId="0" applyNumberFormat="1" applyFont="1" applyFill="1" applyBorder="1" applyAlignment="1" applyProtection="1">
      <alignment horizontal="center" vertical="center" wrapText="1"/>
    </xf>
    <xf numFmtId="164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 wrapText="1"/>
    </xf>
    <xf numFmtId="164" fontId="2" fillId="3" borderId="17" xfId="0" applyNumberFormat="1" applyFont="1" applyFill="1" applyBorder="1" applyAlignment="1" applyProtection="1">
      <alignment horizontal="center" vertical="center" wrapText="1"/>
    </xf>
    <xf numFmtId="164" fontId="2" fillId="3" borderId="18" xfId="0" applyNumberFormat="1" applyFont="1" applyFill="1" applyBorder="1" applyAlignment="1" applyProtection="1">
      <alignment horizontal="center" vertical="center" wrapText="1"/>
    </xf>
    <xf numFmtId="0" fontId="2" fillId="0" borderId="8" xfId="0" quotePrefix="1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49" fontId="9" fillId="0" borderId="13" xfId="0" applyNumberFormat="1" applyFont="1" applyBorder="1" applyAlignment="1" applyProtection="1">
      <alignment horizontal="center" wrapText="1"/>
    </xf>
    <xf numFmtId="0" fontId="6" fillId="0" borderId="14" xfId="0" applyFont="1" applyBorder="1" applyAlignment="1" applyProtection="1"/>
    <xf numFmtId="0" fontId="9" fillId="0" borderId="17" xfId="0" applyFont="1" applyBorder="1" applyAlignment="1" applyProtection="1">
      <alignment horizontal="center" wrapText="1"/>
    </xf>
    <xf numFmtId="0" fontId="9" fillId="0" borderId="18" xfId="0" applyFont="1" applyBorder="1" applyAlignment="1" applyProtection="1">
      <alignment horizontal="center" wrapText="1"/>
    </xf>
    <xf numFmtId="0" fontId="2" fillId="0" borderId="19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164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Fill="1" applyBorder="1" applyAlignment="1" applyProtection="1">
      <alignment vertical="center" wrapText="1"/>
    </xf>
    <xf numFmtId="0" fontId="2" fillId="0" borderId="50" xfId="0" applyFont="1" applyFill="1" applyBorder="1" applyAlignment="1" applyProtection="1">
      <alignment vertical="center" wrapText="1"/>
    </xf>
    <xf numFmtId="164" fontId="2" fillId="5" borderId="23" xfId="0" applyNumberFormat="1" applyFont="1" applyFill="1" applyBorder="1" applyAlignment="1" applyProtection="1">
      <alignment horizontal="center" vertical="center" wrapText="1"/>
    </xf>
    <xf numFmtId="164" fontId="2" fillId="5" borderId="1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wrapText="1"/>
    </xf>
    <xf numFmtId="0" fontId="1" fillId="0" borderId="46" xfId="0" applyFont="1" applyBorder="1" applyAlignment="1" applyProtection="1">
      <alignment wrapText="1"/>
    </xf>
    <xf numFmtId="0" fontId="1" fillId="0" borderId="0" xfId="0" quotePrefix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0" fillId="0" borderId="12" xfId="0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quotePrefix="1" applyFont="1" applyBorder="1" applyAlignment="1" applyProtection="1">
      <alignment horizontal="center" vertical="center" wrapText="1"/>
    </xf>
    <xf numFmtId="167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quotePrefix="1" applyFont="1" applyBorder="1" applyAlignment="1" applyProtection="1">
      <alignment horizontal="right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46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0" fontId="3" fillId="0" borderId="1" xfId="0" quotePrefix="1" applyFont="1" applyFill="1" applyBorder="1" applyAlignment="1" applyProtection="1">
      <alignment horizontal="center" wrapText="1"/>
    </xf>
    <xf numFmtId="0" fontId="3" fillId="0" borderId="4" xfId="0" quotePrefix="1" applyFont="1" applyFill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4" borderId="6" xfId="0" quotePrefix="1" applyFont="1" applyFill="1" applyBorder="1" applyAlignment="1" applyProtection="1">
      <alignment horizontal="center" wrapText="1"/>
    </xf>
    <xf numFmtId="0" fontId="4" fillId="4" borderId="1" xfId="0" quotePrefix="1" applyFont="1" applyFill="1" applyBorder="1" applyAlignment="1" applyProtection="1">
      <alignment horizontal="center" wrapText="1"/>
    </xf>
    <xf numFmtId="0" fontId="4" fillId="4" borderId="4" xfId="0" quotePrefix="1" applyFont="1" applyFill="1" applyBorder="1" applyAlignment="1" applyProtection="1">
      <alignment horizontal="center" wrapText="1"/>
    </xf>
    <xf numFmtId="0" fontId="4" fillId="2" borderId="7" xfId="0" quotePrefix="1" applyFont="1" applyFill="1" applyBorder="1" applyAlignment="1" applyProtection="1">
      <alignment horizontal="center" wrapText="1"/>
    </xf>
    <xf numFmtId="0" fontId="4" fillId="2" borderId="2" xfId="0" quotePrefix="1" applyFont="1" applyFill="1" applyBorder="1" applyAlignment="1" applyProtection="1">
      <alignment horizontal="center" wrapText="1"/>
    </xf>
    <xf numFmtId="0" fontId="4" fillId="2" borderId="3" xfId="0" quotePrefix="1" applyFont="1" applyFill="1" applyBorder="1" applyAlignment="1" applyProtection="1">
      <alignment horizont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/>
    </xf>
    <xf numFmtId="10" fontId="2" fillId="3" borderId="29" xfId="0" applyNumberFormat="1" applyFont="1" applyFill="1" applyBorder="1" applyAlignment="1" applyProtection="1">
      <alignment horizontal="center" vertical="center" wrapText="1"/>
    </xf>
    <xf numFmtId="10" fontId="2" fillId="3" borderId="25" xfId="0" applyNumberFormat="1" applyFont="1" applyFill="1" applyBorder="1" applyAlignment="1" applyProtection="1">
      <alignment horizontal="center" vertical="center" wrapText="1"/>
    </xf>
    <xf numFmtId="166" fontId="4" fillId="3" borderId="48" xfId="0" applyNumberFormat="1" applyFont="1" applyFill="1" applyBorder="1" applyAlignment="1" applyProtection="1">
      <alignment horizontal="center" vertical="center" wrapText="1"/>
    </xf>
    <xf numFmtId="10" fontId="2" fillId="3" borderId="33" xfId="0" applyNumberFormat="1" applyFont="1" applyFill="1" applyBorder="1" applyAlignment="1" applyProtection="1">
      <alignment horizontal="center" vertical="center" wrapText="1"/>
    </xf>
    <xf numFmtId="49" fontId="9" fillId="0" borderId="15" xfId="0" applyNumberFormat="1" applyFont="1" applyBorder="1" applyAlignment="1" applyProtection="1">
      <alignment horizontal="center" wrapText="1"/>
    </xf>
    <xf numFmtId="49" fontId="9" fillId="0" borderId="4" xfId="0" applyNumberFormat="1" applyFont="1" applyBorder="1" applyAlignment="1" applyProtection="1">
      <alignment horizontal="center" wrapText="1"/>
    </xf>
    <xf numFmtId="164" fontId="2" fillId="3" borderId="31" xfId="0" applyNumberFormat="1" applyFont="1" applyFill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center" vertic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</xf>
    <xf numFmtId="164" fontId="2" fillId="3" borderId="32" xfId="0" applyNumberFormat="1" applyFont="1" applyFill="1" applyBorder="1" applyAlignment="1" applyProtection="1">
      <alignment horizontal="center" vertical="center" wrapText="1"/>
    </xf>
    <xf numFmtId="164" fontId="2" fillId="3" borderId="12" xfId="0" applyNumberFormat="1" applyFont="1" applyFill="1" applyBorder="1" applyAlignment="1" applyProtection="1">
      <alignment horizontal="center" vertical="center" wrapText="1"/>
    </xf>
    <xf numFmtId="164" fontId="2" fillId="3" borderId="33" xfId="0" applyNumberFormat="1" applyFont="1" applyFill="1" applyBorder="1" applyAlignment="1" applyProtection="1">
      <alignment horizontal="center" vertical="center" wrapText="1"/>
    </xf>
    <xf numFmtId="164" fontId="2" fillId="3" borderId="24" xfId="0" applyNumberFormat="1" applyFont="1" applyFill="1" applyBorder="1" applyAlignment="1" applyProtection="1">
      <alignment horizontal="center" vertical="center" wrapText="1"/>
    </xf>
    <xf numFmtId="164" fontId="2" fillId="3" borderId="53" xfId="0" applyNumberFormat="1" applyFont="1" applyFill="1" applyBorder="1" applyAlignment="1" applyProtection="1">
      <alignment horizontal="center" vertical="center" wrapText="1"/>
    </xf>
    <xf numFmtId="164" fontId="2" fillId="3" borderId="25" xfId="0" applyNumberFormat="1" applyFont="1" applyFill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</cellXfs>
  <cellStyles count="1">
    <cellStyle name="Normal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0C0C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60326</xdr:colOff>
      <xdr:row>0</xdr:row>
      <xdr:rowOff>26988</xdr:rowOff>
    </xdr:from>
    <xdr:to>
      <xdr:col>1</xdr:col>
      <xdr:colOff>159770</xdr:colOff>
      <xdr:row>2</xdr:row>
      <xdr:rowOff>7939</xdr:rowOff>
    </xdr:to>
    <xdr:pic>
      <xdr:nvPicPr>
        <xdr:cNvPr id="1026" name="Picture 2" descr="VETS Logo (2009)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6" y="26988"/>
          <a:ext cx="1147194" cy="544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36"/>
  <sheetViews>
    <sheetView showGridLines="0" tabSelected="1" zoomScale="120" zoomScaleNormal="120" workbookViewId="0">
      <selection activeCell="M2" sqref="M2:P2"/>
    </sheetView>
  </sheetViews>
  <sheetFormatPr defaultColWidth="9.109375" defaultRowHeight="13.2" x14ac:dyDescent="0.25"/>
  <cols>
    <col min="1" max="2" width="15.6640625" style="1" customWidth="1"/>
    <col min="3" max="3" width="12.6640625" style="9" customWidth="1"/>
    <col min="4" max="4" width="7.33203125" style="9" customWidth="1"/>
    <col min="5" max="5" width="0.6640625" style="9" customWidth="1"/>
    <col min="6" max="6" width="12.6640625" style="1" customWidth="1"/>
    <col min="7" max="7" width="7.33203125" style="1" customWidth="1"/>
    <col min="8" max="8" width="0.6640625" style="1" customWidth="1"/>
    <col min="9" max="9" width="12.6640625" style="1" customWidth="1"/>
    <col min="10" max="10" width="7.33203125" style="1" customWidth="1"/>
    <col min="11" max="11" width="0.6640625" style="1" customWidth="1"/>
    <col min="12" max="13" width="8.6640625" style="1" customWidth="1"/>
    <col min="14" max="14" width="12.6640625" style="1" customWidth="1"/>
    <col min="15" max="15" width="7.33203125" style="1" customWidth="1"/>
    <col min="16" max="16" width="0.6640625" style="1" customWidth="1"/>
    <col min="17" max="17" width="9.109375" style="1" customWidth="1"/>
    <col min="18" max="16384" width="9.109375" style="1"/>
  </cols>
  <sheetData>
    <row r="1" spans="1:16" ht="34.5" customHeight="1" thickTop="1" x14ac:dyDescent="0.25">
      <c r="A1" s="141"/>
      <c r="B1" s="26"/>
      <c r="C1" s="148" t="s">
        <v>0</v>
      </c>
      <c r="D1" s="148"/>
      <c r="E1" s="148"/>
      <c r="F1" s="148"/>
      <c r="G1" s="148"/>
      <c r="H1" s="148"/>
      <c r="I1" s="148"/>
      <c r="J1" s="148"/>
      <c r="K1" s="148"/>
      <c r="L1" s="148"/>
      <c r="M1" s="159" t="s">
        <v>1</v>
      </c>
      <c r="N1" s="159"/>
      <c r="O1" s="159"/>
      <c r="P1" s="160"/>
    </row>
    <row r="2" spans="1:16" ht="9.75" customHeight="1" x14ac:dyDescent="0.25">
      <c r="A2" s="142"/>
      <c r="B2" s="25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57" t="s">
        <v>46</v>
      </c>
      <c r="N2" s="157"/>
      <c r="O2" s="157"/>
      <c r="P2" s="158"/>
    </row>
    <row r="3" spans="1:16" ht="3.9" customHeight="1" thickBot="1" x14ac:dyDescent="0.3">
      <c r="A3" s="142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P3" s="22"/>
    </row>
    <row r="4" spans="1:16" ht="17.25" customHeight="1" thickTop="1" thickBot="1" x14ac:dyDescent="0.3">
      <c r="A4" s="73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3.9" customHeight="1" thickTop="1" x14ac:dyDescent="0.25">
      <c r="A5" s="20"/>
      <c r="B5" s="11"/>
      <c r="C5" s="24"/>
      <c r="D5" s="24"/>
      <c r="E5" s="24"/>
      <c r="F5" s="12"/>
      <c r="G5" s="12"/>
      <c r="H5" s="12"/>
      <c r="I5" s="12"/>
      <c r="J5" s="12"/>
      <c r="K5" s="12"/>
      <c r="M5" s="13"/>
      <c r="N5" s="11"/>
      <c r="O5" s="11"/>
      <c r="P5" s="2"/>
    </row>
    <row r="6" spans="1:16" ht="12.75" customHeight="1" x14ac:dyDescent="0.25">
      <c r="A6" s="7" t="s">
        <v>3</v>
      </c>
      <c r="B6" s="147"/>
      <c r="C6" s="147"/>
      <c r="D6" s="11"/>
      <c r="E6" s="11"/>
      <c r="F6" s="23" t="s">
        <v>4</v>
      </c>
      <c r="G6" s="145"/>
      <c r="H6" s="145"/>
      <c r="I6" s="146"/>
      <c r="J6" s="150" t="s">
        <v>5</v>
      </c>
      <c r="K6" s="150"/>
      <c r="L6" s="150"/>
      <c r="M6" s="149"/>
      <c r="N6" s="149"/>
      <c r="O6" s="29"/>
      <c r="P6" s="30"/>
    </row>
    <row r="7" spans="1:16" ht="3.9" customHeight="1" thickBot="1" x14ac:dyDescent="0.3">
      <c r="A7" s="10"/>
      <c r="B7" s="11"/>
      <c r="C7" s="24"/>
      <c r="D7" s="24"/>
      <c r="E7" s="24"/>
      <c r="F7" s="12"/>
      <c r="G7" s="12"/>
      <c r="H7" s="12"/>
      <c r="I7" s="12"/>
      <c r="J7" s="12"/>
      <c r="K7" s="12"/>
      <c r="L7" s="13"/>
      <c r="M7" s="13"/>
      <c r="N7" s="27"/>
      <c r="O7" s="11"/>
      <c r="P7" s="2"/>
    </row>
    <row r="8" spans="1:16" ht="18" customHeight="1" thickTop="1" x14ac:dyDescent="0.25">
      <c r="A8" s="163" t="s">
        <v>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5"/>
    </row>
    <row r="9" spans="1:16" ht="18" customHeight="1" thickBot="1" x14ac:dyDescent="0.3">
      <c r="A9" s="166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8"/>
    </row>
    <row r="10" spans="1:16" ht="18" customHeight="1" thickTop="1" x14ac:dyDescent="0.25">
      <c r="A10" s="151" t="s">
        <v>8</v>
      </c>
      <c r="B10" s="152"/>
      <c r="C10" s="86" t="s">
        <v>9</v>
      </c>
      <c r="D10" s="58"/>
      <c r="E10" s="59"/>
      <c r="F10" s="57" t="s">
        <v>10</v>
      </c>
      <c r="G10" s="58"/>
      <c r="H10" s="59"/>
      <c r="I10" s="57" t="s">
        <v>11</v>
      </c>
      <c r="J10" s="58"/>
      <c r="K10" s="59"/>
      <c r="L10" s="57" t="s">
        <v>12</v>
      </c>
      <c r="M10" s="169"/>
      <c r="N10" s="86" t="s">
        <v>13</v>
      </c>
      <c r="O10" s="58"/>
      <c r="P10" s="161"/>
    </row>
    <row r="11" spans="1:16" ht="18" customHeight="1" x14ac:dyDescent="0.25">
      <c r="A11" s="153"/>
      <c r="B11" s="154"/>
      <c r="C11" s="87"/>
      <c r="D11" s="61"/>
      <c r="E11" s="62"/>
      <c r="F11" s="60"/>
      <c r="G11" s="61"/>
      <c r="H11" s="62"/>
      <c r="I11" s="60"/>
      <c r="J11" s="61"/>
      <c r="K11" s="62"/>
      <c r="L11" s="60"/>
      <c r="M11" s="170"/>
      <c r="N11" s="87"/>
      <c r="O11" s="61"/>
      <c r="P11" s="162"/>
    </row>
    <row r="12" spans="1:16" ht="18" customHeight="1" x14ac:dyDescent="0.25">
      <c r="A12" s="153"/>
      <c r="B12" s="154"/>
      <c r="C12" s="34" t="s">
        <v>14</v>
      </c>
      <c r="D12" s="35"/>
      <c r="E12" s="36"/>
      <c r="F12" s="34" t="s">
        <v>14</v>
      </c>
      <c r="G12" s="35"/>
      <c r="H12" s="36"/>
      <c r="I12" s="34" t="s">
        <v>14</v>
      </c>
      <c r="J12" s="35"/>
      <c r="K12" s="16"/>
      <c r="L12" s="60"/>
      <c r="M12" s="170"/>
      <c r="N12" s="34" t="s">
        <v>14</v>
      </c>
      <c r="O12" s="37">
        <f>SUM(D12,G12,J12)</f>
        <v>0</v>
      </c>
      <c r="P12" s="38"/>
    </row>
    <row r="13" spans="1:16" ht="3.9" customHeight="1" thickBot="1" x14ac:dyDescent="0.3">
      <c r="A13" s="155"/>
      <c r="B13" s="156"/>
      <c r="C13" s="14"/>
      <c r="D13" s="3"/>
      <c r="E13" s="3"/>
      <c r="F13" s="15"/>
      <c r="G13" s="3"/>
      <c r="H13" s="3"/>
      <c r="I13" s="15"/>
      <c r="J13" s="18"/>
      <c r="K13" s="18"/>
      <c r="L13" s="171"/>
      <c r="M13" s="172"/>
      <c r="N13" s="14"/>
      <c r="O13" s="3"/>
      <c r="P13" s="19"/>
    </row>
    <row r="14" spans="1:16" s="4" customFormat="1" ht="20.100000000000001" customHeight="1" x14ac:dyDescent="0.25">
      <c r="A14" s="137" t="s">
        <v>15</v>
      </c>
      <c r="B14" s="138"/>
      <c r="C14" s="32"/>
      <c r="D14" s="97" t="e">
        <f>SUM(C14/C22)</f>
        <v>#DIV/0!</v>
      </c>
      <c r="E14" s="98"/>
      <c r="F14" s="31"/>
      <c r="G14" s="97" t="e">
        <f>SUM(F14/F22)</f>
        <v>#DIV/0!</v>
      </c>
      <c r="H14" s="98"/>
      <c r="I14" s="31"/>
      <c r="J14" s="97" t="e">
        <f>SUM(I14/I22)</f>
        <v>#DIV/0!</v>
      </c>
      <c r="K14" s="98"/>
      <c r="L14" s="139"/>
      <c r="M14" s="140"/>
      <c r="N14" s="21">
        <f>SUM(C14,F14,I14,L14)</f>
        <v>0</v>
      </c>
      <c r="O14" s="82" t="e">
        <f>SUM(N14/N22)</f>
        <v>#DIV/0!</v>
      </c>
      <c r="P14" s="175"/>
    </row>
    <row r="15" spans="1:16" s="4" customFormat="1" ht="20.100000000000001" customHeight="1" x14ac:dyDescent="0.25">
      <c r="A15" s="99" t="s">
        <v>16</v>
      </c>
      <c r="B15" s="100"/>
      <c r="C15" s="45"/>
      <c r="D15" s="69" t="e">
        <f>SUM(C15/C22)</f>
        <v>#DIV/0!</v>
      </c>
      <c r="E15" s="70"/>
      <c r="F15" s="47"/>
      <c r="G15" s="69" t="e">
        <f>SUM(F15/F22)</f>
        <v>#DIV/0!</v>
      </c>
      <c r="H15" s="70"/>
      <c r="I15" s="47"/>
      <c r="J15" s="69" t="e">
        <f>SUM(I15/I22)</f>
        <v>#DIV/0!</v>
      </c>
      <c r="K15" s="70"/>
      <c r="L15" s="106"/>
      <c r="M15" s="107"/>
      <c r="N15" s="8">
        <f t="shared" ref="N15:N22" si="0">SUM(C15,F15,I15,L15)</f>
        <v>0</v>
      </c>
      <c r="O15" s="69" t="e">
        <f>SUM(N15/N22)</f>
        <v>#DIV/0!</v>
      </c>
      <c r="P15" s="174"/>
    </row>
    <row r="16" spans="1:16" s="4" customFormat="1" ht="20.100000000000001" customHeight="1" x14ac:dyDescent="0.25">
      <c r="A16" s="99" t="s">
        <v>17</v>
      </c>
      <c r="B16" s="100"/>
      <c r="C16" s="45"/>
      <c r="D16" s="69" t="e">
        <f>SUM(C16/C22)</f>
        <v>#DIV/0!</v>
      </c>
      <c r="E16" s="70"/>
      <c r="F16" s="47"/>
      <c r="G16" s="69" t="e">
        <f>SUM(F16/F22)</f>
        <v>#DIV/0!</v>
      </c>
      <c r="H16" s="70"/>
      <c r="I16" s="47"/>
      <c r="J16" s="69" t="e">
        <f>SUM(I16/I22)</f>
        <v>#DIV/0!</v>
      </c>
      <c r="K16" s="70"/>
      <c r="L16" s="106"/>
      <c r="M16" s="107"/>
      <c r="N16" s="44">
        <f t="shared" si="0"/>
        <v>0</v>
      </c>
      <c r="O16" s="69" t="e">
        <f>SUM(N16/N22)</f>
        <v>#DIV/0!</v>
      </c>
      <c r="P16" s="174"/>
    </row>
    <row r="17" spans="1:17" s="4" customFormat="1" ht="20.100000000000001" customHeight="1" x14ac:dyDescent="0.25">
      <c r="A17" s="99" t="s">
        <v>18</v>
      </c>
      <c r="B17" s="100"/>
      <c r="C17" s="45"/>
      <c r="D17" s="69" t="e">
        <f>SUM(C17/C22)</f>
        <v>#DIV/0!</v>
      </c>
      <c r="E17" s="70"/>
      <c r="F17" s="47"/>
      <c r="G17" s="69" t="e">
        <f>SUM(F17/F22)</f>
        <v>#DIV/0!</v>
      </c>
      <c r="H17" s="70"/>
      <c r="I17" s="47"/>
      <c r="J17" s="69" t="e">
        <f>SUM(I17/I22)</f>
        <v>#DIV/0!</v>
      </c>
      <c r="K17" s="70"/>
      <c r="L17" s="106"/>
      <c r="M17" s="107"/>
      <c r="N17" s="44">
        <f t="shared" si="0"/>
        <v>0</v>
      </c>
      <c r="O17" s="97" t="e">
        <f>SUM(N17/N22)</f>
        <v>#DIV/0!</v>
      </c>
      <c r="P17" s="177"/>
      <c r="Q17" s="17" t="s">
        <v>19</v>
      </c>
    </row>
    <row r="18" spans="1:17" s="4" customFormat="1" ht="20.100000000000001" customHeight="1" x14ac:dyDescent="0.25">
      <c r="A18" s="99" t="s">
        <v>20</v>
      </c>
      <c r="B18" s="100"/>
      <c r="C18" s="45"/>
      <c r="D18" s="69" t="e">
        <f>SUM(C18/C22)</f>
        <v>#DIV/0!</v>
      </c>
      <c r="E18" s="70"/>
      <c r="F18" s="47"/>
      <c r="G18" s="69" t="e">
        <f>SUM(F18/F22)</f>
        <v>#DIV/0!</v>
      </c>
      <c r="H18" s="70"/>
      <c r="I18" s="47"/>
      <c r="J18" s="69" t="e">
        <f>SUM(I18/I22)</f>
        <v>#DIV/0!</v>
      </c>
      <c r="K18" s="70"/>
      <c r="L18" s="106"/>
      <c r="M18" s="107"/>
      <c r="N18" s="44">
        <f t="shared" si="0"/>
        <v>0</v>
      </c>
      <c r="O18" s="97" t="e">
        <f>SUM(N18/N22)</f>
        <v>#DIV/0!</v>
      </c>
      <c r="P18" s="177"/>
    </row>
    <row r="19" spans="1:17" s="4" customFormat="1" ht="20.100000000000001" customHeight="1" x14ac:dyDescent="0.25">
      <c r="A19" s="99" t="s">
        <v>21</v>
      </c>
      <c r="B19" s="100"/>
      <c r="C19" s="45"/>
      <c r="D19" s="69" t="e">
        <f>SUM(C19/C22)</f>
        <v>#DIV/0!</v>
      </c>
      <c r="E19" s="70"/>
      <c r="F19" s="47"/>
      <c r="G19" s="69" t="e">
        <f>SUM(F19/F22)</f>
        <v>#DIV/0!</v>
      </c>
      <c r="H19" s="70"/>
      <c r="I19" s="47"/>
      <c r="J19" s="69" t="e">
        <f>SUM(I19/I22)</f>
        <v>#DIV/0!</v>
      </c>
      <c r="K19" s="70"/>
      <c r="L19" s="106"/>
      <c r="M19" s="107"/>
      <c r="N19" s="44">
        <f t="shared" si="0"/>
        <v>0</v>
      </c>
      <c r="O19" s="69" t="e">
        <f>SUM(N19/N22)</f>
        <v>#DIV/0!</v>
      </c>
      <c r="P19" s="174"/>
    </row>
    <row r="20" spans="1:17" s="4" customFormat="1" ht="20.100000000000001" customHeight="1" x14ac:dyDescent="0.25">
      <c r="A20" s="99" t="s">
        <v>22</v>
      </c>
      <c r="B20" s="100"/>
      <c r="C20" s="8">
        <f>+C14+C15+C16+C17+C18+C19</f>
        <v>0</v>
      </c>
      <c r="D20" s="69" t="e">
        <f>SUM(C20/C22)</f>
        <v>#DIV/0!</v>
      </c>
      <c r="E20" s="70"/>
      <c r="F20" s="28">
        <f>+F14+F15+F16+F17+F18+F19</f>
        <v>0</v>
      </c>
      <c r="G20" s="69" t="e">
        <f>SUM(F20/F22)</f>
        <v>#DIV/0!</v>
      </c>
      <c r="H20" s="70"/>
      <c r="I20" s="28">
        <f>+I14+I15+I16+I17+I18+I19</f>
        <v>0</v>
      </c>
      <c r="J20" s="69" t="e">
        <f>SUM(I20/I22)</f>
        <v>#DIV/0!</v>
      </c>
      <c r="K20" s="70"/>
      <c r="L20" s="108"/>
      <c r="M20" s="51"/>
      <c r="N20" s="44">
        <f t="shared" si="0"/>
        <v>0</v>
      </c>
      <c r="O20" s="69" t="e">
        <f>SUM(N20/N22)</f>
        <v>#DIV/0!</v>
      </c>
      <c r="P20" s="174"/>
    </row>
    <row r="21" spans="1:17" s="4" customFormat="1" ht="20.100000000000001" customHeight="1" x14ac:dyDescent="0.25">
      <c r="A21" s="105" t="s">
        <v>23</v>
      </c>
      <c r="B21" s="100"/>
      <c r="C21" s="45"/>
      <c r="D21" s="69" t="e">
        <f>SUM(C21/C22)</f>
        <v>#DIV/0!</v>
      </c>
      <c r="E21" s="70"/>
      <c r="F21" s="47"/>
      <c r="G21" s="69" t="e">
        <f>SUM(F21/F22)</f>
        <v>#DIV/0!</v>
      </c>
      <c r="H21" s="70"/>
      <c r="I21" s="47"/>
      <c r="J21" s="69" t="e">
        <f>SUM(I21/I22)</f>
        <v>#DIV/0!</v>
      </c>
      <c r="K21" s="70"/>
      <c r="L21" s="106"/>
      <c r="M21" s="107"/>
      <c r="N21" s="44">
        <f t="shared" si="0"/>
        <v>0</v>
      </c>
      <c r="O21" s="69" t="e">
        <f>SUM(N21/N22)</f>
        <v>#DIV/0!</v>
      </c>
      <c r="P21" s="174"/>
    </row>
    <row r="22" spans="1:17" s="4" customFormat="1" ht="20.100000000000001" customHeight="1" thickBot="1" x14ac:dyDescent="0.3">
      <c r="A22" s="101" t="s">
        <v>24</v>
      </c>
      <c r="B22" s="102"/>
      <c r="C22" s="33">
        <f>ROUNDUP(+C20+C21,0)</f>
        <v>0</v>
      </c>
      <c r="D22" s="71" t="e">
        <f>SUM(C22/C22)</f>
        <v>#DIV/0!</v>
      </c>
      <c r="E22" s="72"/>
      <c r="F22" s="46">
        <f>ROUNDUP(+F20+F21,0)</f>
        <v>0</v>
      </c>
      <c r="G22" s="71" t="e">
        <f>SUM(F22/F22)</f>
        <v>#DIV/0!</v>
      </c>
      <c r="H22" s="72"/>
      <c r="I22" s="46">
        <f>ROUNDUP(+I20+I21,0)</f>
        <v>0</v>
      </c>
      <c r="J22" s="71" t="e">
        <f>SUM(I22/I22)</f>
        <v>#DIV/0!</v>
      </c>
      <c r="K22" s="72"/>
      <c r="L22" s="103">
        <f>ROUNDUP(+L20+L21,0)</f>
        <v>0</v>
      </c>
      <c r="M22" s="104"/>
      <c r="N22" s="33">
        <f t="shared" si="0"/>
        <v>0</v>
      </c>
      <c r="O22" s="71" t="e">
        <f>SUM(N22/N22)</f>
        <v>#DIV/0!</v>
      </c>
      <c r="P22" s="176"/>
    </row>
    <row r="23" spans="1:17" s="4" customFormat="1" ht="20.100000000000001" customHeight="1" thickTop="1" x14ac:dyDescent="0.25">
      <c r="A23" s="116" t="s">
        <v>25</v>
      </c>
      <c r="B23" s="117"/>
      <c r="C23" s="118" t="e">
        <f>SUM(C14:C15)/C22</f>
        <v>#DIV/0!</v>
      </c>
      <c r="D23" s="82"/>
      <c r="E23" s="83"/>
      <c r="F23" s="81" t="e">
        <f>SUM(F14:F15)/F22</f>
        <v>#DIV/0!</v>
      </c>
      <c r="G23" s="82"/>
      <c r="H23" s="83"/>
      <c r="I23" s="81" t="e">
        <f>SUM(I14:I15)/I22</f>
        <v>#DIV/0!</v>
      </c>
      <c r="J23" s="82"/>
      <c r="K23" s="83"/>
      <c r="L23" s="84"/>
      <c r="M23" s="85"/>
      <c r="N23" s="78" t="e">
        <f>SUM(N14+N15)/(C22+F22+I22)</f>
        <v>#DIV/0!</v>
      </c>
      <c r="O23" s="79"/>
      <c r="P23" s="80"/>
    </row>
    <row r="24" spans="1:17" s="4" customFormat="1" ht="20.100000000000001" customHeight="1" thickBot="1" x14ac:dyDescent="0.3">
      <c r="A24" s="114" t="s">
        <v>26</v>
      </c>
      <c r="B24" s="115"/>
      <c r="C24" s="76" t="e">
        <f>SUM(C22/D12)</f>
        <v>#DIV/0!</v>
      </c>
      <c r="D24" s="49"/>
      <c r="E24" s="50"/>
      <c r="F24" s="48" t="e">
        <f>SUM(F22/G12)</f>
        <v>#DIV/0!</v>
      </c>
      <c r="G24" s="49"/>
      <c r="H24" s="50"/>
      <c r="I24" s="48" t="e">
        <f>SUM(I22/J12)</f>
        <v>#DIV/0!</v>
      </c>
      <c r="J24" s="49"/>
      <c r="K24" s="50"/>
      <c r="L24" s="39"/>
      <c r="M24" s="40"/>
      <c r="N24" s="76" t="e">
        <f>SUM(C22+F22+I22)/O12</f>
        <v>#DIV/0!</v>
      </c>
      <c r="O24" s="49"/>
      <c r="P24" s="77"/>
    </row>
    <row r="25" spans="1:17" ht="17.25" customHeight="1" thickTop="1" thickBot="1" x14ac:dyDescent="0.3">
      <c r="A25" s="73" t="s">
        <v>27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</row>
    <row r="26" spans="1:17" ht="18" customHeight="1" thickTop="1" x14ac:dyDescent="0.25">
      <c r="A26" s="110" t="s">
        <v>28</v>
      </c>
      <c r="B26" s="111"/>
      <c r="C26" s="94" t="s">
        <v>29</v>
      </c>
      <c r="D26" s="95"/>
      <c r="E26" s="96"/>
      <c r="F26" s="88" t="s">
        <v>30</v>
      </c>
      <c r="G26" s="89"/>
      <c r="H26" s="90"/>
      <c r="I26" s="66" t="s">
        <v>31</v>
      </c>
      <c r="J26" s="67"/>
      <c r="K26" s="68"/>
      <c r="L26" s="129" t="s">
        <v>32</v>
      </c>
      <c r="M26" s="130"/>
      <c r="N26" s="178" t="s">
        <v>33</v>
      </c>
      <c r="O26" s="89"/>
      <c r="P26" s="179"/>
    </row>
    <row r="27" spans="1:17" ht="18" customHeight="1" thickBot="1" x14ac:dyDescent="0.3">
      <c r="A27" s="112"/>
      <c r="B27" s="113"/>
      <c r="C27" s="91" t="s">
        <v>34</v>
      </c>
      <c r="D27" s="92"/>
      <c r="E27" s="93"/>
      <c r="F27" s="63" t="s">
        <v>35</v>
      </c>
      <c r="G27" s="64"/>
      <c r="H27" s="65"/>
      <c r="I27" s="63" t="s">
        <v>36</v>
      </c>
      <c r="J27" s="64"/>
      <c r="K27" s="65"/>
      <c r="L27" s="131" t="s">
        <v>37</v>
      </c>
      <c r="M27" s="132"/>
      <c r="N27" s="189" t="s">
        <v>38</v>
      </c>
      <c r="O27" s="190"/>
      <c r="P27" s="191"/>
    </row>
    <row r="28" spans="1:17" ht="20.100000000000001" customHeight="1" thickTop="1" x14ac:dyDescent="0.25">
      <c r="A28" s="133" t="s">
        <v>39</v>
      </c>
      <c r="B28" s="134"/>
      <c r="C28" s="120"/>
      <c r="D28" s="55"/>
      <c r="E28" s="56"/>
      <c r="F28" s="54"/>
      <c r="G28" s="55"/>
      <c r="H28" s="56"/>
      <c r="I28" s="54"/>
      <c r="J28" s="55"/>
      <c r="K28" s="56"/>
      <c r="L28" s="135"/>
      <c r="M28" s="136"/>
      <c r="N28" s="186">
        <f>IF(A34=C22,A34,"Does Not Match Section B")</f>
        <v>0</v>
      </c>
      <c r="O28" s="187"/>
      <c r="P28" s="188"/>
    </row>
    <row r="29" spans="1:17" ht="20.100000000000001" customHeight="1" x14ac:dyDescent="0.25">
      <c r="A29" s="128" t="s">
        <v>40</v>
      </c>
      <c r="B29" s="127"/>
      <c r="C29" s="119"/>
      <c r="D29" s="52"/>
      <c r="E29" s="53"/>
      <c r="F29" s="51"/>
      <c r="G29" s="52"/>
      <c r="H29" s="53"/>
      <c r="I29" s="51"/>
      <c r="J29" s="52"/>
      <c r="K29" s="53"/>
      <c r="L29" s="108"/>
      <c r="M29" s="109"/>
      <c r="N29" s="183">
        <f>IF(B34=F22,B34,"Does Not Match Section B")</f>
        <v>0</v>
      </c>
      <c r="O29" s="184"/>
      <c r="P29" s="185"/>
    </row>
    <row r="30" spans="1:17" ht="20.100000000000001" customHeight="1" x14ac:dyDescent="0.25">
      <c r="A30" s="128" t="s">
        <v>41</v>
      </c>
      <c r="B30" s="127"/>
      <c r="C30" s="119"/>
      <c r="D30" s="52"/>
      <c r="E30" s="53"/>
      <c r="F30" s="51"/>
      <c r="G30" s="52"/>
      <c r="H30" s="53"/>
      <c r="I30" s="51"/>
      <c r="J30" s="52"/>
      <c r="K30" s="53"/>
      <c r="L30" s="108"/>
      <c r="M30" s="109"/>
      <c r="N30" s="183">
        <f>IF(C34=I22,C34,"Does Not Match Section B")</f>
        <v>0</v>
      </c>
      <c r="O30" s="184"/>
      <c r="P30" s="185"/>
    </row>
    <row r="31" spans="1:17" ht="20.100000000000001" customHeight="1" x14ac:dyDescent="0.25">
      <c r="A31" s="126" t="s">
        <v>42</v>
      </c>
      <c r="B31" s="127"/>
      <c r="C31" s="119"/>
      <c r="D31" s="52"/>
      <c r="E31" s="53"/>
      <c r="F31" s="51"/>
      <c r="G31" s="52"/>
      <c r="H31" s="53"/>
      <c r="I31" s="51"/>
      <c r="J31" s="52"/>
      <c r="K31" s="53"/>
      <c r="L31" s="108"/>
      <c r="M31" s="109"/>
      <c r="N31" s="183">
        <f>IF(F34=L22,F34,"Does Not Match Section B")</f>
        <v>0</v>
      </c>
      <c r="O31" s="184"/>
      <c r="P31" s="185"/>
    </row>
    <row r="32" spans="1:17" ht="20.100000000000001" customHeight="1" thickBot="1" x14ac:dyDescent="0.3">
      <c r="A32" s="122" t="s">
        <v>43</v>
      </c>
      <c r="B32" s="123"/>
      <c r="C32" s="76">
        <f>SUM(C28:D31)</f>
        <v>0</v>
      </c>
      <c r="D32" s="49"/>
      <c r="E32" s="50"/>
      <c r="F32" s="48">
        <f>SUM(F28:G31)</f>
        <v>0</v>
      </c>
      <c r="G32" s="49"/>
      <c r="H32" s="50"/>
      <c r="I32" s="48">
        <f>SUM(I28:J31)</f>
        <v>0</v>
      </c>
      <c r="J32" s="49"/>
      <c r="K32" s="50"/>
      <c r="L32" s="124">
        <f>SUM(L28:M31)</f>
        <v>0</v>
      </c>
      <c r="M32" s="125"/>
      <c r="N32" s="180">
        <f>IF(I34=N22,I34,"Does Not Match Section B")</f>
        <v>0</v>
      </c>
      <c r="O32" s="181"/>
      <c r="P32" s="182"/>
    </row>
    <row r="33" spans="1:16" ht="8.25" customHeight="1" thickTop="1" x14ac:dyDescent="0.25">
      <c r="N33" s="5"/>
      <c r="O33" s="5"/>
      <c r="P33" s="6"/>
    </row>
    <row r="34" spans="1:16" hidden="1" x14ac:dyDescent="0.25">
      <c r="A34" s="43">
        <f>SUM(C28:M28)</f>
        <v>0</v>
      </c>
      <c r="B34" s="43">
        <f>SUM(C29:M29)</f>
        <v>0</v>
      </c>
      <c r="C34" s="43">
        <f>SUM(C30:M30)</f>
        <v>0</v>
      </c>
      <c r="D34" s="41"/>
      <c r="E34" s="41"/>
      <c r="F34" s="43">
        <f>SUM(C31:M31)</f>
        <v>0</v>
      </c>
      <c r="G34" s="42"/>
      <c r="H34" s="42"/>
      <c r="I34" s="43">
        <f>SUM(N28:P31)</f>
        <v>0</v>
      </c>
    </row>
    <row r="35" spans="1:16" x14ac:dyDescent="0.25">
      <c r="N35" s="121" t="s">
        <v>44</v>
      </c>
      <c r="O35" s="121"/>
      <c r="P35" s="121"/>
    </row>
    <row r="36" spans="1:16" x14ac:dyDescent="0.25">
      <c r="N36" s="173" t="s">
        <v>45</v>
      </c>
      <c r="O36" s="173"/>
      <c r="P36" s="173"/>
    </row>
  </sheetData>
  <sheetProtection selectLockedCells="1"/>
  <mergeCells count="127">
    <mergeCell ref="N36:P36"/>
    <mergeCell ref="O15:P15"/>
    <mergeCell ref="O14:P14"/>
    <mergeCell ref="O22:P22"/>
    <mergeCell ref="O21:P21"/>
    <mergeCell ref="O20:P20"/>
    <mergeCell ref="O19:P19"/>
    <mergeCell ref="O18:P18"/>
    <mergeCell ref="O17:P17"/>
    <mergeCell ref="O16:P16"/>
    <mergeCell ref="N26:P26"/>
    <mergeCell ref="N32:P32"/>
    <mergeCell ref="N31:P31"/>
    <mergeCell ref="N30:P30"/>
    <mergeCell ref="N29:P29"/>
    <mergeCell ref="N28:P28"/>
    <mergeCell ref="N27:P27"/>
    <mergeCell ref="J14:K14"/>
    <mergeCell ref="A14:B14"/>
    <mergeCell ref="L14:M14"/>
    <mergeCell ref="A1:A3"/>
    <mergeCell ref="B3:L3"/>
    <mergeCell ref="G6:I6"/>
    <mergeCell ref="B6:C6"/>
    <mergeCell ref="D14:E14"/>
    <mergeCell ref="C1:L2"/>
    <mergeCell ref="M6:N6"/>
    <mergeCell ref="J6:L6"/>
    <mergeCell ref="A10:B13"/>
    <mergeCell ref="M2:P2"/>
    <mergeCell ref="M1:P1"/>
    <mergeCell ref="N10:P11"/>
    <mergeCell ref="A8:P8"/>
    <mergeCell ref="A9:P9"/>
    <mergeCell ref="A4:P4"/>
    <mergeCell ref="L10:M13"/>
    <mergeCell ref="A16:B16"/>
    <mergeCell ref="L16:M16"/>
    <mergeCell ref="A15:B15"/>
    <mergeCell ref="L15:M15"/>
    <mergeCell ref="G15:H15"/>
    <mergeCell ref="D15:E15"/>
    <mergeCell ref="D18:E18"/>
    <mergeCell ref="N35:P35"/>
    <mergeCell ref="A32:B32"/>
    <mergeCell ref="L32:M32"/>
    <mergeCell ref="A31:B31"/>
    <mergeCell ref="L31:M31"/>
    <mergeCell ref="C32:E32"/>
    <mergeCell ref="C31:E31"/>
    <mergeCell ref="A30:B30"/>
    <mergeCell ref="L30:M30"/>
    <mergeCell ref="C30:E30"/>
    <mergeCell ref="A29:B29"/>
    <mergeCell ref="L26:M26"/>
    <mergeCell ref="L27:M27"/>
    <mergeCell ref="A28:B28"/>
    <mergeCell ref="L28:M28"/>
    <mergeCell ref="A18:B18"/>
    <mergeCell ref="L17:M17"/>
    <mergeCell ref="A17:B17"/>
    <mergeCell ref="A22:B22"/>
    <mergeCell ref="L22:M22"/>
    <mergeCell ref="A21:B21"/>
    <mergeCell ref="L21:M21"/>
    <mergeCell ref="G19:H19"/>
    <mergeCell ref="G20:H20"/>
    <mergeCell ref="L29:M29"/>
    <mergeCell ref="A26:B27"/>
    <mergeCell ref="A20:B20"/>
    <mergeCell ref="L20:M20"/>
    <mergeCell ref="A19:B19"/>
    <mergeCell ref="L19:M19"/>
    <mergeCell ref="A24:B24"/>
    <mergeCell ref="A23:B23"/>
    <mergeCell ref="C23:E23"/>
    <mergeCell ref="C29:E29"/>
    <mergeCell ref="C28:E28"/>
    <mergeCell ref="G18:H18"/>
    <mergeCell ref="G17:H17"/>
    <mergeCell ref="L18:M18"/>
    <mergeCell ref="F32:H32"/>
    <mergeCell ref="F31:H31"/>
    <mergeCell ref="F30:H30"/>
    <mergeCell ref="F29:H29"/>
    <mergeCell ref="F28:H28"/>
    <mergeCell ref="F10:H11"/>
    <mergeCell ref="C10:E11"/>
    <mergeCell ref="F27:H27"/>
    <mergeCell ref="F26:H26"/>
    <mergeCell ref="C27:E27"/>
    <mergeCell ref="C26:E26"/>
    <mergeCell ref="C24:E24"/>
    <mergeCell ref="D21:E21"/>
    <mergeCell ref="D22:E22"/>
    <mergeCell ref="G22:H22"/>
    <mergeCell ref="G21:H21"/>
    <mergeCell ref="D17:E17"/>
    <mergeCell ref="D16:E16"/>
    <mergeCell ref="D19:E19"/>
    <mergeCell ref="D20:E20"/>
    <mergeCell ref="G16:H16"/>
    <mergeCell ref="G14:H14"/>
    <mergeCell ref="I32:K32"/>
    <mergeCell ref="I31:K31"/>
    <mergeCell ref="I30:K30"/>
    <mergeCell ref="I29:K29"/>
    <mergeCell ref="I28:K28"/>
    <mergeCell ref="I10:K11"/>
    <mergeCell ref="I27:K27"/>
    <mergeCell ref="I26:K26"/>
    <mergeCell ref="J20:K20"/>
    <mergeCell ref="J19:K19"/>
    <mergeCell ref="J18:K18"/>
    <mergeCell ref="J17:K17"/>
    <mergeCell ref="J16:K16"/>
    <mergeCell ref="J15:K15"/>
    <mergeCell ref="J22:K22"/>
    <mergeCell ref="J21:K21"/>
    <mergeCell ref="A25:P25"/>
    <mergeCell ref="N24:P24"/>
    <mergeCell ref="N23:P23"/>
    <mergeCell ref="I24:K24"/>
    <mergeCell ref="I23:K23"/>
    <mergeCell ref="F24:H24"/>
    <mergeCell ref="F23:H23"/>
    <mergeCell ref="L23:M23"/>
  </mergeCells>
  <conditionalFormatting sqref="N28:P32">
    <cfRule type="containsText" dxfId="2" priority="3" operator="containsText" text="Does Not Match Section B">
      <formula>NOT(ISERROR(SEARCH("Does Not Match Section B",N28)))</formula>
    </cfRule>
  </conditionalFormatting>
  <conditionalFormatting sqref="M6:N6 G6:I6 B6:C6">
    <cfRule type="containsBlanks" dxfId="1" priority="2">
      <formula>LEN(TRIM(B6))=0</formula>
    </cfRule>
  </conditionalFormatting>
  <conditionalFormatting sqref="D12 G12 J12">
    <cfRule type="containsBlanks" dxfId="0" priority="1">
      <formula>LEN(TRIM(D12))=0</formula>
    </cfRule>
  </conditionalFormatting>
  <printOptions horizontalCentered="1" verticalCentered="1"/>
  <pageMargins left="0" right="0" top="0.25" bottom="0.25" header="0" footer="0"/>
  <pageSetup orientation="landscape" horizontalDpi="4294967293" verticalDpi="4294967293" r:id="rId1"/>
  <headerFooter alignWithMargins="0"/>
  <ignoredErrors>
    <ignoredError sqref="D14:D22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E99769067804EB3A9F503FA4E3669" ma:contentTypeVersion="40" ma:contentTypeDescription="Create a new document." ma:contentTypeScope="" ma:versionID="a95600c1bdbb103b98ea7059655611de">
  <xsd:schema xmlns:xsd="http://www.w3.org/2001/XMLSchema" xmlns:xs="http://www.w3.org/2001/XMLSchema" xmlns:p="http://schemas.microsoft.com/office/2006/metadata/properties" xmlns:ns2="fc1b3b99-889a-46dc-8b49-a789575a789e" xmlns:ns3="d5a3ea50-bd98-42e9-a984-724b215d2ee8" targetNamespace="http://schemas.microsoft.com/office/2006/metadata/properties" ma:root="true" ma:fieldsID="b1008997067092963a0f278bc643b17d" ns2:_="" ns3:_="">
    <xsd:import namespace="fc1b3b99-889a-46dc-8b49-a789575a789e"/>
    <xsd:import namespace="d5a3ea50-bd98-42e9-a984-724b215d2e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gion"/>
                <xsd:element ref="ns2:Review_x0020_Status" minOccurs="0"/>
                <xsd:element ref="ns2:Order0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3b99-889a-46dc-8b49-a789575a7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gion" ma:index="12" ma:displayName="Region" ma:format="Dropdown" ma:indexed="true" ma:internalName="Region">
      <xsd:simpleType>
        <xsd:restriction base="dms:Choice">
          <xsd:enumeration value="*National*"/>
          <xsd:enumeration value="ATL"/>
          <xsd:enumeration value="BOS"/>
          <xsd:enumeration value="CHI"/>
          <xsd:enumeration value="DAL"/>
          <xsd:enumeration value="PHI"/>
          <xsd:enumeration value="SF"/>
        </xsd:restriction>
      </xsd:simpleType>
    </xsd:element>
    <xsd:element name="Review_x0020_Status" ma:index="13" nillable="true" ma:displayName="Review Status" ma:description="This column allows users to communicate the current status of their TPAR." ma:format="Dropdown" ma:internalName="Review_x0020_Status">
      <xsd:simpleType>
        <xsd:restriction base="dms:Choice">
          <xsd:enumeration value="DVET Review"/>
          <xsd:enumeration value="DVET Final"/>
          <xsd:enumeration value="RO Review"/>
          <xsd:enumeration value="RO Final"/>
          <xsd:enumeration value="NO Review"/>
          <xsd:enumeration value="NO Final"/>
          <xsd:enumeration value="N/A"/>
        </xsd:restriction>
      </xsd:simpleType>
    </xsd:element>
    <xsd:element name="Order0" ma:index="14" nillable="true" ma:displayName="Order" ma:decimals="0" ma:internalName="Order0" ma:percentage="FALSE">
      <xsd:simpleType>
        <xsd:restriction base="dms:Number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ea50-bd98-42e9-a984-724b215d2e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Status xmlns="fc1b3b99-889a-46dc-8b49-a789575a789e" xsi:nil="true"/>
    <Region xmlns="fc1b3b99-889a-46dc-8b49-a789575a789e">*National*</Region>
    <Order0 xmlns="fc1b3b99-889a-46dc-8b49-a789575a789e" xsi:nil="true"/>
  </documentManagement>
</p:properties>
</file>

<file path=customXml/itemProps1.xml><?xml version="1.0" encoding="utf-8"?>
<ds:datastoreItem xmlns:ds="http://schemas.openxmlformats.org/officeDocument/2006/customXml" ds:itemID="{62B958A0-38EC-4431-A57A-C296449A9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b3b99-889a-46dc-8b49-a789575a789e"/>
    <ds:schemaRef ds:uri="d5a3ea50-bd98-42e9-a984-724b215d2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C9FBE-3F03-4492-8C8F-B2D4055E56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B9222E-8B82-40F9-A066-A75CCE40C1BF}">
  <ds:schemaRefs>
    <ds:schemaRef ds:uri="fc1b3b99-889a-46dc-8b49-a789575a789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5a3ea50-bd98-42e9-a984-724b215d2ee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VETS-401</vt:lpstr>
      <vt:lpstr>'VETS-401'!Print_Area</vt:lpstr>
    </vt:vector>
  </TitlesOfParts>
  <Manager/>
  <Company>U.S. Department of Labor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Atchison, Francheska T - VETS</dc:creator>
  <cp:keywords/>
  <dc:description/>
  <cp:lastModifiedBy>Atchison, Francheska T - VETS</cp:lastModifiedBy>
  <cp:revision/>
  <dcterms:created xsi:type="dcterms:W3CDTF">2015-06-03T14:52:19Z</dcterms:created>
  <dcterms:modified xsi:type="dcterms:W3CDTF">2019-09-03T15:12:43Z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0x010100F43E99769067804EB3A9F503FA4E3669</vt:lpwstr>
  </property>
  <property fmtid="{D5CDD505-2E9C-101B-9397-08002B2CF9AE}" pid="3" name="AuthorIds_UIVersion_2">
    <vt:lpwstr>102</vt:lpwstr>
  </property>
</Properties>
</file>