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chison-Fran-T\Documents\"/>
    </mc:Choice>
  </mc:AlternateContent>
  <workbookProtection workbookAlgorithmName="SHA-512" workbookHashValue="kzdFTyvwSzKgR5lhX52CTBdyg67tN7nXQg6+h8SZB+kZQBbr0GvXJKjixVSrMP9prWRlKLb0UpFcYdUoZjxE0g==" workbookSaltValue="Z6gccHU50uCkZMv6NYOhyQ==" workbookSpinCount="100000" lockStructure="1"/>
  <bookViews>
    <workbookView xWindow="0" yWindow="0" windowWidth="29016" windowHeight="12276" firstSheet="6" activeTab="4"/>
  </bookViews>
  <sheets>
    <sheet name="1st Quarter EDR" sheetId="1" r:id="rId1"/>
    <sheet name="2nd Quarter EDR" sheetId="4" r:id="rId2"/>
    <sheet name="3rd Quarter EDR" sheetId="5" r:id="rId3"/>
    <sheet name="4th Quarter EDR" sheetId="6" r:id="rId4"/>
    <sheet name="5th Quarter EDR" sheetId="7" r:id="rId5"/>
    <sheet name="Final EDR" sheetId="8" r:id="rId6"/>
    <sheet name="Export" sheetId="9" r:id="rId7"/>
  </sheets>
  <definedNames>
    <definedName name="Export">Export!$A$1:$H$80</definedName>
    <definedName name="_xlnm.Print_Area" localSheetId="0">'1st Quarter EDR'!$A$1:$K$52</definedName>
    <definedName name="_xlnm.Print_Area" localSheetId="1">'2nd Quarter EDR'!$A$1:$K$52</definedName>
    <definedName name="_xlnm.Print_Area" localSheetId="2">'3rd Quarter EDR'!$A$1:$K$52</definedName>
    <definedName name="_xlnm.Print_Area" localSheetId="3">'4th Quarter EDR'!$A$1:$K$57</definedName>
    <definedName name="_xlnm.Print_Area" localSheetId="4">'5th Quarter EDR'!$A$1:$K$57</definedName>
    <definedName name="_xlnm.Print_Area" localSheetId="6">Table1[#All]</definedName>
    <definedName name="_xlnm.Print_Area" localSheetId="5">'Final EDR'!$A$1:$K$57</definedName>
  </definedNames>
  <calcPr calcId="162913"/>
</workbook>
</file>

<file path=xl/calcChain.xml><?xml version="1.0" encoding="utf-8"?>
<calcChain xmlns="http://schemas.openxmlformats.org/spreadsheetml/2006/main">
  <c r="H4" i="8" l="1"/>
  <c r="H4" i="7"/>
  <c r="H4" i="6"/>
  <c r="H4" i="5"/>
  <c r="H4" i="4"/>
  <c r="H80" i="9"/>
  <c r="G80" i="9"/>
  <c r="F6" i="9"/>
  <c r="H6" i="9"/>
  <c r="G6" i="9"/>
  <c r="J42" i="7"/>
  <c r="F42" i="8"/>
  <c r="J42" i="8"/>
  <c r="H74" i="9"/>
  <c r="H72" i="9"/>
  <c r="J41" i="8"/>
  <c r="H71" i="9"/>
  <c r="J41" i="7"/>
  <c r="F41" i="8"/>
  <c r="H69" i="9"/>
  <c r="J40" i="8"/>
  <c r="H68" i="9"/>
  <c r="F40" i="8"/>
  <c r="H66" i="9"/>
  <c r="J37" i="8"/>
  <c r="H65" i="9"/>
  <c r="F35" i="8"/>
  <c r="H35" i="8"/>
  <c r="H37" i="8"/>
  <c r="H64" i="9"/>
  <c r="J37" i="7"/>
  <c r="F37" i="8"/>
  <c r="H63" i="9"/>
  <c r="H62" i="9"/>
  <c r="F36" i="8"/>
  <c r="H60" i="9"/>
  <c r="H59" i="9"/>
  <c r="H58" i="9"/>
  <c r="H57" i="9"/>
  <c r="H56" i="9"/>
  <c r="F34" i="8"/>
  <c r="H34" i="8"/>
  <c r="H55" i="9"/>
  <c r="H54" i="9"/>
  <c r="H53" i="9"/>
  <c r="F33" i="8"/>
  <c r="H33" i="8"/>
  <c r="H52" i="9"/>
  <c r="H51" i="9"/>
  <c r="J29" i="8"/>
  <c r="H47" i="9"/>
  <c r="F27" i="8"/>
  <c r="H27" i="8"/>
  <c r="H29" i="8"/>
  <c r="H46" i="9"/>
  <c r="J29" i="7"/>
  <c r="F29" i="8"/>
  <c r="H45" i="9"/>
  <c r="H44" i="9"/>
  <c r="F28" i="8"/>
  <c r="H42" i="9"/>
  <c r="H41" i="9"/>
  <c r="H40" i="9"/>
  <c r="H39" i="9"/>
  <c r="H38" i="9"/>
  <c r="F26" i="8"/>
  <c r="H26" i="8"/>
  <c r="H37" i="9"/>
  <c r="H36" i="9"/>
  <c r="H35" i="9"/>
  <c r="F25" i="8"/>
  <c r="H25" i="8"/>
  <c r="H34" i="9"/>
  <c r="H33" i="9"/>
  <c r="J21" i="8"/>
  <c r="H29" i="9"/>
  <c r="F19" i="8"/>
  <c r="H19" i="8"/>
  <c r="H21" i="8"/>
  <c r="H28" i="9"/>
  <c r="J21" i="7"/>
  <c r="F21" i="8"/>
  <c r="H27" i="9"/>
  <c r="H26" i="9"/>
  <c r="F20" i="8"/>
  <c r="H24" i="9"/>
  <c r="H23" i="9"/>
  <c r="H22" i="9"/>
  <c r="H21" i="9"/>
  <c r="H20" i="9"/>
  <c r="F18" i="8"/>
  <c r="H18" i="8"/>
  <c r="H19" i="9"/>
  <c r="H18" i="9"/>
  <c r="H17" i="9"/>
  <c r="F17" i="8"/>
  <c r="H17" i="8"/>
  <c r="H16" i="9"/>
  <c r="H15" i="9"/>
  <c r="H5" i="9"/>
  <c r="G74" i="9"/>
  <c r="G71" i="9"/>
  <c r="G68" i="9"/>
  <c r="G65" i="9"/>
  <c r="G62" i="9"/>
  <c r="H36" i="7"/>
  <c r="G61" i="9"/>
  <c r="G59" i="9"/>
  <c r="G56" i="9"/>
  <c r="G53" i="9"/>
  <c r="G47" i="9"/>
  <c r="G44" i="9"/>
  <c r="H28" i="7"/>
  <c r="G43" i="9"/>
  <c r="G41" i="9"/>
  <c r="G38" i="9"/>
  <c r="G35" i="9"/>
  <c r="G29" i="9"/>
  <c r="G26" i="9"/>
  <c r="H20" i="7"/>
  <c r="G25" i="9"/>
  <c r="G23" i="9"/>
  <c r="G20" i="9"/>
  <c r="G17" i="9"/>
  <c r="G5" i="9"/>
  <c r="J21" i="6"/>
  <c r="J45" i="6"/>
  <c r="J29" i="6"/>
  <c r="J46" i="6"/>
  <c r="J37" i="6"/>
  <c r="J47" i="6"/>
  <c r="J42" i="6"/>
  <c r="J48" i="6"/>
  <c r="J49" i="6"/>
  <c r="F79" i="9"/>
  <c r="F78" i="9"/>
  <c r="F77" i="9"/>
  <c r="F76" i="9"/>
  <c r="F75" i="9"/>
  <c r="F74" i="9"/>
  <c r="F71" i="9"/>
  <c r="H41" i="6"/>
  <c r="F70" i="9"/>
  <c r="F68" i="9"/>
  <c r="F65" i="9"/>
  <c r="F62" i="9"/>
  <c r="H36" i="6"/>
  <c r="F61" i="9"/>
  <c r="F59" i="9"/>
  <c r="F56" i="9"/>
  <c r="F53" i="9"/>
  <c r="F50" i="9"/>
  <c r="F47" i="9"/>
  <c r="F44" i="9"/>
  <c r="H28" i="6"/>
  <c r="F43" i="9"/>
  <c r="F41" i="9"/>
  <c r="F38" i="9"/>
  <c r="F35" i="9"/>
  <c r="F32" i="9"/>
  <c r="F29" i="9"/>
  <c r="F26" i="9"/>
  <c r="H20" i="6"/>
  <c r="F25" i="9"/>
  <c r="F23" i="9"/>
  <c r="F20" i="9"/>
  <c r="F17" i="9"/>
  <c r="F14" i="9"/>
  <c r="F10" i="9"/>
  <c r="F9" i="9"/>
  <c r="F8" i="9"/>
  <c r="F7" i="9"/>
  <c r="F5" i="9"/>
  <c r="J21" i="5"/>
  <c r="J45" i="5"/>
  <c r="J29" i="5"/>
  <c r="J46" i="5"/>
  <c r="J37" i="5"/>
  <c r="J47" i="5"/>
  <c r="J42" i="5"/>
  <c r="J48" i="5"/>
  <c r="J49" i="5"/>
  <c r="E79" i="9"/>
  <c r="E78" i="9"/>
  <c r="E77" i="9"/>
  <c r="E76" i="9"/>
  <c r="E75" i="9"/>
  <c r="E74" i="9"/>
  <c r="F40" i="5"/>
  <c r="H40" i="5"/>
  <c r="H41" i="5"/>
  <c r="H42" i="5"/>
  <c r="E73" i="9"/>
  <c r="J42" i="4"/>
  <c r="F42" i="5"/>
  <c r="E72" i="9"/>
  <c r="E71" i="9"/>
  <c r="E70" i="9"/>
  <c r="F41" i="5"/>
  <c r="E69" i="9"/>
  <c r="E68" i="9"/>
  <c r="E67" i="9"/>
  <c r="E66" i="9"/>
  <c r="E65" i="9"/>
  <c r="F35" i="5"/>
  <c r="H35" i="5"/>
  <c r="H36" i="5"/>
  <c r="H37" i="5"/>
  <c r="E64" i="9"/>
  <c r="J37" i="4"/>
  <c r="F37" i="5"/>
  <c r="E63" i="9"/>
  <c r="E62" i="9"/>
  <c r="E61" i="9"/>
  <c r="F36" i="5"/>
  <c r="E60" i="9"/>
  <c r="E59" i="9"/>
  <c r="E58" i="9"/>
  <c r="E57" i="9"/>
  <c r="E56" i="9"/>
  <c r="F34" i="5"/>
  <c r="H34" i="5"/>
  <c r="E55" i="9"/>
  <c r="E54" i="9"/>
  <c r="E53" i="9"/>
  <c r="F33" i="5"/>
  <c r="H33" i="5"/>
  <c r="E52" i="9"/>
  <c r="E51" i="9"/>
  <c r="E50" i="9"/>
  <c r="H32" i="5"/>
  <c r="E49" i="9"/>
  <c r="F32" i="5"/>
  <c r="E48" i="9"/>
  <c r="E47" i="9"/>
  <c r="F27" i="5"/>
  <c r="H27" i="5"/>
  <c r="H28" i="5"/>
  <c r="H29" i="5"/>
  <c r="E46" i="9"/>
  <c r="J29" i="4"/>
  <c r="F29" i="5"/>
  <c r="E45" i="9"/>
  <c r="E44" i="9"/>
  <c r="E43" i="9"/>
  <c r="F28" i="5"/>
  <c r="E42" i="9"/>
  <c r="E41" i="9"/>
  <c r="E40" i="9"/>
  <c r="E39" i="9"/>
  <c r="E38" i="9"/>
  <c r="F26" i="5"/>
  <c r="H26" i="5"/>
  <c r="E37" i="9"/>
  <c r="E36" i="9"/>
  <c r="E35" i="9"/>
  <c r="F25" i="5"/>
  <c r="H25" i="5"/>
  <c r="E34" i="9"/>
  <c r="E33" i="9"/>
  <c r="E32" i="9"/>
  <c r="H24" i="5"/>
  <c r="E31" i="9"/>
  <c r="F24" i="5"/>
  <c r="E30" i="9"/>
  <c r="E29" i="9"/>
  <c r="F19" i="5"/>
  <c r="H19" i="5"/>
  <c r="H20" i="5"/>
  <c r="H21" i="5"/>
  <c r="E28" i="9"/>
  <c r="J21" i="4"/>
  <c r="F21" i="5"/>
  <c r="E27" i="9"/>
  <c r="E26" i="9"/>
  <c r="E25" i="9"/>
  <c r="F20" i="5"/>
  <c r="E24" i="9"/>
  <c r="E23" i="9"/>
  <c r="E22" i="9"/>
  <c r="E21" i="9"/>
  <c r="E20" i="9"/>
  <c r="F18" i="5"/>
  <c r="H18" i="5"/>
  <c r="E19" i="9"/>
  <c r="E18" i="9"/>
  <c r="E17" i="9"/>
  <c r="F17" i="5"/>
  <c r="H17" i="5"/>
  <c r="E16" i="9"/>
  <c r="E15" i="9"/>
  <c r="E14" i="9"/>
  <c r="H16" i="5"/>
  <c r="E13" i="9"/>
  <c r="F16" i="5"/>
  <c r="E12" i="9"/>
  <c r="E10" i="9"/>
  <c r="E9" i="9"/>
  <c r="E8" i="9"/>
  <c r="E7" i="9"/>
  <c r="E5" i="9"/>
  <c r="J45" i="4"/>
  <c r="J46" i="4"/>
  <c r="J47" i="4"/>
  <c r="J48" i="4"/>
  <c r="J49" i="4"/>
  <c r="D79" i="9"/>
  <c r="D78" i="9"/>
  <c r="D77" i="9"/>
  <c r="D76" i="9"/>
  <c r="D75" i="9"/>
  <c r="D74" i="9"/>
  <c r="D71" i="9"/>
  <c r="H41" i="4"/>
  <c r="D70" i="9"/>
  <c r="D68" i="9"/>
  <c r="D65" i="9"/>
  <c r="D62" i="9"/>
  <c r="H36" i="4"/>
  <c r="D61" i="9"/>
  <c r="D59" i="9"/>
  <c r="D56" i="9"/>
  <c r="D53" i="9"/>
  <c r="D50" i="9"/>
  <c r="D47" i="9"/>
  <c r="D44" i="9"/>
  <c r="H28" i="4"/>
  <c r="D43" i="9"/>
  <c r="D41" i="9"/>
  <c r="D38" i="9"/>
  <c r="D35" i="9"/>
  <c r="D32" i="9"/>
  <c r="D29" i="9"/>
  <c r="D26" i="9"/>
  <c r="H20" i="4"/>
  <c r="D25" i="9"/>
  <c r="D23" i="9"/>
  <c r="D20" i="9"/>
  <c r="D17" i="9"/>
  <c r="D14" i="9"/>
  <c r="D10" i="9"/>
  <c r="D9" i="9"/>
  <c r="D8" i="9"/>
  <c r="D7" i="9"/>
  <c r="D5" i="9"/>
  <c r="C72" i="9"/>
  <c r="C71" i="9"/>
  <c r="C69" i="9"/>
  <c r="C68" i="9"/>
  <c r="C66" i="9"/>
  <c r="C63" i="9"/>
  <c r="C62" i="9"/>
  <c r="C60" i="9"/>
  <c r="C59" i="9"/>
  <c r="C57" i="9"/>
  <c r="C56" i="9"/>
  <c r="C54" i="9"/>
  <c r="C53" i="9"/>
  <c r="C51" i="9"/>
  <c r="C50" i="9"/>
  <c r="C48" i="9"/>
  <c r="C45" i="9"/>
  <c r="C44" i="9"/>
  <c r="C42" i="9"/>
  <c r="C41" i="9"/>
  <c r="C39" i="9"/>
  <c r="C38" i="9"/>
  <c r="C36" i="9"/>
  <c r="C35" i="9"/>
  <c r="C33" i="9"/>
  <c r="C32" i="9"/>
  <c r="C30" i="9"/>
  <c r="C27" i="9"/>
  <c r="C26" i="9"/>
  <c r="C24" i="9"/>
  <c r="C23" i="9"/>
  <c r="C21" i="9"/>
  <c r="C20" i="9"/>
  <c r="C18" i="9"/>
  <c r="C17" i="9"/>
  <c r="C15" i="9"/>
  <c r="C14" i="9"/>
  <c r="C12" i="9"/>
  <c r="C10" i="9"/>
  <c r="C9" i="9"/>
  <c r="C8" i="9"/>
  <c r="C7" i="9"/>
  <c r="C5" i="9"/>
  <c r="C4" i="9"/>
  <c r="C3" i="9"/>
  <c r="C2" i="9"/>
  <c r="J10" i="8"/>
  <c r="H10" i="9"/>
  <c r="J10" i="7"/>
  <c r="G10" i="9"/>
  <c r="J11" i="6"/>
  <c r="J11" i="5"/>
  <c r="E11" i="9"/>
  <c r="J11" i="4"/>
  <c r="D11" i="9"/>
  <c r="J11" i="8"/>
  <c r="H11" i="9"/>
  <c r="F11" i="9"/>
  <c r="J11" i="7"/>
  <c r="G11" i="9"/>
  <c r="J11" i="1"/>
  <c r="C11" i="9"/>
  <c r="H42" i="8"/>
  <c r="H41" i="8"/>
  <c r="H40" i="8"/>
  <c r="H41" i="7"/>
  <c r="F40" i="7"/>
  <c r="F41" i="7"/>
  <c r="G69" i="9"/>
  <c r="F42" i="7"/>
  <c r="G72" i="9"/>
  <c r="F40" i="6"/>
  <c r="F41" i="6"/>
  <c r="F69" i="9"/>
  <c r="F42" i="6"/>
  <c r="F72" i="9"/>
  <c r="J42" i="1"/>
  <c r="J37" i="1"/>
  <c r="J29" i="1"/>
  <c r="J21" i="1"/>
  <c r="C29" i="9"/>
  <c r="F40" i="4"/>
  <c r="F41" i="4"/>
  <c r="D69" i="9"/>
  <c r="H16" i="1"/>
  <c r="C13" i="9"/>
  <c r="H17" i="1"/>
  <c r="C16" i="9"/>
  <c r="H18" i="1"/>
  <c r="C19" i="9"/>
  <c r="H19" i="1"/>
  <c r="C22" i="9"/>
  <c r="H20" i="1"/>
  <c r="C25" i="9"/>
  <c r="H24" i="1"/>
  <c r="C31" i="9"/>
  <c r="H25" i="1"/>
  <c r="C34" i="9"/>
  <c r="H26" i="1"/>
  <c r="C37" i="9"/>
  <c r="H27" i="1"/>
  <c r="C40" i="9"/>
  <c r="H28" i="1"/>
  <c r="C43" i="9"/>
  <c r="H32" i="1"/>
  <c r="C49" i="9"/>
  <c r="H33" i="1"/>
  <c r="C52" i="9"/>
  <c r="H34" i="1"/>
  <c r="C55" i="9"/>
  <c r="H35" i="1"/>
  <c r="C58" i="9"/>
  <c r="H36" i="1"/>
  <c r="C61" i="9"/>
  <c r="H40" i="1"/>
  <c r="C67" i="9"/>
  <c r="H41" i="1"/>
  <c r="C70" i="9"/>
  <c r="J57" i="8"/>
  <c r="J57" i="7"/>
  <c r="J57" i="6"/>
  <c r="J52" i="5"/>
  <c r="J52" i="4"/>
  <c r="J48" i="8"/>
  <c r="H78" i="9"/>
  <c r="J9" i="8"/>
  <c r="H9" i="9"/>
  <c r="D10" i="8"/>
  <c r="H8" i="9"/>
  <c r="D9" i="8"/>
  <c r="H7" i="9"/>
  <c r="J9" i="7"/>
  <c r="G9" i="9"/>
  <c r="D10" i="7"/>
  <c r="G8" i="9"/>
  <c r="D9" i="7"/>
  <c r="G7" i="9"/>
  <c r="H4" i="9"/>
  <c r="D5" i="8"/>
  <c r="H3" i="9"/>
  <c r="D4" i="8"/>
  <c r="H2" i="9"/>
  <c r="G4" i="9"/>
  <c r="D5" i="7"/>
  <c r="G3" i="9"/>
  <c r="D4" i="7"/>
  <c r="G2" i="9"/>
  <c r="F4" i="9"/>
  <c r="D5" i="6"/>
  <c r="F3" i="9"/>
  <c r="D4" i="6"/>
  <c r="F2" i="9"/>
  <c r="E4" i="9"/>
  <c r="D5" i="5"/>
  <c r="E3" i="9"/>
  <c r="D4" i="5"/>
  <c r="E2" i="9"/>
  <c r="D4" i="9"/>
  <c r="D5" i="4"/>
  <c r="D3" i="9"/>
  <c r="D4" i="4"/>
  <c r="D2" i="9"/>
  <c r="F33" i="4"/>
  <c r="F34" i="4"/>
  <c r="F36" i="4"/>
  <c r="D60" i="9"/>
  <c r="F36" i="6"/>
  <c r="F60" i="9"/>
  <c r="F32" i="4"/>
  <c r="D48" i="9"/>
  <c r="F25" i="4"/>
  <c r="F26" i="4"/>
  <c r="F28" i="4"/>
  <c r="D42" i="9"/>
  <c r="F24" i="4"/>
  <c r="D30" i="9"/>
  <c r="F17" i="4"/>
  <c r="F18" i="4"/>
  <c r="F20" i="4"/>
  <c r="D24" i="9"/>
  <c r="F20" i="6"/>
  <c r="F24" i="9"/>
  <c r="F28" i="7"/>
  <c r="G42" i="9"/>
  <c r="H32" i="4"/>
  <c r="D49" i="9"/>
  <c r="H24" i="4"/>
  <c r="D31" i="9"/>
  <c r="F35" i="4"/>
  <c r="F19" i="4"/>
  <c r="F27" i="4"/>
  <c r="F36" i="7"/>
  <c r="G60" i="9"/>
  <c r="F20" i="7"/>
  <c r="G24" i="9"/>
  <c r="F32" i="6"/>
  <c r="F48" i="9"/>
  <c r="F24" i="6"/>
  <c r="F34" i="6"/>
  <c r="F33" i="6"/>
  <c r="F26" i="6"/>
  <c r="F25" i="6"/>
  <c r="F18" i="6"/>
  <c r="F17" i="6"/>
  <c r="F32" i="7"/>
  <c r="H32" i="6"/>
  <c r="F49" i="9"/>
  <c r="F24" i="7"/>
  <c r="F34" i="7"/>
  <c r="F33" i="7"/>
  <c r="F26" i="7"/>
  <c r="F25" i="7"/>
  <c r="F18" i="7"/>
  <c r="F17" i="7"/>
  <c r="F35" i="6"/>
  <c r="F37" i="6"/>
  <c r="F63" i="9"/>
  <c r="F19" i="6"/>
  <c r="F27" i="6"/>
  <c r="F35" i="7"/>
  <c r="F19" i="7"/>
  <c r="F21" i="7"/>
  <c r="G27" i="9"/>
  <c r="F27" i="7"/>
  <c r="F16" i="4"/>
  <c r="F16" i="6"/>
  <c r="F12" i="9"/>
  <c r="F16" i="7"/>
  <c r="H16" i="6"/>
  <c r="F13" i="9"/>
  <c r="F28" i="6"/>
  <c r="F42" i="9"/>
  <c r="F29" i="6"/>
  <c r="F45" i="9"/>
  <c r="H33" i="7"/>
  <c r="G52" i="9"/>
  <c r="G51" i="9"/>
  <c r="H18" i="6"/>
  <c r="F19" i="9"/>
  <c r="F18" i="9"/>
  <c r="H27" i="7"/>
  <c r="G40" i="9"/>
  <c r="G39" i="9"/>
  <c r="H35" i="7"/>
  <c r="G58" i="9"/>
  <c r="G57" i="9"/>
  <c r="H18" i="7"/>
  <c r="G19" i="9"/>
  <c r="G18" i="9"/>
  <c r="H24" i="6"/>
  <c r="F31" i="9"/>
  <c r="F30" i="9"/>
  <c r="H25" i="7"/>
  <c r="G34" i="9"/>
  <c r="G33" i="9"/>
  <c r="J24" i="7"/>
  <c r="G30" i="9"/>
  <c r="H26" i="6"/>
  <c r="F37" i="9"/>
  <c r="F36" i="9"/>
  <c r="H17" i="7"/>
  <c r="G16" i="9"/>
  <c r="G15" i="9"/>
  <c r="J32" i="7"/>
  <c r="G48" i="9"/>
  <c r="H34" i="6"/>
  <c r="F55" i="9"/>
  <c r="F54" i="9"/>
  <c r="H19" i="6"/>
  <c r="F22" i="9"/>
  <c r="F21" i="9"/>
  <c r="H34" i="7"/>
  <c r="G55" i="9"/>
  <c r="G54" i="9"/>
  <c r="H25" i="6"/>
  <c r="F34" i="9"/>
  <c r="F33" i="9"/>
  <c r="J16" i="7"/>
  <c r="G12" i="9"/>
  <c r="H19" i="7"/>
  <c r="G22" i="9"/>
  <c r="G21" i="9"/>
  <c r="H27" i="6"/>
  <c r="F40" i="9"/>
  <c r="F39" i="9"/>
  <c r="H35" i="6"/>
  <c r="F58" i="9"/>
  <c r="F57" i="9"/>
  <c r="H26" i="7"/>
  <c r="G37" i="9"/>
  <c r="G36" i="9"/>
  <c r="H17" i="6"/>
  <c r="F16" i="9"/>
  <c r="F15" i="9"/>
  <c r="H33" i="6"/>
  <c r="F52" i="9"/>
  <c r="F51" i="9"/>
  <c r="H40" i="6"/>
  <c r="F67" i="9"/>
  <c r="F66" i="9"/>
  <c r="H40" i="7"/>
  <c r="G67" i="9"/>
  <c r="G66" i="9"/>
  <c r="F42" i="4"/>
  <c r="D72" i="9"/>
  <c r="C74" i="9"/>
  <c r="H29" i="1"/>
  <c r="C46" i="9"/>
  <c r="C47" i="9"/>
  <c r="F37" i="4"/>
  <c r="D63" i="9"/>
  <c r="C65" i="9"/>
  <c r="H27" i="4"/>
  <c r="D40" i="9"/>
  <c r="D39" i="9"/>
  <c r="H35" i="4"/>
  <c r="D57" i="9"/>
  <c r="H17" i="4"/>
  <c r="D16" i="9"/>
  <c r="D15" i="9"/>
  <c r="H25" i="4"/>
  <c r="D34" i="9"/>
  <c r="D33" i="9"/>
  <c r="H34" i="4"/>
  <c r="D55" i="9"/>
  <c r="D54" i="9"/>
  <c r="H16" i="4"/>
  <c r="D13" i="9"/>
  <c r="D12" i="9"/>
  <c r="H33" i="4"/>
  <c r="D52" i="9"/>
  <c r="D51" i="9"/>
  <c r="H19" i="4"/>
  <c r="D22" i="9"/>
  <c r="D21" i="9"/>
  <c r="H18" i="4"/>
  <c r="D19" i="9"/>
  <c r="D18" i="9"/>
  <c r="H26" i="4"/>
  <c r="D37" i="9"/>
  <c r="D36" i="9"/>
  <c r="H40" i="4"/>
  <c r="D67" i="9"/>
  <c r="D66" i="9"/>
  <c r="F29" i="7"/>
  <c r="G45" i="9"/>
  <c r="F29" i="4"/>
  <c r="D45" i="9"/>
  <c r="H42" i="1"/>
  <c r="C73" i="9"/>
  <c r="J46" i="1"/>
  <c r="C76" i="9"/>
  <c r="J46" i="7"/>
  <c r="G76" i="9"/>
  <c r="H42" i="6"/>
  <c r="F73" i="9"/>
  <c r="H29" i="6"/>
  <c r="F46" i="9"/>
  <c r="F21" i="6"/>
  <c r="F27" i="9"/>
  <c r="H37" i="1"/>
  <c r="C64" i="9"/>
  <c r="J46" i="8"/>
  <c r="H76" i="9"/>
  <c r="J45" i="8"/>
  <c r="H75" i="9"/>
  <c r="H29" i="7"/>
  <c r="G46" i="9"/>
  <c r="H21" i="7"/>
  <c r="G28" i="9"/>
  <c r="J47" i="8"/>
  <c r="H77" i="9"/>
  <c r="H42" i="7"/>
  <c r="G73" i="9"/>
  <c r="H37" i="7"/>
  <c r="G64" i="9"/>
  <c r="J47" i="7"/>
  <c r="G77" i="9"/>
  <c r="J45" i="7"/>
  <c r="G75" i="9"/>
  <c r="J48" i="7"/>
  <c r="G78" i="9"/>
  <c r="H37" i="6"/>
  <c r="F64" i="9"/>
  <c r="F37" i="7"/>
  <c r="G63" i="9"/>
  <c r="H21" i="6"/>
  <c r="F28" i="9"/>
  <c r="H29" i="4"/>
  <c r="D46" i="9"/>
  <c r="J47" i="1"/>
  <c r="C77" i="9"/>
  <c r="J48" i="1"/>
  <c r="C78" i="9"/>
  <c r="F21" i="4"/>
  <c r="D27" i="9"/>
  <c r="J45" i="1"/>
  <c r="C75" i="9"/>
  <c r="H21" i="1"/>
  <c r="C28" i="9"/>
  <c r="F16" i="8"/>
  <c r="G14" i="9"/>
  <c r="F24" i="8"/>
  <c r="G32" i="9"/>
  <c r="F32" i="8"/>
  <c r="G50" i="9"/>
  <c r="H42" i="4"/>
  <c r="D73" i="9"/>
  <c r="H21" i="4"/>
  <c r="D28" i="9"/>
  <c r="H37" i="4"/>
  <c r="D64" i="9"/>
  <c r="D58" i="9"/>
  <c r="J49" i="8"/>
  <c r="H79" i="9"/>
  <c r="J49" i="7"/>
  <c r="G79" i="9"/>
  <c r="J49" i="1"/>
  <c r="C79" i="9"/>
  <c r="J24" i="8"/>
  <c r="H32" i="9"/>
  <c r="H30" i="9"/>
  <c r="J32" i="8"/>
  <c r="H50" i="9"/>
  <c r="H48" i="9"/>
  <c r="J16" i="8"/>
  <c r="H14" i="9"/>
  <c r="H12" i="9"/>
</calcChain>
</file>

<file path=xl/sharedStrings.xml><?xml version="1.0" encoding="utf-8"?>
<sst xmlns="http://schemas.openxmlformats.org/spreadsheetml/2006/main" count="505" uniqueCount="232">
  <si>
    <t>JOBS FOR VETERANS STATE GRANT
1st QUARTER EXPENDITURE DETAIL REPORT</t>
  </si>
  <si>
    <t>OMB Control Number: 1293-0009
Expiration Date:  05/31/2019</t>
  </si>
  <si>
    <t>SECTION A - GENERAL INFORMATION</t>
  </si>
  <si>
    <t>1) State:</t>
  </si>
  <si>
    <t>3) Grant Number:</t>
  </si>
  <si>
    <t>2) Fiscal Year:</t>
  </si>
  <si>
    <t>4) Date Prepared:</t>
  </si>
  <si>
    <t>SECTION B - FUNDING INFORMATION</t>
  </si>
  <si>
    <t>CUMULATIVE FUNDS APPROVED THROUGH THE END OF THIS REPORTING PERIOD FOR:</t>
  </si>
  <si>
    <t>1) DVOP Total Funds:</t>
  </si>
  <si>
    <t>3) LVER Total Funds:</t>
  </si>
  <si>
    <t>2) Consolidated DVOP/LVER Total Funds:</t>
  </si>
  <si>
    <t>4) Incentive Award Total Funds:</t>
  </si>
  <si>
    <t>5) Total Approved Funds (Crosswalk with FFR Line 10.d):</t>
  </si>
  <si>
    <t>SECTION C - EXPENDITURE INFORMATION</t>
  </si>
  <si>
    <t>Previously Reported
(a)</t>
  </si>
  <si>
    <t>Reported this Quarter
(b)</t>
  </si>
  <si>
    <t>Reported YTD
(c)</t>
  </si>
  <si>
    <t xml:space="preserve"> 1)  DVOP Expenditures  </t>
  </si>
  <si>
    <t>a.  Base Positions Paid for DVOP Activities:</t>
  </si>
  <si>
    <t>b.  Personal Services (PS) for DVOP Activities:</t>
  </si>
  <si>
    <t xml:space="preserve">c.  Personnel Benefits (PB) for DVOP Activities: </t>
  </si>
  <si>
    <t>d. Total Outlays for DVOP Activities:</t>
  </si>
  <si>
    <t>e.  Federal Share of DVOP Unliquidated Obligations:</t>
  </si>
  <si>
    <t>f.  Total DVOP Fund Outlays and Obligations:</t>
  </si>
  <si>
    <t xml:space="preserve"> 2)  Consolidated DVOP/LVER (Cons DVOP/LVER) Position Expenditures  </t>
  </si>
  <si>
    <t>a.  Base Positions Paid for Cons DVOP/LVER Activities:</t>
  </si>
  <si>
    <t>b.  Personal Services (PS) for Cons DVOP/LVER Activities:</t>
  </si>
  <si>
    <t>c.  Personnel Benefits (PB) for Cons DVOP/LVER Activities:</t>
  </si>
  <si>
    <t>d.  Total Outlays for Cons DVOP/LVER Activities:</t>
  </si>
  <si>
    <t>e.  Federal Share of Cons DVOP/LVER Unliquidated Obligations:</t>
  </si>
  <si>
    <t xml:space="preserve">f.  Total Cons DVOP/LVER Fund Outlays and Obligations: </t>
  </si>
  <si>
    <t xml:space="preserve"> 3) LVER Expenditures  </t>
  </si>
  <si>
    <t>a.  Base Positions Paid for LVER Activities:</t>
  </si>
  <si>
    <t>b.  Personal Services (PS) for LVER Activities:</t>
  </si>
  <si>
    <t>c.  Personnel Benefits (PB) for LVER Activities:</t>
  </si>
  <si>
    <t>d.  Total Outlays for LVER Activities:</t>
  </si>
  <si>
    <t>e.  Federal Share of LVER Unliquidated Obligations:</t>
  </si>
  <si>
    <t xml:space="preserve">f.  Total LVER Fund Outlays and Obligations: </t>
  </si>
  <si>
    <t xml:space="preserve"> 4) Incentive Award Expenditures  </t>
  </si>
  <si>
    <t xml:space="preserve">a.  Total Outlays for Incentive Awards: </t>
  </si>
  <si>
    <t xml:space="preserve">b.  Federal Share of Incentive Award Unliquidated Obligations: </t>
  </si>
  <si>
    <t xml:space="preserve">c.  Total Incentive Award Outlays and Obligations: </t>
  </si>
  <si>
    <t>SECTION D - FUNDING SUMMARY INFORMATION</t>
  </si>
  <si>
    <t>1)  Total DVOP Balance Remaining</t>
  </si>
  <si>
    <t>2)  Total Cons DVOP/LVER Balance Remaining</t>
  </si>
  <si>
    <t>3)  Total LVER Balance Remaining</t>
  </si>
  <si>
    <t>4)  Total Incentive Award Balance Remaining</t>
  </si>
  <si>
    <t>5)  Total Balance Remaining (Crosswalk with FFR Line 10.h):</t>
  </si>
  <si>
    <t>VETS-402B (Revised 01/2016)</t>
  </si>
  <si>
    <t>JOBS FOR VETERANS STATE GRANT
2nd QUARTER EXPENDITURE DETAIL REPORT</t>
  </si>
  <si>
    <t>JOBS FOR VETERANS STATE GRANT
3rd QUARTER EXPENDITURE DETAIL REPORT</t>
  </si>
  <si>
    <t>JOBS FOR VETERANS STATE GRANT
4th QUARTER EXPENDITURE DETAIL REPORT</t>
  </si>
  <si>
    <r>
      <t xml:space="preserve">5) Final Report:  </t>
    </r>
    <r>
      <rPr>
        <b/>
        <i/>
        <sz val="10"/>
        <color theme="0"/>
        <rFont val="Times New Roman"/>
        <family val="1"/>
      </rPr>
      <t>Yes</t>
    </r>
  </si>
  <si>
    <r>
      <t xml:space="preserve">5) Final Report:  </t>
    </r>
    <r>
      <rPr>
        <b/>
        <i/>
        <sz val="10"/>
        <color theme="0"/>
        <rFont val="Times New Roman"/>
        <family val="1"/>
      </rPr>
      <t>No</t>
    </r>
  </si>
  <si>
    <t>5) Final Report:  No</t>
  </si>
  <si>
    <t>SECTION E - GOVERNMENT PROPERTY CLOSE-OUT INVENTORY CERTIFICATION  (if Final Report)</t>
  </si>
  <si>
    <t>Has government property, having a current per unit fair market value of $5,000 or more, been purchased?</t>
  </si>
  <si>
    <t>Property Purchase:  Yes</t>
  </si>
  <si>
    <t>Property Purchase:  No</t>
  </si>
  <si>
    <t>If government property having a current per unit fair market value of $5,000 or more has been purchased, The Authorizing Grant Official will complete the Equipment &amp; Property Inventory List and Government Property Close-Out Inventory Certification.</t>
  </si>
  <si>
    <t>JOBS FOR VETERANS STATE GRANT
5th QUARTER EXPENDITURE DETAIL REPORT</t>
  </si>
  <si>
    <t>5) Final Report:  Yes</t>
  </si>
  <si>
    <t>JOBS FOR VETERANS STATE GRANT
FINAL QUARTER EXPENDITURE DETAIL REPORT</t>
  </si>
  <si>
    <t>Item No.</t>
  </si>
  <si>
    <t>Item Name</t>
  </si>
  <si>
    <t>1st Quarter EDR</t>
  </si>
  <si>
    <t>2nd Quarter EDR</t>
  </si>
  <si>
    <t>3rd Quarter EDR</t>
  </si>
  <si>
    <t>4th Quarter EDR</t>
  </si>
  <si>
    <t>5th Quarter EDR</t>
  </si>
  <si>
    <t>Final EDR</t>
  </si>
  <si>
    <t>A.1</t>
  </si>
  <si>
    <t>State</t>
  </si>
  <si>
    <t>A.2</t>
  </si>
  <si>
    <t>Fiscal Year</t>
  </si>
  <si>
    <t>A.3</t>
  </si>
  <si>
    <t>Grant Number</t>
  </si>
  <si>
    <t>A.4</t>
  </si>
  <si>
    <t>Date Prepared</t>
  </si>
  <si>
    <t>A.5</t>
  </si>
  <si>
    <t>Final Report</t>
  </si>
  <si>
    <t>N/A</t>
  </si>
  <si>
    <t>B.1</t>
  </si>
  <si>
    <t>DVOP Total Funds</t>
  </si>
  <si>
    <t>B.2</t>
  </si>
  <si>
    <t>Consolidated Total Funds</t>
  </si>
  <si>
    <t>B.3</t>
  </si>
  <si>
    <t>LVER Total Funds</t>
  </si>
  <si>
    <t>B.4</t>
  </si>
  <si>
    <t>Incentive Award Total Funds</t>
  </si>
  <si>
    <t>B.5</t>
  </si>
  <si>
    <t>Total Approved Funds</t>
  </si>
  <si>
    <t>C.1.a.(a)</t>
  </si>
  <si>
    <t>DVOP BPP (Previous)</t>
  </si>
  <si>
    <t>C.1.a.(b)</t>
  </si>
  <si>
    <t>DVOP BPP (This Qtr)</t>
  </si>
  <si>
    <t>C.1.a.(c)</t>
  </si>
  <si>
    <t>DVOP BPP (YTD)</t>
  </si>
  <si>
    <t>C.1.b.(a)</t>
  </si>
  <si>
    <t>DVOP PS (Previous)</t>
  </si>
  <si>
    <t>C.1.b.(b)</t>
  </si>
  <si>
    <t>DVOP PS (This Qtr)</t>
  </si>
  <si>
    <t>C.1.b.(c)</t>
  </si>
  <si>
    <t>DVOP PS (YTD)</t>
  </si>
  <si>
    <t>C.1.c.(a)</t>
  </si>
  <si>
    <t>DVOP PB (Previous)</t>
  </si>
  <si>
    <t>C.1.c.(b)</t>
  </si>
  <si>
    <t>DVOP PB (This Qtr)</t>
  </si>
  <si>
    <t>C.1.c.(c)</t>
  </si>
  <si>
    <t>DVOP PB (YTD)</t>
  </si>
  <si>
    <t>C.1.d.(a)</t>
  </si>
  <si>
    <t>Total DVOP Outlays (Previous)</t>
  </si>
  <si>
    <t>C.1.d.(b)</t>
  </si>
  <si>
    <t>Total DVOP Outlays (This Qtr)</t>
  </si>
  <si>
    <t>C.1.d.(c)</t>
  </si>
  <si>
    <t>Total DVOP Outlays (YTD)</t>
  </si>
  <si>
    <t>C.1.e.(a)</t>
  </si>
  <si>
    <t>DVOP Unliquidated Obs (Previous)</t>
  </si>
  <si>
    <t>C.1.e.(b)</t>
  </si>
  <si>
    <t>DVOP Unliquidated Obs (This Qtr)</t>
  </si>
  <si>
    <t>C.1.e.(c)</t>
  </si>
  <si>
    <t>DVOP Unliquidated Obs (YTD)</t>
  </si>
  <si>
    <t>C.1.f.(a)</t>
  </si>
  <si>
    <t>Total DVOP Outlays &amp; Obs (Previous)</t>
  </si>
  <si>
    <t>C.1.f.(b)</t>
  </si>
  <si>
    <t>Total DVOP Outlays &amp; Obs (This Qtr)</t>
  </si>
  <si>
    <t>C.1.f.(c)</t>
  </si>
  <si>
    <t>Total DVOP Outlays &amp; Obs (YTD)</t>
  </si>
  <si>
    <t>C.2.a.(a)</t>
  </si>
  <si>
    <t>Cons BPP (Previous)</t>
  </si>
  <si>
    <t>C.2.a.(b)</t>
  </si>
  <si>
    <t>Cons BPP (This Qtr)</t>
  </si>
  <si>
    <t>C.2.a.(c)</t>
  </si>
  <si>
    <t>Cons BPP (YTD)</t>
  </si>
  <si>
    <t>C.2.b.(a)</t>
  </si>
  <si>
    <t>Cons PS (Previous)</t>
  </si>
  <si>
    <t>C.2.b.(b)</t>
  </si>
  <si>
    <t>Cons PS (This Qtr)</t>
  </si>
  <si>
    <t>C.2.b.(c)</t>
  </si>
  <si>
    <t>Cons PS (YTD)</t>
  </si>
  <si>
    <t>C.2.c.(a)</t>
  </si>
  <si>
    <t>Cons PB (Previous)</t>
  </si>
  <si>
    <t>C.2.c.(b)</t>
  </si>
  <si>
    <t>Cons PB (This Qtr)</t>
  </si>
  <si>
    <t>C.2.c.(c)</t>
  </si>
  <si>
    <t>Cons PB (YTD)</t>
  </si>
  <si>
    <t>C.2.d.(a)</t>
  </si>
  <si>
    <t>Total Cons Outlays (Previous)</t>
  </si>
  <si>
    <t>C.2.d.(b)</t>
  </si>
  <si>
    <t>Total Cons Outlays (This Qtr)</t>
  </si>
  <si>
    <t>C.2.d.(c)</t>
  </si>
  <si>
    <t>Total Cons Outlays (YTD)</t>
  </si>
  <si>
    <t>C.2.e.(a)</t>
  </si>
  <si>
    <t>Cons Unliquidated Obs (Previous)</t>
  </si>
  <si>
    <t>C.2.e.(b)</t>
  </si>
  <si>
    <t>Cons Unliquidated Obs (This Qtr)</t>
  </si>
  <si>
    <t>C.2.e.(c)</t>
  </si>
  <si>
    <t>Cons Unliquidated Obs (YTD)</t>
  </si>
  <si>
    <t>C.2.f.(a)</t>
  </si>
  <si>
    <t>Total Cons Outlays &amp; Obs (Previous)</t>
  </si>
  <si>
    <t>C.2.f.(b)</t>
  </si>
  <si>
    <t>Total Cons Outlays &amp; Obs (This Qtr)</t>
  </si>
  <si>
    <t>C.2.f.(c)</t>
  </si>
  <si>
    <t>Total Cons Outlays &amp; Obs (YTD)</t>
  </si>
  <si>
    <t>C.3.a.(a)</t>
  </si>
  <si>
    <t>LVER BPP (Previous)</t>
  </si>
  <si>
    <t>C.3.a.(b)</t>
  </si>
  <si>
    <t>LVER BPP (This Qtr)</t>
  </si>
  <si>
    <t>C.3.a.(c)</t>
  </si>
  <si>
    <t>LVER BPP (YTD)</t>
  </si>
  <si>
    <t>C.3.b.(a)</t>
  </si>
  <si>
    <t>LVER PS (Previous)</t>
  </si>
  <si>
    <t>C.3.b.(b)</t>
  </si>
  <si>
    <t>LVER PS (This Qtr)</t>
  </si>
  <si>
    <t>C.3.b.(c)</t>
  </si>
  <si>
    <t>LVER PS (YTD)</t>
  </si>
  <si>
    <t>C.3.c.(a)</t>
  </si>
  <si>
    <t>LVER PB (Previous)</t>
  </si>
  <si>
    <t>C.3.c.(b)</t>
  </si>
  <si>
    <t>LVER PB (This Qtr)</t>
  </si>
  <si>
    <t>C.3.c.(c)</t>
  </si>
  <si>
    <t>LVER PB (YTD)</t>
  </si>
  <si>
    <t>C.3.d.(a)</t>
  </si>
  <si>
    <t>Total LVER Outlays (Previous)</t>
  </si>
  <si>
    <t>C.3.d.(b)</t>
  </si>
  <si>
    <t>Total LVER Outlays (This Qtr)</t>
  </si>
  <si>
    <t>C.3.d.(c)</t>
  </si>
  <si>
    <t>Total LVER Outlays (YTD)</t>
  </si>
  <si>
    <t>C.3.e.(a)</t>
  </si>
  <si>
    <t>LVER Unliquidated Obs (Previous)</t>
  </si>
  <si>
    <t>C.3.e.(b)</t>
  </si>
  <si>
    <t>LVER Unliquidated Obs (This Qtr)</t>
  </si>
  <si>
    <t>C.3.e.(c)</t>
  </si>
  <si>
    <t>LVER Unliquidated Obs (YTD)</t>
  </si>
  <si>
    <t>C.3.f.(a)</t>
  </si>
  <si>
    <t>Total LVER Outlays &amp; Obs (Previous)</t>
  </si>
  <si>
    <t>C.3.f.(b)</t>
  </si>
  <si>
    <t>Total LVER Outlays &amp; Obs (This Qtr)</t>
  </si>
  <si>
    <t>C.3.f.(c)</t>
  </si>
  <si>
    <t>Total LVER Outlays &amp; Obs (YTD)</t>
  </si>
  <si>
    <t>C.4.a.(a)</t>
  </si>
  <si>
    <t>Total Incentive Outlays (Previous)</t>
  </si>
  <si>
    <t>C.4.a.(b)</t>
  </si>
  <si>
    <t>Total Incentive Outlays (This Qtr)</t>
  </si>
  <si>
    <t>C.4.a.(c)</t>
  </si>
  <si>
    <t>Total Incentive Outlays (YTD)</t>
  </si>
  <si>
    <t>C.4.b.(a)</t>
  </si>
  <si>
    <t>Incentive Unliquidated Obs (Previous)</t>
  </si>
  <si>
    <t>C.4.b.(b)</t>
  </si>
  <si>
    <t>Incentive Unliquidated Obs (This Qtr)</t>
  </si>
  <si>
    <t>C.4.b.(c)</t>
  </si>
  <si>
    <t>Incentive Unliquidated Obs (YTD)</t>
  </si>
  <si>
    <t>C.4.c.(a)</t>
  </si>
  <si>
    <t>Total Incentive Outlays &amp; Obs (Previous)</t>
  </si>
  <si>
    <t>C.4.c.(b)</t>
  </si>
  <si>
    <t>Total Incentive Outlays &amp; Obs (This Qtr)</t>
  </si>
  <si>
    <t>C.4.c.(c)</t>
  </si>
  <si>
    <t>Total Incentive Outlays &amp; Obs (YTD)</t>
  </si>
  <si>
    <t>D.1</t>
  </si>
  <si>
    <t>Total DVOP Balance Remaining</t>
  </si>
  <si>
    <t>D.2</t>
  </si>
  <si>
    <t>Total Cons Balance Remaining</t>
  </si>
  <si>
    <t>D.3</t>
  </si>
  <si>
    <t>Total LVER Balance Remaining</t>
  </si>
  <si>
    <t>D.4</t>
  </si>
  <si>
    <t>Total Incentive Balance Remaining</t>
  </si>
  <si>
    <t>D.5</t>
  </si>
  <si>
    <t>Total Balance Remaining</t>
  </si>
  <si>
    <t>E.a</t>
  </si>
  <si>
    <t>Has equipment been purchased?</t>
  </si>
  <si>
    <t>OMB Control Number: 1293-0009
Expiration Date: XX/XX/XXXX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</si>
</sst>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.00000000_);_(* \(#,##0.00000000\);_(* &quot;-&quot;??_);_(@_)"/>
    <numFmt numFmtId="166" formatCode="&quot;$&quot;#,##0.00"/>
    <numFmt numFmtId="167" formatCode="_(&quot;$&quot;* #,##0.00_);_(&quot;$&quot;* \(#,##0.00\);_(&quot;$&quot;* &quot;-&quot;_);_(@_)"/>
    <numFmt numFmtId="168" formatCode="&quot;$&quot;#,##0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b/>
      <i/>
      <sz val="10"/>
      <color theme="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8" fillId="0" borderId="0"/>
  </cellStyleXfs>
  <cellXfs count="236">
    <xf numFmtId="0" fontId="0" fillId="0" borderId="0" xfId="0"/>
    <xf numFmtId="0" fontId="3" fillId="0" borderId="0" xfId="0" applyFont="1" applyProtection="1"/>
    <xf numFmtId="0" fontId="1" fillId="0" borderId="0" xfId="0" quotePrefix="1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4" fillId="0" borderId="1" xfId="0" applyFont="1" applyBorder="1" applyProtection="1"/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/>
    <xf numFmtId="49" fontId="4" fillId="0" borderId="0" xfId="0" applyNumberFormat="1" applyFont="1" applyFill="1" applyBorder="1" applyAlignment="1" applyProtection="1">
      <alignment horizontal="center"/>
    </xf>
    <xf numFmtId="0" fontId="4" fillId="0" borderId="3" xfId="0" applyFont="1" applyFill="1" applyBorder="1" applyProtection="1"/>
    <xf numFmtId="0" fontId="1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Protection="1"/>
    <xf numFmtId="0" fontId="4" fillId="0" borderId="4" xfId="0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</xf>
    <xf numFmtId="0" fontId="4" fillId="0" borderId="3" xfId="0" applyFont="1" applyBorder="1" applyProtection="1"/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1" xfId="0" applyFont="1" applyBorder="1" applyProtection="1"/>
    <xf numFmtId="0" fontId="4" fillId="0" borderId="0" xfId="0" applyFont="1" applyProtection="1"/>
    <xf numFmtId="0" fontId="5" fillId="0" borderId="3" xfId="0" quotePrefix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3" fillId="0" borderId="3" xfId="0" applyFont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quotePrefix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quotePrefix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166" fontId="3" fillId="0" borderId="0" xfId="0" applyNumberFormat="1" applyFont="1" applyFill="1" applyBorder="1" applyProtection="1"/>
    <xf numFmtId="0" fontId="3" fillId="0" borderId="3" xfId="0" applyFont="1" applyFill="1" applyBorder="1" applyProtection="1"/>
    <xf numFmtId="0" fontId="3" fillId="0" borderId="0" xfId="0" applyFont="1" applyFill="1" applyBorder="1" applyProtection="1"/>
    <xf numFmtId="0" fontId="1" fillId="0" borderId="0" xfId="0" quotePrefix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3" fillId="0" borderId="5" xfId="0" applyFont="1" applyFill="1" applyBorder="1" applyProtection="1"/>
    <xf numFmtId="10" fontId="3" fillId="0" borderId="5" xfId="0" applyNumberFormat="1" applyFont="1" applyFill="1" applyBorder="1" applyAlignment="1" applyProtection="1">
      <alignment horizontal="center"/>
    </xf>
    <xf numFmtId="4" fontId="3" fillId="0" borderId="6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  <xf numFmtId="166" fontId="3" fillId="2" borderId="0" xfId="0" quotePrefix="1" applyNumberFormat="1" applyFont="1" applyFill="1" applyBorder="1" applyAlignment="1" applyProtection="1">
      <alignment horizontal="center"/>
    </xf>
    <xf numFmtId="2" fontId="3" fillId="0" borderId="7" xfId="0" applyNumberFormat="1" applyFont="1" applyFill="1" applyBorder="1" applyAlignment="1" applyProtection="1">
      <alignment horizontal="center"/>
    </xf>
    <xf numFmtId="166" fontId="3" fillId="2" borderId="4" xfId="0" quotePrefix="1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3" fillId="2" borderId="0" xfId="0" applyFont="1" applyFill="1" applyBorder="1" applyProtection="1"/>
    <xf numFmtId="166" fontId="3" fillId="2" borderId="8" xfId="0" quotePrefix="1" applyNumberFormat="1" applyFont="1" applyFill="1" applyBorder="1" applyAlignment="1" applyProtection="1">
      <alignment horizontal="center"/>
    </xf>
    <xf numFmtId="166" fontId="3" fillId="2" borderId="2" xfId="0" quotePrefix="1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1" fontId="3" fillId="0" borderId="3" xfId="0" applyNumberFormat="1" applyFont="1" applyFill="1" applyBorder="1" applyAlignment="1" applyProtection="1">
      <alignment horizontal="center"/>
    </xf>
    <xf numFmtId="166" fontId="3" fillId="0" borderId="0" xfId="0" applyNumberFormat="1" applyFon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/>
    </xf>
    <xf numFmtId="0" fontId="3" fillId="0" borderId="0" xfId="0" applyFont="1" applyBorder="1" applyAlignment="1" applyProtection="1"/>
    <xf numFmtId="166" fontId="3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5" xfId="0" applyFont="1" applyBorder="1" applyProtection="1"/>
    <xf numFmtId="0" fontId="3" fillId="0" borderId="5" xfId="0" quotePrefix="1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/>
    </xf>
    <xf numFmtId="166" fontId="3" fillId="0" borderId="5" xfId="0" applyNumberFormat="1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7" xfId="0" applyFont="1" applyBorder="1" applyProtection="1"/>
    <xf numFmtId="166" fontId="3" fillId="0" borderId="7" xfId="0" quotePrefix="1" applyNumberFormat="1" applyFont="1" applyBorder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167" fontId="3" fillId="0" borderId="0" xfId="3" applyNumberFormat="1" applyFont="1" applyFill="1" applyBorder="1" applyAlignment="1" applyProtection="1">
      <alignment horizontal="center"/>
    </xf>
    <xf numFmtId="4" fontId="3" fillId="0" borderId="3" xfId="0" applyNumberFormat="1" applyFont="1" applyFill="1" applyBorder="1" applyAlignment="1" applyProtection="1">
      <alignment horizontal="center"/>
    </xf>
    <xf numFmtId="44" fontId="3" fillId="0" borderId="0" xfId="2" applyFont="1" applyFill="1" applyBorder="1" applyAlignment="1" applyProtection="1">
      <alignment horizontal="center"/>
    </xf>
    <xf numFmtId="0" fontId="4" fillId="0" borderId="0" xfId="0" quotePrefix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1" fillId="0" borderId="7" xfId="0" quotePrefix="1" applyFont="1" applyFill="1" applyBorder="1" applyAlignment="1" applyProtection="1">
      <alignment horizontal="center" vertical="center"/>
    </xf>
    <xf numFmtId="0" fontId="4" fillId="0" borderId="0" xfId="4" applyFont="1" applyFill="1" applyProtection="1"/>
    <xf numFmtId="0" fontId="4" fillId="0" borderId="0" xfId="4" applyFont="1" applyProtection="1"/>
    <xf numFmtId="166" fontId="3" fillId="2" borderId="4" xfId="2" quotePrefix="1" applyNumberFormat="1" applyFont="1" applyFill="1" applyBorder="1" applyAlignment="1" applyProtection="1">
      <alignment horizontal="center"/>
    </xf>
    <xf numFmtId="0" fontId="3" fillId="0" borderId="5" xfId="0" quotePrefix="1" applyFont="1" applyFill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44" fontId="3" fillId="4" borderId="5" xfId="2" quotePrefix="1" applyFont="1" applyFill="1" applyBorder="1" applyAlignment="1" applyProtection="1">
      <alignment horizontal="center"/>
    </xf>
    <xf numFmtId="44" fontId="3" fillId="0" borderId="5" xfId="2" applyFont="1" applyFill="1" applyBorder="1" applyAlignment="1" applyProtection="1">
      <alignment horizontal="center"/>
    </xf>
    <xf numFmtId="166" fontId="3" fillId="0" borderId="5" xfId="0" applyNumberFormat="1" applyFont="1" applyFill="1" applyBorder="1" applyAlignment="1" applyProtection="1">
      <alignment horizontal="center"/>
    </xf>
    <xf numFmtId="167" fontId="3" fillId="0" borderId="5" xfId="3" applyNumberFormat="1" applyFont="1" applyFill="1" applyBorder="1" applyAlignment="1" applyProtection="1">
      <alignment horizontal="center"/>
    </xf>
    <xf numFmtId="166" fontId="3" fillId="4" borderId="0" xfId="0" quotePrefix="1" applyNumberFormat="1" applyFont="1" applyFill="1" applyBorder="1" applyAlignment="1" applyProtection="1">
      <alignment horizontal="center"/>
    </xf>
    <xf numFmtId="2" fontId="3" fillId="2" borderId="2" xfId="1" quotePrefix="1" applyNumberFormat="1" applyFont="1" applyFill="1" applyBorder="1" applyAlignment="1" applyProtection="1">
      <alignment horizontal="center" vertical="center"/>
    </xf>
    <xf numFmtId="44" fontId="3" fillId="4" borderId="0" xfId="2" quotePrefix="1" applyFont="1" applyFill="1" applyBorder="1" applyAlignment="1" applyProtection="1">
      <alignment horizontal="center"/>
    </xf>
    <xf numFmtId="0" fontId="3" fillId="4" borderId="0" xfId="0" quotePrefix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left"/>
    </xf>
    <xf numFmtId="2" fontId="3" fillId="0" borderId="7" xfId="1" applyNumberFormat="1" applyFont="1" applyFill="1" applyBorder="1" applyAlignment="1" applyProtection="1">
      <alignment horizontal="center"/>
    </xf>
    <xf numFmtId="166" fontId="3" fillId="0" borderId="0" xfId="0" quotePrefix="1" applyNumberFormat="1" applyFont="1" applyFill="1" applyBorder="1" applyAlignment="1" applyProtection="1">
      <alignment horizontal="left"/>
    </xf>
    <xf numFmtId="166" fontId="1" fillId="0" borderId="0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left"/>
    </xf>
    <xf numFmtId="2" fontId="3" fillId="5" borderId="2" xfId="0" quotePrefix="1" applyNumberFormat="1" applyFont="1" applyFill="1" applyBorder="1" applyAlignment="1" applyProtection="1">
      <alignment horizontal="center"/>
    </xf>
    <xf numFmtId="2" fontId="3" fillId="0" borderId="0" xfId="1" quotePrefix="1" applyNumberFormat="1" applyFont="1" applyFill="1" applyBorder="1" applyAlignment="1" applyProtection="1">
      <alignment horizontal="center" vertical="center"/>
    </xf>
    <xf numFmtId="166" fontId="1" fillId="0" borderId="0" xfId="0" quotePrefix="1" applyNumberFormat="1" applyFont="1" applyFill="1" applyBorder="1" applyAlignment="1" applyProtection="1">
      <alignment horizontal="right"/>
    </xf>
    <xf numFmtId="2" fontId="3" fillId="2" borderId="2" xfId="0" quotePrefix="1" applyNumberFormat="1" applyFont="1" applyFill="1" applyBorder="1" applyAlignment="1" applyProtection="1">
      <alignment horizontal="right"/>
    </xf>
    <xf numFmtId="2" fontId="3" fillId="5" borderId="2" xfId="1" applyNumberFormat="1" applyFont="1" applyFill="1" applyBorder="1" applyAlignment="1" applyProtection="1">
      <alignment horizontal="center"/>
    </xf>
    <xf numFmtId="166" fontId="3" fillId="2" borderId="0" xfId="2" quotePrefix="1" applyNumberFormat="1" applyFont="1" applyFill="1" applyBorder="1" applyAlignment="1" applyProtection="1">
      <alignment horizontal="center"/>
    </xf>
    <xf numFmtId="2" fontId="3" fillId="0" borderId="0" xfId="0" applyNumberFormat="1" applyFont="1" applyBorder="1" applyProtection="1"/>
    <xf numFmtId="2" fontId="3" fillId="6" borderId="2" xfId="1" applyNumberFormat="1" applyFont="1" applyFill="1" applyBorder="1" applyAlignment="1" applyProtection="1">
      <alignment horizontal="center"/>
    </xf>
    <xf numFmtId="2" fontId="3" fillId="5" borderId="2" xfId="1" quotePrefix="1" applyNumberFormat="1" applyFont="1" applyFill="1" applyBorder="1" applyAlignment="1" applyProtection="1">
      <alignment horizontal="center"/>
    </xf>
    <xf numFmtId="2" fontId="3" fillId="0" borderId="0" xfId="1" quotePrefix="1" applyNumberFormat="1" applyFont="1" applyFill="1" applyBorder="1" applyAlignment="1" applyProtection="1">
      <alignment horizontal="center"/>
    </xf>
    <xf numFmtId="2" fontId="3" fillId="0" borderId="0" xfId="1" applyNumberFormat="1" applyFont="1" applyFill="1" applyBorder="1" applyAlignment="1" applyProtection="1">
      <alignment horizontal="center"/>
    </xf>
    <xf numFmtId="165" fontId="3" fillId="0" borderId="0" xfId="1" quotePrefix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2" fontId="3" fillId="4" borderId="2" xfId="1" applyNumberFormat="1" applyFont="1" applyFill="1" applyBorder="1" applyAlignment="1" applyProtection="1">
      <alignment horizontal="center"/>
      <protection locked="0"/>
    </xf>
    <xf numFmtId="2" fontId="3" fillId="4" borderId="2" xfId="3" applyNumberFormat="1" applyFont="1" applyFill="1" applyBorder="1" applyAlignment="1" applyProtection="1">
      <alignment horizontal="center"/>
      <protection locked="0"/>
    </xf>
    <xf numFmtId="2" fontId="3" fillId="6" borderId="2" xfId="0" quotePrefix="1" applyNumberFormat="1" applyFont="1" applyFill="1" applyBorder="1" applyAlignment="1" applyProtection="1">
      <alignment horizontal="center"/>
    </xf>
    <xf numFmtId="0" fontId="1" fillId="3" borderId="1" xfId="0" quotePrefix="1" applyFont="1" applyFill="1" applyBorder="1" applyAlignment="1" applyProtection="1">
      <alignment horizontal="left" vertical="center"/>
    </xf>
    <xf numFmtId="0" fontId="1" fillId="3" borderId="0" xfId="0" quotePrefix="1" applyFont="1" applyFill="1" applyBorder="1" applyAlignment="1" applyProtection="1">
      <alignment horizontal="left" vertical="center"/>
    </xf>
    <xf numFmtId="0" fontId="1" fillId="3" borderId="3" xfId="0" quotePrefix="1" applyFont="1" applyFill="1" applyBorder="1" applyAlignment="1" applyProtection="1">
      <alignment horizontal="left" vertical="center"/>
    </xf>
    <xf numFmtId="0" fontId="3" fillId="3" borderId="0" xfId="0" quotePrefix="1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168" fontId="3" fillId="5" borderId="2" xfId="1" applyNumberFormat="1" applyFont="1" applyFill="1" applyBorder="1" applyAlignment="1" applyProtection="1">
      <alignment horizontal="center"/>
    </xf>
    <xf numFmtId="168" fontId="3" fillId="5" borderId="2" xfId="2" applyNumberFormat="1" applyFont="1" applyFill="1" applyBorder="1" applyAlignment="1" applyProtection="1">
      <alignment horizontal="center"/>
    </xf>
    <xf numFmtId="168" fontId="3" fillId="5" borderId="2" xfId="1" quotePrefix="1" applyNumberFormat="1" applyFont="1" applyFill="1" applyBorder="1" applyAlignment="1" applyProtection="1">
      <alignment horizontal="center"/>
    </xf>
    <xf numFmtId="168" fontId="3" fillId="0" borderId="0" xfId="0" quotePrefix="1" applyNumberFormat="1" applyFont="1" applyFill="1" applyBorder="1" applyAlignment="1" applyProtection="1">
      <alignment horizontal="left"/>
    </xf>
    <xf numFmtId="168" fontId="1" fillId="0" borderId="0" xfId="0" quotePrefix="1" applyNumberFormat="1" applyFont="1" applyFill="1" applyBorder="1" applyAlignment="1" applyProtection="1">
      <alignment horizontal="right"/>
    </xf>
    <xf numFmtId="168" fontId="3" fillId="5" borderId="2" xfId="0" quotePrefix="1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right"/>
    </xf>
    <xf numFmtId="168" fontId="3" fillId="0" borderId="0" xfId="0" applyNumberFormat="1" applyFont="1" applyFill="1" applyBorder="1" applyAlignment="1" applyProtection="1">
      <alignment horizontal="left"/>
    </xf>
    <xf numFmtId="168" fontId="1" fillId="3" borderId="0" xfId="0" quotePrefix="1" applyNumberFormat="1" applyFont="1" applyFill="1" applyBorder="1" applyAlignment="1" applyProtection="1">
      <alignment horizontal="left" vertical="center"/>
    </xf>
    <xf numFmtId="168" fontId="3" fillId="4" borderId="2" xfId="3" applyNumberFormat="1" applyFont="1" applyFill="1" applyBorder="1" applyAlignment="1" applyProtection="1">
      <alignment horizontal="center"/>
      <protection locked="0"/>
    </xf>
    <xf numFmtId="168" fontId="3" fillId="5" borderId="2" xfId="3" applyNumberFormat="1" applyFont="1" applyFill="1" applyBorder="1" applyAlignment="1" applyProtection="1">
      <alignment horizontal="center"/>
    </xf>
    <xf numFmtId="168" fontId="3" fillId="4" borderId="2" xfId="1" applyNumberFormat="1" applyFont="1" applyFill="1" applyBorder="1" applyAlignment="1" applyProtection="1">
      <alignment horizontal="center"/>
      <protection locked="0"/>
    </xf>
    <xf numFmtId="168" fontId="3" fillId="0" borderId="0" xfId="0" applyNumberFormat="1" applyFont="1" applyFill="1" applyBorder="1" applyProtection="1"/>
    <xf numFmtId="168" fontId="3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/>
    <xf numFmtId="168" fontId="3" fillId="6" borderId="2" xfId="2" applyNumberFormat="1" applyFont="1" applyFill="1" applyBorder="1" applyAlignment="1" applyProtection="1">
      <alignment horizontal="center"/>
    </xf>
    <xf numFmtId="168" fontId="3" fillId="5" borderId="2" xfId="1" quotePrefix="1" applyNumberFormat="1" applyFont="1" applyFill="1" applyBorder="1" applyAlignment="1" applyProtection="1">
      <alignment horizontal="center" vertical="center"/>
    </xf>
    <xf numFmtId="168" fontId="3" fillId="6" borderId="4" xfId="2" applyNumberFormat="1" applyFont="1" applyFill="1" applyBorder="1" applyAlignment="1" applyProtection="1">
      <alignment horizontal="center"/>
    </xf>
    <xf numFmtId="168" fontId="3" fillId="6" borderId="2" xfId="3" applyNumberFormat="1" applyFont="1" applyFill="1" applyBorder="1" applyAlignment="1" applyProtection="1">
      <alignment horizontal="center"/>
    </xf>
    <xf numFmtId="168" fontId="4" fillId="0" borderId="2" xfId="2" applyNumberFormat="1" applyFont="1" applyBorder="1" applyAlignment="1" applyProtection="1">
      <alignment horizontal="center"/>
      <protection locked="0"/>
    </xf>
    <xf numFmtId="168" fontId="4" fillId="0" borderId="4" xfId="2" applyNumberFormat="1" applyFont="1" applyBorder="1" applyAlignment="1" applyProtection="1">
      <alignment horizontal="center"/>
      <protection locked="0"/>
    </xf>
    <xf numFmtId="168" fontId="3" fillId="5" borderId="4" xfId="2" applyNumberFormat="1" applyFont="1" applyFill="1" applyBorder="1" applyAlignment="1" applyProtection="1">
      <alignment horizontal="center"/>
    </xf>
    <xf numFmtId="166" fontId="4" fillId="0" borderId="0" xfId="2" applyNumberFormat="1" applyFont="1" applyBorder="1" applyAlignment="1" applyProtection="1">
      <alignment horizontal="center"/>
    </xf>
    <xf numFmtId="0" fontId="3" fillId="0" borderId="7" xfId="0" quotePrefix="1" applyFont="1" applyBorder="1" applyAlignment="1" applyProtection="1"/>
    <xf numFmtId="168" fontId="3" fillId="0" borderId="0" xfId="2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7" xfId="0" applyBorder="1" applyAlignment="1" applyProtection="1">
      <protection locked="0"/>
    </xf>
    <xf numFmtId="0" fontId="0" fillId="8" borderId="0" xfId="0" applyFont="1" applyFill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15" xfId="0" applyFont="1" applyBorder="1" applyProtection="1"/>
    <xf numFmtId="0" fontId="11" fillId="0" borderId="0" xfId="0" applyFont="1" applyProtection="1"/>
    <xf numFmtId="0" fontId="12" fillId="0" borderId="0" xfId="4" applyFont="1" applyAlignment="1" applyProtection="1"/>
    <xf numFmtId="0" fontId="12" fillId="0" borderId="0" xfId="4" applyFont="1" applyFill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center" vertical="center"/>
    </xf>
    <xf numFmtId="166" fontId="11" fillId="0" borderId="0" xfId="0" applyNumberFormat="1" applyFont="1" applyFill="1" applyBorder="1" applyProtection="1"/>
    <xf numFmtId="0" fontId="11" fillId="0" borderId="0" xfId="0" applyFont="1" applyBorder="1" applyProtection="1"/>
    <xf numFmtId="166" fontId="11" fillId="0" borderId="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1" fillId="0" borderId="0" xfId="0" applyFont="1" applyFill="1" applyProtection="1"/>
    <xf numFmtId="0" fontId="12" fillId="0" borderId="0" xfId="4" applyFont="1" applyFill="1" applyAlignment="1" applyProtection="1"/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Protection="1"/>
    <xf numFmtId="166" fontId="11" fillId="0" borderId="0" xfId="0" applyNumberFormat="1" applyFont="1" applyFill="1" applyBorder="1" applyAlignment="1" applyProtection="1">
      <alignment horizontal="right"/>
    </xf>
    <xf numFmtId="0" fontId="4" fillId="5" borderId="2" xfId="0" applyFont="1" applyFill="1" applyBorder="1" applyAlignment="1" applyProtection="1">
      <alignment horizontal="center"/>
    </xf>
    <xf numFmtId="0" fontId="4" fillId="5" borderId="4" xfId="0" applyFont="1" applyFill="1" applyBorder="1" applyAlignment="1" applyProtection="1">
      <alignment horizontal="center"/>
    </xf>
    <xf numFmtId="0" fontId="4" fillId="5" borderId="16" xfId="0" applyFont="1" applyFill="1" applyBorder="1" applyAlignment="1" applyProtection="1">
      <alignment horizontal="center"/>
    </xf>
    <xf numFmtId="168" fontId="4" fillId="5" borderId="2" xfId="2" applyNumberFormat="1" applyFont="1" applyFill="1" applyBorder="1" applyAlignment="1" applyProtection="1">
      <alignment horizontal="center"/>
    </xf>
    <xf numFmtId="168" fontId="4" fillId="5" borderId="4" xfId="2" applyNumberFormat="1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/>
    <xf numFmtId="166" fontId="11" fillId="0" borderId="0" xfId="0" applyNumberFormat="1" applyFont="1" applyBorder="1" applyAlignment="1" applyProtection="1">
      <alignment horizontal="left"/>
    </xf>
    <xf numFmtId="14" fontId="3" fillId="0" borderId="16" xfId="0" applyNumberFormat="1" applyFont="1" applyFill="1" applyBorder="1" applyAlignment="1" applyProtection="1">
      <alignment horizontal="center"/>
      <protection locked="0"/>
    </xf>
    <xf numFmtId="1" fontId="3" fillId="0" borderId="5" xfId="0" applyNumberFormat="1" applyFont="1" applyFill="1" applyBorder="1" applyAlignment="1" applyProtection="1">
      <alignment horizontal="center"/>
    </xf>
    <xf numFmtId="1" fontId="3" fillId="0" borderId="6" xfId="0" applyNumberFormat="1" applyFont="1" applyFill="1" applyBorder="1" applyAlignment="1" applyProtection="1">
      <alignment horizontal="center"/>
    </xf>
    <xf numFmtId="0" fontId="3" fillId="0" borderId="17" xfId="0" applyFont="1" applyBorder="1" applyProtection="1"/>
    <xf numFmtId="0" fontId="14" fillId="0" borderId="0" xfId="0" applyFont="1" applyProtection="1"/>
    <xf numFmtId="0" fontId="15" fillId="0" borderId="0" xfId="4" applyFont="1" applyProtection="1"/>
    <xf numFmtId="0" fontId="15" fillId="0" borderId="0" xfId="4" applyFont="1" applyFill="1" applyProtection="1"/>
    <xf numFmtId="0" fontId="14" fillId="0" borderId="0" xfId="0" applyFont="1" applyFill="1" applyProtection="1"/>
    <xf numFmtId="0" fontId="14" fillId="0" borderId="0" xfId="0" applyFont="1" applyAlignment="1" applyProtection="1"/>
    <xf numFmtId="0" fontId="4" fillId="0" borderId="16" xfId="0" applyFont="1" applyFill="1" applyBorder="1" applyAlignment="1" applyProtection="1">
      <protection locked="0"/>
    </xf>
    <xf numFmtId="14" fontId="7" fillId="5" borderId="0" xfId="0" applyNumberFormat="1" applyFont="1" applyFill="1" applyBorder="1" applyAlignment="1" applyProtection="1">
      <alignment horizontal="center"/>
    </xf>
    <xf numFmtId="14" fontId="7" fillId="0" borderId="0" xfId="0" applyNumberFormat="1" applyFont="1" applyFill="1" applyBorder="1" applyAlignment="1" applyProtection="1">
      <alignment horizontal="center"/>
      <protection locked="0"/>
    </xf>
    <xf numFmtId="49" fontId="7" fillId="0" borderId="0" xfId="4" quotePrefix="1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/>
    <xf numFmtId="0" fontId="1" fillId="0" borderId="7" xfId="0" quotePrefix="1" applyFont="1" applyBorder="1" applyAlignment="1" applyProtection="1">
      <alignment horizontal="left"/>
    </xf>
    <xf numFmtId="0" fontId="1" fillId="0" borderId="0" xfId="0" quotePrefix="1" applyFont="1" applyBorder="1" applyAlignment="1" applyProtection="1">
      <alignment horizontal="right"/>
    </xf>
    <xf numFmtId="0" fontId="3" fillId="0" borderId="0" xfId="0" quotePrefix="1" applyFont="1" applyFill="1" applyBorder="1" applyAlignment="1" applyProtection="1">
      <alignment horizontal="left"/>
    </xf>
    <xf numFmtId="0" fontId="3" fillId="0" borderId="0" xfId="0" quotePrefix="1" applyFont="1" applyBorder="1" applyAlignment="1" applyProtection="1">
      <alignment horizontal="left"/>
    </xf>
    <xf numFmtId="0" fontId="7" fillId="0" borderId="0" xfId="0" quotePrefix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0" xfId="0" quotePrefix="1" applyFont="1" applyFill="1" applyBorder="1" applyAlignment="1" applyProtection="1">
      <alignment horizontal="right"/>
    </xf>
    <xf numFmtId="0" fontId="7" fillId="0" borderId="0" xfId="0" quotePrefix="1" applyFont="1" applyBorder="1" applyAlignment="1" applyProtection="1">
      <alignment horizontal="right" indent="1"/>
    </xf>
    <xf numFmtId="0" fontId="1" fillId="0" borderId="17" xfId="0" quotePrefix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" fillId="2" borderId="10" xfId="0" quotePrefix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2" fillId="7" borderId="7" xfId="0" quotePrefix="1" applyFont="1" applyFill="1" applyBorder="1" applyAlignment="1" applyProtection="1">
      <alignment horizontal="center" vertical="center" wrapText="1"/>
    </xf>
    <xf numFmtId="0" fontId="2" fillId="7" borderId="15" xfId="0" quotePrefix="1" applyFont="1" applyFill="1" applyBorder="1" applyAlignment="1" applyProtection="1">
      <alignment horizontal="center" vertical="center" wrapText="1"/>
    </xf>
    <xf numFmtId="0" fontId="2" fillId="7" borderId="5" xfId="0" quotePrefix="1" applyFont="1" applyFill="1" applyBorder="1" applyAlignment="1" applyProtection="1">
      <alignment horizontal="center" vertical="center" wrapText="1"/>
    </xf>
    <xf numFmtId="0" fontId="2" fillId="7" borderId="6" xfId="0" quotePrefix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 indent="1"/>
    </xf>
    <xf numFmtId="0" fontId="4" fillId="0" borderId="1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Fill="1" applyBorder="1" applyAlignment="1" applyProtection="1"/>
    <xf numFmtId="0" fontId="5" fillId="0" borderId="7" xfId="0" quotePrefix="1" applyFont="1" applyBorder="1" applyAlignment="1" applyProtection="1">
      <alignment horizontal="center"/>
    </xf>
    <xf numFmtId="0" fontId="5" fillId="0" borderId="15" xfId="0" quotePrefix="1" applyFont="1" applyBorder="1" applyAlignment="1" applyProtection="1">
      <alignment horizontal="center"/>
    </xf>
    <xf numFmtId="0" fontId="7" fillId="0" borderId="0" xfId="0" quotePrefix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0" xfId="0" quotePrefix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3" fillId="0" borderId="7" xfId="0" quotePrefix="1" applyFont="1" applyBorder="1" applyAlignment="1" applyProtection="1">
      <alignment horizontal="left"/>
    </xf>
    <xf numFmtId="0" fontId="3" fillId="0" borderId="13" xfId="0" applyFont="1" applyFill="1" applyBorder="1" applyAlignment="1" applyProtection="1"/>
    <xf numFmtId="0" fontId="3" fillId="0" borderId="2" xfId="0" applyFont="1" applyFill="1" applyBorder="1" applyAlignment="1" applyProtection="1"/>
    <xf numFmtId="0" fontId="3" fillId="0" borderId="14" xfId="0" applyFont="1" applyFill="1" applyBorder="1" applyAlignment="1" applyProtection="1"/>
    <xf numFmtId="0" fontId="1" fillId="3" borderId="10" xfId="0" quotePrefix="1" applyFont="1" applyFill="1" applyBorder="1" applyAlignment="1" applyProtection="1">
      <alignment horizontal="left" vertical="center"/>
    </xf>
    <xf numFmtId="0" fontId="6" fillId="0" borderId="11" xfId="0" applyFont="1" applyBorder="1" applyAlignment="1" applyProtection="1"/>
    <xf numFmtId="0" fontId="6" fillId="0" borderId="12" xfId="0" applyFont="1" applyBorder="1" applyAlignment="1" applyProtection="1"/>
    <xf numFmtId="0" fontId="3" fillId="0" borderId="0" xfId="0" quotePrefix="1" applyFont="1" applyBorder="1" applyAlignment="1" applyProtection="1">
      <alignment horizontal="left"/>
    </xf>
    <xf numFmtId="0" fontId="1" fillId="0" borderId="0" xfId="0" quotePrefix="1" applyFont="1" applyBorder="1" applyAlignment="1" applyProtection="1">
      <alignment horizontal="left"/>
    </xf>
    <xf numFmtId="0" fontId="1" fillId="3" borderId="11" xfId="0" quotePrefix="1" applyFont="1" applyFill="1" applyBorder="1" applyAlignment="1" applyProtection="1">
      <alignment horizontal="left" vertical="center"/>
    </xf>
    <xf numFmtId="0" fontId="1" fillId="3" borderId="12" xfId="0" quotePrefix="1" applyFont="1" applyFill="1" applyBorder="1" applyAlignment="1" applyProtection="1">
      <alignment horizontal="left" vertical="center"/>
    </xf>
    <xf numFmtId="0" fontId="3" fillId="0" borderId="0" xfId="0" quotePrefix="1" applyFont="1" applyFill="1" applyBorder="1" applyAlignment="1" applyProtection="1">
      <alignment horizontal="left"/>
    </xf>
    <xf numFmtId="0" fontId="1" fillId="0" borderId="0" xfId="0" quotePrefix="1" applyFont="1" applyBorder="1" applyAlignment="1" applyProtection="1">
      <alignment horizontal="right"/>
    </xf>
    <xf numFmtId="166" fontId="7" fillId="7" borderId="0" xfId="0" quotePrefix="1" applyNumberFormat="1" applyFont="1" applyFill="1" applyBorder="1" applyAlignment="1" applyProtection="1">
      <alignment horizontal="right"/>
    </xf>
    <xf numFmtId="166" fontId="7" fillId="0" borderId="7" xfId="0" quotePrefix="1" applyNumberFormat="1" applyFont="1" applyBorder="1" applyAlignment="1" applyProtection="1">
      <alignment horizontal="right"/>
    </xf>
    <xf numFmtId="0" fontId="1" fillId="2" borderId="10" xfId="0" quotePrefix="1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left" wrapText="1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Normal 2" xfId="4"/>
  </cellStyles>
  <dxfs count="16"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1031" name="Picture 2" descr="VETS Logo (2009)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2055" name="Picture 2" descr="VETS Logo (2009)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3079" name="Picture 2" descr="VETS Logo (2009)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4105" name="Picture 2" descr="VETS Logo (2009)">
          <a:extLst>
            <a:ext uri="{FF2B5EF4-FFF2-40B4-BE49-F238E27FC236}">
              <a16:creationId xmlns:a16="http://schemas.microsoft.com/office/drawing/2014/main" id="{00000000-0008-0000-0300-00000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5129" name="Picture 2" descr="VETS Logo (2009)">
          <a:extLs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6152" name="Picture 2" descr="VETS Logo (2009)">
          <a:extLst>
            <a:ext uri="{FF2B5EF4-FFF2-40B4-BE49-F238E27FC236}">
              <a16:creationId xmlns:a16="http://schemas.microsoft.com/office/drawing/2014/main" id="{00000000-0008-0000-0500-00000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H80" totalsRowShown="0" headerRowDxfId="6">
  <autoFilter ref="A1:H80"/>
  <tableColumns count="8">
    <tableColumn id="1" name="Item No."/>
    <tableColumn id="2" name="Item Name"/>
    <tableColumn id="3" name="1st Quarter EDR" dataDxfId="5"/>
    <tableColumn id="4" name="2nd Quarter EDR" dataDxfId="4"/>
    <tableColumn id="5" name="3rd Quarter EDR" dataDxfId="3"/>
    <tableColumn id="6" name="4th Quarter EDR" dataDxfId="2"/>
    <tableColumn id="7" name="5th Quarter EDR" dataDxfId="1"/>
    <tableColumn id="8" name="Final ED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showGridLines="0" zoomScale="70" zoomScaleNormal="70" workbookViewId="0">
      <selection activeCell="D4" sqref="D4"/>
    </sheetView>
  </sheetViews>
  <sheetFormatPr defaultColWidth="9.109375" defaultRowHeight="18.75" customHeight="1" x14ac:dyDescent="0.3"/>
  <cols>
    <col min="1" max="1" width="1.6640625" style="1" customWidth="1"/>
    <col min="2" max="2" width="14.6640625" style="1" customWidth="1"/>
    <col min="3" max="4" width="22.6640625" style="1" customWidth="1"/>
    <col min="5" max="5" width="1.5546875" style="1" customWidth="1"/>
    <col min="6" max="6" width="22.6640625" style="1" customWidth="1"/>
    <col min="7" max="7" width="1.6640625" style="1" customWidth="1"/>
    <col min="8" max="8" width="22.6640625" style="1" customWidth="1"/>
    <col min="9" max="9" width="1.6640625" style="1" customWidth="1"/>
    <col min="10" max="10" width="22.6640625" style="1" customWidth="1"/>
    <col min="11" max="11" width="2.6640625" style="1" customWidth="1"/>
    <col min="12" max="12" width="13.6640625" style="1" customWidth="1"/>
    <col min="13" max="13" width="3" style="1" customWidth="1"/>
    <col min="14" max="14" width="13" style="1" customWidth="1"/>
    <col min="15" max="23" width="9.109375" style="1"/>
    <col min="24" max="24" width="24.33203125" style="1" customWidth="1"/>
    <col min="25" max="25" width="18.33203125" style="1" customWidth="1"/>
    <col min="26" max="26" width="18.44140625" style="1" customWidth="1"/>
    <col min="27" max="27" width="18.33203125" style="1" customWidth="1"/>
    <col min="28" max="28" width="18.5546875" style="1" customWidth="1"/>
    <col min="29" max="29" width="18.33203125" style="1" customWidth="1"/>
    <col min="30" max="16384" width="9.109375" style="1"/>
  </cols>
  <sheetData>
    <row r="1" spans="1:15" ht="36.75" customHeight="1" thickTop="1" x14ac:dyDescent="0.3">
      <c r="A1" s="194"/>
      <c r="B1" s="195"/>
      <c r="C1" s="73"/>
      <c r="D1" s="201" t="s">
        <v>0</v>
      </c>
      <c r="E1" s="201"/>
      <c r="F1" s="201"/>
      <c r="G1" s="201"/>
      <c r="H1" s="201"/>
      <c r="I1" s="203" t="s">
        <v>1</v>
      </c>
      <c r="J1" s="203"/>
      <c r="K1" s="204"/>
    </row>
    <row r="2" spans="1:15" ht="14.25" customHeight="1" thickBot="1" x14ac:dyDescent="0.35">
      <c r="A2" s="196"/>
      <c r="B2" s="197"/>
      <c r="C2" s="2"/>
      <c r="D2" s="202"/>
      <c r="E2" s="202"/>
      <c r="F2" s="202"/>
      <c r="G2" s="202"/>
      <c r="H2" s="202"/>
      <c r="I2" s="205"/>
      <c r="J2" s="205"/>
      <c r="K2" s="206"/>
    </row>
    <row r="3" spans="1:15" ht="15" customHeight="1" thickTop="1" thickBot="1" x14ac:dyDescent="0.35">
      <c r="A3" s="198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200"/>
      <c r="O3" s="3"/>
    </row>
    <row r="4" spans="1:15" s="11" customFormat="1" ht="18" customHeight="1" thickTop="1" x14ac:dyDescent="0.3">
      <c r="A4" s="4"/>
      <c r="B4" s="193" t="s">
        <v>3</v>
      </c>
      <c r="C4" s="193"/>
      <c r="D4" s="5"/>
      <c r="E4" s="71"/>
      <c r="F4" s="192" t="s">
        <v>4</v>
      </c>
      <c r="G4" s="6"/>
      <c r="H4" s="181"/>
      <c r="I4" s="140"/>
      <c r="J4" s="7"/>
      <c r="K4" s="8"/>
      <c r="L4" s="9"/>
      <c r="M4" s="10"/>
    </row>
    <row r="5" spans="1:15" ht="18" customHeight="1" x14ac:dyDescent="0.3">
      <c r="A5" s="4"/>
      <c r="B5" s="193" t="s">
        <v>5</v>
      </c>
      <c r="C5" s="207"/>
      <c r="D5" s="12"/>
      <c r="E5" s="72"/>
      <c r="F5" s="192" t="s">
        <v>6</v>
      </c>
      <c r="G5" s="6"/>
      <c r="H5" s="13"/>
      <c r="I5" s="21"/>
      <c r="J5" s="14"/>
      <c r="K5" s="15"/>
      <c r="L5" s="16"/>
      <c r="M5" s="17"/>
    </row>
    <row r="6" spans="1:15" ht="6" customHeight="1" thickBot="1" x14ac:dyDescent="0.35">
      <c r="A6" s="208"/>
      <c r="B6" s="209"/>
      <c r="C6" s="209"/>
      <c r="D6" s="209"/>
      <c r="E6" s="209"/>
      <c r="F6" s="209"/>
      <c r="G6" s="209"/>
      <c r="H6" s="209"/>
      <c r="I6" s="209"/>
      <c r="J6" s="209"/>
      <c r="K6" s="210"/>
      <c r="L6" s="16"/>
      <c r="M6" s="17"/>
    </row>
    <row r="7" spans="1:15" ht="15" customHeight="1" thickTop="1" thickBot="1" x14ac:dyDescent="0.35">
      <c r="A7" s="198" t="s">
        <v>7</v>
      </c>
      <c r="B7" s="199"/>
      <c r="C7" s="199"/>
      <c r="D7" s="199"/>
      <c r="E7" s="199"/>
      <c r="F7" s="199"/>
      <c r="G7" s="199"/>
      <c r="H7" s="199"/>
      <c r="I7" s="199"/>
      <c r="J7" s="199"/>
      <c r="K7" s="200"/>
      <c r="L7" s="3"/>
      <c r="M7" s="3"/>
      <c r="N7" s="3"/>
    </row>
    <row r="8" spans="1:15" ht="18" customHeight="1" thickTop="1" x14ac:dyDescent="0.3">
      <c r="A8" s="18"/>
      <c r="B8" s="211" t="s">
        <v>8</v>
      </c>
      <c r="C8" s="211"/>
      <c r="D8" s="211"/>
      <c r="E8" s="211"/>
      <c r="F8" s="211"/>
      <c r="G8" s="211"/>
      <c r="H8" s="211"/>
      <c r="I8" s="211"/>
      <c r="J8" s="211"/>
      <c r="K8" s="212"/>
      <c r="L8" s="3"/>
      <c r="M8" s="3"/>
      <c r="N8" s="3"/>
    </row>
    <row r="9" spans="1:15" ht="18" customHeight="1" x14ac:dyDescent="0.3">
      <c r="A9" s="18"/>
      <c r="B9" s="213" t="s">
        <v>9</v>
      </c>
      <c r="C9" s="214"/>
      <c r="D9" s="133"/>
      <c r="E9" s="19"/>
      <c r="H9" s="215" t="s">
        <v>10</v>
      </c>
      <c r="I9" s="216"/>
      <c r="J9" s="133"/>
      <c r="K9" s="20"/>
      <c r="L9" s="3"/>
      <c r="M9" s="3"/>
      <c r="N9" s="3"/>
    </row>
    <row r="10" spans="1:15" ht="18" customHeight="1" x14ac:dyDescent="0.3">
      <c r="A10" s="18"/>
      <c r="B10" s="213" t="s">
        <v>11</v>
      </c>
      <c r="C10" s="214"/>
      <c r="D10" s="134"/>
      <c r="E10" s="19"/>
      <c r="F10" s="17"/>
      <c r="H10" s="170"/>
      <c r="I10" s="192" t="s">
        <v>12</v>
      </c>
      <c r="J10" s="133"/>
      <c r="K10" s="22"/>
      <c r="L10" s="3"/>
      <c r="M10" s="3"/>
      <c r="N10" s="105"/>
    </row>
    <row r="11" spans="1:15" ht="18" customHeight="1" x14ac:dyDescent="0.3">
      <c r="A11" s="18"/>
      <c r="B11" s="190"/>
      <c r="C11" s="191"/>
      <c r="D11" s="136"/>
      <c r="E11" s="19"/>
      <c r="F11" s="17"/>
      <c r="G11" s="192"/>
      <c r="I11" s="192" t="s">
        <v>13</v>
      </c>
      <c r="J11" s="168">
        <f>SUM(D9:D10:J9:J10)</f>
        <v>0</v>
      </c>
      <c r="K11" s="22"/>
      <c r="L11" s="3"/>
      <c r="M11" s="3"/>
      <c r="N11" s="105"/>
    </row>
    <row r="12" spans="1:15" ht="6" customHeight="1" thickBot="1" x14ac:dyDescent="0.35">
      <c r="A12" s="218"/>
      <c r="B12" s="219"/>
      <c r="C12" s="219"/>
      <c r="D12" s="219"/>
      <c r="E12" s="219"/>
      <c r="F12" s="219"/>
      <c r="G12" s="219"/>
      <c r="H12" s="219"/>
      <c r="I12" s="219"/>
      <c r="J12" s="219"/>
      <c r="K12" s="220"/>
      <c r="L12" s="3"/>
      <c r="M12" s="3"/>
      <c r="N12" s="3"/>
    </row>
    <row r="13" spans="1:15" ht="15" customHeight="1" thickTop="1" thickBot="1" x14ac:dyDescent="0.35">
      <c r="A13" s="198" t="s">
        <v>14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200"/>
      <c r="L13" s="3"/>
      <c r="M13" s="3"/>
      <c r="N13" s="3"/>
    </row>
    <row r="14" spans="1:15" s="31" customFormat="1" ht="27" customHeight="1" thickTop="1" thickBot="1" x14ac:dyDescent="0.35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</row>
    <row r="15" spans="1:15" s="33" customFormat="1" ht="21.75" customHeight="1" thickTop="1" thickBot="1" x14ac:dyDescent="0.35">
      <c r="A15" s="221" t="s">
        <v>18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  <c r="L15" s="3"/>
      <c r="M15" s="3"/>
      <c r="N15" s="3"/>
      <c r="O15" s="3"/>
    </row>
    <row r="16" spans="1:15" s="33" customFormat="1" ht="21" customHeight="1" thickTop="1" x14ac:dyDescent="0.3">
      <c r="A16" s="18"/>
      <c r="B16" s="217" t="s">
        <v>19</v>
      </c>
      <c r="C16" s="217"/>
      <c r="D16" s="217"/>
      <c r="E16" s="189"/>
      <c r="F16" s="84"/>
      <c r="G16" s="93"/>
      <c r="H16" s="96">
        <f t="shared" ref="H16:H21" si="0">J16</f>
        <v>0</v>
      </c>
      <c r="I16" s="102"/>
      <c r="J16" s="106"/>
      <c r="K16" s="22"/>
      <c r="L16" s="3"/>
      <c r="M16" s="3"/>
      <c r="N16" s="3"/>
      <c r="O16" s="3"/>
    </row>
    <row r="17" spans="1:15" s="11" customFormat="1" ht="21" customHeight="1" x14ac:dyDescent="0.3">
      <c r="A17" s="18"/>
      <c r="B17" s="224" t="s">
        <v>20</v>
      </c>
      <c r="C17" s="224"/>
      <c r="D17" s="224"/>
      <c r="E17" s="189"/>
      <c r="F17" s="76"/>
      <c r="G17" s="89"/>
      <c r="H17" s="114">
        <f t="shared" si="0"/>
        <v>0</v>
      </c>
      <c r="I17" s="34"/>
      <c r="J17" s="125"/>
      <c r="K17" s="35"/>
      <c r="L17" s="34"/>
      <c r="M17" s="34"/>
      <c r="N17" s="34"/>
    </row>
    <row r="18" spans="1:15" s="36" customFormat="1" ht="21" customHeight="1" x14ac:dyDescent="0.3">
      <c r="A18" s="18"/>
      <c r="B18" s="224" t="s">
        <v>21</v>
      </c>
      <c r="C18" s="224"/>
      <c r="D18" s="224"/>
      <c r="E18" s="189"/>
      <c r="F18" s="76"/>
      <c r="G18" s="89"/>
      <c r="H18" s="114">
        <f t="shared" si="0"/>
        <v>0</v>
      </c>
      <c r="I18" s="34"/>
      <c r="J18" s="125"/>
      <c r="K18" s="35"/>
      <c r="L18" s="34"/>
      <c r="M18" s="34"/>
      <c r="N18" s="34"/>
    </row>
    <row r="19" spans="1:15" s="33" customFormat="1" ht="21" customHeight="1" x14ac:dyDescent="0.3">
      <c r="A19" s="18"/>
      <c r="B19" s="224" t="s">
        <v>22</v>
      </c>
      <c r="C19" s="224"/>
      <c r="D19" s="224"/>
      <c r="E19" s="187"/>
      <c r="F19" s="76"/>
      <c r="G19" s="94"/>
      <c r="H19" s="114">
        <f t="shared" si="0"/>
        <v>0</v>
      </c>
      <c r="I19" s="34"/>
      <c r="J19" s="125"/>
      <c r="K19" s="22"/>
      <c r="L19" s="34"/>
      <c r="M19" s="34"/>
      <c r="N19" s="34"/>
    </row>
    <row r="20" spans="1:15" s="33" customFormat="1" ht="21" customHeight="1" x14ac:dyDescent="0.3">
      <c r="A20" s="18"/>
      <c r="B20" s="224" t="s">
        <v>23</v>
      </c>
      <c r="C20" s="224"/>
      <c r="D20" s="224"/>
      <c r="E20" s="189"/>
      <c r="F20" s="76"/>
      <c r="G20" s="89"/>
      <c r="H20" s="114">
        <f t="shared" si="0"/>
        <v>0</v>
      </c>
      <c r="I20" s="34"/>
      <c r="J20" s="125"/>
      <c r="K20" s="22"/>
      <c r="L20" s="1"/>
      <c r="M20" s="1"/>
      <c r="N20" s="1"/>
    </row>
    <row r="21" spans="1:15" s="33" customFormat="1" ht="21" customHeight="1" x14ac:dyDescent="0.3">
      <c r="A21" s="18"/>
      <c r="B21" s="224" t="s">
        <v>24</v>
      </c>
      <c r="C21" s="225"/>
      <c r="D21" s="225"/>
      <c r="E21" s="187"/>
      <c r="F21" s="76"/>
      <c r="G21" s="89"/>
      <c r="H21" s="114">
        <f t="shared" si="0"/>
        <v>0</v>
      </c>
      <c r="I21" s="34"/>
      <c r="J21" s="114">
        <f>J19+J20</f>
        <v>0</v>
      </c>
      <c r="K21" s="22"/>
      <c r="L21" s="1"/>
      <c r="M21" s="1"/>
      <c r="N21" s="1"/>
    </row>
    <row r="22" spans="1:15" s="33" customFormat="1" ht="6" customHeight="1" thickBot="1" x14ac:dyDescent="0.35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"/>
    </row>
    <row r="23" spans="1:15" s="33" customFormat="1" ht="21" customHeight="1" thickTop="1" thickBot="1" x14ac:dyDescent="0.35">
      <c r="A23" s="221" t="s">
        <v>25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7"/>
      <c r="L23" s="3"/>
      <c r="M23" s="3"/>
      <c r="N23" s="3"/>
      <c r="O23" s="3"/>
    </row>
    <row r="24" spans="1:15" s="33" customFormat="1" ht="21" customHeight="1" thickTop="1" x14ac:dyDescent="0.3">
      <c r="A24" s="18"/>
      <c r="B24" s="217" t="s">
        <v>26</v>
      </c>
      <c r="C24" s="217"/>
      <c r="D24" s="217"/>
      <c r="E24" s="38"/>
      <c r="F24" s="95"/>
      <c r="G24" s="87"/>
      <c r="H24" s="96">
        <f t="shared" ref="H24:H29" si="1">J24</f>
        <v>0</v>
      </c>
      <c r="I24" s="88"/>
      <c r="J24" s="106"/>
      <c r="K24" s="69"/>
      <c r="L24" s="1"/>
      <c r="M24" s="1"/>
      <c r="N24" s="1"/>
    </row>
    <row r="25" spans="1:15" s="33" customFormat="1" ht="21" customHeight="1" x14ac:dyDescent="0.3">
      <c r="A25" s="18"/>
      <c r="B25" s="224" t="s">
        <v>27</v>
      </c>
      <c r="C25" s="224"/>
      <c r="D25" s="224"/>
      <c r="E25" s="38"/>
      <c r="F25" s="97"/>
      <c r="G25" s="89"/>
      <c r="H25" s="114">
        <f t="shared" si="1"/>
        <v>0</v>
      </c>
      <c r="I25" s="44"/>
      <c r="J25" s="125"/>
      <c r="K25" s="69"/>
      <c r="L25" s="1"/>
      <c r="M25" s="1"/>
      <c r="N25" s="1"/>
    </row>
    <row r="26" spans="1:15" s="33" customFormat="1" ht="21" customHeight="1" x14ac:dyDescent="0.3">
      <c r="A26" s="18"/>
      <c r="B26" s="224" t="s">
        <v>28</v>
      </c>
      <c r="C26" s="224"/>
      <c r="D26" s="224"/>
      <c r="E26" s="38"/>
      <c r="F26" s="76"/>
      <c r="G26" s="89"/>
      <c r="H26" s="114">
        <f t="shared" si="1"/>
        <v>0</v>
      </c>
      <c r="I26" s="44"/>
      <c r="J26" s="125"/>
      <c r="K26" s="69"/>
      <c r="L26" s="1"/>
      <c r="M26" s="1"/>
      <c r="N26" s="1"/>
    </row>
    <row r="27" spans="1:15" s="33" customFormat="1" ht="21" customHeight="1" x14ac:dyDescent="0.3">
      <c r="A27" s="18"/>
      <c r="B27" s="224" t="s">
        <v>29</v>
      </c>
      <c r="C27" s="224"/>
      <c r="D27" s="224"/>
      <c r="E27" s="38"/>
      <c r="F27" s="76"/>
      <c r="G27" s="90"/>
      <c r="H27" s="114">
        <f t="shared" si="1"/>
        <v>0</v>
      </c>
      <c r="I27" s="44"/>
      <c r="J27" s="125"/>
      <c r="K27" s="69"/>
      <c r="L27" s="1"/>
      <c r="M27" s="1"/>
      <c r="N27" s="1"/>
    </row>
    <row r="28" spans="1:15" s="33" customFormat="1" ht="21" customHeight="1" x14ac:dyDescent="0.3">
      <c r="A28" s="18"/>
      <c r="B28" s="224" t="s">
        <v>30</v>
      </c>
      <c r="C28" s="224"/>
      <c r="D28" s="224"/>
      <c r="E28" s="38"/>
      <c r="F28" s="76"/>
      <c r="G28" s="91"/>
      <c r="H28" s="114">
        <f t="shared" si="1"/>
        <v>0</v>
      </c>
      <c r="I28" s="44"/>
      <c r="J28" s="125"/>
      <c r="K28" s="69"/>
      <c r="L28" s="1"/>
      <c r="M28" s="1"/>
      <c r="N28" s="1"/>
    </row>
    <row r="29" spans="1:15" s="33" customFormat="1" ht="21" customHeight="1" x14ac:dyDescent="0.3">
      <c r="A29" s="18"/>
      <c r="B29" s="228" t="s">
        <v>31</v>
      </c>
      <c r="C29" s="228"/>
      <c r="D29" s="228"/>
      <c r="E29" s="38"/>
      <c r="F29" s="76"/>
      <c r="G29" s="91"/>
      <c r="H29" s="114">
        <f t="shared" si="1"/>
        <v>0</v>
      </c>
      <c r="I29" s="44"/>
      <c r="J29" s="114">
        <f>J27+J28</f>
        <v>0</v>
      </c>
      <c r="K29" s="69"/>
      <c r="L29" s="1"/>
      <c r="M29" s="1"/>
      <c r="N29" s="1"/>
    </row>
    <row r="30" spans="1:15" s="33" customFormat="1" ht="6" customHeight="1" thickBot="1" x14ac:dyDescent="0.35">
      <c r="A30" s="18"/>
      <c r="B30" s="188"/>
      <c r="C30" s="188"/>
      <c r="D30" s="188"/>
      <c r="E30" s="38"/>
      <c r="F30" s="83"/>
      <c r="G30" s="39"/>
      <c r="H30" s="44"/>
      <c r="I30" s="44"/>
      <c r="J30" s="44"/>
      <c r="K30" s="43"/>
      <c r="L30" s="1"/>
      <c r="M30" s="1"/>
      <c r="N30" s="1"/>
    </row>
    <row r="31" spans="1:15" s="33" customFormat="1" ht="21" customHeight="1" thickTop="1" thickBot="1" x14ac:dyDescent="0.35">
      <c r="A31" s="221" t="s">
        <v>32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7"/>
      <c r="L31" s="3"/>
      <c r="M31" s="3"/>
      <c r="N31" s="3"/>
      <c r="O31" s="3"/>
    </row>
    <row r="32" spans="1:15" s="33" customFormat="1" ht="21" customHeight="1" thickTop="1" x14ac:dyDescent="0.3">
      <c r="A32" s="18"/>
      <c r="B32" s="217" t="s">
        <v>33</v>
      </c>
      <c r="C32" s="217"/>
      <c r="D32" s="217"/>
      <c r="E32" s="189"/>
      <c r="F32" s="108"/>
      <c r="G32" s="87"/>
      <c r="H32" s="96">
        <f t="shared" ref="H32:H37" si="2">J32</f>
        <v>0</v>
      </c>
      <c r="I32" s="46"/>
      <c r="J32" s="106"/>
      <c r="K32" s="35"/>
      <c r="L32" s="3"/>
      <c r="M32" s="3"/>
      <c r="N32" s="3"/>
      <c r="O32" s="3"/>
    </row>
    <row r="33" spans="1:36" s="33" customFormat="1" ht="21" customHeight="1" x14ac:dyDescent="0.3">
      <c r="A33" s="18"/>
      <c r="B33" s="224" t="s">
        <v>34</v>
      </c>
      <c r="C33" s="224"/>
      <c r="D33" s="224"/>
      <c r="E33" s="189"/>
      <c r="F33" s="45"/>
      <c r="G33" s="89"/>
      <c r="H33" s="114">
        <f t="shared" si="2"/>
        <v>0</v>
      </c>
      <c r="I33" s="44"/>
      <c r="J33" s="125"/>
      <c r="K33" s="22"/>
      <c r="L33" s="34"/>
      <c r="M33" s="34"/>
      <c r="N33" s="34"/>
    </row>
    <row r="34" spans="1:36" s="33" customFormat="1" ht="21" customHeight="1" x14ac:dyDescent="0.3">
      <c r="A34" s="18"/>
      <c r="B34" s="224" t="s">
        <v>35</v>
      </c>
      <c r="C34" s="224"/>
      <c r="D34" s="224"/>
      <c r="E34" s="189"/>
      <c r="F34" s="47"/>
      <c r="G34" s="89"/>
      <c r="H34" s="114">
        <f t="shared" si="2"/>
        <v>0</v>
      </c>
      <c r="I34" s="44"/>
      <c r="J34" s="125"/>
      <c r="K34" s="22"/>
      <c r="L34" s="34"/>
      <c r="M34" s="34"/>
      <c r="N34" s="34"/>
    </row>
    <row r="35" spans="1:36" s="49" customFormat="1" ht="21" customHeight="1" x14ac:dyDescent="0.3">
      <c r="A35" s="18"/>
      <c r="B35" s="224" t="s">
        <v>36</v>
      </c>
      <c r="C35" s="224"/>
      <c r="D35" s="224"/>
      <c r="E35" s="48"/>
      <c r="F35" s="47"/>
      <c r="G35" s="90"/>
      <c r="H35" s="114">
        <f t="shared" si="2"/>
        <v>0</v>
      </c>
      <c r="I35" s="44"/>
      <c r="J35" s="125"/>
      <c r="K35" s="35"/>
      <c r="L35" s="34"/>
      <c r="M35" s="34"/>
      <c r="N35" s="3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 x14ac:dyDescent="0.3">
      <c r="A36" s="18"/>
      <c r="B36" s="224" t="s">
        <v>37</v>
      </c>
      <c r="C36" s="224"/>
      <c r="D36" s="224"/>
      <c r="E36" s="38"/>
      <c r="F36" s="50"/>
      <c r="G36" s="91"/>
      <c r="H36" s="114">
        <f t="shared" si="2"/>
        <v>0</v>
      </c>
      <c r="I36" s="44"/>
      <c r="J36" s="125"/>
      <c r="K36" s="22"/>
    </row>
    <row r="37" spans="1:36" s="33" customFormat="1" ht="21" customHeight="1" x14ac:dyDescent="0.3">
      <c r="A37" s="18"/>
      <c r="B37" s="228" t="s">
        <v>38</v>
      </c>
      <c r="C37" s="228"/>
      <c r="D37" s="228"/>
      <c r="E37" s="38"/>
      <c r="F37" s="76"/>
      <c r="G37" s="91"/>
      <c r="H37" s="114">
        <f t="shared" si="2"/>
        <v>0</v>
      </c>
      <c r="I37" s="44"/>
      <c r="J37" s="114">
        <f>J35+J36</f>
        <v>0</v>
      </c>
      <c r="K37" s="22"/>
    </row>
    <row r="38" spans="1:36" s="33" customFormat="1" ht="6.75" customHeight="1" thickBot="1" x14ac:dyDescent="0.35">
      <c r="A38" s="59"/>
      <c r="B38" s="77"/>
      <c r="C38" s="77"/>
      <c r="D38" s="77"/>
      <c r="E38" s="78"/>
      <c r="F38" s="79"/>
      <c r="G38" s="40"/>
      <c r="H38" s="80"/>
      <c r="I38" s="81"/>
      <c r="J38" s="82"/>
      <c r="K38" s="22"/>
    </row>
    <row r="39" spans="1:36" s="33" customFormat="1" ht="21" customHeight="1" thickTop="1" thickBot="1" x14ac:dyDescent="0.35">
      <c r="A39" s="221" t="s">
        <v>39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36" s="33" customFormat="1" ht="21" customHeight="1" thickTop="1" x14ac:dyDescent="0.3">
      <c r="A40" s="109"/>
      <c r="B40" s="112" t="s">
        <v>40</v>
      </c>
      <c r="C40" s="110"/>
      <c r="D40" s="110"/>
      <c r="E40" s="110"/>
      <c r="F40" s="51"/>
      <c r="G40" s="110"/>
      <c r="H40" s="114">
        <f>J40</f>
        <v>0</v>
      </c>
      <c r="I40" s="110"/>
      <c r="J40" s="125"/>
      <c r="K40" s="111"/>
    </row>
    <row r="41" spans="1:36" s="33" customFormat="1" ht="21" customHeight="1" x14ac:dyDescent="0.3">
      <c r="A41" s="109"/>
      <c r="B41" s="112" t="s">
        <v>41</v>
      </c>
      <c r="C41" s="110"/>
      <c r="D41" s="110"/>
      <c r="E41" s="110"/>
      <c r="F41" s="51"/>
      <c r="G41" s="110"/>
      <c r="H41" s="114">
        <f>J41</f>
        <v>0</v>
      </c>
      <c r="I41" s="110"/>
      <c r="J41" s="125"/>
      <c r="K41" s="111"/>
    </row>
    <row r="42" spans="1:36" s="33" customFormat="1" ht="18" customHeight="1" x14ac:dyDescent="0.3">
      <c r="A42" s="18"/>
      <c r="B42" s="228" t="s">
        <v>42</v>
      </c>
      <c r="C42" s="228"/>
      <c r="D42" s="228"/>
      <c r="E42" s="37"/>
      <c r="F42" s="51"/>
      <c r="G42" s="91"/>
      <c r="H42" s="114">
        <f>J42</f>
        <v>0</v>
      </c>
      <c r="I42" s="44"/>
      <c r="J42" s="114">
        <f>J40+J41</f>
        <v>0</v>
      </c>
      <c r="K42" s="22"/>
    </row>
    <row r="43" spans="1:36" s="33" customFormat="1" ht="6" customHeight="1" thickBot="1" x14ac:dyDescent="0.35">
      <c r="A43" s="18"/>
      <c r="D43" s="38"/>
      <c r="E43" s="38"/>
      <c r="F43" s="39"/>
      <c r="G43" s="39"/>
      <c r="H43" s="52"/>
      <c r="I43" s="52"/>
      <c r="J43" s="52"/>
      <c r="K43" s="53"/>
    </row>
    <row r="44" spans="1:36" s="33" customFormat="1" ht="15" customHeight="1" thickTop="1" thickBot="1" x14ac:dyDescent="0.35">
      <c r="A44" s="198" t="s">
        <v>43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36" s="33" customFormat="1" ht="21" customHeight="1" thickTop="1" x14ac:dyDescent="0.3">
      <c r="A45" s="18"/>
      <c r="B45" s="185"/>
      <c r="C45" s="185"/>
      <c r="D45" s="229" t="s">
        <v>44</v>
      </c>
      <c r="E45" s="229"/>
      <c r="F45" s="229"/>
      <c r="G45" s="229"/>
      <c r="H45" s="229"/>
      <c r="I45" s="54"/>
      <c r="J45" s="115">
        <f>D9-J21</f>
        <v>0</v>
      </c>
      <c r="K45" s="22"/>
      <c r="L45" s="55"/>
      <c r="M45" s="56"/>
      <c r="N45" s="57"/>
    </row>
    <row r="46" spans="1:36" s="33" customFormat="1" ht="21" customHeight="1" x14ac:dyDescent="0.3">
      <c r="A46" s="18"/>
      <c r="B46" s="229" t="s">
        <v>45</v>
      </c>
      <c r="C46" s="229"/>
      <c r="D46" s="229"/>
      <c r="E46" s="229"/>
      <c r="F46" s="229"/>
      <c r="G46" s="229"/>
      <c r="H46" s="229"/>
      <c r="I46" s="54"/>
      <c r="J46" s="115">
        <f>D10-J29</f>
        <v>0</v>
      </c>
      <c r="K46" s="22"/>
      <c r="L46" s="55"/>
      <c r="M46" s="56"/>
      <c r="N46" s="57"/>
    </row>
    <row r="47" spans="1:36" s="33" customFormat="1" ht="21" customHeight="1" x14ac:dyDescent="0.3">
      <c r="A47" s="18"/>
      <c r="B47" s="229" t="s">
        <v>46</v>
      </c>
      <c r="C47" s="229"/>
      <c r="D47" s="229"/>
      <c r="E47" s="229"/>
      <c r="F47" s="229"/>
      <c r="G47" s="229"/>
      <c r="H47" s="229"/>
      <c r="I47" s="54"/>
      <c r="J47" s="115">
        <f>J9-J37</f>
        <v>0</v>
      </c>
      <c r="K47" s="22"/>
      <c r="L47" s="55"/>
      <c r="M47" s="56"/>
      <c r="N47" s="57"/>
    </row>
    <row r="48" spans="1:36" s="33" customFormat="1" ht="21" customHeight="1" x14ac:dyDescent="0.3">
      <c r="A48" s="18"/>
      <c r="B48" s="185"/>
      <c r="C48" s="229" t="s">
        <v>47</v>
      </c>
      <c r="D48" s="229"/>
      <c r="E48" s="229"/>
      <c r="F48" s="229"/>
      <c r="G48" s="229"/>
      <c r="H48" s="229"/>
      <c r="I48" s="58"/>
      <c r="J48" s="115">
        <f>J10-J42</f>
        <v>0</v>
      </c>
      <c r="K48" s="22"/>
      <c r="L48" s="56"/>
      <c r="M48" s="56"/>
      <c r="N48" s="57"/>
    </row>
    <row r="49" spans="1:14" s="33" customFormat="1" ht="21" customHeight="1" x14ac:dyDescent="0.3">
      <c r="A49" s="18"/>
      <c r="B49" s="185"/>
      <c r="C49" s="187"/>
      <c r="D49" s="187"/>
      <c r="E49" s="187"/>
      <c r="F49" s="187"/>
      <c r="G49" s="187"/>
      <c r="H49" s="187" t="s">
        <v>48</v>
      </c>
      <c r="I49" s="58"/>
      <c r="J49" s="135">
        <f>SUM(J45:J48)</f>
        <v>0</v>
      </c>
      <c r="K49" s="22"/>
      <c r="L49" s="56"/>
      <c r="M49" s="56"/>
      <c r="N49" s="57"/>
    </row>
    <row r="50" spans="1:14" s="33" customFormat="1" ht="9" customHeight="1" thickBot="1" x14ac:dyDescent="0.35">
      <c r="A50" s="59"/>
      <c r="B50" s="60"/>
      <c r="C50" s="60"/>
      <c r="D50" s="61"/>
      <c r="E50" s="61"/>
      <c r="F50" s="61"/>
      <c r="G50" s="61"/>
      <c r="H50" s="61"/>
      <c r="I50" s="62"/>
      <c r="J50" s="63"/>
      <c r="K50" s="64"/>
      <c r="L50" s="56"/>
      <c r="M50" s="56"/>
      <c r="N50" s="57"/>
    </row>
    <row r="51" spans="1:14" s="33" customFormat="1" ht="6" customHeight="1" thickTop="1" x14ac:dyDescent="0.3">
      <c r="A51" s="65"/>
      <c r="B51" s="65"/>
      <c r="C51" s="65"/>
      <c r="D51" s="65"/>
      <c r="E51" s="65"/>
      <c r="F51" s="65"/>
      <c r="G51" s="65"/>
      <c r="H51" s="65"/>
      <c r="I51" s="66"/>
      <c r="J51" s="231"/>
      <c r="K51" s="231"/>
      <c r="M51" s="1"/>
      <c r="N51" s="1"/>
    </row>
    <row r="52" spans="1:14" ht="11.25" customHeight="1" x14ac:dyDescent="0.3">
      <c r="J52" s="230" t="s">
        <v>49</v>
      </c>
      <c r="K52" s="230"/>
    </row>
    <row r="53" spans="1:14" ht="18.75" customHeight="1" x14ac:dyDescent="0.3">
      <c r="I53" s="67"/>
      <c r="J53" s="67"/>
    </row>
  </sheetData>
  <sheetProtection algorithmName="SHA-512" hashValue="1rdib0LqrQ+8gB4u0mCBO25OckLhMYrNsFBvznYMxbgxG2LP5dNoUMlKeNQXqK54rCzCC+3W9VooI71iBnsYfQ==" saltValue="2Q9XjBSlOgqnrOi0j+tkvQ==" spinCount="100000" sheet="1" selectLockedCells="1"/>
  <mergeCells count="44">
    <mergeCell ref="A44:K44"/>
    <mergeCell ref="D45:H45"/>
    <mergeCell ref="B47:H47"/>
    <mergeCell ref="C48:H48"/>
    <mergeCell ref="J52:K52"/>
    <mergeCell ref="B46:H46"/>
    <mergeCell ref="J51:K51"/>
    <mergeCell ref="B42:D42"/>
    <mergeCell ref="B37:D37"/>
    <mergeCell ref="A39:K39"/>
    <mergeCell ref="B25:D25"/>
    <mergeCell ref="B26:D26"/>
    <mergeCell ref="B27:D27"/>
    <mergeCell ref="B28:D28"/>
    <mergeCell ref="B29:D29"/>
    <mergeCell ref="A31:K31"/>
    <mergeCell ref="B32:D32"/>
    <mergeCell ref="B36:D36"/>
    <mergeCell ref="B33:D33"/>
    <mergeCell ref="B34:D34"/>
    <mergeCell ref="B35:D35"/>
    <mergeCell ref="B24:D24"/>
    <mergeCell ref="B10:C10"/>
    <mergeCell ref="A12:K12"/>
    <mergeCell ref="A13:K13"/>
    <mergeCell ref="A15:K15"/>
    <mergeCell ref="B16:D16"/>
    <mergeCell ref="B19:D19"/>
    <mergeCell ref="B20:D20"/>
    <mergeCell ref="B21:D21"/>
    <mergeCell ref="A23:K23"/>
    <mergeCell ref="B17:D17"/>
    <mergeCell ref="B18:D18"/>
    <mergeCell ref="B5:C5"/>
    <mergeCell ref="A6:K6"/>
    <mergeCell ref="A7:K7"/>
    <mergeCell ref="B8:K8"/>
    <mergeCell ref="B9:C9"/>
    <mergeCell ref="H9:I9"/>
    <mergeCell ref="B4:C4"/>
    <mergeCell ref="A1:B2"/>
    <mergeCell ref="A3:K3"/>
    <mergeCell ref="D1:H2"/>
    <mergeCell ref="I1:K2"/>
  </mergeCells>
  <dataValidations count="1">
    <dataValidation type="decimal" allowBlank="1" showInputMessage="1" showErrorMessage="1" error="Only positive numbers may be entered here." sqref="D9:D10 J9:J10 J16:J20 J24:J28 J32:J36 J40:J41">
      <formula1>0</formula1>
      <formula2>900000000000000000</formula2>
    </dataValidation>
  </dataValidations>
  <printOptions horizontalCentered="1" verticalCentered="1"/>
  <pageMargins left="0.25" right="0.25" top="0.75" bottom="0.75" header="0.3" footer="0.3"/>
  <pageSetup scale="71" orientation="portrait" r:id="rId1"/>
  <headerFooter>
    <oddFooter>&amp;L&amp;A&amp;C&amp;F&amp;R&amp;D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showGridLines="0" zoomScale="85" zoomScaleNormal="85" workbookViewId="0">
      <selection activeCell="H5" sqref="H5"/>
    </sheetView>
  </sheetViews>
  <sheetFormatPr defaultColWidth="9.109375" defaultRowHeight="18.75" customHeight="1" x14ac:dyDescent="0.3"/>
  <cols>
    <col min="1" max="1" width="1.6640625" style="1" customWidth="1"/>
    <col min="2" max="2" width="14.6640625" style="1" customWidth="1"/>
    <col min="3" max="4" width="22.6640625" style="1" customWidth="1"/>
    <col min="5" max="5" width="1.5546875" style="1" customWidth="1"/>
    <col min="6" max="6" width="22.6640625" style="1" customWidth="1"/>
    <col min="7" max="7" width="1.6640625" style="1" customWidth="1"/>
    <col min="8" max="8" width="22.6640625" style="1" customWidth="1"/>
    <col min="9" max="9" width="1.6640625" style="1" customWidth="1"/>
    <col min="10" max="10" width="22.6640625" style="1" customWidth="1"/>
    <col min="11" max="11" width="2.6640625" style="1" customWidth="1"/>
    <col min="12" max="12" width="13.6640625" style="1" customWidth="1"/>
    <col min="13" max="13" width="3" style="1" customWidth="1"/>
    <col min="14" max="14" width="13" style="1" customWidth="1"/>
    <col min="15" max="23" width="9.109375" style="1"/>
    <col min="24" max="24" width="24.33203125" style="1" customWidth="1"/>
    <col min="25" max="25" width="18.33203125" style="1" customWidth="1"/>
    <col min="26" max="26" width="18.44140625" style="1" customWidth="1"/>
    <col min="27" max="27" width="18.33203125" style="1" customWidth="1"/>
    <col min="28" max="28" width="18.5546875" style="1" customWidth="1"/>
    <col min="29" max="29" width="18.33203125" style="1" customWidth="1"/>
    <col min="30" max="16384" width="9.109375" style="1"/>
  </cols>
  <sheetData>
    <row r="1" spans="1:15" ht="36.75" customHeight="1" thickTop="1" x14ac:dyDescent="0.3">
      <c r="A1" s="194"/>
      <c r="B1" s="195"/>
      <c r="C1" s="73"/>
      <c r="D1" s="201" t="s">
        <v>50</v>
      </c>
      <c r="E1" s="201"/>
      <c r="F1" s="201"/>
      <c r="G1" s="201"/>
      <c r="H1" s="201"/>
      <c r="I1" s="203" t="s">
        <v>1</v>
      </c>
      <c r="J1" s="203"/>
      <c r="K1" s="204"/>
    </row>
    <row r="2" spans="1:15" ht="14.25" customHeight="1" thickBot="1" x14ac:dyDescent="0.35">
      <c r="A2" s="196"/>
      <c r="B2" s="197"/>
      <c r="C2" s="2"/>
      <c r="D2" s="202"/>
      <c r="E2" s="202"/>
      <c r="F2" s="202"/>
      <c r="G2" s="202"/>
      <c r="H2" s="202"/>
      <c r="I2" s="205"/>
      <c r="J2" s="205"/>
      <c r="K2" s="206"/>
    </row>
    <row r="3" spans="1:15" ht="15" customHeight="1" thickTop="1" thickBot="1" x14ac:dyDescent="0.35">
      <c r="A3" s="198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200"/>
      <c r="O3" s="3"/>
    </row>
    <row r="4" spans="1:15" s="11" customFormat="1" ht="18" customHeight="1" thickTop="1" x14ac:dyDescent="0.3">
      <c r="A4" s="4"/>
      <c r="B4" s="193" t="s">
        <v>3</v>
      </c>
      <c r="C4" s="193"/>
      <c r="D4" s="165">
        <f>'1st Quarter EDR'!D4</f>
        <v>0</v>
      </c>
      <c r="E4" s="71"/>
      <c r="F4" s="192" t="s">
        <v>4</v>
      </c>
      <c r="G4" s="6"/>
      <c r="H4" s="167">
        <f>'1st Quarter EDR'!H4</f>
        <v>0</v>
      </c>
      <c r="I4" s="7"/>
      <c r="J4" s="7"/>
      <c r="K4" s="8"/>
      <c r="L4" s="9"/>
      <c r="M4" s="10"/>
    </row>
    <row r="5" spans="1:15" ht="18" customHeight="1" x14ac:dyDescent="0.3">
      <c r="A5" s="4"/>
      <c r="B5" s="193" t="s">
        <v>5</v>
      </c>
      <c r="C5" s="207"/>
      <c r="D5" s="166">
        <f>'1st Quarter EDR'!D5</f>
        <v>0</v>
      </c>
      <c r="E5" s="72"/>
      <c r="F5" s="192" t="s">
        <v>6</v>
      </c>
      <c r="G5" s="6"/>
      <c r="H5" s="13"/>
      <c r="I5" s="21"/>
      <c r="J5" s="14"/>
      <c r="K5" s="15"/>
      <c r="L5" s="16"/>
      <c r="M5" s="17"/>
    </row>
    <row r="6" spans="1:15" ht="6" customHeight="1" thickBot="1" x14ac:dyDescent="0.35">
      <c r="A6" s="208"/>
      <c r="B6" s="209"/>
      <c r="C6" s="209"/>
      <c r="D6" s="209"/>
      <c r="E6" s="209"/>
      <c r="F6" s="209"/>
      <c r="G6" s="209"/>
      <c r="H6" s="209"/>
      <c r="I6" s="209"/>
      <c r="J6" s="209"/>
      <c r="K6" s="210"/>
      <c r="L6" s="16"/>
      <c r="M6" s="17"/>
    </row>
    <row r="7" spans="1:15" ht="15" customHeight="1" thickTop="1" thickBot="1" x14ac:dyDescent="0.35">
      <c r="A7" s="198" t="s">
        <v>7</v>
      </c>
      <c r="B7" s="199"/>
      <c r="C7" s="199"/>
      <c r="D7" s="199"/>
      <c r="E7" s="199"/>
      <c r="F7" s="199"/>
      <c r="G7" s="199"/>
      <c r="H7" s="199"/>
      <c r="I7" s="199"/>
      <c r="J7" s="199"/>
      <c r="K7" s="200"/>
      <c r="L7" s="3"/>
      <c r="M7" s="3"/>
      <c r="N7" s="3"/>
    </row>
    <row r="8" spans="1:15" ht="18" customHeight="1" thickTop="1" x14ac:dyDescent="0.3">
      <c r="A8" s="18"/>
      <c r="B8" s="211" t="s">
        <v>8</v>
      </c>
      <c r="C8" s="211"/>
      <c r="D8" s="211"/>
      <c r="E8" s="211"/>
      <c r="F8" s="211"/>
      <c r="G8" s="211"/>
      <c r="H8" s="211"/>
      <c r="I8" s="211"/>
      <c r="J8" s="211"/>
      <c r="K8" s="212"/>
      <c r="L8" s="3"/>
      <c r="M8" s="3"/>
      <c r="N8" s="3"/>
    </row>
    <row r="9" spans="1:15" ht="18" customHeight="1" x14ac:dyDescent="0.3">
      <c r="A9" s="18"/>
      <c r="B9" s="213" t="s">
        <v>9</v>
      </c>
      <c r="C9" s="214"/>
      <c r="D9" s="133"/>
      <c r="E9" s="19"/>
      <c r="H9" s="215" t="s">
        <v>10</v>
      </c>
      <c r="I9" s="216"/>
      <c r="J9" s="133"/>
      <c r="K9" s="20"/>
      <c r="L9" s="3"/>
      <c r="M9" s="3"/>
      <c r="N9" s="3"/>
    </row>
    <row r="10" spans="1:15" ht="18" customHeight="1" x14ac:dyDescent="0.3">
      <c r="A10" s="18"/>
      <c r="B10" s="213" t="s">
        <v>11</v>
      </c>
      <c r="C10" s="214"/>
      <c r="D10" s="134"/>
      <c r="E10" s="19"/>
      <c r="F10" s="17"/>
      <c r="H10" s="170"/>
      <c r="I10" s="192" t="s">
        <v>12</v>
      </c>
      <c r="J10" s="133"/>
      <c r="K10" s="22"/>
      <c r="L10" s="3"/>
      <c r="M10" s="3"/>
      <c r="N10" s="3"/>
    </row>
    <row r="11" spans="1:15" ht="18" customHeight="1" x14ac:dyDescent="0.3">
      <c r="A11" s="18"/>
      <c r="B11" s="190"/>
      <c r="C11" s="191"/>
      <c r="D11" s="136"/>
      <c r="E11" s="19"/>
      <c r="F11" s="17"/>
      <c r="G11" s="192"/>
      <c r="I11" s="192" t="s">
        <v>13</v>
      </c>
      <c r="J11" s="168">
        <f>SUM(D9:D9:J9:J10)</f>
        <v>0</v>
      </c>
      <c r="K11" s="22"/>
      <c r="L11" s="3"/>
      <c r="M11" s="3"/>
      <c r="N11" s="3"/>
    </row>
    <row r="12" spans="1:15" ht="6" customHeight="1" thickBot="1" x14ac:dyDescent="0.35">
      <c r="A12" s="218"/>
      <c r="B12" s="219"/>
      <c r="C12" s="219"/>
      <c r="D12" s="219"/>
      <c r="E12" s="219"/>
      <c r="F12" s="219"/>
      <c r="G12" s="219"/>
      <c r="H12" s="219"/>
      <c r="I12" s="219"/>
      <c r="J12" s="219"/>
      <c r="K12" s="220"/>
      <c r="L12" s="3"/>
      <c r="M12" s="3"/>
      <c r="N12" s="3"/>
    </row>
    <row r="13" spans="1:15" ht="15" customHeight="1" thickTop="1" thickBot="1" x14ac:dyDescent="0.35">
      <c r="A13" s="198" t="s">
        <v>14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200"/>
      <c r="L13" s="3"/>
      <c r="M13" s="3"/>
      <c r="N13" s="3"/>
    </row>
    <row r="14" spans="1:15" s="31" customFormat="1" ht="27" customHeight="1" thickTop="1" thickBot="1" x14ac:dyDescent="0.35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</row>
    <row r="15" spans="1:15" s="33" customFormat="1" ht="21.75" customHeight="1" thickTop="1" thickBot="1" x14ac:dyDescent="0.35">
      <c r="A15" s="221" t="s">
        <v>18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  <c r="L15" s="3"/>
      <c r="M15" s="3"/>
      <c r="N15" s="3"/>
      <c r="O15" s="3"/>
    </row>
    <row r="16" spans="1:15" s="33" customFormat="1" ht="21" customHeight="1" thickTop="1" x14ac:dyDescent="0.3">
      <c r="A16" s="18"/>
      <c r="B16" s="217" t="s">
        <v>19</v>
      </c>
      <c r="C16" s="217"/>
      <c r="D16" s="217"/>
      <c r="E16" s="189"/>
      <c r="F16" s="100">
        <f>'1st Quarter EDR'!J16</f>
        <v>0</v>
      </c>
      <c r="G16" s="103"/>
      <c r="H16" s="96" t="str">
        <f>IF(J16,((J16*2)-F16),"")</f>
        <v/>
      </c>
      <c r="I16" s="104"/>
      <c r="J16" s="106"/>
      <c r="K16" s="22"/>
      <c r="L16" s="3"/>
      <c r="M16" s="3"/>
      <c r="N16" s="3"/>
      <c r="O16" s="3"/>
    </row>
    <row r="17" spans="1:15" s="11" customFormat="1" ht="21" customHeight="1" x14ac:dyDescent="0.3">
      <c r="A17" s="18"/>
      <c r="B17" s="224" t="s">
        <v>20</v>
      </c>
      <c r="C17" s="224"/>
      <c r="D17" s="224"/>
      <c r="E17" s="189"/>
      <c r="F17" s="116">
        <f>'1st Quarter EDR'!J17</f>
        <v>0</v>
      </c>
      <c r="G17" s="117"/>
      <c r="H17" s="115">
        <f>J17-F17</f>
        <v>0</v>
      </c>
      <c r="I17" s="34"/>
      <c r="J17" s="123"/>
      <c r="K17" s="35"/>
      <c r="L17" s="34"/>
      <c r="M17" s="34"/>
      <c r="N17" s="34"/>
    </row>
    <row r="18" spans="1:15" s="36" customFormat="1" ht="21" customHeight="1" x14ac:dyDescent="0.3">
      <c r="A18" s="18"/>
      <c r="B18" s="224" t="s">
        <v>21</v>
      </c>
      <c r="C18" s="224"/>
      <c r="D18" s="224"/>
      <c r="E18" s="189"/>
      <c r="F18" s="116">
        <f>'1st Quarter EDR'!J18</f>
        <v>0</v>
      </c>
      <c r="G18" s="117"/>
      <c r="H18" s="115">
        <f>J18-F18</f>
        <v>0</v>
      </c>
      <c r="I18" s="34"/>
      <c r="J18" s="123"/>
      <c r="K18" s="35"/>
      <c r="L18" s="34"/>
      <c r="M18" s="34"/>
      <c r="N18" s="34"/>
    </row>
    <row r="19" spans="1:15" s="33" customFormat="1" ht="21" customHeight="1" x14ac:dyDescent="0.3">
      <c r="A19" s="18"/>
      <c r="B19" s="224" t="s">
        <v>22</v>
      </c>
      <c r="C19" s="224"/>
      <c r="D19" s="224"/>
      <c r="E19" s="187"/>
      <c r="F19" s="116">
        <f>'1st Quarter EDR'!J19</f>
        <v>0</v>
      </c>
      <c r="G19" s="118"/>
      <c r="H19" s="115">
        <f>J19-F19</f>
        <v>0</v>
      </c>
      <c r="I19" s="34"/>
      <c r="J19" s="123"/>
      <c r="K19" s="22"/>
      <c r="L19" s="34"/>
      <c r="M19" s="34"/>
      <c r="N19" s="34"/>
    </row>
    <row r="20" spans="1:15" s="33" customFormat="1" ht="21" customHeight="1" x14ac:dyDescent="0.3">
      <c r="A20" s="18"/>
      <c r="B20" s="224" t="s">
        <v>23</v>
      </c>
      <c r="C20" s="224"/>
      <c r="D20" s="224"/>
      <c r="E20" s="189"/>
      <c r="F20" s="116">
        <f>'1st Quarter EDR'!J20</f>
        <v>0</v>
      </c>
      <c r="G20" s="117"/>
      <c r="H20" s="115">
        <f>J20</f>
        <v>0</v>
      </c>
      <c r="I20" s="34"/>
      <c r="J20" s="123"/>
      <c r="K20" s="22"/>
      <c r="L20" s="1"/>
      <c r="M20" s="1"/>
      <c r="N20" s="1"/>
    </row>
    <row r="21" spans="1:15" s="33" customFormat="1" ht="21" customHeight="1" x14ac:dyDescent="0.3">
      <c r="A21" s="18"/>
      <c r="B21" s="224" t="s">
        <v>24</v>
      </c>
      <c r="C21" s="225"/>
      <c r="D21" s="225"/>
      <c r="E21" s="187"/>
      <c r="F21" s="116">
        <f>'1st Quarter EDR'!J21</f>
        <v>0</v>
      </c>
      <c r="G21" s="117"/>
      <c r="H21" s="115">
        <f>H19+H20</f>
        <v>0</v>
      </c>
      <c r="I21" s="34"/>
      <c r="J21" s="124">
        <f>J19+J20</f>
        <v>0</v>
      </c>
      <c r="K21" s="22"/>
      <c r="L21" s="1"/>
      <c r="M21" s="1"/>
      <c r="N21" s="1"/>
    </row>
    <row r="22" spans="1:15" s="33" customFormat="1" ht="6" customHeight="1" thickBot="1" x14ac:dyDescent="0.35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"/>
    </row>
    <row r="23" spans="1:15" s="33" customFormat="1" ht="21" customHeight="1" thickTop="1" thickBot="1" x14ac:dyDescent="0.35">
      <c r="A23" s="221" t="s">
        <v>25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7"/>
      <c r="L23" s="3"/>
      <c r="M23" s="3"/>
      <c r="N23" s="3"/>
      <c r="O23" s="3"/>
    </row>
    <row r="24" spans="1:15" s="33" customFormat="1" ht="21" customHeight="1" thickTop="1" x14ac:dyDescent="0.3">
      <c r="A24" s="18"/>
      <c r="B24" s="217" t="s">
        <v>26</v>
      </c>
      <c r="C24" s="217"/>
      <c r="D24" s="217"/>
      <c r="E24" s="38"/>
      <c r="F24" s="92">
        <f>'1st Quarter EDR'!J24</f>
        <v>0</v>
      </c>
      <c r="G24" s="87"/>
      <c r="H24" s="96" t="str">
        <f>IF(J24,((J24*2)-F24),"")</f>
        <v/>
      </c>
      <c r="I24" s="88"/>
      <c r="J24" s="106"/>
      <c r="K24" s="69"/>
      <c r="L24" s="1"/>
      <c r="M24" s="1"/>
      <c r="N24" s="1"/>
    </row>
    <row r="25" spans="1:15" s="33" customFormat="1" ht="21" customHeight="1" x14ac:dyDescent="0.3">
      <c r="A25" s="18"/>
      <c r="B25" s="224" t="s">
        <v>27</v>
      </c>
      <c r="C25" s="224"/>
      <c r="D25" s="224"/>
      <c r="E25" s="38"/>
      <c r="F25" s="119">
        <f>'1st Quarter EDR'!J25</f>
        <v>0</v>
      </c>
      <c r="G25" s="117"/>
      <c r="H25" s="115">
        <f>J25-F25</f>
        <v>0</v>
      </c>
      <c r="I25" s="44"/>
      <c r="J25" s="123"/>
      <c r="K25" s="69"/>
      <c r="L25" s="1"/>
      <c r="M25" s="1"/>
      <c r="N25" s="1"/>
    </row>
    <row r="26" spans="1:15" s="33" customFormat="1" ht="21" customHeight="1" x14ac:dyDescent="0.3">
      <c r="A26" s="18"/>
      <c r="B26" s="224" t="s">
        <v>28</v>
      </c>
      <c r="C26" s="224"/>
      <c r="D26" s="224"/>
      <c r="E26" s="38"/>
      <c r="F26" s="119">
        <f>'1st Quarter EDR'!J26</f>
        <v>0</v>
      </c>
      <c r="G26" s="117"/>
      <c r="H26" s="115">
        <f>J26-F26</f>
        <v>0</v>
      </c>
      <c r="I26" s="44"/>
      <c r="J26" s="123"/>
      <c r="K26" s="69"/>
      <c r="L26" s="1"/>
      <c r="M26" s="1"/>
      <c r="N26" s="1"/>
    </row>
    <row r="27" spans="1:15" s="33" customFormat="1" ht="21" customHeight="1" x14ac:dyDescent="0.3">
      <c r="A27" s="18"/>
      <c r="B27" s="224" t="s">
        <v>29</v>
      </c>
      <c r="C27" s="224"/>
      <c r="D27" s="224"/>
      <c r="E27" s="38"/>
      <c r="F27" s="119">
        <f>'1st Quarter EDR'!J27</f>
        <v>0</v>
      </c>
      <c r="G27" s="120"/>
      <c r="H27" s="115">
        <f>J27-F27</f>
        <v>0</v>
      </c>
      <c r="I27" s="44"/>
      <c r="J27" s="123"/>
      <c r="K27" s="69"/>
      <c r="L27" s="1"/>
      <c r="M27" s="1"/>
      <c r="N27" s="1"/>
    </row>
    <row r="28" spans="1:15" s="33" customFormat="1" ht="21" customHeight="1" x14ac:dyDescent="0.3">
      <c r="A28" s="18"/>
      <c r="B28" s="224" t="s">
        <v>30</v>
      </c>
      <c r="C28" s="224"/>
      <c r="D28" s="224"/>
      <c r="E28" s="38"/>
      <c r="F28" s="119">
        <f>'1st Quarter EDR'!J28</f>
        <v>0</v>
      </c>
      <c r="G28" s="121"/>
      <c r="H28" s="115">
        <f>J28</f>
        <v>0</v>
      </c>
      <c r="I28" s="44"/>
      <c r="J28" s="123"/>
      <c r="K28" s="69"/>
      <c r="L28" s="1"/>
      <c r="M28" s="1"/>
      <c r="N28" s="1"/>
    </row>
    <row r="29" spans="1:15" s="33" customFormat="1" ht="21" customHeight="1" x14ac:dyDescent="0.3">
      <c r="A29" s="18"/>
      <c r="B29" s="228" t="s">
        <v>31</v>
      </c>
      <c r="C29" s="228"/>
      <c r="D29" s="228"/>
      <c r="E29" s="38"/>
      <c r="F29" s="119">
        <f>'1st Quarter EDR'!J29</f>
        <v>0</v>
      </c>
      <c r="G29" s="121"/>
      <c r="H29" s="115">
        <f>H27+H28</f>
        <v>0</v>
      </c>
      <c r="I29" s="44"/>
      <c r="J29" s="124">
        <f>J27+J28</f>
        <v>0</v>
      </c>
      <c r="K29" s="69"/>
      <c r="L29" s="1"/>
      <c r="M29" s="1"/>
      <c r="N29" s="1"/>
    </row>
    <row r="30" spans="1:15" s="33" customFormat="1" ht="6" customHeight="1" thickBot="1" x14ac:dyDescent="0.35">
      <c r="A30" s="18"/>
      <c r="B30" s="188"/>
      <c r="C30" s="188"/>
      <c r="D30" s="188"/>
      <c r="E30" s="38"/>
      <c r="F30" s="83"/>
      <c r="G30" s="39"/>
      <c r="H30" s="44"/>
      <c r="I30" s="44"/>
      <c r="J30" s="44"/>
      <c r="K30" s="43"/>
      <c r="L30" s="1"/>
      <c r="M30" s="1"/>
      <c r="N30" s="1"/>
    </row>
    <row r="31" spans="1:15" s="33" customFormat="1" ht="21" customHeight="1" thickTop="1" thickBot="1" x14ac:dyDescent="0.35">
      <c r="A31" s="221" t="s">
        <v>32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7"/>
      <c r="L31" s="3"/>
      <c r="M31" s="3"/>
      <c r="N31" s="3"/>
      <c r="O31" s="3"/>
    </row>
    <row r="32" spans="1:15" s="33" customFormat="1" ht="21" customHeight="1" thickTop="1" x14ac:dyDescent="0.3">
      <c r="A32" s="18"/>
      <c r="B32" s="217" t="s">
        <v>33</v>
      </c>
      <c r="C32" s="217"/>
      <c r="D32" s="217"/>
      <c r="E32" s="189"/>
      <c r="F32" s="92">
        <f>'1st Quarter EDR'!J32</f>
        <v>0</v>
      </c>
      <c r="G32" s="87"/>
      <c r="H32" s="96" t="str">
        <f>IF(J32,((J32*2)-F32),"")</f>
        <v/>
      </c>
      <c r="I32" s="46"/>
      <c r="J32" s="107"/>
      <c r="K32" s="35"/>
      <c r="L32" s="3"/>
      <c r="M32" s="3"/>
      <c r="N32" s="3"/>
      <c r="O32" s="3"/>
    </row>
    <row r="33" spans="1:36" s="33" customFormat="1" ht="21" customHeight="1" x14ac:dyDescent="0.3">
      <c r="A33" s="18"/>
      <c r="B33" s="224" t="s">
        <v>34</v>
      </c>
      <c r="C33" s="224"/>
      <c r="D33" s="224"/>
      <c r="E33" s="189"/>
      <c r="F33" s="119">
        <f>'1st Quarter EDR'!J33</f>
        <v>0</v>
      </c>
      <c r="G33" s="117"/>
      <c r="H33" s="115">
        <f>J33-F33</f>
        <v>0</v>
      </c>
      <c r="I33" s="44"/>
      <c r="J33" s="123"/>
      <c r="K33" s="22"/>
      <c r="L33" s="34"/>
      <c r="M33" s="34"/>
      <c r="N33" s="34"/>
    </row>
    <row r="34" spans="1:36" s="33" customFormat="1" ht="21" customHeight="1" x14ac:dyDescent="0.3">
      <c r="A34" s="18"/>
      <c r="B34" s="224" t="s">
        <v>35</v>
      </c>
      <c r="C34" s="224"/>
      <c r="D34" s="224"/>
      <c r="E34" s="189"/>
      <c r="F34" s="119">
        <f>'1st Quarter EDR'!J34</f>
        <v>0</v>
      </c>
      <c r="G34" s="117"/>
      <c r="H34" s="115">
        <f>J34-F34</f>
        <v>0</v>
      </c>
      <c r="I34" s="44"/>
      <c r="J34" s="123"/>
      <c r="K34" s="22"/>
      <c r="L34" s="34"/>
      <c r="M34" s="34"/>
      <c r="N34" s="34"/>
    </row>
    <row r="35" spans="1:36" s="49" customFormat="1" ht="21" customHeight="1" x14ac:dyDescent="0.3">
      <c r="A35" s="18"/>
      <c r="B35" s="224" t="s">
        <v>36</v>
      </c>
      <c r="C35" s="224"/>
      <c r="D35" s="224"/>
      <c r="E35" s="48"/>
      <c r="F35" s="119">
        <f>'1st Quarter EDR'!J35</f>
        <v>0</v>
      </c>
      <c r="G35" s="120"/>
      <c r="H35" s="115">
        <f>J35-F35</f>
        <v>0</v>
      </c>
      <c r="I35" s="44"/>
      <c r="J35" s="123"/>
      <c r="K35" s="35"/>
      <c r="L35" s="34"/>
      <c r="M35" s="34"/>
      <c r="N35" s="3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 x14ac:dyDescent="0.3">
      <c r="A36" s="18"/>
      <c r="B36" s="224" t="s">
        <v>37</v>
      </c>
      <c r="C36" s="224"/>
      <c r="D36" s="224"/>
      <c r="E36" s="38"/>
      <c r="F36" s="119">
        <f>'1st Quarter EDR'!J36</f>
        <v>0</v>
      </c>
      <c r="G36" s="121"/>
      <c r="H36" s="115">
        <f>J36</f>
        <v>0</v>
      </c>
      <c r="I36" s="44"/>
      <c r="J36" s="123"/>
      <c r="K36" s="22"/>
    </row>
    <row r="37" spans="1:36" s="33" customFormat="1" ht="21" customHeight="1" x14ac:dyDescent="0.3">
      <c r="A37" s="18"/>
      <c r="B37" s="228" t="s">
        <v>38</v>
      </c>
      <c r="C37" s="228"/>
      <c r="D37" s="228"/>
      <c r="E37" s="38"/>
      <c r="F37" s="119">
        <f>'1st Quarter EDR'!J37</f>
        <v>0</v>
      </c>
      <c r="G37" s="121"/>
      <c r="H37" s="115">
        <f>H35+H36</f>
        <v>0</v>
      </c>
      <c r="I37" s="44"/>
      <c r="J37" s="124">
        <f>J35+J36</f>
        <v>0</v>
      </c>
      <c r="K37" s="22"/>
    </row>
    <row r="38" spans="1:36" s="33" customFormat="1" ht="6.75" customHeight="1" thickBot="1" x14ac:dyDescent="0.35">
      <c r="A38" s="59"/>
      <c r="B38" s="188"/>
      <c r="C38" s="188"/>
      <c r="D38" s="188"/>
      <c r="E38" s="38"/>
      <c r="F38" s="85"/>
      <c r="G38" s="39"/>
      <c r="H38" s="70"/>
      <c r="I38" s="44"/>
      <c r="J38" s="68"/>
      <c r="K38" s="22"/>
    </row>
    <row r="39" spans="1:36" s="33" customFormat="1" ht="21" customHeight="1" thickTop="1" thickBot="1" x14ac:dyDescent="0.35">
      <c r="A39" s="221" t="s">
        <v>39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36" s="33" customFormat="1" ht="21" customHeight="1" thickTop="1" x14ac:dyDescent="0.3">
      <c r="A40" s="109"/>
      <c r="B40" s="112" t="s">
        <v>40</v>
      </c>
      <c r="C40" s="110"/>
      <c r="D40" s="110"/>
      <c r="E40" s="110"/>
      <c r="F40" s="119">
        <f>'1st Quarter EDR'!J40</f>
        <v>0</v>
      </c>
      <c r="G40" s="122"/>
      <c r="H40" s="115">
        <f>J40-F40</f>
        <v>0</v>
      </c>
      <c r="I40" s="110"/>
      <c r="J40" s="123"/>
      <c r="K40" s="111"/>
    </row>
    <row r="41" spans="1:36" s="33" customFormat="1" ht="18.75" customHeight="1" x14ac:dyDescent="0.3">
      <c r="A41" s="109"/>
      <c r="B41" s="112" t="s">
        <v>41</v>
      </c>
      <c r="C41" s="110"/>
      <c r="D41" s="110"/>
      <c r="E41" s="110"/>
      <c r="F41" s="119">
        <f>'1st Quarter EDR'!J41</f>
        <v>0</v>
      </c>
      <c r="G41" s="122"/>
      <c r="H41" s="115">
        <f>J41</f>
        <v>0</v>
      </c>
      <c r="I41" s="110"/>
      <c r="J41" s="123"/>
      <c r="K41" s="111"/>
    </row>
    <row r="42" spans="1:36" s="33" customFormat="1" ht="18.75" customHeight="1" x14ac:dyDescent="0.3">
      <c r="A42" s="18"/>
      <c r="B42" s="228" t="s">
        <v>42</v>
      </c>
      <c r="C42" s="228"/>
      <c r="D42" s="228"/>
      <c r="E42" s="37"/>
      <c r="F42" s="119">
        <f>'1st Quarter EDR'!J42</f>
        <v>0</v>
      </c>
      <c r="G42" s="121"/>
      <c r="H42" s="115">
        <f>H40+H41</f>
        <v>0</v>
      </c>
      <c r="I42" s="44"/>
      <c r="J42" s="124">
        <f>J40+J41</f>
        <v>0</v>
      </c>
      <c r="K42" s="22"/>
    </row>
    <row r="43" spans="1:36" s="33" customFormat="1" ht="6" customHeight="1" thickBot="1" x14ac:dyDescent="0.35">
      <c r="A43" s="18"/>
      <c r="D43" s="38"/>
      <c r="E43" s="38"/>
      <c r="F43" s="39"/>
      <c r="G43" s="39"/>
      <c r="H43" s="52"/>
      <c r="I43" s="52"/>
      <c r="J43" s="52"/>
      <c r="K43" s="53"/>
    </row>
    <row r="44" spans="1:36" s="33" customFormat="1" ht="15" customHeight="1" thickTop="1" thickBot="1" x14ac:dyDescent="0.35">
      <c r="A44" s="198" t="s">
        <v>43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36" s="33" customFormat="1" ht="21" customHeight="1" thickTop="1" x14ac:dyDescent="0.3">
      <c r="A45" s="18"/>
      <c r="B45" s="185"/>
      <c r="C45" s="185"/>
      <c r="D45" s="229" t="s">
        <v>44</v>
      </c>
      <c r="E45" s="229"/>
      <c r="F45" s="229"/>
      <c r="G45" s="229"/>
      <c r="H45" s="229"/>
      <c r="I45" s="57"/>
      <c r="J45" s="115">
        <f>D9-J21</f>
        <v>0</v>
      </c>
      <c r="K45" s="22"/>
      <c r="L45" s="55"/>
      <c r="M45" s="56"/>
      <c r="N45" s="57"/>
    </row>
    <row r="46" spans="1:36" s="33" customFormat="1" ht="21" customHeight="1" x14ac:dyDescent="0.3">
      <c r="A46" s="18"/>
      <c r="B46" s="229" t="s">
        <v>45</v>
      </c>
      <c r="C46" s="229"/>
      <c r="D46" s="229"/>
      <c r="E46" s="229"/>
      <c r="F46" s="229"/>
      <c r="G46" s="229"/>
      <c r="H46" s="229"/>
      <c r="I46" s="54"/>
      <c r="J46" s="115">
        <f>D10-J29</f>
        <v>0</v>
      </c>
      <c r="K46" s="22"/>
      <c r="L46" s="55"/>
      <c r="M46" s="56"/>
      <c r="N46" s="57"/>
    </row>
    <row r="47" spans="1:36" s="33" customFormat="1" ht="21" customHeight="1" x14ac:dyDescent="0.3">
      <c r="A47" s="18"/>
      <c r="B47" s="229" t="s">
        <v>46</v>
      </c>
      <c r="C47" s="229"/>
      <c r="D47" s="229"/>
      <c r="E47" s="229"/>
      <c r="F47" s="229"/>
      <c r="G47" s="229"/>
      <c r="H47" s="229"/>
      <c r="I47" s="54"/>
      <c r="J47" s="115">
        <f>J9-J37</f>
        <v>0</v>
      </c>
      <c r="K47" s="22"/>
      <c r="L47" s="55"/>
      <c r="M47" s="56"/>
      <c r="N47" s="57"/>
    </row>
    <row r="48" spans="1:36" s="33" customFormat="1" ht="21" customHeight="1" x14ac:dyDescent="0.3">
      <c r="A48" s="18"/>
      <c r="B48" s="185"/>
      <c r="C48" s="229" t="s">
        <v>47</v>
      </c>
      <c r="D48" s="229"/>
      <c r="E48" s="229"/>
      <c r="F48" s="229"/>
      <c r="G48" s="229"/>
      <c r="H48" s="229"/>
      <c r="I48" s="58"/>
      <c r="J48" s="115">
        <f>J10-J42</f>
        <v>0</v>
      </c>
      <c r="K48" s="22"/>
      <c r="L48" s="56"/>
      <c r="M48" s="56"/>
      <c r="N48" s="57"/>
    </row>
    <row r="49" spans="1:14" s="33" customFormat="1" ht="21" customHeight="1" x14ac:dyDescent="0.3">
      <c r="A49" s="18"/>
      <c r="B49" s="185"/>
      <c r="C49" s="187"/>
      <c r="D49" s="187"/>
      <c r="E49" s="187"/>
      <c r="F49" s="187"/>
      <c r="G49" s="187"/>
      <c r="H49" s="187" t="s">
        <v>48</v>
      </c>
      <c r="I49" s="58"/>
      <c r="J49" s="135">
        <f>SUM(J45:J48)</f>
        <v>0</v>
      </c>
      <c r="K49" s="22"/>
      <c r="L49" s="56"/>
      <c r="M49" s="56"/>
      <c r="N49" s="57"/>
    </row>
    <row r="50" spans="1:14" s="33" customFormat="1" ht="9" customHeight="1" thickBot="1" x14ac:dyDescent="0.35">
      <c r="A50" s="59"/>
      <c r="B50" s="60"/>
      <c r="C50" s="60"/>
      <c r="D50" s="61"/>
      <c r="E50" s="61"/>
      <c r="F50" s="61"/>
      <c r="G50" s="61"/>
      <c r="H50" s="61"/>
      <c r="I50" s="62"/>
      <c r="J50" s="63"/>
      <c r="K50" s="64"/>
      <c r="L50" s="56"/>
      <c r="M50" s="56"/>
      <c r="N50" s="57"/>
    </row>
    <row r="51" spans="1:14" s="33" customFormat="1" ht="6.6" customHeight="1" thickTop="1" x14ac:dyDescent="0.3">
      <c r="A51" s="65"/>
      <c r="B51" s="65"/>
      <c r="C51" s="65"/>
      <c r="D51" s="65"/>
      <c r="E51" s="65"/>
      <c r="F51" s="65"/>
      <c r="G51" s="65"/>
      <c r="H51" s="65"/>
      <c r="I51" s="66"/>
      <c r="J51" s="231"/>
      <c r="K51" s="231"/>
      <c r="M51" s="1"/>
      <c r="N51" s="1"/>
    </row>
    <row r="52" spans="1:14" ht="11.25" customHeight="1" x14ac:dyDescent="0.3">
      <c r="J52" s="230" t="str">
        <f>+'1st Quarter EDR'!J52:K52</f>
        <v>VETS-402B (Revised 01/2016)</v>
      </c>
      <c r="K52" s="230"/>
    </row>
    <row r="53" spans="1:14" ht="18.75" customHeight="1" x14ac:dyDescent="0.3">
      <c r="I53" s="67"/>
      <c r="J53" s="67"/>
    </row>
  </sheetData>
  <sheetProtection algorithmName="SHA-512" hashValue="4PbKxRpvlAE6E1HNlwLhm4cnvWTxO4yi1kBfUKVr9nucA5fQSc1y8zwBAwfKMuvFWTwS8gyDP+xNWoBPLDWIXA==" saltValue="nKEeEnE6odGXtbEEc9PBUA==" spinCount="100000" sheet="1" selectLockedCells="1"/>
  <mergeCells count="44">
    <mergeCell ref="B47:H47"/>
    <mergeCell ref="C48:H48"/>
    <mergeCell ref="J52:K52"/>
    <mergeCell ref="B37:D37"/>
    <mergeCell ref="A39:K39"/>
    <mergeCell ref="B42:D42"/>
    <mergeCell ref="A44:K44"/>
    <mergeCell ref="B46:H46"/>
    <mergeCell ref="J51:K51"/>
    <mergeCell ref="D45:H45"/>
    <mergeCell ref="B19:D19"/>
    <mergeCell ref="B20:D20"/>
    <mergeCell ref="B21:D21"/>
    <mergeCell ref="B36:D36"/>
    <mergeCell ref="B24:D24"/>
    <mergeCell ref="B25:D25"/>
    <mergeCell ref="B26:D26"/>
    <mergeCell ref="B27:D27"/>
    <mergeCell ref="B28:D28"/>
    <mergeCell ref="B29:D29"/>
    <mergeCell ref="A31:K31"/>
    <mergeCell ref="B32:D32"/>
    <mergeCell ref="B33:D33"/>
    <mergeCell ref="B34:D34"/>
    <mergeCell ref="B35:D35"/>
    <mergeCell ref="A23:K23"/>
    <mergeCell ref="A13:K13"/>
    <mergeCell ref="A15:K15"/>
    <mergeCell ref="B16:D16"/>
    <mergeCell ref="B17:D17"/>
    <mergeCell ref="B18:D18"/>
    <mergeCell ref="A12:K12"/>
    <mergeCell ref="B10:C10"/>
    <mergeCell ref="D1:H2"/>
    <mergeCell ref="I1:K2"/>
    <mergeCell ref="A1:B2"/>
    <mergeCell ref="A3:K3"/>
    <mergeCell ref="B5:C5"/>
    <mergeCell ref="A6:K6"/>
    <mergeCell ref="B4:C4"/>
    <mergeCell ref="A7:K7"/>
    <mergeCell ref="B8:K8"/>
    <mergeCell ref="B9:C9"/>
    <mergeCell ref="H9:I9"/>
  </mergeCells>
  <dataValidations count="1">
    <dataValidation type="decimal" allowBlank="1" showInputMessage="1" showErrorMessage="1" error="Only positive numbers may be entered here." sqref="D9:D10 J9:J11 J16:J20 J24:J28 J32:J36 J40:J41">
      <formula1>0</formula1>
      <formula2>9E+23</formula2>
    </dataValidation>
  </dataValidations>
  <printOptions horizontalCentered="1" verticalCentered="1"/>
  <pageMargins left="0.25" right="0.25" top="0.75" bottom="0.75" header="0.3" footer="0.3"/>
  <pageSetup scale="71" orientation="portrait" r:id="rId1"/>
  <headerFooter>
    <oddFooter>&amp;L&amp;A&amp;C&amp;F&amp;R&amp;D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showGridLines="0" zoomScale="85" zoomScaleNormal="85" workbookViewId="0">
      <selection activeCell="H5" sqref="H5"/>
    </sheetView>
  </sheetViews>
  <sheetFormatPr defaultColWidth="9.109375" defaultRowHeight="18.75" customHeight="1" x14ac:dyDescent="0.3"/>
  <cols>
    <col min="1" max="1" width="1.6640625" style="1" customWidth="1"/>
    <col min="2" max="2" width="14.6640625" style="1" customWidth="1"/>
    <col min="3" max="4" width="22.6640625" style="1" customWidth="1"/>
    <col min="5" max="5" width="1.5546875" style="1" customWidth="1"/>
    <col min="6" max="6" width="22.6640625" style="1" customWidth="1"/>
    <col min="7" max="7" width="1.6640625" style="1" customWidth="1"/>
    <col min="8" max="8" width="22.6640625" style="1" customWidth="1"/>
    <col min="9" max="9" width="1.6640625" style="1" customWidth="1"/>
    <col min="10" max="10" width="22.6640625" style="1" customWidth="1"/>
    <col min="11" max="11" width="2.6640625" style="1" customWidth="1"/>
    <col min="12" max="12" width="13.6640625" style="1" customWidth="1"/>
    <col min="13" max="13" width="3" style="1" customWidth="1"/>
    <col min="14" max="14" width="13" style="1" customWidth="1"/>
    <col min="15" max="23" width="9.109375" style="1"/>
    <col min="24" max="24" width="24.33203125" style="1" customWidth="1"/>
    <col min="25" max="25" width="18.33203125" style="1" customWidth="1"/>
    <col min="26" max="26" width="18.44140625" style="1" customWidth="1"/>
    <col min="27" max="27" width="18.33203125" style="1" customWidth="1"/>
    <col min="28" max="28" width="18.5546875" style="1" customWidth="1"/>
    <col min="29" max="29" width="18.33203125" style="1" customWidth="1"/>
    <col min="30" max="16384" width="9.109375" style="1"/>
  </cols>
  <sheetData>
    <row r="1" spans="1:15" ht="36.75" customHeight="1" thickTop="1" x14ac:dyDescent="0.3">
      <c r="A1" s="194"/>
      <c r="B1" s="195"/>
      <c r="C1" s="73"/>
      <c r="D1" s="201" t="s">
        <v>51</v>
      </c>
      <c r="E1" s="201"/>
      <c r="F1" s="201"/>
      <c r="G1" s="201"/>
      <c r="H1" s="201"/>
      <c r="I1" s="203" t="s">
        <v>1</v>
      </c>
      <c r="J1" s="203"/>
      <c r="K1" s="204"/>
    </row>
    <row r="2" spans="1:15" ht="14.25" customHeight="1" thickBot="1" x14ac:dyDescent="0.35">
      <c r="A2" s="196"/>
      <c r="B2" s="197"/>
      <c r="C2" s="2"/>
      <c r="D2" s="202"/>
      <c r="E2" s="202"/>
      <c r="F2" s="202"/>
      <c r="G2" s="202"/>
      <c r="H2" s="202"/>
      <c r="I2" s="205"/>
      <c r="J2" s="205"/>
      <c r="K2" s="206"/>
    </row>
    <row r="3" spans="1:15" ht="15" customHeight="1" thickTop="1" thickBot="1" x14ac:dyDescent="0.35">
      <c r="A3" s="232" t="s">
        <v>2</v>
      </c>
      <c r="B3" s="233"/>
      <c r="C3" s="233"/>
      <c r="D3" s="233"/>
      <c r="E3" s="233"/>
      <c r="F3" s="233"/>
      <c r="G3" s="233"/>
      <c r="H3" s="233"/>
      <c r="I3" s="233"/>
      <c r="J3" s="233"/>
      <c r="K3" s="234"/>
      <c r="O3" s="3"/>
    </row>
    <row r="4" spans="1:15" s="11" customFormat="1" ht="18" customHeight="1" thickTop="1" x14ac:dyDescent="0.3">
      <c r="A4" s="4"/>
      <c r="B4" s="193" t="s">
        <v>3</v>
      </c>
      <c r="C4" s="193"/>
      <c r="D4" s="165">
        <f>'1st Quarter EDR'!D4</f>
        <v>0</v>
      </c>
      <c r="E4" s="71"/>
      <c r="F4" s="192" t="s">
        <v>4</v>
      </c>
      <c r="G4" s="6"/>
      <c r="H4" s="167">
        <f>'1st Quarter EDR'!H4</f>
        <v>0</v>
      </c>
      <c r="I4" s="7"/>
      <c r="J4" s="7"/>
      <c r="K4" s="8"/>
      <c r="L4" s="9"/>
      <c r="M4" s="10"/>
    </row>
    <row r="5" spans="1:15" ht="18" customHeight="1" x14ac:dyDescent="0.3">
      <c r="A5" s="4"/>
      <c r="B5" s="193" t="s">
        <v>5</v>
      </c>
      <c r="C5" s="207"/>
      <c r="D5" s="166">
        <f>'1st Quarter EDR'!D5</f>
        <v>0</v>
      </c>
      <c r="E5" s="72"/>
      <c r="F5" s="192" t="s">
        <v>6</v>
      </c>
      <c r="G5" s="6"/>
      <c r="H5" s="13"/>
      <c r="I5" s="21"/>
      <c r="J5" s="14"/>
      <c r="K5" s="15"/>
      <c r="L5" s="16"/>
      <c r="M5" s="17"/>
    </row>
    <row r="6" spans="1:15" ht="6" customHeight="1" thickBot="1" x14ac:dyDescent="0.35">
      <c r="A6" s="208"/>
      <c r="B6" s="209"/>
      <c r="C6" s="209"/>
      <c r="D6" s="209"/>
      <c r="E6" s="209"/>
      <c r="F6" s="209"/>
      <c r="G6" s="209"/>
      <c r="H6" s="209"/>
      <c r="I6" s="209"/>
      <c r="J6" s="209"/>
      <c r="K6" s="210"/>
      <c r="L6" s="16"/>
      <c r="M6" s="17"/>
    </row>
    <row r="7" spans="1:15" ht="15" customHeight="1" thickTop="1" thickBot="1" x14ac:dyDescent="0.35">
      <c r="A7" s="198" t="s">
        <v>7</v>
      </c>
      <c r="B7" s="199"/>
      <c r="C7" s="199"/>
      <c r="D7" s="199"/>
      <c r="E7" s="199"/>
      <c r="F7" s="199"/>
      <c r="G7" s="199"/>
      <c r="H7" s="199"/>
      <c r="I7" s="199"/>
      <c r="J7" s="199"/>
      <c r="K7" s="200"/>
      <c r="L7" s="3"/>
      <c r="M7" s="3"/>
      <c r="N7" s="3"/>
    </row>
    <row r="8" spans="1:15" ht="18" customHeight="1" thickTop="1" x14ac:dyDescent="0.3">
      <c r="A8" s="18"/>
      <c r="B8" s="211" t="s">
        <v>8</v>
      </c>
      <c r="C8" s="211"/>
      <c r="D8" s="211"/>
      <c r="E8" s="211"/>
      <c r="F8" s="211"/>
      <c r="G8" s="211"/>
      <c r="H8" s="211"/>
      <c r="I8" s="211"/>
      <c r="J8" s="211"/>
      <c r="K8" s="212"/>
      <c r="L8" s="3"/>
      <c r="M8" s="3"/>
      <c r="N8" s="3"/>
    </row>
    <row r="9" spans="1:15" ht="18" customHeight="1" x14ac:dyDescent="0.3">
      <c r="A9" s="18"/>
      <c r="B9" s="213" t="s">
        <v>9</v>
      </c>
      <c r="C9" s="214"/>
      <c r="D9" s="133"/>
      <c r="E9" s="19"/>
      <c r="H9" s="215" t="s">
        <v>10</v>
      </c>
      <c r="I9" s="216"/>
      <c r="J9" s="133"/>
      <c r="K9" s="20"/>
      <c r="L9" s="3"/>
      <c r="M9" s="3"/>
      <c r="N9" s="3"/>
    </row>
    <row r="10" spans="1:15" ht="18" customHeight="1" x14ac:dyDescent="0.3">
      <c r="A10" s="18"/>
      <c r="B10" s="213" t="s">
        <v>11</v>
      </c>
      <c r="C10" s="214"/>
      <c r="D10" s="134"/>
      <c r="E10" s="19"/>
      <c r="F10" s="17"/>
      <c r="H10" s="170"/>
      <c r="I10" s="192" t="s">
        <v>12</v>
      </c>
      <c r="J10" s="133"/>
      <c r="K10" s="22"/>
      <c r="L10" s="3"/>
      <c r="M10" s="3"/>
      <c r="N10" s="3"/>
    </row>
    <row r="11" spans="1:15" ht="18" customHeight="1" x14ac:dyDescent="0.3">
      <c r="A11" s="18"/>
      <c r="B11" s="190"/>
      <c r="C11" s="191"/>
      <c r="D11" s="136"/>
      <c r="E11" s="19"/>
      <c r="F11" s="17"/>
      <c r="G11" s="192"/>
      <c r="I11" s="192" t="s">
        <v>13</v>
      </c>
      <c r="J11" s="168">
        <f>SUM(D9:D10:J9:J10)</f>
        <v>0</v>
      </c>
      <c r="K11" s="22"/>
      <c r="L11" s="3"/>
      <c r="M11" s="3"/>
      <c r="N11" s="3"/>
    </row>
    <row r="12" spans="1:15" ht="6" customHeight="1" thickBot="1" x14ac:dyDescent="0.35">
      <c r="A12" s="218"/>
      <c r="B12" s="219"/>
      <c r="C12" s="219"/>
      <c r="D12" s="219"/>
      <c r="E12" s="219"/>
      <c r="F12" s="219"/>
      <c r="G12" s="219"/>
      <c r="H12" s="219"/>
      <c r="I12" s="219"/>
      <c r="J12" s="219"/>
      <c r="K12" s="220"/>
      <c r="L12" s="3"/>
      <c r="M12" s="3"/>
      <c r="N12" s="3"/>
    </row>
    <row r="13" spans="1:15" ht="15" customHeight="1" thickTop="1" thickBot="1" x14ac:dyDescent="0.35">
      <c r="A13" s="198" t="s">
        <v>14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200"/>
      <c r="L13" s="3"/>
      <c r="M13" s="3"/>
      <c r="N13" s="3"/>
    </row>
    <row r="14" spans="1:15" s="31" customFormat="1" ht="27" customHeight="1" thickTop="1" thickBot="1" x14ac:dyDescent="0.35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</row>
    <row r="15" spans="1:15" s="33" customFormat="1" ht="21.75" customHeight="1" thickTop="1" thickBot="1" x14ac:dyDescent="0.35">
      <c r="A15" s="221" t="s">
        <v>18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  <c r="L15" s="3"/>
      <c r="M15" s="3"/>
      <c r="N15" s="3"/>
      <c r="O15" s="3"/>
    </row>
    <row r="16" spans="1:15" s="33" customFormat="1" ht="21" customHeight="1" thickTop="1" x14ac:dyDescent="0.3">
      <c r="A16" s="18"/>
      <c r="B16" s="217" t="s">
        <v>19</v>
      </c>
      <c r="C16" s="217"/>
      <c r="D16" s="217"/>
      <c r="E16" s="189"/>
      <c r="F16" s="100">
        <f>'2nd Quarter EDR'!J16</f>
        <v>0</v>
      </c>
      <c r="G16" s="101"/>
      <c r="H16" s="96" t="str">
        <f>IF(J16,((J16*3)-(F16*2)),"")</f>
        <v/>
      </c>
      <c r="I16" s="102"/>
      <c r="J16" s="106"/>
      <c r="K16" s="22"/>
      <c r="L16" s="3"/>
      <c r="M16" s="3"/>
      <c r="N16" s="3"/>
      <c r="O16" s="3"/>
    </row>
    <row r="17" spans="1:19" s="11" customFormat="1" ht="21" customHeight="1" x14ac:dyDescent="0.3">
      <c r="A17" s="18"/>
      <c r="B17" s="224" t="s">
        <v>20</v>
      </c>
      <c r="C17" s="224"/>
      <c r="D17" s="224"/>
      <c r="E17" s="189"/>
      <c r="F17" s="116">
        <f>'2nd Quarter EDR'!J17</f>
        <v>0</v>
      </c>
      <c r="G17" s="117"/>
      <c r="H17" s="115">
        <f>J17-F17</f>
        <v>0</v>
      </c>
      <c r="I17" s="126"/>
      <c r="J17" s="123"/>
      <c r="K17" s="35"/>
      <c r="L17" s="34"/>
      <c r="M17" s="34"/>
      <c r="N17" s="34"/>
    </row>
    <row r="18" spans="1:19" s="36" customFormat="1" ht="21" customHeight="1" x14ac:dyDescent="0.3">
      <c r="A18" s="18"/>
      <c r="B18" s="224" t="s">
        <v>21</v>
      </c>
      <c r="C18" s="224"/>
      <c r="D18" s="224"/>
      <c r="E18" s="189"/>
      <c r="F18" s="116">
        <f>'2nd Quarter EDR'!J18</f>
        <v>0</v>
      </c>
      <c r="G18" s="117"/>
      <c r="H18" s="115">
        <f>J18-F18</f>
        <v>0</v>
      </c>
      <c r="I18" s="126"/>
      <c r="J18" s="123"/>
      <c r="K18" s="35"/>
      <c r="L18" s="34"/>
      <c r="M18" s="34"/>
      <c r="N18" s="34"/>
    </row>
    <row r="19" spans="1:19" s="33" customFormat="1" ht="21" customHeight="1" x14ac:dyDescent="0.3">
      <c r="A19" s="18"/>
      <c r="B19" s="224" t="s">
        <v>22</v>
      </c>
      <c r="C19" s="224"/>
      <c r="D19" s="224"/>
      <c r="E19" s="187"/>
      <c r="F19" s="116">
        <f>'2nd Quarter EDR'!J19</f>
        <v>0</v>
      </c>
      <c r="G19" s="118"/>
      <c r="H19" s="115">
        <f>J19-F19</f>
        <v>0</v>
      </c>
      <c r="I19" s="126"/>
      <c r="J19" s="123"/>
      <c r="K19" s="22"/>
      <c r="L19" s="34"/>
      <c r="M19" s="34"/>
      <c r="N19" s="34"/>
    </row>
    <row r="20" spans="1:19" s="33" customFormat="1" ht="21" customHeight="1" x14ac:dyDescent="0.3">
      <c r="A20" s="18"/>
      <c r="B20" s="224" t="s">
        <v>23</v>
      </c>
      <c r="C20" s="224"/>
      <c r="D20" s="224"/>
      <c r="E20" s="189"/>
      <c r="F20" s="116">
        <f>'2nd Quarter EDR'!J20</f>
        <v>0</v>
      </c>
      <c r="G20" s="117"/>
      <c r="H20" s="115">
        <f>J20</f>
        <v>0</v>
      </c>
      <c r="I20" s="126"/>
      <c r="J20" s="123"/>
      <c r="K20" s="22"/>
      <c r="L20" s="1"/>
      <c r="M20" s="1"/>
      <c r="N20" s="1"/>
    </row>
    <row r="21" spans="1:19" s="33" customFormat="1" ht="21" customHeight="1" x14ac:dyDescent="0.3">
      <c r="A21" s="18"/>
      <c r="B21" s="224" t="s">
        <v>24</v>
      </c>
      <c r="C21" s="225"/>
      <c r="D21" s="225"/>
      <c r="E21" s="187"/>
      <c r="F21" s="116">
        <f>'2nd Quarter EDR'!J21</f>
        <v>0</v>
      </c>
      <c r="G21" s="117"/>
      <c r="H21" s="115">
        <f>H19+H20</f>
        <v>0</v>
      </c>
      <c r="I21" s="126"/>
      <c r="J21" s="124">
        <f>J19+J20</f>
        <v>0</v>
      </c>
      <c r="K21" s="22"/>
      <c r="L21" s="1"/>
      <c r="M21" s="1"/>
      <c r="N21" s="1"/>
    </row>
    <row r="22" spans="1:19" s="33" customFormat="1" ht="6" customHeight="1" thickBot="1" x14ac:dyDescent="0.35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"/>
    </row>
    <row r="23" spans="1:19" s="33" customFormat="1" ht="21" customHeight="1" thickTop="1" thickBot="1" x14ac:dyDescent="0.35">
      <c r="A23" s="221" t="s">
        <v>25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7"/>
      <c r="L23" s="3"/>
      <c r="M23" s="3"/>
      <c r="N23" s="3"/>
      <c r="O23" s="3"/>
      <c r="S23" s="98"/>
    </row>
    <row r="24" spans="1:19" s="33" customFormat="1" ht="21" customHeight="1" thickTop="1" x14ac:dyDescent="0.3">
      <c r="A24" s="18"/>
      <c r="B24" s="217" t="s">
        <v>26</v>
      </c>
      <c r="C24" s="217"/>
      <c r="D24" s="217"/>
      <c r="E24" s="38"/>
      <c r="F24" s="92">
        <f>'2nd Quarter EDR'!J24</f>
        <v>0</v>
      </c>
      <c r="G24" s="87"/>
      <c r="H24" s="96" t="str">
        <f>IF(J24,((J24*3)-(F24*2)),"")</f>
        <v/>
      </c>
      <c r="I24" s="88"/>
      <c r="J24" s="106"/>
      <c r="K24" s="69"/>
      <c r="L24" s="1"/>
      <c r="M24" s="1"/>
      <c r="N24" s="1"/>
    </row>
    <row r="25" spans="1:19" s="33" customFormat="1" ht="21" customHeight="1" x14ac:dyDescent="0.3">
      <c r="A25" s="18"/>
      <c r="B25" s="224" t="s">
        <v>27</v>
      </c>
      <c r="C25" s="224"/>
      <c r="D25" s="224"/>
      <c r="E25" s="38"/>
      <c r="F25" s="119">
        <f>'2nd Quarter EDR'!J25</f>
        <v>0</v>
      </c>
      <c r="G25" s="117"/>
      <c r="H25" s="115">
        <f>J25-F25</f>
        <v>0</v>
      </c>
      <c r="I25" s="127"/>
      <c r="J25" s="123"/>
      <c r="K25" s="69"/>
      <c r="L25" s="1"/>
      <c r="M25" s="1"/>
      <c r="N25" s="1"/>
    </row>
    <row r="26" spans="1:19" s="33" customFormat="1" ht="21" customHeight="1" x14ac:dyDescent="0.3">
      <c r="A26" s="18"/>
      <c r="B26" s="224" t="s">
        <v>28</v>
      </c>
      <c r="C26" s="224"/>
      <c r="D26" s="224"/>
      <c r="E26" s="38"/>
      <c r="F26" s="119">
        <f>'2nd Quarter EDR'!J26</f>
        <v>0</v>
      </c>
      <c r="G26" s="117"/>
      <c r="H26" s="115">
        <f>J26-F26</f>
        <v>0</v>
      </c>
      <c r="I26" s="127"/>
      <c r="J26" s="123"/>
      <c r="K26" s="69"/>
      <c r="L26" s="1"/>
      <c r="M26" s="1"/>
      <c r="N26" s="1"/>
    </row>
    <row r="27" spans="1:19" s="33" customFormat="1" ht="21" customHeight="1" x14ac:dyDescent="0.3">
      <c r="A27" s="18"/>
      <c r="B27" s="224" t="s">
        <v>29</v>
      </c>
      <c r="C27" s="224"/>
      <c r="D27" s="224"/>
      <c r="E27" s="38"/>
      <c r="F27" s="119">
        <f>'2nd Quarter EDR'!J27</f>
        <v>0</v>
      </c>
      <c r="G27" s="120"/>
      <c r="H27" s="115">
        <f>J27-F27</f>
        <v>0</v>
      </c>
      <c r="I27" s="127"/>
      <c r="J27" s="123"/>
      <c r="K27" s="69"/>
      <c r="L27" s="1"/>
      <c r="M27" s="1"/>
      <c r="N27" s="1"/>
    </row>
    <row r="28" spans="1:19" s="33" customFormat="1" ht="21" customHeight="1" x14ac:dyDescent="0.3">
      <c r="A28" s="18"/>
      <c r="B28" s="224" t="s">
        <v>30</v>
      </c>
      <c r="C28" s="224"/>
      <c r="D28" s="224"/>
      <c r="E28" s="38"/>
      <c r="F28" s="119">
        <f>'2nd Quarter EDR'!J28</f>
        <v>0</v>
      </c>
      <c r="G28" s="121"/>
      <c r="H28" s="115">
        <f>J28</f>
        <v>0</v>
      </c>
      <c r="I28" s="127"/>
      <c r="J28" s="123"/>
      <c r="K28" s="69"/>
      <c r="L28" s="1"/>
      <c r="M28" s="1"/>
      <c r="N28" s="1"/>
    </row>
    <row r="29" spans="1:19" s="33" customFormat="1" ht="21" customHeight="1" x14ac:dyDescent="0.3">
      <c r="A29" s="18"/>
      <c r="B29" s="228" t="s">
        <v>31</v>
      </c>
      <c r="C29" s="228"/>
      <c r="D29" s="228"/>
      <c r="E29" s="38"/>
      <c r="F29" s="119">
        <f>'2nd Quarter EDR'!J29</f>
        <v>0</v>
      </c>
      <c r="G29" s="121"/>
      <c r="H29" s="115">
        <f>H27+H28</f>
        <v>0</v>
      </c>
      <c r="I29" s="127"/>
      <c r="J29" s="124">
        <f>J27+J28</f>
        <v>0</v>
      </c>
      <c r="K29" s="69"/>
      <c r="L29" s="1"/>
      <c r="M29" s="1"/>
      <c r="N29" s="1"/>
    </row>
    <row r="30" spans="1:19" s="33" customFormat="1" ht="6" customHeight="1" thickBot="1" x14ac:dyDescent="0.35">
      <c r="A30" s="18"/>
      <c r="B30" s="188"/>
      <c r="C30" s="188"/>
      <c r="D30" s="188"/>
      <c r="E30" s="38"/>
      <c r="F30" s="83"/>
      <c r="G30" s="39"/>
      <c r="H30" s="44"/>
      <c r="I30" s="44"/>
      <c r="J30" s="44"/>
      <c r="K30" s="43"/>
      <c r="L30" s="1"/>
      <c r="M30" s="1"/>
      <c r="N30" s="1"/>
    </row>
    <row r="31" spans="1:19" s="33" customFormat="1" ht="21" customHeight="1" thickTop="1" thickBot="1" x14ac:dyDescent="0.35">
      <c r="A31" s="221" t="s">
        <v>32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7"/>
      <c r="L31" s="3"/>
      <c r="M31" s="3"/>
      <c r="N31" s="3"/>
      <c r="O31" s="3"/>
    </row>
    <row r="32" spans="1:19" s="33" customFormat="1" ht="21" customHeight="1" thickTop="1" x14ac:dyDescent="0.3">
      <c r="A32" s="18"/>
      <c r="B32" s="217" t="s">
        <v>33</v>
      </c>
      <c r="C32" s="217"/>
      <c r="D32" s="217"/>
      <c r="E32" s="189"/>
      <c r="F32" s="92">
        <f>'2nd Quarter EDR'!J32</f>
        <v>0</v>
      </c>
      <c r="G32" s="87"/>
      <c r="H32" s="96" t="str">
        <f>IF(J32,((J32*3)-(F32*2)),"")</f>
        <v/>
      </c>
      <c r="I32" s="46"/>
      <c r="J32" s="106"/>
      <c r="K32" s="35"/>
      <c r="L32" s="3"/>
      <c r="M32" s="3"/>
      <c r="N32" s="3"/>
      <c r="O32" s="3"/>
    </row>
    <row r="33" spans="1:36" s="33" customFormat="1" ht="21" customHeight="1" x14ac:dyDescent="0.3">
      <c r="A33" s="18"/>
      <c r="B33" s="224" t="s">
        <v>34</v>
      </c>
      <c r="C33" s="224"/>
      <c r="D33" s="224"/>
      <c r="E33" s="189"/>
      <c r="F33" s="119">
        <f>'2nd Quarter EDR'!J33</f>
        <v>0</v>
      </c>
      <c r="G33" s="117"/>
      <c r="H33" s="115">
        <f>J33-F33</f>
        <v>0</v>
      </c>
      <c r="I33" s="127"/>
      <c r="J33" s="123"/>
      <c r="K33" s="22"/>
      <c r="L33" s="34"/>
      <c r="M33" s="34"/>
      <c r="N33" s="34"/>
    </row>
    <row r="34" spans="1:36" s="33" customFormat="1" ht="21" customHeight="1" x14ac:dyDescent="0.3">
      <c r="A34" s="18"/>
      <c r="B34" s="224" t="s">
        <v>35</v>
      </c>
      <c r="C34" s="224"/>
      <c r="D34" s="224"/>
      <c r="E34" s="189"/>
      <c r="F34" s="119">
        <f>'2nd Quarter EDR'!J34</f>
        <v>0</v>
      </c>
      <c r="G34" s="117"/>
      <c r="H34" s="115">
        <f>J34-F34</f>
        <v>0</v>
      </c>
      <c r="I34" s="127"/>
      <c r="J34" s="123"/>
      <c r="K34" s="22"/>
      <c r="L34" s="34"/>
      <c r="M34" s="34"/>
      <c r="N34" s="34"/>
    </row>
    <row r="35" spans="1:36" s="49" customFormat="1" ht="21" customHeight="1" x14ac:dyDescent="0.3">
      <c r="A35" s="18"/>
      <c r="B35" s="224" t="s">
        <v>36</v>
      </c>
      <c r="C35" s="224"/>
      <c r="D35" s="224"/>
      <c r="E35" s="48"/>
      <c r="F35" s="119">
        <f>'2nd Quarter EDR'!J35</f>
        <v>0</v>
      </c>
      <c r="G35" s="120"/>
      <c r="H35" s="115">
        <f>J35-F35</f>
        <v>0</v>
      </c>
      <c r="I35" s="127"/>
      <c r="J35" s="123"/>
      <c r="K35" s="35"/>
      <c r="L35" s="34"/>
      <c r="M35" s="34"/>
      <c r="N35" s="3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 x14ac:dyDescent="0.3">
      <c r="A36" s="18"/>
      <c r="B36" s="224" t="s">
        <v>37</v>
      </c>
      <c r="C36" s="224"/>
      <c r="D36" s="224"/>
      <c r="E36" s="38"/>
      <c r="F36" s="119">
        <f>'2nd Quarter EDR'!J36</f>
        <v>0</v>
      </c>
      <c r="G36" s="121"/>
      <c r="H36" s="115">
        <f>J36</f>
        <v>0</v>
      </c>
      <c r="I36" s="127"/>
      <c r="J36" s="123"/>
      <c r="K36" s="22"/>
    </row>
    <row r="37" spans="1:36" s="33" customFormat="1" ht="21" customHeight="1" x14ac:dyDescent="0.3">
      <c r="A37" s="18"/>
      <c r="B37" s="228" t="s">
        <v>38</v>
      </c>
      <c r="C37" s="228"/>
      <c r="D37" s="228"/>
      <c r="E37" s="38"/>
      <c r="F37" s="119">
        <f>'2nd Quarter EDR'!J37</f>
        <v>0</v>
      </c>
      <c r="G37" s="121"/>
      <c r="H37" s="115">
        <f>H35+H36</f>
        <v>0</v>
      </c>
      <c r="I37" s="127"/>
      <c r="J37" s="124">
        <f>J35+J36</f>
        <v>0</v>
      </c>
      <c r="K37" s="22"/>
    </row>
    <row r="38" spans="1:36" s="33" customFormat="1" ht="6.75" customHeight="1" thickBot="1" x14ac:dyDescent="0.35">
      <c r="A38" s="59"/>
      <c r="B38" s="188"/>
      <c r="C38" s="188"/>
      <c r="D38" s="188"/>
      <c r="E38" s="38"/>
      <c r="F38" s="85"/>
      <c r="G38" s="39"/>
      <c r="H38" s="70"/>
      <c r="I38" s="44"/>
      <c r="J38" s="68"/>
      <c r="K38" s="22"/>
    </row>
    <row r="39" spans="1:36" s="33" customFormat="1" ht="21" customHeight="1" thickTop="1" thickBot="1" x14ac:dyDescent="0.35">
      <c r="A39" s="221" t="s">
        <v>39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36" s="33" customFormat="1" ht="21" customHeight="1" thickTop="1" x14ac:dyDescent="0.3">
      <c r="A40" s="109"/>
      <c r="B40" s="112" t="s">
        <v>40</v>
      </c>
      <c r="C40" s="110"/>
      <c r="D40" s="110"/>
      <c r="E40" s="110"/>
      <c r="F40" s="119">
        <f>'2nd Quarter EDR'!J40</f>
        <v>0</v>
      </c>
      <c r="G40" s="122"/>
      <c r="H40" s="115">
        <f>J40-F40</f>
        <v>0</v>
      </c>
      <c r="I40" s="122"/>
      <c r="J40" s="123"/>
      <c r="K40" s="111"/>
    </row>
    <row r="41" spans="1:36" s="33" customFormat="1" ht="21" customHeight="1" x14ac:dyDescent="0.3">
      <c r="A41" s="109"/>
      <c r="B41" s="112" t="s">
        <v>41</v>
      </c>
      <c r="C41" s="110"/>
      <c r="D41" s="110"/>
      <c r="E41" s="110"/>
      <c r="F41" s="119">
        <f>'2nd Quarter EDR'!J41</f>
        <v>0</v>
      </c>
      <c r="G41" s="122"/>
      <c r="H41" s="115">
        <f>J41</f>
        <v>0</v>
      </c>
      <c r="I41" s="122"/>
      <c r="J41" s="123"/>
      <c r="K41" s="111"/>
    </row>
    <row r="42" spans="1:36" s="33" customFormat="1" ht="16.5" customHeight="1" x14ac:dyDescent="0.3">
      <c r="A42" s="18"/>
      <c r="B42" s="228" t="s">
        <v>42</v>
      </c>
      <c r="C42" s="228"/>
      <c r="D42" s="228"/>
      <c r="E42" s="37"/>
      <c r="F42" s="119">
        <f>'2nd Quarter EDR'!J42</f>
        <v>0</v>
      </c>
      <c r="G42" s="121"/>
      <c r="H42" s="115">
        <f>H40+H41</f>
        <v>0</v>
      </c>
      <c r="I42" s="127"/>
      <c r="J42" s="124">
        <f>J40+J41</f>
        <v>0</v>
      </c>
      <c r="K42" s="22"/>
    </row>
    <row r="43" spans="1:36" s="33" customFormat="1" ht="6" customHeight="1" thickBot="1" x14ac:dyDescent="0.35">
      <c r="A43" s="18"/>
      <c r="D43" s="38"/>
      <c r="E43" s="38"/>
      <c r="F43" s="39"/>
      <c r="G43" s="39"/>
      <c r="H43" s="52"/>
      <c r="I43" s="52"/>
      <c r="J43" s="52"/>
      <c r="K43" s="53"/>
    </row>
    <row r="44" spans="1:36" s="33" customFormat="1" ht="15" customHeight="1" thickTop="1" thickBot="1" x14ac:dyDescent="0.35">
      <c r="A44" s="198" t="s">
        <v>43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36" s="33" customFormat="1" ht="21" customHeight="1" thickTop="1" x14ac:dyDescent="0.3">
      <c r="A45" s="18"/>
      <c r="B45" s="185"/>
      <c r="C45" s="185"/>
      <c r="D45" s="229" t="s">
        <v>44</v>
      </c>
      <c r="E45" s="229"/>
      <c r="F45" s="229"/>
      <c r="G45" s="229"/>
      <c r="H45" s="229"/>
      <c r="I45" s="54"/>
      <c r="J45" s="115">
        <f>D9-J21</f>
        <v>0</v>
      </c>
      <c r="K45" s="22"/>
      <c r="L45" s="55"/>
      <c r="M45" s="56"/>
      <c r="N45" s="57"/>
    </row>
    <row r="46" spans="1:36" s="33" customFormat="1" ht="21" customHeight="1" x14ac:dyDescent="0.3">
      <c r="A46" s="18"/>
      <c r="B46" s="229" t="s">
        <v>45</v>
      </c>
      <c r="C46" s="229"/>
      <c r="D46" s="229"/>
      <c r="E46" s="229"/>
      <c r="F46" s="229"/>
      <c r="G46" s="229"/>
      <c r="H46" s="229"/>
      <c r="I46" s="54"/>
      <c r="J46" s="115">
        <f>D10-J29</f>
        <v>0</v>
      </c>
      <c r="K46" s="22"/>
      <c r="L46" s="55"/>
      <c r="M46" s="56"/>
      <c r="N46" s="57"/>
    </row>
    <row r="47" spans="1:36" s="33" customFormat="1" ht="21" customHeight="1" x14ac:dyDescent="0.3">
      <c r="A47" s="18"/>
      <c r="B47" s="229" t="s">
        <v>46</v>
      </c>
      <c r="C47" s="229"/>
      <c r="D47" s="229"/>
      <c r="E47" s="229"/>
      <c r="F47" s="229"/>
      <c r="G47" s="229"/>
      <c r="H47" s="229"/>
      <c r="I47" s="54"/>
      <c r="J47" s="115">
        <f>J9-J37</f>
        <v>0</v>
      </c>
      <c r="K47" s="22"/>
      <c r="L47" s="55"/>
      <c r="M47" s="56"/>
      <c r="N47" s="57"/>
    </row>
    <row r="48" spans="1:36" s="33" customFormat="1" ht="21" customHeight="1" x14ac:dyDescent="0.3">
      <c r="A48" s="18"/>
      <c r="B48" s="185"/>
      <c r="C48" s="229" t="s">
        <v>47</v>
      </c>
      <c r="D48" s="229"/>
      <c r="E48" s="229"/>
      <c r="F48" s="229"/>
      <c r="G48" s="229"/>
      <c r="H48" s="229"/>
      <c r="I48" s="58"/>
      <c r="J48" s="115">
        <f>J10-J42</f>
        <v>0</v>
      </c>
      <c r="K48" s="22"/>
      <c r="L48" s="56"/>
      <c r="M48" s="56"/>
      <c r="N48" s="57"/>
    </row>
    <row r="49" spans="1:14" s="33" customFormat="1" ht="21" customHeight="1" x14ac:dyDescent="0.3">
      <c r="A49" s="18"/>
      <c r="B49" s="185"/>
      <c r="C49" s="187"/>
      <c r="D49" s="187"/>
      <c r="E49" s="187"/>
      <c r="F49" s="187"/>
      <c r="G49" s="187"/>
      <c r="H49" s="187" t="s">
        <v>48</v>
      </c>
      <c r="I49" s="58"/>
      <c r="J49" s="135">
        <f>SUM(J45:J48)</f>
        <v>0</v>
      </c>
      <c r="K49" s="22"/>
      <c r="L49" s="56"/>
      <c r="M49" s="56"/>
      <c r="N49" s="57"/>
    </row>
    <row r="50" spans="1:14" s="33" customFormat="1" ht="9" customHeight="1" thickBot="1" x14ac:dyDescent="0.35">
      <c r="A50" s="59"/>
      <c r="B50" s="60"/>
      <c r="C50" s="60"/>
      <c r="D50" s="61"/>
      <c r="E50" s="61"/>
      <c r="F50" s="61"/>
      <c r="G50" s="61"/>
      <c r="H50" s="61"/>
      <c r="I50" s="62"/>
      <c r="J50" s="63"/>
      <c r="K50" s="64"/>
      <c r="L50" s="56"/>
      <c r="M50" s="56"/>
      <c r="N50" s="57"/>
    </row>
    <row r="51" spans="1:14" s="33" customFormat="1" ht="6.6" customHeight="1" thickTop="1" x14ac:dyDescent="0.3">
      <c r="A51" s="65"/>
      <c r="B51" s="65"/>
      <c r="C51" s="65"/>
      <c r="D51" s="65"/>
      <c r="E51" s="65"/>
      <c r="F51" s="65"/>
      <c r="G51" s="65"/>
      <c r="H51" s="65"/>
      <c r="I51" s="66"/>
      <c r="J51" s="231"/>
      <c r="K51" s="231"/>
      <c r="M51" s="1"/>
      <c r="N51" s="1"/>
    </row>
    <row r="52" spans="1:14" ht="11.25" customHeight="1" x14ac:dyDescent="0.3">
      <c r="J52" s="230" t="str">
        <f>+'1st Quarter EDR'!J52:K52</f>
        <v>VETS-402B (Revised 01/2016)</v>
      </c>
      <c r="K52" s="230"/>
    </row>
    <row r="53" spans="1:14" ht="18.75" customHeight="1" x14ac:dyDescent="0.3">
      <c r="I53" s="67"/>
      <c r="J53" s="67"/>
    </row>
  </sheetData>
  <sheetProtection algorithmName="SHA-512" hashValue="pVZshT49U4dDM+hsWoLthfkqnenbsUirDmz2/ATPz1K6bKgOCAh0kHxNv/O+89vQlGDmaXS45pEJHawVfH5e+A==" saltValue="k9gjsrEn91JRfWM2CWvrpA==" spinCount="100000" sheet="1" selectLockedCells="1"/>
  <mergeCells count="44">
    <mergeCell ref="B47:H47"/>
    <mergeCell ref="C48:H48"/>
    <mergeCell ref="J52:K52"/>
    <mergeCell ref="B37:D37"/>
    <mergeCell ref="A39:K39"/>
    <mergeCell ref="B42:D42"/>
    <mergeCell ref="A44:K44"/>
    <mergeCell ref="D45:H45"/>
    <mergeCell ref="B46:H46"/>
    <mergeCell ref="J51:K51"/>
    <mergeCell ref="B19:D19"/>
    <mergeCell ref="B20:D20"/>
    <mergeCell ref="B21:D21"/>
    <mergeCell ref="B36:D36"/>
    <mergeCell ref="B24:D24"/>
    <mergeCell ref="B25:D25"/>
    <mergeCell ref="B26:D26"/>
    <mergeCell ref="B27:D27"/>
    <mergeCell ref="B28:D28"/>
    <mergeCell ref="B29:D29"/>
    <mergeCell ref="A31:K31"/>
    <mergeCell ref="B32:D32"/>
    <mergeCell ref="B33:D33"/>
    <mergeCell ref="B34:D34"/>
    <mergeCell ref="B35:D35"/>
    <mergeCell ref="A23:K23"/>
    <mergeCell ref="A13:K13"/>
    <mergeCell ref="A15:K15"/>
    <mergeCell ref="B16:D16"/>
    <mergeCell ref="B17:D17"/>
    <mergeCell ref="B18:D18"/>
    <mergeCell ref="A12:K12"/>
    <mergeCell ref="B10:C10"/>
    <mergeCell ref="D1:H2"/>
    <mergeCell ref="I1:K2"/>
    <mergeCell ref="A1:B2"/>
    <mergeCell ref="A3:K3"/>
    <mergeCell ref="B5:C5"/>
    <mergeCell ref="A6:K6"/>
    <mergeCell ref="B4:C4"/>
    <mergeCell ref="A7:K7"/>
    <mergeCell ref="B8:K8"/>
    <mergeCell ref="B9:C9"/>
    <mergeCell ref="H9:I9"/>
  </mergeCells>
  <dataValidations count="1">
    <dataValidation type="decimal" allowBlank="1" showInputMessage="1" showErrorMessage="1" error="Only positive numbers may be entered here." sqref="D9:D10 J9:J11 J16:J20 J24:J28 J32:J36 J40:J41">
      <formula1>0</formula1>
      <formula2>9E+22</formula2>
    </dataValidation>
  </dataValidations>
  <printOptions horizontalCentered="1" verticalCentered="1"/>
  <pageMargins left="0.25" right="0.25" top="0.75" bottom="0.75" header="0.3" footer="0.3"/>
  <pageSetup scale="71" orientation="portrait" r:id="rId1"/>
  <headerFooter>
    <oddFooter>&amp;L&amp;A&amp;C&amp;F&amp;R&amp;D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8"/>
  <sheetViews>
    <sheetView showGridLines="0" zoomScale="85" zoomScaleNormal="85" workbookViewId="0">
      <selection activeCell="H5" sqref="H5"/>
    </sheetView>
  </sheetViews>
  <sheetFormatPr defaultColWidth="9.109375" defaultRowHeight="18.75" customHeight="1" x14ac:dyDescent="0.3"/>
  <cols>
    <col min="1" max="1" width="1.6640625" style="1" customWidth="1"/>
    <col min="2" max="2" width="14.6640625" style="1" customWidth="1"/>
    <col min="3" max="4" width="22.6640625" style="1" customWidth="1"/>
    <col min="5" max="5" width="1.5546875" style="1" customWidth="1"/>
    <col min="6" max="6" width="22.6640625" style="1" customWidth="1"/>
    <col min="7" max="7" width="1.6640625" style="1" customWidth="1"/>
    <col min="8" max="8" width="22.6640625" style="1" customWidth="1"/>
    <col min="9" max="9" width="1.6640625" style="1" customWidth="1"/>
    <col min="10" max="10" width="22.6640625" style="1" customWidth="1"/>
    <col min="11" max="11" width="2.6640625" style="1" customWidth="1"/>
    <col min="12" max="12" width="13.6640625" style="1" customWidth="1"/>
    <col min="13" max="13" width="3" style="1" customWidth="1"/>
    <col min="14" max="14" width="13" style="1" customWidth="1"/>
    <col min="15" max="23" width="9.109375" style="1"/>
    <col min="24" max="24" width="24.33203125" style="1" customWidth="1"/>
    <col min="25" max="25" width="18.33203125" style="1" customWidth="1"/>
    <col min="26" max="26" width="18.44140625" style="1" customWidth="1"/>
    <col min="27" max="27" width="18.33203125" style="1" customWidth="1"/>
    <col min="28" max="28" width="18.5546875" style="1" customWidth="1"/>
    <col min="29" max="29" width="18.33203125" style="1" customWidth="1"/>
    <col min="30" max="16384" width="9.109375" style="1"/>
  </cols>
  <sheetData>
    <row r="1" spans="1:16" ht="36.75" customHeight="1" thickTop="1" x14ac:dyDescent="0.3">
      <c r="A1" s="194"/>
      <c r="B1" s="195"/>
      <c r="C1" s="73"/>
      <c r="D1" s="201" t="s">
        <v>52</v>
      </c>
      <c r="E1" s="201"/>
      <c r="F1" s="201"/>
      <c r="G1" s="201"/>
      <c r="H1" s="201"/>
      <c r="I1" s="203" t="s">
        <v>1</v>
      </c>
      <c r="J1" s="203"/>
      <c r="K1" s="204"/>
      <c r="N1" s="150"/>
    </row>
    <row r="2" spans="1:16" ht="14.25" customHeight="1" thickBot="1" x14ac:dyDescent="0.35">
      <c r="A2" s="196"/>
      <c r="B2" s="197"/>
      <c r="C2" s="2"/>
      <c r="D2" s="202"/>
      <c r="E2" s="202"/>
      <c r="F2" s="202"/>
      <c r="G2" s="202"/>
      <c r="H2" s="202"/>
      <c r="I2" s="205"/>
      <c r="J2" s="205"/>
      <c r="K2" s="206"/>
      <c r="N2" s="150"/>
      <c r="O2" s="176"/>
      <c r="P2" s="176"/>
    </row>
    <row r="3" spans="1:16" ht="15" customHeight="1" thickTop="1" thickBot="1" x14ac:dyDescent="0.35">
      <c r="A3" s="198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200"/>
      <c r="N3" s="151" t="s">
        <v>53</v>
      </c>
      <c r="O3" s="177"/>
      <c r="P3" s="176"/>
    </row>
    <row r="4" spans="1:16" s="11" customFormat="1" ht="18" customHeight="1" thickTop="1" x14ac:dyDescent="0.3">
      <c r="A4" s="4"/>
      <c r="B4" s="193" t="s">
        <v>3</v>
      </c>
      <c r="C4" s="193"/>
      <c r="D4" s="165">
        <f>'1st Quarter EDR'!D4</f>
        <v>0</v>
      </c>
      <c r="E4" s="71"/>
      <c r="F4" s="192" t="s">
        <v>4</v>
      </c>
      <c r="G4" s="6"/>
      <c r="H4" s="167">
        <f>'1st Quarter EDR'!H4</f>
        <v>0</v>
      </c>
      <c r="I4" s="7"/>
      <c r="J4" s="7"/>
      <c r="K4" s="8"/>
      <c r="L4" s="9"/>
      <c r="M4" s="10"/>
      <c r="N4" s="152" t="s">
        <v>54</v>
      </c>
      <c r="O4" s="178"/>
      <c r="P4" s="179"/>
    </row>
    <row r="5" spans="1:16" ht="18" customHeight="1" x14ac:dyDescent="0.3">
      <c r="A5" s="4"/>
      <c r="B5" s="193" t="s">
        <v>5</v>
      </c>
      <c r="C5" s="207"/>
      <c r="D5" s="166">
        <f>'1st Quarter EDR'!D5</f>
        <v>0</v>
      </c>
      <c r="E5" s="72"/>
      <c r="F5" s="192" t="s">
        <v>6</v>
      </c>
      <c r="G5" s="6"/>
      <c r="H5" s="13"/>
      <c r="I5" s="21"/>
      <c r="J5" s="184" t="s">
        <v>55</v>
      </c>
      <c r="K5" s="15"/>
      <c r="L5" s="16"/>
      <c r="M5" s="17"/>
      <c r="N5" s="150"/>
      <c r="O5" s="176"/>
      <c r="P5" s="176"/>
    </row>
    <row r="6" spans="1:16" ht="6" customHeight="1" thickBot="1" x14ac:dyDescent="0.35">
      <c r="A6" s="208"/>
      <c r="B6" s="209"/>
      <c r="C6" s="209"/>
      <c r="D6" s="209"/>
      <c r="E6" s="209"/>
      <c r="F6" s="209"/>
      <c r="G6" s="209"/>
      <c r="H6" s="209"/>
      <c r="I6" s="209"/>
      <c r="J6" s="209"/>
      <c r="K6" s="210"/>
      <c r="L6" s="16"/>
      <c r="M6" s="17"/>
      <c r="N6" s="176"/>
      <c r="O6" s="176"/>
      <c r="P6" s="176"/>
    </row>
    <row r="7" spans="1:16" ht="15" customHeight="1" thickTop="1" thickBot="1" x14ac:dyDescent="0.35">
      <c r="A7" s="198" t="s">
        <v>7</v>
      </c>
      <c r="B7" s="199"/>
      <c r="C7" s="199"/>
      <c r="D7" s="199"/>
      <c r="E7" s="199"/>
      <c r="F7" s="199"/>
      <c r="G7" s="199"/>
      <c r="H7" s="199"/>
      <c r="I7" s="199"/>
      <c r="J7" s="199"/>
      <c r="K7" s="200"/>
      <c r="L7" s="3"/>
      <c r="M7" s="3"/>
      <c r="N7" s="180"/>
      <c r="O7" s="176"/>
      <c r="P7" s="176"/>
    </row>
    <row r="8" spans="1:16" ht="18" customHeight="1" thickTop="1" x14ac:dyDescent="0.3">
      <c r="A8" s="18"/>
      <c r="B8" s="211" t="s">
        <v>8</v>
      </c>
      <c r="C8" s="211"/>
      <c r="D8" s="211"/>
      <c r="E8" s="211"/>
      <c r="F8" s="211"/>
      <c r="G8" s="211"/>
      <c r="H8" s="211"/>
      <c r="I8" s="211"/>
      <c r="J8" s="211"/>
      <c r="K8" s="212"/>
      <c r="L8" s="3"/>
      <c r="M8" s="3"/>
      <c r="N8" s="180"/>
      <c r="O8" s="176"/>
      <c r="P8" s="176"/>
    </row>
    <row r="9" spans="1:16" ht="18" customHeight="1" x14ac:dyDescent="0.3">
      <c r="A9" s="18"/>
      <c r="B9" s="213" t="s">
        <v>9</v>
      </c>
      <c r="C9" s="214"/>
      <c r="D9" s="133"/>
      <c r="E9" s="19"/>
      <c r="H9" s="215" t="s">
        <v>10</v>
      </c>
      <c r="I9" s="216"/>
      <c r="J9" s="133"/>
      <c r="K9" s="20"/>
      <c r="L9" s="3"/>
      <c r="M9" s="3"/>
      <c r="N9" s="180"/>
      <c r="O9" s="176"/>
      <c r="P9" s="176"/>
    </row>
    <row r="10" spans="1:16" ht="18" customHeight="1" x14ac:dyDescent="0.3">
      <c r="A10" s="18"/>
      <c r="B10" s="213" t="s">
        <v>11</v>
      </c>
      <c r="C10" s="214"/>
      <c r="D10" s="134"/>
      <c r="E10" s="19"/>
      <c r="F10" s="17"/>
      <c r="H10" s="170"/>
      <c r="I10" s="192" t="s">
        <v>12</v>
      </c>
      <c r="J10" s="133"/>
      <c r="K10" s="22"/>
      <c r="L10" s="3"/>
      <c r="M10" s="3"/>
      <c r="N10" s="180"/>
      <c r="O10" s="176"/>
      <c r="P10" s="176"/>
    </row>
    <row r="11" spans="1:16" ht="18" customHeight="1" x14ac:dyDescent="0.3">
      <c r="A11" s="18"/>
      <c r="B11" s="190"/>
      <c r="C11" s="191"/>
      <c r="D11" s="136"/>
      <c r="E11" s="19"/>
      <c r="F11" s="17"/>
      <c r="G11" s="192"/>
      <c r="I11" s="192" t="s">
        <v>13</v>
      </c>
      <c r="J11" s="168">
        <f>SUM(D9:D10:J9:J10)</f>
        <v>0</v>
      </c>
      <c r="K11" s="22"/>
      <c r="L11" s="3"/>
      <c r="M11" s="3"/>
      <c r="N11" s="180"/>
      <c r="O11" s="176"/>
      <c r="P11" s="176"/>
    </row>
    <row r="12" spans="1:16" ht="6" customHeight="1" thickBot="1" x14ac:dyDescent="0.35">
      <c r="A12" s="218"/>
      <c r="B12" s="219"/>
      <c r="C12" s="219"/>
      <c r="D12" s="219"/>
      <c r="E12" s="219"/>
      <c r="F12" s="219"/>
      <c r="G12" s="219"/>
      <c r="H12" s="219"/>
      <c r="I12" s="219"/>
      <c r="J12" s="219"/>
      <c r="K12" s="220"/>
      <c r="L12" s="3"/>
      <c r="M12" s="3"/>
      <c r="N12" s="3"/>
    </row>
    <row r="13" spans="1:16" ht="15" customHeight="1" thickTop="1" thickBot="1" x14ac:dyDescent="0.35">
      <c r="A13" s="198" t="s">
        <v>14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200"/>
      <c r="L13" s="3"/>
      <c r="M13" s="3"/>
      <c r="N13" s="3"/>
    </row>
    <row r="14" spans="1:16" s="31" customFormat="1" ht="27" customHeight="1" thickTop="1" thickBot="1" x14ac:dyDescent="0.35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</row>
    <row r="15" spans="1:16" s="33" customFormat="1" ht="21.75" customHeight="1" thickTop="1" thickBot="1" x14ac:dyDescent="0.35">
      <c r="A15" s="221" t="s">
        <v>18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  <c r="L15" s="3"/>
      <c r="M15" s="3"/>
      <c r="N15" s="3"/>
      <c r="O15" s="3"/>
    </row>
    <row r="16" spans="1:16" s="33" customFormat="1" ht="21" customHeight="1" thickTop="1" x14ac:dyDescent="0.3">
      <c r="A16" s="18"/>
      <c r="B16" s="217" t="s">
        <v>19</v>
      </c>
      <c r="C16" s="217"/>
      <c r="D16" s="217"/>
      <c r="E16" s="189"/>
      <c r="F16" s="100">
        <f>'3rd Quarter EDR'!J16</f>
        <v>0</v>
      </c>
      <c r="G16" s="101"/>
      <c r="H16" s="96" t="str">
        <f>IF(J16,((J16*4)-(F16*3)),"")</f>
        <v/>
      </c>
      <c r="I16" s="102"/>
      <c r="J16" s="106"/>
      <c r="K16" s="22"/>
      <c r="L16" s="3"/>
      <c r="M16" s="3"/>
      <c r="N16" s="3"/>
      <c r="O16" s="3"/>
    </row>
    <row r="17" spans="1:15" s="11" customFormat="1" ht="21" customHeight="1" x14ac:dyDescent="0.3">
      <c r="A17" s="18"/>
      <c r="B17" s="224" t="s">
        <v>20</v>
      </c>
      <c r="C17" s="224"/>
      <c r="D17" s="224"/>
      <c r="E17" s="189"/>
      <c r="F17" s="116">
        <f>'3rd Quarter EDR'!J17</f>
        <v>0</v>
      </c>
      <c r="G17" s="117"/>
      <c r="H17" s="115">
        <f>J17-F17</f>
        <v>0</v>
      </c>
      <c r="I17" s="128"/>
      <c r="J17" s="123"/>
      <c r="K17" s="35"/>
      <c r="L17" s="34"/>
      <c r="M17" s="34"/>
      <c r="N17" s="34"/>
    </row>
    <row r="18" spans="1:15" s="36" customFormat="1" ht="21" customHeight="1" x14ac:dyDescent="0.3">
      <c r="A18" s="18"/>
      <c r="B18" s="224" t="s">
        <v>21</v>
      </c>
      <c r="C18" s="224"/>
      <c r="D18" s="224"/>
      <c r="E18" s="189"/>
      <c r="F18" s="116">
        <f>'3rd Quarter EDR'!J18</f>
        <v>0</v>
      </c>
      <c r="G18" s="117"/>
      <c r="H18" s="115">
        <f>J18-F18</f>
        <v>0</v>
      </c>
      <c r="I18" s="128"/>
      <c r="J18" s="123"/>
      <c r="K18" s="35"/>
      <c r="L18" s="34"/>
      <c r="M18" s="34"/>
      <c r="N18" s="34"/>
    </row>
    <row r="19" spans="1:15" s="33" customFormat="1" ht="21" customHeight="1" x14ac:dyDescent="0.3">
      <c r="A19" s="18"/>
      <c r="B19" s="224" t="s">
        <v>22</v>
      </c>
      <c r="C19" s="224"/>
      <c r="D19" s="224"/>
      <c r="E19" s="187"/>
      <c r="F19" s="116">
        <f>'3rd Quarter EDR'!J19</f>
        <v>0</v>
      </c>
      <c r="G19" s="118"/>
      <c r="H19" s="115">
        <f>J19-F19</f>
        <v>0</v>
      </c>
      <c r="I19" s="128"/>
      <c r="J19" s="123"/>
      <c r="K19" s="22"/>
      <c r="L19" s="34"/>
      <c r="M19" s="34"/>
      <c r="N19" s="34"/>
    </row>
    <row r="20" spans="1:15" s="33" customFormat="1" ht="21" customHeight="1" x14ac:dyDescent="0.3">
      <c r="A20" s="18"/>
      <c r="B20" s="224" t="s">
        <v>23</v>
      </c>
      <c r="C20" s="224"/>
      <c r="D20" s="224"/>
      <c r="E20" s="189"/>
      <c r="F20" s="116">
        <f>'3rd Quarter EDR'!J20</f>
        <v>0</v>
      </c>
      <c r="G20" s="117"/>
      <c r="H20" s="115">
        <f>J20</f>
        <v>0</v>
      </c>
      <c r="I20" s="128"/>
      <c r="J20" s="123"/>
      <c r="K20" s="22"/>
      <c r="L20" s="1"/>
      <c r="M20" s="1"/>
      <c r="N20" s="1"/>
    </row>
    <row r="21" spans="1:15" s="33" customFormat="1" ht="21" customHeight="1" x14ac:dyDescent="0.3">
      <c r="A21" s="18"/>
      <c r="B21" s="224" t="s">
        <v>24</v>
      </c>
      <c r="C21" s="225"/>
      <c r="D21" s="225"/>
      <c r="E21" s="187"/>
      <c r="F21" s="116">
        <f>'3rd Quarter EDR'!J21</f>
        <v>0</v>
      </c>
      <c r="G21" s="117"/>
      <c r="H21" s="115">
        <f>H19+H20</f>
        <v>0</v>
      </c>
      <c r="I21" s="128"/>
      <c r="J21" s="124">
        <f>J19+J20</f>
        <v>0</v>
      </c>
      <c r="K21" s="22"/>
      <c r="L21" s="1"/>
      <c r="M21" s="1"/>
      <c r="N21" s="1"/>
    </row>
    <row r="22" spans="1:15" s="33" customFormat="1" ht="6" customHeight="1" thickBot="1" x14ac:dyDescent="0.35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"/>
    </row>
    <row r="23" spans="1:15" s="33" customFormat="1" ht="21" customHeight="1" thickTop="1" thickBot="1" x14ac:dyDescent="0.35">
      <c r="A23" s="221" t="s">
        <v>25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7"/>
      <c r="L23" s="3"/>
      <c r="M23" s="3"/>
      <c r="N23" s="3"/>
      <c r="O23" s="3"/>
    </row>
    <row r="24" spans="1:15" s="33" customFormat="1" ht="21" customHeight="1" thickTop="1" x14ac:dyDescent="0.3">
      <c r="A24" s="18"/>
      <c r="B24" s="217" t="s">
        <v>26</v>
      </c>
      <c r="C24" s="217"/>
      <c r="D24" s="217"/>
      <c r="E24" s="38"/>
      <c r="F24" s="92">
        <f>'3rd Quarter EDR'!J24</f>
        <v>0</v>
      </c>
      <c r="G24" s="87"/>
      <c r="H24" s="96" t="str">
        <f>IF(J24,((J24*4)-(F24*3)),"")</f>
        <v/>
      </c>
      <c r="I24" s="88"/>
      <c r="J24" s="106"/>
      <c r="K24" s="69"/>
      <c r="L24" s="1"/>
      <c r="M24" s="1"/>
      <c r="N24" s="1"/>
    </row>
    <row r="25" spans="1:15" s="33" customFormat="1" ht="21" customHeight="1" x14ac:dyDescent="0.3">
      <c r="A25" s="18"/>
      <c r="B25" s="224" t="s">
        <v>27</v>
      </c>
      <c r="C25" s="224"/>
      <c r="D25" s="224"/>
      <c r="E25" s="38"/>
      <c r="F25" s="119">
        <f>'3rd Quarter EDR'!J25</f>
        <v>0</v>
      </c>
      <c r="G25" s="117"/>
      <c r="H25" s="115">
        <f>J25-F25</f>
        <v>0</v>
      </c>
      <c r="I25" s="127"/>
      <c r="J25" s="123"/>
      <c r="K25" s="69"/>
      <c r="L25" s="1"/>
      <c r="M25" s="1"/>
      <c r="N25" s="1"/>
    </row>
    <row r="26" spans="1:15" s="33" customFormat="1" ht="21" customHeight="1" x14ac:dyDescent="0.3">
      <c r="A26" s="18"/>
      <c r="B26" s="224" t="s">
        <v>28</v>
      </c>
      <c r="C26" s="224"/>
      <c r="D26" s="224"/>
      <c r="E26" s="38"/>
      <c r="F26" s="119">
        <f>'3rd Quarter EDR'!J26</f>
        <v>0</v>
      </c>
      <c r="G26" s="117"/>
      <c r="H26" s="115">
        <f>J26-F26</f>
        <v>0</v>
      </c>
      <c r="I26" s="127"/>
      <c r="J26" s="123"/>
      <c r="K26" s="69"/>
      <c r="L26" s="1"/>
      <c r="M26" s="1"/>
      <c r="N26" s="1"/>
    </row>
    <row r="27" spans="1:15" s="33" customFormat="1" ht="21" customHeight="1" x14ac:dyDescent="0.3">
      <c r="A27" s="18"/>
      <c r="B27" s="224" t="s">
        <v>29</v>
      </c>
      <c r="C27" s="224"/>
      <c r="D27" s="224"/>
      <c r="E27" s="38"/>
      <c r="F27" s="119">
        <f>'3rd Quarter EDR'!J27</f>
        <v>0</v>
      </c>
      <c r="G27" s="120"/>
      <c r="H27" s="115">
        <f>J27-F27</f>
        <v>0</v>
      </c>
      <c r="I27" s="127"/>
      <c r="J27" s="123"/>
      <c r="K27" s="69"/>
      <c r="L27" s="1"/>
      <c r="M27" s="1"/>
      <c r="N27" s="1"/>
    </row>
    <row r="28" spans="1:15" s="33" customFormat="1" ht="21" customHeight="1" x14ac:dyDescent="0.3">
      <c r="A28" s="18"/>
      <c r="B28" s="224" t="s">
        <v>30</v>
      </c>
      <c r="C28" s="224"/>
      <c r="D28" s="224"/>
      <c r="E28" s="38"/>
      <c r="F28" s="119">
        <f>'3rd Quarter EDR'!J28</f>
        <v>0</v>
      </c>
      <c r="G28" s="121"/>
      <c r="H28" s="115">
        <f>J28</f>
        <v>0</v>
      </c>
      <c r="I28" s="127"/>
      <c r="J28" s="123"/>
      <c r="K28" s="69"/>
      <c r="L28" s="1"/>
      <c r="M28" s="1"/>
      <c r="N28" s="1"/>
    </row>
    <row r="29" spans="1:15" s="33" customFormat="1" ht="21" customHeight="1" x14ac:dyDescent="0.3">
      <c r="A29" s="18"/>
      <c r="B29" s="228" t="s">
        <v>31</v>
      </c>
      <c r="C29" s="228"/>
      <c r="D29" s="228"/>
      <c r="E29" s="38"/>
      <c r="F29" s="119">
        <f>'3rd Quarter EDR'!J29</f>
        <v>0</v>
      </c>
      <c r="G29" s="121"/>
      <c r="H29" s="115">
        <f>H27+H28</f>
        <v>0</v>
      </c>
      <c r="I29" s="127"/>
      <c r="J29" s="124">
        <f>J27+J28</f>
        <v>0</v>
      </c>
      <c r="K29" s="69"/>
      <c r="L29" s="1"/>
      <c r="M29" s="1"/>
      <c r="N29" s="1"/>
    </row>
    <row r="30" spans="1:15" s="33" customFormat="1" ht="6" customHeight="1" thickBot="1" x14ac:dyDescent="0.35">
      <c r="A30" s="18"/>
      <c r="B30" s="188"/>
      <c r="C30" s="188"/>
      <c r="D30" s="188"/>
      <c r="E30" s="38"/>
      <c r="F30" s="83"/>
      <c r="G30" s="39"/>
      <c r="H30" s="44"/>
      <c r="I30" s="44"/>
      <c r="J30" s="44"/>
      <c r="K30" s="43"/>
      <c r="L30" s="1"/>
      <c r="M30" s="1"/>
      <c r="N30" s="1"/>
    </row>
    <row r="31" spans="1:15" s="33" customFormat="1" ht="21" customHeight="1" thickTop="1" thickBot="1" x14ac:dyDescent="0.35">
      <c r="A31" s="221" t="s">
        <v>32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7"/>
      <c r="L31" s="3"/>
      <c r="M31" s="3"/>
      <c r="N31" s="3"/>
      <c r="O31" s="3"/>
    </row>
    <row r="32" spans="1:15" s="33" customFormat="1" ht="21" customHeight="1" thickTop="1" x14ac:dyDescent="0.3">
      <c r="A32" s="18"/>
      <c r="B32" s="217" t="s">
        <v>33</v>
      </c>
      <c r="C32" s="217"/>
      <c r="D32" s="217"/>
      <c r="E32" s="189"/>
      <c r="F32" s="92">
        <f>'3rd Quarter EDR'!J32</f>
        <v>0</v>
      </c>
      <c r="G32" s="87"/>
      <c r="H32" s="96" t="str">
        <f>IF(J32,((J32*4)-(F32*3)),"")</f>
        <v/>
      </c>
      <c r="I32" s="46"/>
      <c r="J32" s="106"/>
      <c r="K32" s="35"/>
      <c r="L32" s="3"/>
      <c r="M32" s="3"/>
      <c r="N32" s="3"/>
      <c r="O32" s="3"/>
    </row>
    <row r="33" spans="1:36" s="33" customFormat="1" ht="21" customHeight="1" x14ac:dyDescent="0.3">
      <c r="A33" s="18"/>
      <c r="B33" s="224" t="s">
        <v>34</v>
      </c>
      <c r="C33" s="224"/>
      <c r="D33" s="224"/>
      <c r="E33" s="189"/>
      <c r="F33" s="119">
        <f>'3rd Quarter EDR'!J33</f>
        <v>0</v>
      </c>
      <c r="G33" s="117"/>
      <c r="H33" s="115">
        <f>J33-F33</f>
        <v>0</v>
      </c>
      <c r="I33" s="127"/>
      <c r="J33" s="123"/>
      <c r="K33" s="22"/>
      <c r="L33" s="34"/>
      <c r="M33" s="34"/>
      <c r="N33" s="34"/>
    </row>
    <row r="34" spans="1:36" s="33" customFormat="1" ht="21" customHeight="1" x14ac:dyDescent="0.3">
      <c r="A34" s="18"/>
      <c r="B34" s="224" t="s">
        <v>35</v>
      </c>
      <c r="C34" s="224"/>
      <c r="D34" s="224"/>
      <c r="E34" s="189"/>
      <c r="F34" s="119">
        <f>'3rd Quarter EDR'!J34</f>
        <v>0</v>
      </c>
      <c r="G34" s="117"/>
      <c r="H34" s="115">
        <f>J34-F34</f>
        <v>0</v>
      </c>
      <c r="I34" s="127"/>
      <c r="J34" s="123"/>
      <c r="K34" s="22"/>
      <c r="L34" s="34"/>
      <c r="M34" s="34"/>
      <c r="N34" s="34"/>
    </row>
    <row r="35" spans="1:36" s="49" customFormat="1" ht="21" customHeight="1" x14ac:dyDescent="0.3">
      <c r="A35" s="18"/>
      <c r="B35" s="224" t="s">
        <v>36</v>
      </c>
      <c r="C35" s="224"/>
      <c r="D35" s="224"/>
      <c r="E35" s="48"/>
      <c r="F35" s="119">
        <f>'3rd Quarter EDR'!J35</f>
        <v>0</v>
      </c>
      <c r="G35" s="120"/>
      <c r="H35" s="115">
        <f>J35-F35</f>
        <v>0</v>
      </c>
      <c r="I35" s="127"/>
      <c r="J35" s="123"/>
      <c r="K35" s="35"/>
      <c r="L35" s="34"/>
      <c r="M35" s="34"/>
      <c r="N35" s="3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 x14ac:dyDescent="0.3">
      <c r="A36" s="18"/>
      <c r="B36" s="224" t="s">
        <v>37</v>
      </c>
      <c r="C36" s="224"/>
      <c r="D36" s="224"/>
      <c r="E36" s="38"/>
      <c r="F36" s="119">
        <f>'3rd Quarter EDR'!J36</f>
        <v>0</v>
      </c>
      <c r="G36" s="121"/>
      <c r="H36" s="115">
        <f>J36</f>
        <v>0</v>
      </c>
      <c r="I36" s="127"/>
      <c r="J36" s="123"/>
      <c r="K36" s="22"/>
    </row>
    <row r="37" spans="1:36" s="33" customFormat="1" ht="21" customHeight="1" x14ac:dyDescent="0.3">
      <c r="A37" s="18"/>
      <c r="B37" s="228" t="s">
        <v>38</v>
      </c>
      <c r="C37" s="228"/>
      <c r="D37" s="228"/>
      <c r="E37" s="38"/>
      <c r="F37" s="119">
        <f>'3rd Quarter EDR'!J37</f>
        <v>0</v>
      </c>
      <c r="G37" s="121"/>
      <c r="H37" s="115">
        <f>H35+H36</f>
        <v>0</v>
      </c>
      <c r="I37" s="127"/>
      <c r="J37" s="124">
        <f>J35+J36</f>
        <v>0</v>
      </c>
      <c r="K37" s="22"/>
    </row>
    <row r="38" spans="1:36" s="33" customFormat="1" ht="6.75" customHeight="1" thickBot="1" x14ac:dyDescent="0.35">
      <c r="A38" s="59"/>
      <c r="B38" s="188"/>
      <c r="C38" s="188"/>
      <c r="D38" s="188"/>
      <c r="E38" s="38"/>
      <c r="F38" s="85"/>
      <c r="G38" s="39"/>
      <c r="H38" s="70"/>
      <c r="I38" s="44"/>
      <c r="J38" s="68"/>
      <c r="K38" s="22"/>
    </row>
    <row r="39" spans="1:36" s="33" customFormat="1" ht="21" customHeight="1" thickTop="1" thickBot="1" x14ac:dyDescent="0.35">
      <c r="A39" s="221" t="s">
        <v>39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36" s="33" customFormat="1" ht="21" customHeight="1" thickTop="1" x14ac:dyDescent="0.3">
      <c r="A40" s="109"/>
      <c r="B40" s="112" t="s">
        <v>40</v>
      </c>
      <c r="C40" s="110"/>
      <c r="D40" s="110"/>
      <c r="E40" s="110"/>
      <c r="F40" s="119">
        <f>'3rd Quarter EDR'!J40</f>
        <v>0</v>
      </c>
      <c r="G40" s="122"/>
      <c r="H40" s="115">
        <f>J40-F40</f>
        <v>0</v>
      </c>
      <c r="I40" s="122"/>
      <c r="J40" s="123"/>
      <c r="K40" s="111"/>
    </row>
    <row r="41" spans="1:36" s="33" customFormat="1" ht="19.5" customHeight="1" x14ac:dyDescent="0.3">
      <c r="A41" s="109"/>
      <c r="B41" s="112" t="s">
        <v>41</v>
      </c>
      <c r="C41" s="110"/>
      <c r="D41" s="110"/>
      <c r="E41" s="110"/>
      <c r="F41" s="119">
        <f>'3rd Quarter EDR'!J41</f>
        <v>0</v>
      </c>
      <c r="G41" s="122"/>
      <c r="H41" s="115">
        <f>J41</f>
        <v>0</v>
      </c>
      <c r="I41" s="122"/>
      <c r="J41" s="123"/>
      <c r="K41" s="111"/>
    </row>
    <row r="42" spans="1:36" s="33" customFormat="1" ht="18" customHeight="1" x14ac:dyDescent="0.3">
      <c r="A42" s="18"/>
      <c r="B42" s="228" t="s">
        <v>42</v>
      </c>
      <c r="C42" s="228"/>
      <c r="D42" s="228"/>
      <c r="E42" s="37"/>
      <c r="F42" s="119">
        <f>'3rd Quarter EDR'!J42</f>
        <v>0</v>
      </c>
      <c r="G42" s="121"/>
      <c r="H42" s="115">
        <f>H40+H41</f>
        <v>0</v>
      </c>
      <c r="I42" s="127"/>
      <c r="J42" s="124">
        <f>J40+J41</f>
        <v>0</v>
      </c>
      <c r="K42" s="22"/>
    </row>
    <row r="43" spans="1:36" s="33" customFormat="1" ht="6" customHeight="1" thickBot="1" x14ac:dyDescent="0.35">
      <c r="A43" s="18"/>
      <c r="D43" s="38"/>
      <c r="E43" s="38"/>
      <c r="F43" s="39"/>
      <c r="G43" s="39"/>
      <c r="H43" s="52"/>
      <c r="I43" s="52"/>
      <c r="J43" s="52"/>
      <c r="K43" s="53"/>
    </row>
    <row r="44" spans="1:36" s="33" customFormat="1" ht="15" customHeight="1" thickTop="1" thickBot="1" x14ac:dyDescent="0.35">
      <c r="A44" s="198" t="s">
        <v>43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36" s="33" customFormat="1" ht="21" customHeight="1" thickTop="1" x14ac:dyDescent="0.3">
      <c r="A45" s="18"/>
      <c r="B45" s="185"/>
      <c r="C45" s="185"/>
      <c r="D45" s="229" t="s">
        <v>44</v>
      </c>
      <c r="E45" s="229"/>
      <c r="F45" s="229"/>
      <c r="G45" s="229"/>
      <c r="H45" s="229"/>
      <c r="I45" s="54"/>
      <c r="J45" s="115">
        <f>D9-J21</f>
        <v>0</v>
      </c>
      <c r="K45" s="22"/>
      <c r="L45" s="55"/>
      <c r="M45" s="56"/>
      <c r="N45" s="57"/>
    </row>
    <row r="46" spans="1:36" s="33" customFormat="1" ht="21" customHeight="1" x14ac:dyDescent="0.3">
      <c r="A46" s="18"/>
      <c r="B46" s="229" t="s">
        <v>45</v>
      </c>
      <c r="C46" s="229"/>
      <c r="D46" s="229"/>
      <c r="E46" s="229"/>
      <c r="F46" s="229"/>
      <c r="G46" s="229"/>
      <c r="H46" s="229"/>
      <c r="I46" s="54"/>
      <c r="J46" s="115">
        <f>D10-J29</f>
        <v>0</v>
      </c>
      <c r="K46" s="22"/>
      <c r="L46" s="55"/>
      <c r="M46" s="56"/>
      <c r="N46" s="57"/>
    </row>
    <row r="47" spans="1:36" s="33" customFormat="1" ht="21" customHeight="1" x14ac:dyDescent="0.3">
      <c r="A47" s="18"/>
      <c r="B47" s="229" t="s">
        <v>46</v>
      </c>
      <c r="C47" s="229"/>
      <c r="D47" s="229"/>
      <c r="E47" s="229"/>
      <c r="F47" s="229"/>
      <c r="G47" s="229"/>
      <c r="H47" s="229"/>
      <c r="I47" s="54"/>
      <c r="J47" s="115">
        <f>J9-J37</f>
        <v>0</v>
      </c>
      <c r="K47" s="22"/>
      <c r="L47" s="55"/>
      <c r="M47" s="56"/>
      <c r="N47" s="57"/>
    </row>
    <row r="48" spans="1:36" s="33" customFormat="1" ht="21" customHeight="1" x14ac:dyDescent="0.3">
      <c r="A48" s="18"/>
      <c r="B48" s="185"/>
      <c r="C48" s="229" t="s">
        <v>47</v>
      </c>
      <c r="D48" s="229"/>
      <c r="E48" s="229"/>
      <c r="F48" s="229"/>
      <c r="G48" s="229"/>
      <c r="H48" s="229"/>
      <c r="I48" s="58"/>
      <c r="J48" s="115">
        <f>J10-J42</f>
        <v>0</v>
      </c>
      <c r="K48" s="22"/>
      <c r="L48" s="56"/>
      <c r="M48" s="56"/>
      <c r="N48" s="57"/>
    </row>
    <row r="49" spans="1:15" s="33" customFormat="1" ht="21" customHeight="1" x14ac:dyDescent="0.3">
      <c r="A49" s="18"/>
      <c r="B49" s="185"/>
      <c r="C49" s="187"/>
      <c r="D49" s="187"/>
      <c r="E49" s="187"/>
      <c r="F49" s="187"/>
      <c r="G49" s="187"/>
      <c r="H49" s="187" t="s">
        <v>48</v>
      </c>
      <c r="I49" s="58"/>
      <c r="J49" s="135">
        <f>SUM(J45:J48)</f>
        <v>0</v>
      </c>
      <c r="K49" s="22"/>
      <c r="L49" s="56"/>
      <c r="M49" s="56"/>
      <c r="N49" s="57"/>
    </row>
    <row r="50" spans="1:15" s="33" customFormat="1" ht="6" customHeight="1" thickBot="1" x14ac:dyDescent="0.35">
      <c r="A50" s="59"/>
      <c r="B50" s="60"/>
      <c r="C50" s="60"/>
      <c r="D50" s="78"/>
      <c r="E50" s="78"/>
      <c r="F50" s="40"/>
      <c r="G50" s="40"/>
      <c r="H50" s="173"/>
      <c r="I50" s="173"/>
      <c r="J50" s="173"/>
      <c r="K50" s="174"/>
    </row>
    <row r="51" spans="1:15" s="33" customFormat="1" ht="15" customHeight="1" thickTop="1" thickBot="1" x14ac:dyDescent="0.35">
      <c r="A51" s="198" t="s">
        <v>56</v>
      </c>
      <c r="B51" s="199"/>
      <c r="C51" s="199"/>
      <c r="D51" s="199"/>
      <c r="E51" s="199"/>
      <c r="F51" s="199"/>
      <c r="G51" s="199"/>
      <c r="H51" s="199"/>
      <c r="I51" s="199"/>
      <c r="J51" s="199"/>
      <c r="K51" s="200"/>
      <c r="N51" s="156"/>
    </row>
    <row r="52" spans="1:15" s="33" customFormat="1" ht="21" customHeight="1" thickTop="1" x14ac:dyDescent="0.3">
      <c r="A52" s="175"/>
      <c r="B52" s="186" t="s">
        <v>57</v>
      </c>
      <c r="C52" s="137"/>
      <c r="D52" s="137"/>
      <c r="E52" s="137"/>
      <c r="F52" s="137"/>
      <c r="G52" s="137"/>
      <c r="H52" s="137"/>
      <c r="I52" s="137"/>
      <c r="J52" s="172"/>
      <c r="K52" s="149"/>
      <c r="L52" s="56"/>
      <c r="M52" s="38"/>
      <c r="N52" s="171" t="s">
        <v>58</v>
      </c>
      <c r="O52" s="38"/>
    </row>
    <row r="53" spans="1:15" s="33" customFormat="1" ht="7.5" customHeight="1" x14ac:dyDescent="0.3">
      <c r="A53" s="18"/>
      <c r="B53" s="235"/>
      <c r="C53" s="235"/>
      <c r="D53" s="235"/>
      <c r="E53" s="235"/>
      <c r="F53" s="235"/>
      <c r="G53" s="235"/>
      <c r="H53" s="235"/>
      <c r="I53" s="58"/>
      <c r="J53" s="138"/>
      <c r="K53" s="22"/>
      <c r="L53" s="56"/>
      <c r="M53" s="38"/>
      <c r="N53" s="171" t="s">
        <v>59</v>
      </c>
      <c r="O53" s="38"/>
    </row>
    <row r="54" spans="1:15" s="33" customFormat="1" ht="30" customHeight="1" x14ac:dyDescent="0.3">
      <c r="A54" s="18"/>
      <c r="B54" s="235" t="s">
        <v>60</v>
      </c>
      <c r="C54" s="235"/>
      <c r="D54" s="235"/>
      <c r="E54" s="235"/>
      <c r="F54" s="235"/>
      <c r="G54" s="235"/>
      <c r="H54" s="235"/>
      <c r="I54" s="235"/>
      <c r="J54" s="235"/>
      <c r="K54" s="22"/>
      <c r="L54" s="56"/>
      <c r="M54" s="38"/>
      <c r="N54" s="171"/>
      <c r="O54" s="38"/>
    </row>
    <row r="55" spans="1:15" s="33" customFormat="1" ht="9" customHeight="1" thickBot="1" x14ac:dyDescent="0.35">
      <c r="A55" s="59"/>
      <c r="B55" s="60"/>
      <c r="C55" s="60"/>
      <c r="D55" s="61"/>
      <c r="E55" s="61"/>
      <c r="F55" s="61"/>
      <c r="G55" s="61"/>
      <c r="H55" s="61"/>
      <c r="I55" s="62"/>
      <c r="J55" s="63"/>
      <c r="K55" s="64"/>
      <c r="L55" s="56"/>
      <c r="M55" s="56"/>
      <c r="N55" s="157"/>
    </row>
    <row r="56" spans="1:15" s="33" customFormat="1" ht="6.6" customHeight="1" thickTop="1" x14ac:dyDescent="0.3">
      <c r="A56" s="65"/>
      <c r="B56" s="65"/>
      <c r="C56" s="65"/>
      <c r="D56" s="65"/>
      <c r="E56" s="65"/>
      <c r="F56" s="65"/>
      <c r="G56" s="65"/>
      <c r="H56" s="65"/>
      <c r="I56" s="66"/>
      <c r="J56" s="231"/>
      <c r="K56" s="231"/>
      <c r="M56" s="1"/>
      <c r="N56" s="1"/>
    </row>
    <row r="57" spans="1:15" ht="11.25" customHeight="1" x14ac:dyDescent="0.3">
      <c r="J57" s="230" t="str">
        <f>+'1st Quarter EDR'!J52:K52</f>
        <v>VETS-402B (Revised 01/2016)</v>
      </c>
      <c r="K57" s="230"/>
    </row>
    <row r="58" spans="1:15" ht="18.75" customHeight="1" x14ac:dyDescent="0.3">
      <c r="I58" s="67"/>
      <c r="J58" s="67"/>
    </row>
  </sheetData>
  <sheetProtection algorithmName="SHA-512" hashValue="YxZh2OMg/VQzzTTPVl82U+5VJ0/HXbWyldimWxwo4WtVrelGa9O/tpykNaLf56LPqvMyJOzW6L+jBwS3UCLReA==" saltValue="VimCcR7EyWj3uS07AsVEYw==" spinCount="100000" sheet="1" selectLockedCells="1"/>
  <mergeCells count="47">
    <mergeCell ref="B47:H47"/>
    <mergeCell ref="C48:H48"/>
    <mergeCell ref="J57:K57"/>
    <mergeCell ref="B37:D37"/>
    <mergeCell ref="A39:K39"/>
    <mergeCell ref="B42:D42"/>
    <mergeCell ref="A44:K44"/>
    <mergeCell ref="D45:H45"/>
    <mergeCell ref="B46:H46"/>
    <mergeCell ref="A51:K51"/>
    <mergeCell ref="B53:H53"/>
    <mergeCell ref="B54:J54"/>
    <mergeCell ref="J56:K56"/>
    <mergeCell ref="B19:D19"/>
    <mergeCell ref="B20:D20"/>
    <mergeCell ref="B21:D21"/>
    <mergeCell ref="B36:D36"/>
    <mergeCell ref="B24:D24"/>
    <mergeCell ref="B25:D25"/>
    <mergeCell ref="B26:D26"/>
    <mergeCell ref="B27:D27"/>
    <mergeCell ref="B28:D28"/>
    <mergeCell ref="B29:D29"/>
    <mergeCell ref="A31:K31"/>
    <mergeCell ref="B32:D32"/>
    <mergeCell ref="B33:D33"/>
    <mergeCell ref="B34:D34"/>
    <mergeCell ref="B35:D35"/>
    <mergeCell ref="A23:K23"/>
    <mergeCell ref="A13:K13"/>
    <mergeCell ref="A15:K15"/>
    <mergeCell ref="B16:D16"/>
    <mergeCell ref="B17:D17"/>
    <mergeCell ref="B18:D18"/>
    <mergeCell ref="A12:K12"/>
    <mergeCell ref="B10:C10"/>
    <mergeCell ref="D1:H2"/>
    <mergeCell ref="I1:K2"/>
    <mergeCell ref="A1:B2"/>
    <mergeCell ref="A3:K3"/>
    <mergeCell ref="B5:C5"/>
    <mergeCell ref="A6:K6"/>
    <mergeCell ref="B4:C4"/>
    <mergeCell ref="A7:K7"/>
    <mergeCell ref="B8:K8"/>
    <mergeCell ref="B9:C9"/>
    <mergeCell ref="H9:I9"/>
  </mergeCells>
  <conditionalFormatting sqref="A56:K56">
    <cfRule type="expression" dxfId="15" priority="3">
      <formula>$J$5="5) Final Report:  No"</formula>
    </cfRule>
  </conditionalFormatting>
  <conditionalFormatting sqref="A51:K51">
    <cfRule type="expression" dxfId="14" priority="2">
      <formula>$J$5="5) Final Report:  No"</formula>
    </cfRule>
  </conditionalFormatting>
  <conditionalFormatting sqref="A52:K55">
    <cfRule type="expression" dxfId="13" priority="1">
      <formula>$J$5="5) Final Report:  No"</formula>
    </cfRule>
  </conditionalFormatting>
  <dataValidations count="3">
    <dataValidation type="list" allowBlank="1" showInputMessage="1" showErrorMessage="1" sqref="J5">
      <formula1>$N$3:$N$4</formula1>
    </dataValidation>
    <dataValidation type="decimal" allowBlank="1" showInputMessage="1" showErrorMessage="1" error="Only positive numbers may be entered here." sqref="D9:D10 J9:J11 J16:J20 J24:J28 J32:J36 J40:J41">
      <formula1>0</formula1>
      <formula2>9000000000000000000</formula2>
    </dataValidation>
    <dataValidation type="list" allowBlank="1" showInputMessage="1" showErrorMessage="1" promptTitle="Property Purchase: " prompt="Property Purchase:  Yes_x000a_Property Purchase:  No" sqref="J52">
      <formula1>N52:N53</formula1>
    </dataValidation>
  </dataValidations>
  <printOptions horizontalCentered="1" verticalCentered="1"/>
  <pageMargins left="0.25" right="0.25" top="0.75" bottom="0.75" header="0.3" footer="0.3"/>
  <pageSetup scale="71" orientation="portrait" r:id="rId1"/>
  <headerFooter>
    <oddFooter>&amp;L&amp;A&amp;C&amp;F&amp;R&amp;D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8"/>
  <sheetViews>
    <sheetView showGridLines="0" tabSelected="1" zoomScale="85" zoomScaleNormal="85" workbookViewId="0">
      <selection activeCell="I1" sqref="I1:K2"/>
    </sheetView>
  </sheetViews>
  <sheetFormatPr defaultColWidth="9.109375" defaultRowHeight="18.75" customHeight="1" x14ac:dyDescent="0.3"/>
  <cols>
    <col min="1" max="1" width="1.6640625" style="1" customWidth="1"/>
    <col min="2" max="2" width="14.6640625" style="1" customWidth="1"/>
    <col min="3" max="4" width="22.6640625" style="1" customWidth="1"/>
    <col min="5" max="5" width="1.5546875" style="1" customWidth="1"/>
    <col min="6" max="6" width="22.6640625" style="1" customWidth="1"/>
    <col min="7" max="7" width="1.6640625" style="1" customWidth="1"/>
    <col min="8" max="8" width="22.6640625" style="1" customWidth="1"/>
    <col min="9" max="9" width="1.6640625" style="1" customWidth="1"/>
    <col min="10" max="10" width="22.6640625" style="1" customWidth="1"/>
    <col min="11" max="11" width="2.6640625" style="1" customWidth="1"/>
    <col min="12" max="12" width="13.6640625" style="1" customWidth="1"/>
    <col min="13" max="13" width="3" style="1" customWidth="1"/>
    <col min="14" max="14" width="2.33203125" style="150" customWidth="1"/>
    <col min="15" max="23" width="9.109375" style="1"/>
    <col min="24" max="24" width="24.33203125" style="1" customWidth="1"/>
    <col min="25" max="25" width="18.33203125" style="1" customWidth="1"/>
    <col min="26" max="26" width="18.44140625" style="1" customWidth="1"/>
    <col min="27" max="27" width="18.33203125" style="1" customWidth="1"/>
    <col min="28" max="28" width="18.5546875" style="1" customWidth="1"/>
    <col min="29" max="29" width="18.33203125" style="1" customWidth="1"/>
    <col min="30" max="16384" width="9.109375" style="1"/>
  </cols>
  <sheetData>
    <row r="1" spans="1:15" ht="36.75" customHeight="1" thickTop="1" x14ac:dyDescent="0.3">
      <c r="A1" s="194"/>
      <c r="B1" s="195"/>
      <c r="C1" s="73"/>
      <c r="D1" s="201" t="s">
        <v>61</v>
      </c>
      <c r="E1" s="201"/>
      <c r="F1" s="201"/>
      <c r="G1" s="201"/>
      <c r="H1" s="201"/>
      <c r="I1" s="203" t="s">
        <v>231</v>
      </c>
      <c r="J1" s="203"/>
      <c r="K1" s="204"/>
    </row>
    <row r="2" spans="1:15" ht="14.25" customHeight="1" thickBot="1" x14ac:dyDescent="0.35">
      <c r="A2" s="196"/>
      <c r="B2" s="197"/>
      <c r="C2" s="2"/>
      <c r="D2" s="202"/>
      <c r="E2" s="202"/>
      <c r="F2" s="202"/>
      <c r="G2" s="202"/>
      <c r="H2" s="202"/>
      <c r="I2" s="205"/>
      <c r="J2" s="205"/>
      <c r="K2" s="206"/>
    </row>
    <row r="3" spans="1:15" ht="15" customHeight="1" thickTop="1" thickBot="1" x14ac:dyDescent="0.35">
      <c r="A3" s="198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200"/>
      <c r="N3" s="151" t="s">
        <v>53</v>
      </c>
      <c r="O3" s="75"/>
    </row>
    <row r="4" spans="1:15" s="11" customFormat="1" ht="18" customHeight="1" thickTop="1" x14ac:dyDescent="0.3">
      <c r="A4" s="4"/>
      <c r="B4" s="193" t="s">
        <v>3</v>
      </c>
      <c r="C4" s="193"/>
      <c r="D4" s="165">
        <f>'1st Quarter EDR'!D4</f>
        <v>0</v>
      </c>
      <c r="E4" s="71"/>
      <c r="F4" s="192" t="s">
        <v>4</v>
      </c>
      <c r="G4" s="6"/>
      <c r="H4" s="167">
        <f>'1st Quarter EDR'!H4</f>
        <v>0</v>
      </c>
      <c r="I4" s="7"/>
      <c r="J4" s="7"/>
      <c r="K4" s="8"/>
      <c r="L4" s="9"/>
      <c r="M4" s="10"/>
      <c r="N4" s="152" t="s">
        <v>54</v>
      </c>
      <c r="O4" s="74"/>
    </row>
    <row r="5" spans="1:15" ht="18" customHeight="1" x14ac:dyDescent="0.3">
      <c r="A5" s="4"/>
      <c r="B5" s="193" t="s">
        <v>5</v>
      </c>
      <c r="C5" s="207"/>
      <c r="D5" s="166">
        <f>'1st Quarter EDR'!D5</f>
        <v>0</v>
      </c>
      <c r="E5" s="72"/>
      <c r="F5" s="192" t="s">
        <v>6</v>
      </c>
      <c r="G5" s="6"/>
      <c r="H5" s="13"/>
      <c r="I5" s="21"/>
      <c r="J5" s="183" t="s">
        <v>62</v>
      </c>
      <c r="K5" s="15"/>
      <c r="L5" s="16"/>
      <c r="M5" s="17"/>
    </row>
    <row r="6" spans="1:15" ht="6" customHeight="1" thickBot="1" x14ac:dyDescent="0.35">
      <c r="A6" s="208"/>
      <c r="B6" s="209"/>
      <c r="C6" s="209"/>
      <c r="D6" s="209"/>
      <c r="E6" s="209"/>
      <c r="F6" s="209"/>
      <c r="G6" s="209"/>
      <c r="H6" s="209"/>
      <c r="I6" s="209"/>
      <c r="J6" s="209"/>
      <c r="K6" s="210"/>
      <c r="L6" s="16"/>
      <c r="M6" s="17"/>
    </row>
    <row r="7" spans="1:15" ht="15" customHeight="1" thickTop="1" thickBot="1" x14ac:dyDescent="0.35">
      <c r="A7" s="198" t="s">
        <v>7</v>
      </c>
      <c r="B7" s="199"/>
      <c r="C7" s="199"/>
      <c r="D7" s="199"/>
      <c r="E7" s="199"/>
      <c r="F7" s="199"/>
      <c r="G7" s="199"/>
      <c r="H7" s="199"/>
      <c r="I7" s="199"/>
      <c r="J7" s="199"/>
      <c r="K7" s="200"/>
      <c r="L7" s="3"/>
      <c r="M7" s="3"/>
      <c r="N7" s="153"/>
    </row>
    <row r="8" spans="1:15" ht="18" customHeight="1" thickTop="1" x14ac:dyDescent="0.3">
      <c r="A8" s="18"/>
      <c r="B8" s="211" t="s">
        <v>8</v>
      </c>
      <c r="C8" s="211"/>
      <c r="D8" s="211"/>
      <c r="E8" s="211"/>
      <c r="F8" s="211"/>
      <c r="G8" s="211"/>
      <c r="H8" s="211"/>
      <c r="I8" s="211"/>
      <c r="J8" s="211"/>
      <c r="K8" s="212"/>
      <c r="L8" s="3"/>
      <c r="M8" s="3"/>
      <c r="N8" s="153"/>
    </row>
    <row r="9" spans="1:15" ht="18" customHeight="1" x14ac:dyDescent="0.3">
      <c r="A9" s="18"/>
      <c r="B9" s="213" t="s">
        <v>9</v>
      </c>
      <c r="C9" s="214"/>
      <c r="D9" s="168">
        <f>'4th Quarter EDR'!D9</f>
        <v>0</v>
      </c>
      <c r="E9" s="19"/>
      <c r="H9" s="215" t="s">
        <v>10</v>
      </c>
      <c r="I9" s="216"/>
      <c r="J9" s="168">
        <f>'4th Quarter EDR'!J9</f>
        <v>0</v>
      </c>
      <c r="K9" s="20"/>
      <c r="L9" s="3"/>
      <c r="M9" s="3"/>
      <c r="N9" s="153"/>
    </row>
    <row r="10" spans="1:15" ht="18" customHeight="1" x14ac:dyDescent="0.3">
      <c r="A10" s="18"/>
      <c r="B10" s="213" t="s">
        <v>11</v>
      </c>
      <c r="C10" s="214"/>
      <c r="D10" s="169">
        <f>'4th Quarter EDR'!D10</f>
        <v>0</v>
      </c>
      <c r="E10" s="19"/>
      <c r="F10" s="17"/>
      <c r="H10" s="170"/>
      <c r="I10" s="192" t="s">
        <v>12</v>
      </c>
      <c r="J10" s="168">
        <f>'4th Quarter EDR'!J10</f>
        <v>0</v>
      </c>
      <c r="K10" s="22"/>
      <c r="L10" s="3"/>
      <c r="M10" s="3"/>
      <c r="N10" s="153"/>
    </row>
    <row r="11" spans="1:15" ht="18" customHeight="1" x14ac:dyDescent="0.3">
      <c r="A11" s="18"/>
      <c r="B11" s="190"/>
      <c r="C11" s="191"/>
      <c r="D11" s="136"/>
      <c r="E11" s="19"/>
      <c r="F11" s="17"/>
      <c r="G11" s="192"/>
      <c r="I11" s="192" t="s">
        <v>13</v>
      </c>
      <c r="J11" s="168">
        <f>'4th Quarter EDR'!J11</f>
        <v>0</v>
      </c>
      <c r="K11" s="22"/>
      <c r="L11" s="3"/>
      <c r="M11" s="3"/>
      <c r="N11" s="153"/>
    </row>
    <row r="12" spans="1:15" ht="6" customHeight="1" thickBot="1" x14ac:dyDescent="0.35">
      <c r="A12" s="218"/>
      <c r="B12" s="219"/>
      <c r="C12" s="219"/>
      <c r="D12" s="219"/>
      <c r="E12" s="219"/>
      <c r="F12" s="219"/>
      <c r="G12" s="219"/>
      <c r="H12" s="219"/>
      <c r="I12" s="219"/>
      <c r="J12" s="219"/>
      <c r="K12" s="220"/>
      <c r="L12" s="3"/>
      <c r="M12" s="3"/>
      <c r="N12" s="153"/>
    </row>
    <row r="13" spans="1:15" ht="15" customHeight="1" thickTop="1" thickBot="1" x14ac:dyDescent="0.35">
      <c r="A13" s="198" t="s">
        <v>14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200"/>
      <c r="L13" s="3"/>
      <c r="M13" s="3"/>
      <c r="N13" s="153"/>
    </row>
    <row r="14" spans="1:15" s="31" customFormat="1" ht="27" customHeight="1" thickTop="1" thickBot="1" x14ac:dyDescent="0.35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  <c r="N14" s="154"/>
    </row>
    <row r="15" spans="1:15" s="33" customFormat="1" ht="21.75" customHeight="1" thickTop="1" thickBot="1" x14ac:dyDescent="0.35">
      <c r="A15" s="221" t="s">
        <v>18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  <c r="L15" s="3"/>
      <c r="M15" s="3"/>
      <c r="N15" s="153"/>
      <c r="O15" s="3"/>
    </row>
    <row r="16" spans="1:15" s="33" customFormat="1" ht="21" customHeight="1" thickTop="1" x14ac:dyDescent="0.3">
      <c r="A16" s="18"/>
      <c r="B16" s="217" t="s">
        <v>19</v>
      </c>
      <c r="C16" s="217"/>
      <c r="D16" s="217"/>
      <c r="E16" s="189"/>
      <c r="F16" s="100">
        <f>'4th Quarter EDR'!J16</f>
        <v>0</v>
      </c>
      <c r="G16" s="101"/>
      <c r="H16" s="99"/>
      <c r="I16" s="102"/>
      <c r="J16" s="96">
        <f>F16</f>
        <v>0</v>
      </c>
      <c r="K16" s="22"/>
      <c r="L16" s="3"/>
      <c r="M16" s="3"/>
      <c r="N16" s="153"/>
      <c r="O16" s="3"/>
    </row>
    <row r="17" spans="1:15" s="11" customFormat="1" ht="21" customHeight="1" x14ac:dyDescent="0.3">
      <c r="A17" s="18"/>
      <c r="B17" s="224" t="s">
        <v>20</v>
      </c>
      <c r="C17" s="224"/>
      <c r="D17" s="224"/>
      <c r="E17" s="189"/>
      <c r="F17" s="116">
        <f>'4th Quarter EDR'!J17</f>
        <v>0</v>
      </c>
      <c r="G17" s="117"/>
      <c r="H17" s="115">
        <f>J17-F17</f>
        <v>0</v>
      </c>
      <c r="I17" s="128"/>
      <c r="J17" s="123"/>
      <c r="K17" s="35"/>
      <c r="L17" s="34"/>
      <c r="M17" s="34"/>
      <c r="N17" s="155"/>
    </row>
    <row r="18" spans="1:15" s="36" customFormat="1" ht="21" customHeight="1" x14ac:dyDescent="0.3">
      <c r="A18" s="18"/>
      <c r="B18" s="224" t="s">
        <v>21</v>
      </c>
      <c r="C18" s="224"/>
      <c r="D18" s="224"/>
      <c r="E18" s="189"/>
      <c r="F18" s="116">
        <f>'4th Quarter EDR'!J18</f>
        <v>0</v>
      </c>
      <c r="G18" s="117"/>
      <c r="H18" s="115">
        <f>J18-F18</f>
        <v>0</v>
      </c>
      <c r="I18" s="128"/>
      <c r="J18" s="123"/>
      <c r="K18" s="35"/>
      <c r="L18" s="34"/>
      <c r="M18" s="34"/>
      <c r="N18" s="155"/>
    </row>
    <row r="19" spans="1:15" s="33" customFormat="1" ht="21" customHeight="1" x14ac:dyDescent="0.3">
      <c r="A19" s="18"/>
      <c r="B19" s="224" t="s">
        <v>22</v>
      </c>
      <c r="C19" s="224"/>
      <c r="D19" s="224"/>
      <c r="E19" s="187"/>
      <c r="F19" s="116">
        <f>'4th Quarter EDR'!J19</f>
        <v>0</v>
      </c>
      <c r="G19" s="118"/>
      <c r="H19" s="115">
        <f>J19-F19</f>
        <v>0</v>
      </c>
      <c r="I19" s="128"/>
      <c r="J19" s="123"/>
      <c r="K19" s="22"/>
      <c r="L19" s="34"/>
      <c r="M19" s="34"/>
      <c r="N19" s="155"/>
    </row>
    <row r="20" spans="1:15" s="33" customFormat="1" ht="21" customHeight="1" x14ac:dyDescent="0.3">
      <c r="A20" s="18"/>
      <c r="B20" s="224" t="s">
        <v>23</v>
      </c>
      <c r="C20" s="224"/>
      <c r="D20" s="224"/>
      <c r="E20" s="189"/>
      <c r="F20" s="116">
        <f>'4th Quarter EDR'!J20</f>
        <v>0</v>
      </c>
      <c r="G20" s="117"/>
      <c r="H20" s="115">
        <f>J20</f>
        <v>0</v>
      </c>
      <c r="I20" s="128"/>
      <c r="J20" s="123"/>
      <c r="K20" s="22"/>
      <c r="L20" s="1"/>
      <c r="M20" s="1"/>
      <c r="N20" s="150"/>
    </row>
    <row r="21" spans="1:15" s="33" customFormat="1" ht="21" customHeight="1" x14ac:dyDescent="0.3">
      <c r="A21" s="18"/>
      <c r="B21" s="224" t="s">
        <v>24</v>
      </c>
      <c r="C21" s="225"/>
      <c r="D21" s="225"/>
      <c r="E21" s="187"/>
      <c r="F21" s="116">
        <f>'4th Quarter EDR'!J21</f>
        <v>0</v>
      </c>
      <c r="G21" s="117"/>
      <c r="H21" s="115">
        <f>H19+H20</f>
        <v>0</v>
      </c>
      <c r="I21" s="128"/>
      <c r="J21" s="124">
        <f>J19+J20</f>
        <v>0</v>
      </c>
      <c r="K21" s="22"/>
      <c r="L21" s="1"/>
      <c r="M21" s="1"/>
      <c r="N21" s="150"/>
    </row>
    <row r="22" spans="1:15" s="33" customFormat="1" ht="6" customHeight="1" thickBot="1" x14ac:dyDescent="0.35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50"/>
    </row>
    <row r="23" spans="1:15" s="33" customFormat="1" ht="21" customHeight="1" thickTop="1" thickBot="1" x14ac:dyDescent="0.35">
      <c r="A23" s="221" t="s">
        <v>25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7"/>
      <c r="L23" s="3"/>
      <c r="M23" s="3"/>
      <c r="N23" s="153"/>
      <c r="O23" s="3"/>
    </row>
    <row r="24" spans="1:15" s="33" customFormat="1" ht="21" customHeight="1" thickTop="1" x14ac:dyDescent="0.3">
      <c r="A24" s="18"/>
      <c r="B24" s="217" t="s">
        <v>26</v>
      </c>
      <c r="C24" s="217"/>
      <c r="D24" s="217"/>
      <c r="E24" s="38"/>
      <c r="F24" s="92">
        <f>'4th Quarter EDR'!J24</f>
        <v>0</v>
      </c>
      <c r="G24" s="87"/>
      <c r="H24" s="99"/>
      <c r="I24" s="88"/>
      <c r="J24" s="96">
        <f>F24</f>
        <v>0</v>
      </c>
      <c r="K24" s="69"/>
      <c r="L24" s="1"/>
      <c r="M24" s="1"/>
      <c r="N24" s="150"/>
    </row>
    <row r="25" spans="1:15" s="33" customFormat="1" ht="21" customHeight="1" x14ac:dyDescent="0.3">
      <c r="A25" s="18"/>
      <c r="B25" s="224" t="s">
        <v>27</v>
      </c>
      <c r="C25" s="224"/>
      <c r="D25" s="224"/>
      <c r="E25" s="38"/>
      <c r="F25" s="119">
        <f>'4th Quarter EDR'!J25</f>
        <v>0</v>
      </c>
      <c r="G25" s="117"/>
      <c r="H25" s="115">
        <f>J25-F25</f>
        <v>0</v>
      </c>
      <c r="I25" s="127"/>
      <c r="J25" s="123"/>
      <c r="K25" s="69"/>
      <c r="L25" s="1"/>
      <c r="M25" s="1"/>
      <c r="N25" s="150"/>
    </row>
    <row r="26" spans="1:15" s="33" customFormat="1" ht="21" customHeight="1" x14ac:dyDescent="0.3">
      <c r="A26" s="18"/>
      <c r="B26" s="224" t="s">
        <v>28</v>
      </c>
      <c r="C26" s="224"/>
      <c r="D26" s="224"/>
      <c r="E26" s="38"/>
      <c r="F26" s="119">
        <f>'4th Quarter EDR'!J26</f>
        <v>0</v>
      </c>
      <c r="G26" s="117"/>
      <c r="H26" s="115">
        <f>J26-F26</f>
        <v>0</v>
      </c>
      <c r="I26" s="127"/>
      <c r="J26" s="123"/>
      <c r="K26" s="69"/>
      <c r="L26" s="1"/>
      <c r="M26" s="1"/>
      <c r="N26" s="150"/>
    </row>
    <row r="27" spans="1:15" s="33" customFormat="1" ht="21" customHeight="1" x14ac:dyDescent="0.3">
      <c r="A27" s="18"/>
      <c r="B27" s="224" t="s">
        <v>29</v>
      </c>
      <c r="C27" s="224"/>
      <c r="D27" s="224"/>
      <c r="E27" s="38"/>
      <c r="F27" s="119">
        <f>'4th Quarter EDR'!J27</f>
        <v>0</v>
      </c>
      <c r="G27" s="120"/>
      <c r="H27" s="115">
        <f>J27-F27</f>
        <v>0</v>
      </c>
      <c r="I27" s="127"/>
      <c r="J27" s="123"/>
      <c r="K27" s="69"/>
      <c r="L27" s="1"/>
      <c r="M27" s="1"/>
      <c r="N27" s="150"/>
    </row>
    <row r="28" spans="1:15" s="33" customFormat="1" ht="21" customHeight="1" x14ac:dyDescent="0.3">
      <c r="A28" s="18"/>
      <c r="B28" s="224" t="s">
        <v>30</v>
      </c>
      <c r="C28" s="224"/>
      <c r="D28" s="224"/>
      <c r="E28" s="38"/>
      <c r="F28" s="119">
        <f>'4th Quarter EDR'!J28</f>
        <v>0</v>
      </c>
      <c r="G28" s="121"/>
      <c r="H28" s="115">
        <f>J28</f>
        <v>0</v>
      </c>
      <c r="I28" s="127"/>
      <c r="J28" s="123"/>
      <c r="K28" s="69"/>
      <c r="L28" s="1"/>
      <c r="M28" s="1"/>
      <c r="N28" s="150"/>
    </row>
    <row r="29" spans="1:15" s="33" customFormat="1" ht="21" customHeight="1" x14ac:dyDescent="0.3">
      <c r="A29" s="18"/>
      <c r="B29" s="228" t="s">
        <v>31</v>
      </c>
      <c r="C29" s="228"/>
      <c r="D29" s="228"/>
      <c r="E29" s="38"/>
      <c r="F29" s="119">
        <f>'4th Quarter EDR'!J29</f>
        <v>0</v>
      </c>
      <c r="G29" s="121"/>
      <c r="H29" s="115">
        <f>H27+H28</f>
        <v>0</v>
      </c>
      <c r="I29" s="127"/>
      <c r="J29" s="124">
        <f>J27+J28</f>
        <v>0</v>
      </c>
      <c r="K29" s="69"/>
      <c r="L29" s="1"/>
      <c r="M29" s="1"/>
      <c r="N29" s="150"/>
    </row>
    <row r="30" spans="1:15" s="33" customFormat="1" ht="6" customHeight="1" thickBot="1" x14ac:dyDescent="0.35">
      <c r="A30" s="18"/>
      <c r="B30" s="188"/>
      <c r="C30" s="188"/>
      <c r="D30" s="188"/>
      <c r="E30" s="38"/>
      <c r="F30" s="83"/>
      <c r="G30" s="39"/>
      <c r="H30" s="44"/>
      <c r="I30" s="44"/>
      <c r="J30" s="44"/>
      <c r="K30" s="43"/>
      <c r="L30" s="1"/>
      <c r="M30" s="1"/>
      <c r="N30" s="150"/>
    </row>
    <row r="31" spans="1:15" s="33" customFormat="1" ht="21" customHeight="1" thickTop="1" thickBot="1" x14ac:dyDescent="0.35">
      <c r="A31" s="221" t="s">
        <v>32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7"/>
      <c r="L31" s="3"/>
      <c r="M31" s="3"/>
      <c r="N31" s="153"/>
      <c r="O31" s="3"/>
    </row>
    <row r="32" spans="1:15" s="33" customFormat="1" ht="21" customHeight="1" thickTop="1" x14ac:dyDescent="0.3">
      <c r="A32" s="18"/>
      <c r="B32" s="217" t="s">
        <v>33</v>
      </c>
      <c r="C32" s="217"/>
      <c r="D32" s="217"/>
      <c r="E32" s="189"/>
      <c r="F32" s="92">
        <f>'4th Quarter EDR'!J32</f>
        <v>0</v>
      </c>
      <c r="G32" s="87"/>
      <c r="H32" s="99"/>
      <c r="I32" s="46"/>
      <c r="J32" s="96">
        <f>F32</f>
        <v>0</v>
      </c>
      <c r="K32" s="35"/>
      <c r="L32" s="3"/>
      <c r="M32" s="3"/>
      <c r="N32" s="153"/>
      <c r="O32" s="3"/>
    </row>
    <row r="33" spans="1:36" s="33" customFormat="1" ht="21" customHeight="1" x14ac:dyDescent="0.3">
      <c r="A33" s="18"/>
      <c r="B33" s="224" t="s">
        <v>34</v>
      </c>
      <c r="C33" s="224"/>
      <c r="D33" s="224"/>
      <c r="E33" s="189"/>
      <c r="F33" s="119">
        <f>'4th Quarter EDR'!J33</f>
        <v>0</v>
      </c>
      <c r="G33" s="117"/>
      <c r="H33" s="115">
        <f>J33-F33</f>
        <v>0</v>
      </c>
      <c r="I33" s="127"/>
      <c r="J33" s="123"/>
      <c r="K33" s="22"/>
      <c r="L33" s="34"/>
      <c r="M33" s="34"/>
      <c r="N33" s="155"/>
    </row>
    <row r="34" spans="1:36" s="33" customFormat="1" ht="21" customHeight="1" x14ac:dyDescent="0.3">
      <c r="A34" s="18"/>
      <c r="B34" s="224" t="s">
        <v>35</v>
      </c>
      <c r="C34" s="224"/>
      <c r="D34" s="224"/>
      <c r="E34" s="189"/>
      <c r="F34" s="119">
        <f>'4th Quarter EDR'!J34</f>
        <v>0</v>
      </c>
      <c r="G34" s="117"/>
      <c r="H34" s="115">
        <f>J34-F34</f>
        <v>0</v>
      </c>
      <c r="I34" s="127"/>
      <c r="J34" s="123"/>
      <c r="K34" s="22"/>
      <c r="L34" s="34"/>
      <c r="M34" s="34"/>
      <c r="N34" s="155"/>
    </row>
    <row r="35" spans="1:36" s="49" customFormat="1" ht="21" customHeight="1" x14ac:dyDescent="0.3">
      <c r="A35" s="18"/>
      <c r="B35" s="224" t="s">
        <v>36</v>
      </c>
      <c r="C35" s="224"/>
      <c r="D35" s="224"/>
      <c r="E35" s="48"/>
      <c r="F35" s="119">
        <f>'4th Quarter EDR'!J35</f>
        <v>0</v>
      </c>
      <c r="G35" s="120"/>
      <c r="H35" s="115">
        <f>J35-F35</f>
        <v>0</v>
      </c>
      <c r="I35" s="127"/>
      <c r="J35" s="123"/>
      <c r="K35" s="35"/>
      <c r="L35" s="34"/>
      <c r="M35" s="34"/>
      <c r="N35" s="155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 x14ac:dyDescent="0.3">
      <c r="A36" s="18"/>
      <c r="B36" s="224" t="s">
        <v>37</v>
      </c>
      <c r="C36" s="224"/>
      <c r="D36" s="224"/>
      <c r="E36" s="38"/>
      <c r="F36" s="119">
        <f>'4th Quarter EDR'!J36</f>
        <v>0</v>
      </c>
      <c r="G36" s="121"/>
      <c r="H36" s="115">
        <f>J36</f>
        <v>0</v>
      </c>
      <c r="I36" s="127"/>
      <c r="J36" s="123"/>
      <c r="K36" s="22"/>
      <c r="N36" s="156"/>
    </row>
    <row r="37" spans="1:36" s="33" customFormat="1" ht="21" customHeight="1" x14ac:dyDescent="0.3">
      <c r="A37" s="18"/>
      <c r="B37" s="228" t="s">
        <v>38</v>
      </c>
      <c r="C37" s="228"/>
      <c r="D37" s="228"/>
      <c r="E37" s="38"/>
      <c r="F37" s="119">
        <f>'4th Quarter EDR'!J37</f>
        <v>0</v>
      </c>
      <c r="G37" s="121"/>
      <c r="H37" s="115">
        <f>H35+H36</f>
        <v>0</v>
      </c>
      <c r="I37" s="127"/>
      <c r="J37" s="124">
        <f>J35+J36</f>
        <v>0</v>
      </c>
      <c r="K37" s="22"/>
      <c r="N37" s="156"/>
    </row>
    <row r="38" spans="1:36" s="33" customFormat="1" ht="6.75" customHeight="1" thickBot="1" x14ac:dyDescent="0.35">
      <c r="A38" s="59"/>
      <c r="B38" s="188"/>
      <c r="C38" s="188"/>
      <c r="D38" s="188"/>
      <c r="E38" s="38"/>
      <c r="F38" s="85"/>
      <c r="G38" s="39"/>
      <c r="H38" s="70"/>
      <c r="I38" s="44"/>
      <c r="J38" s="68"/>
      <c r="K38" s="22"/>
      <c r="N38" s="156"/>
    </row>
    <row r="39" spans="1:36" s="33" customFormat="1" ht="21" customHeight="1" thickTop="1" thickBot="1" x14ac:dyDescent="0.35">
      <c r="A39" s="221" t="s">
        <v>39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7"/>
      <c r="N39" s="156"/>
    </row>
    <row r="40" spans="1:36" s="33" customFormat="1" ht="21" customHeight="1" thickTop="1" x14ac:dyDescent="0.3">
      <c r="A40" s="109"/>
      <c r="B40" s="112" t="s">
        <v>40</v>
      </c>
      <c r="C40" s="110"/>
      <c r="D40" s="110"/>
      <c r="E40" s="110"/>
      <c r="F40" s="119">
        <f>'4th Quarter EDR'!J40</f>
        <v>0</v>
      </c>
      <c r="G40" s="122"/>
      <c r="H40" s="115">
        <f>J40-F40</f>
        <v>0</v>
      </c>
      <c r="I40" s="122"/>
      <c r="J40" s="123"/>
      <c r="K40" s="111"/>
      <c r="N40" s="156"/>
    </row>
    <row r="41" spans="1:36" s="33" customFormat="1" ht="21" customHeight="1" x14ac:dyDescent="0.3">
      <c r="A41" s="109"/>
      <c r="B41" s="112" t="s">
        <v>41</v>
      </c>
      <c r="C41" s="110"/>
      <c r="D41" s="110"/>
      <c r="E41" s="110"/>
      <c r="F41" s="119">
        <f>'4th Quarter EDR'!J41</f>
        <v>0</v>
      </c>
      <c r="G41" s="122"/>
      <c r="H41" s="129">
        <f>0</f>
        <v>0</v>
      </c>
      <c r="I41" s="122"/>
      <c r="J41" s="132">
        <f>0</f>
        <v>0</v>
      </c>
      <c r="K41" s="111"/>
      <c r="N41" s="156"/>
    </row>
    <row r="42" spans="1:36" s="33" customFormat="1" ht="17.25" customHeight="1" x14ac:dyDescent="0.3">
      <c r="A42" s="18"/>
      <c r="B42" s="228" t="s">
        <v>42</v>
      </c>
      <c r="C42" s="228"/>
      <c r="D42" s="228"/>
      <c r="E42" s="37"/>
      <c r="F42" s="119">
        <f>'4th Quarter EDR'!J42</f>
        <v>0</v>
      </c>
      <c r="G42" s="121"/>
      <c r="H42" s="115">
        <f>H40+H41</f>
        <v>0</v>
      </c>
      <c r="I42" s="127"/>
      <c r="J42" s="124">
        <f>J40</f>
        <v>0</v>
      </c>
      <c r="K42" s="22"/>
      <c r="N42" s="156"/>
    </row>
    <row r="43" spans="1:36" s="33" customFormat="1" ht="6" customHeight="1" thickBot="1" x14ac:dyDescent="0.35">
      <c r="A43" s="18"/>
      <c r="D43" s="38"/>
      <c r="E43" s="38"/>
      <c r="F43" s="39"/>
      <c r="G43" s="39"/>
      <c r="H43" s="52"/>
      <c r="I43" s="52"/>
      <c r="J43" s="52"/>
      <c r="K43" s="53"/>
      <c r="N43" s="156"/>
    </row>
    <row r="44" spans="1:36" s="33" customFormat="1" ht="15" customHeight="1" thickTop="1" thickBot="1" x14ac:dyDescent="0.35">
      <c r="A44" s="198" t="s">
        <v>43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N44" s="156"/>
    </row>
    <row r="45" spans="1:36" s="33" customFormat="1" ht="21" customHeight="1" thickTop="1" x14ac:dyDescent="0.3">
      <c r="A45" s="18"/>
      <c r="B45" s="185"/>
      <c r="C45" s="185"/>
      <c r="D45" s="229" t="s">
        <v>44</v>
      </c>
      <c r="E45" s="229"/>
      <c r="F45" s="229"/>
      <c r="G45" s="229"/>
      <c r="H45" s="229"/>
      <c r="I45" s="54"/>
      <c r="J45" s="115">
        <f>D9-J21</f>
        <v>0</v>
      </c>
      <c r="K45" s="22"/>
      <c r="L45" s="55"/>
      <c r="M45" s="56"/>
      <c r="N45" s="157"/>
    </row>
    <row r="46" spans="1:36" s="33" customFormat="1" ht="21" customHeight="1" x14ac:dyDescent="0.3">
      <c r="A46" s="18"/>
      <c r="B46" s="229" t="s">
        <v>45</v>
      </c>
      <c r="C46" s="229"/>
      <c r="D46" s="229"/>
      <c r="E46" s="229"/>
      <c r="F46" s="229"/>
      <c r="G46" s="229"/>
      <c r="H46" s="229"/>
      <c r="I46" s="54"/>
      <c r="J46" s="115">
        <f>D10-J29</f>
        <v>0</v>
      </c>
      <c r="K46" s="22"/>
      <c r="L46" s="55"/>
      <c r="M46" s="56"/>
      <c r="N46" s="157"/>
    </row>
    <row r="47" spans="1:36" s="33" customFormat="1" ht="21" customHeight="1" x14ac:dyDescent="0.3">
      <c r="A47" s="18"/>
      <c r="B47" s="229" t="s">
        <v>46</v>
      </c>
      <c r="C47" s="229"/>
      <c r="D47" s="229"/>
      <c r="E47" s="229"/>
      <c r="F47" s="229"/>
      <c r="G47" s="229"/>
      <c r="H47" s="229"/>
      <c r="I47" s="54"/>
      <c r="J47" s="115">
        <f>J9-J37</f>
        <v>0</v>
      </c>
      <c r="K47" s="22"/>
      <c r="L47" s="55"/>
      <c r="M47" s="56"/>
      <c r="N47" s="157"/>
    </row>
    <row r="48" spans="1:36" s="33" customFormat="1" ht="21" customHeight="1" x14ac:dyDescent="0.3">
      <c r="A48" s="18"/>
      <c r="B48" s="185"/>
      <c r="C48" s="229" t="s">
        <v>47</v>
      </c>
      <c r="D48" s="229"/>
      <c r="E48" s="229"/>
      <c r="F48" s="229"/>
      <c r="G48" s="229"/>
      <c r="H48" s="229"/>
      <c r="I48" s="58"/>
      <c r="J48" s="115">
        <f>J10-J42</f>
        <v>0</v>
      </c>
      <c r="K48" s="22"/>
      <c r="L48" s="56"/>
      <c r="M48" s="56"/>
      <c r="N48" s="157"/>
    </row>
    <row r="49" spans="1:17" s="33" customFormat="1" ht="21" customHeight="1" x14ac:dyDescent="0.3">
      <c r="A49" s="18"/>
      <c r="B49" s="185"/>
      <c r="C49" s="187"/>
      <c r="D49" s="187"/>
      <c r="E49" s="187"/>
      <c r="F49" s="187"/>
      <c r="G49" s="187"/>
      <c r="H49" s="187" t="s">
        <v>48</v>
      </c>
      <c r="I49" s="58"/>
      <c r="J49" s="135">
        <f>SUM(J45:J48)</f>
        <v>0</v>
      </c>
      <c r="K49" s="22"/>
      <c r="L49" s="113"/>
      <c r="M49" s="113"/>
      <c r="N49" s="157"/>
      <c r="O49" s="113"/>
      <c r="P49" s="113"/>
    </row>
    <row r="50" spans="1:17" s="33" customFormat="1" ht="6" customHeight="1" thickBot="1" x14ac:dyDescent="0.35">
      <c r="A50" s="59"/>
      <c r="B50" s="60"/>
      <c r="C50" s="60"/>
      <c r="D50" s="78"/>
      <c r="E50" s="78"/>
      <c r="F50" s="40"/>
      <c r="G50" s="40"/>
      <c r="H50" s="173"/>
      <c r="I50" s="173"/>
      <c r="J50" s="173"/>
      <c r="K50" s="174"/>
    </row>
    <row r="51" spans="1:17" s="33" customFormat="1" ht="15" customHeight="1" thickTop="1" thickBot="1" x14ac:dyDescent="0.35">
      <c r="A51" s="198" t="s">
        <v>56</v>
      </c>
      <c r="B51" s="199"/>
      <c r="C51" s="199"/>
      <c r="D51" s="199"/>
      <c r="E51" s="199"/>
      <c r="F51" s="199"/>
      <c r="G51" s="199"/>
      <c r="H51" s="199"/>
      <c r="I51" s="199"/>
      <c r="J51" s="199"/>
      <c r="K51" s="200"/>
      <c r="N51" s="156"/>
    </row>
    <row r="52" spans="1:17" s="33" customFormat="1" ht="21" customHeight="1" thickTop="1" x14ac:dyDescent="0.3">
      <c r="A52" s="175"/>
      <c r="B52" s="186" t="s">
        <v>57</v>
      </c>
      <c r="C52" s="137"/>
      <c r="D52" s="137"/>
      <c r="E52" s="137"/>
      <c r="F52" s="137"/>
      <c r="G52" s="137"/>
      <c r="H52" s="137"/>
      <c r="I52" s="137"/>
      <c r="J52" s="172"/>
      <c r="K52" s="149"/>
      <c r="L52" s="56"/>
      <c r="M52" s="38"/>
      <c r="N52" s="171" t="s">
        <v>58</v>
      </c>
      <c r="O52" s="38"/>
    </row>
    <row r="53" spans="1:17" s="33" customFormat="1" ht="7.5" customHeight="1" x14ac:dyDescent="0.3">
      <c r="A53" s="18"/>
      <c r="B53" s="235"/>
      <c r="C53" s="235"/>
      <c r="D53" s="235"/>
      <c r="E53" s="235"/>
      <c r="F53" s="235"/>
      <c r="G53" s="235"/>
      <c r="H53" s="235"/>
      <c r="I53" s="58"/>
      <c r="J53" s="138"/>
      <c r="K53" s="22"/>
      <c r="L53" s="56"/>
      <c r="M53" s="38"/>
      <c r="N53" s="171" t="s">
        <v>59</v>
      </c>
      <c r="O53" s="38"/>
    </row>
    <row r="54" spans="1:17" s="33" customFormat="1" ht="30" customHeight="1" x14ac:dyDescent="0.3">
      <c r="A54" s="18"/>
      <c r="B54" s="235" t="s">
        <v>60</v>
      </c>
      <c r="C54" s="235"/>
      <c r="D54" s="235"/>
      <c r="E54" s="235"/>
      <c r="F54" s="235"/>
      <c r="G54" s="235"/>
      <c r="H54" s="235"/>
      <c r="I54" s="235"/>
      <c r="J54" s="235"/>
      <c r="K54" s="22"/>
      <c r="L54" s="56"/>
      <c r="M54" s="38"/>
      <c r="N54" s="171"/>
      <c r="O54" s="38"/>
    </row>
    <row r="55" spans="1:17" s="33" customFormat="1" ht="9" customHeight="1" thickBot="1" x14ac:dyDescent="0.35">
      <c r="A55" s="59"/>
      <c r="B55" s="60"/>
      <c r="C55" s="60"/>
      <c r="D55" s="61"/>
      <c r="E55" s="61"/>
      <c r="F55" s="61"/>
      <c r="G55" s="61"/>
      <c r="H55" s="61"/>
      <c r="I55" s="62"/>
      <c r="J55" s="63"/>
      <c r="K55" s="64"/>
      <c r="L55" s="56"/>
      <c r="M55" s="56"/>
      <c r="N55" s="157"/>
    </row>
    <row r="56" spans="1:17" s="33" customFormat="1" ht="6.6" customHeight="1" thickTop="1" x14ac:dyDescent="0.3">
      <c r="A56" s="65"/>
      <c r="B56" s="65"/>
      <c r="C56" s="65"/>
      <c r="D56" s="65"/>
      <c r="E56" s="65"/>
      <c r="F56" s="65"/>
      <c r="G56" s="65"/>
      <c r="H56" s="65"/>
      <c r="I56" s="66"/>
      <c r="J56" s="231"/>
      <c r="K56" s="231"/>
      <c r="M56" s="1"/>
      <c r="N56" s="1"/>
    </row>
    <row r="57" spans="1:17" ht="11.25" customHeight="1" x14ac:dyDescent="0.3">
      <c r="J57" s="230" t="str">
        <f>+'1st Quarter EDR'!J52:K52</f>
        <v>VETS-402B (Revised 01/2016)</v>
      </c>
      <c r="K57" s="230"/>
      <c r="L57" s="17"/>
      <c r="M57" s="17"/>
      <c r="N57" s="158"/>
      <c r="O57" s="158"/>
      <c r="P57" s="158"/>
      <c r="Q57" s="150"/>
    </row>
    <row r="58" spans="1:17" ht="18.75" customHeight="1" x14ac:dyDescent="0.3">
      <c r="I58" s="67"/>
      <c r="J58" s="67"/>
    </row>
  </sheetData>
  <sheetProtection selectLockedCells="1"/>
  <dataConsolidate/>
  <mergeCells count="47">
    <mergeCell ref="B47:H47"/>
    <mergeCell ref="C48:H48"/>
    <mergeCell ref="J57:K57"/>
    <mergeCell ref="B37:D37"/>
    <mergeCell ref="A39:K39"/>
    <mergeCell ref="B42:D42"/>
    <mergeCell ref="A44:K44"/>
    <mergeCell ref="D45:H45"/>
    <mergeCell ref="B46:H46"/>
    <mergeCell ref="J56:K56"/>
    <mergeCell ref="A51:K51"/>
    <mergeCell ref="B53:H53"/>
    <mergeCell ref="B54:J54"/>
    <mergeCell ref="B19:D19"/>
    <mergeCell ref="B20:D20"/>
    <mergeCell ref="B21:D21"/>
    <mergeCell ref="B36:D36"/>
    <mergeCell ref="B24:D24"/>
    <mergeCell ref="B25:D25"/>
    <mergeCell ref="B26:D26"/>
    <mergeCell ref="B27:D27"/>
    <mergeCell ref="B28:D28"/>
    <mergeCell ref="B29:D29"/>
    <mergeCell ref="A31:K31"/>
    <mergeCell ref="B32:D32"/>
    <mergeCell ref="B33:D33"/>
    <mergeCell ref="B34:D34"/>
    <mergeCell ref="B35:D35"/>
    <mergeCell ref="A23:K23"/>
    <mergeCell ref="A13:K13"/>
    <mergeCell ref="A15:K15"/>
    <mergeCell ref="B16:D16"/>
    <mergeCell ref="B17:D17"/>
    <mergeCell ref="B18:D18"/>
    <mergeCell ref="A12:K12"/>
    <mergeCell ref="B10:C10"/>
    <mergeCell ref="D1:H2"/>
    <mergeCell ref="I1:K2"/>
    <mergeCell ref="A1:B2"/>
    <mergeCell ref="A3:K3"/>
    <mergeCell ref="B5:C5"/>
    <mergeCell ref="A6:K6"/>
    <mergeCell ref="B4:C4"/>
    <mergeCell ref="A7:K7"/>
    <mergeCell ref="B8:K8"/>
    <mergeCell ref="B9:C9"/>
    <mergeCell ref="H9:I9"/>
  </mergeCells>
  <conditionalFormatting sqref="A56:K56">
    <cfRule type="expression" dxfId="12" priority="3">
      <formula>$J$5="5) Final Report:  No"</formula>
    </cfRule>
  </conditionalFormatting>
  <conditionalFormatting sqref="A51:K51">
    <cfRule type="expression" dxfId="11" priority="2">
      <formula>$J$5="5) Final Report:  No"</formula>
    </cfRule>
  </conditionalFormatting>
  <conditionalFormatting sqref="A52:K55">
    <cfRule type="expression" dxfId="10" priority="1">
      <formula>$J$5="5) Final Report:  No"</formula>
    </cfRule>
  </conditionalFormatting>
  <dataValidations count="3">
    <dataValidation type="list" allowBlank="1" showInputMessage="1" showErrorMessage="1" sqref="J5">
      <formula1>$N$3:$N$4</formula1>
    </dataValidation>
    <dataValidation type="list" allowBlank="1" showInputMessage="1" showErrorMessage="1" promptTitle="Property Purchase: " prompt="Property Purchase:  Yes_x000a_Property Purchase:  No" sqref="J52">
      <formula1>N52:N53</formula1>
    </dataValidation>
    <dataValidation type="decimal" allowBlank="1" showInputMessage="1" showErrorMessage="1" error="Only positive numbers may be entered here." sqref="D9:D10 J9:J11 J17:J20 J25:J28 J33:J36">
      <formula1>0</formula1>
      <formula2>9000000000000000000</formula2>
    </dataValidation>
  </dataValidations>
  <printOptions horizontalCentered="1" verticalCentered="1"/>
  <pageMargins left="0.25" right="0.25" top="0.75" bottom="0.75" header="0.3" footer="0.3"/>
  <pageSetup scale="66" orientation="portrait" r:id="rId1"/>
  <headerFooter>
    <oddFooter>&amp;L&amp;A&amp;C&amp;F&amp;R&amp;D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8"/>
  <sheetViews>
    <sheetView showGridLines="0" zoomScale="85" zoomScaleNormal="85" workbookViewId="0">
      <selection activeCell="H5" sqref="H5"/>
    </sheetView>
  </sheetViews>
  <sheetFormatPr defaultColWidth="9.109375" defaultRowHeight="18.75" customHeight="1" x14ac:dyDescent="0.3"/>
  <cols>
    <col min="1" max="1" width="1.6640625" style="1" customWidth="1"/>
    <col min="2" max="2" width="14.6640625" style="1" customWidth="1"/>
    <col min="3" max="4" width="22.6640625" style="1" customWidth="1"/>
    <col min="5" max="5" width="1.5546875" style="1" customWidth="1"/>
    <col min="6" max="6" width="22.6640625" style="1" customWidth="1"/>
    <col min="7" max="7" width="1.6640625" style="1" customWidth="1"/>
    <col min="8" max="8" width="22.6640625" style="1" customWidth="1"/>
    <col min="9" max="9" width="1.6640625" style="1" customWidth="1"/>
    <col min="10" max="10" width="22.6640625" style="1" customWidth="1"/>
    <col min="11" max="11" width="2.6640625" style="1" customWidth="1"/>
    <col min="12" max="12" width="13.6640625" style="1" customWidth="1"/>
    <col min="13" max="13" width="3" style="1" customWidth="1"/>
    <col min="14" max="14" width="0.5546875" style="159" customWidth="1"/>
    <col min="15" max="23" width="9.109375" style="1"/>
    <col min="24" max="24" width="24.33203125" style="1" customWidth="1"/>
    <col min="25" max="25" width="18.33203125" style="1" customWidth="1"/>
    <col min="26" max="26" width="18.44140625" style="1" customWidth="1"/>
    <col min="27" max="27" width="18.33203125" style="1" customWidth="1"/>
    <col min="28" max="28" width="18.5546875" style="1" customWidth="1"/>
    <col min="29" max="29" width="18.33203125" style="1" customWidth="1"/>
    <col min="30" max="16384" width="9.109375" style="1"/>
  </cols>
  <sheetData>
    <row r="1" spans="1:15" ht="36.75" customHeight="1" thickTop="1" x14ac:dyDescent="0.3">
      <c r="A1" s="194"/>
      <c r="B1" s="195"/>
      <c r="C1" s="73"/>
      <c r="D1" s="201" t="s">
        <v>63</v>
      </c>
      <c r="E1" s="201"/>
      <c r="F1" s="201"/>
      <c r="G1" s="201"/>
      <c r="H1" s="201"/>
      <c r="I1" s="203" t="s">
        <v>1</v>
      </c>
      <c r="J1" s="203"/>
      <c r="K1" s="204"/>
    </row>
    <row r="2" spans="1:15" ht="14.25" customHeight="1" thickBot="1" x14ac:dyDescent="0.35">
      <c r="A2" s="196"/>
      <c r="B2" s="197"/>
      <c r="C2" s="2"/>
      <c r="D2" s="202"/>
      <c r="E2" s="202"/>
      <c r="F2" s="202"/>
      <c r="G2" s="202"/>
      <c r="H2" s="202"/>
      <c r="I2" s="205"/>
      <c r="J2" s="205"/>
      <c r="K2" s="206"/>
    </row>
    <row r="3" spans="1:15" ht="15" customHeight="1" thickTop="1" thickBot="1" x14ac:dyDescent="0.35">
      <c r="A3" s="198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200"/>
      <c r="N3" s="160" t="s">
        <v>53</v>
      </c>
      <c r="O3" s="75"/>
    </row>
    <row r="4" spans="1:15" s="11" customFormat="1" ht="18" customHeight="1" thickTop="1" x14ac:dyDescent="0.3">
      <c r="A4" s="4"/>
      <c r="B4" s="193" t="s">
        <v>3</v>
      </c>
      <c r="C4" s="193"/>
      <c r="D4" s="165">
        <f>'1st Quarter EDR'!D4</f>
        <v>0</v>
      </c>
      <c r="E4" s="71"/>
      <c r="F4" s="192" t="s">
        <v>4</v>
      </c>
      <c r="G4" s="6"/>
      <c r="H4" s="167">
        <f>'1st Quarter EDR'!H4</f>
        <v>0</v>
      </c>
      <c r="I4" s="7"/>
      <c r="J4" s="7"/>
      <c r="K4" s="8"/>
      <c r="L4" s="9"/>
      <c r="M4" s="10"/>
      <c r="N4" s="152" t="s">
        <v>54</v>
      </c>
      <c r="O4" s="74"/>
    </row>
    <row r="5" spans="1:15" ht="18" customHeight="1" x14ac:dyDescent="0.3">
      <c r="A5" s="4"/>
      <c r="B5" s="193" t="s">
        <v>5</v>
      </c>
      <c r="C5" s="207"/>
      <c r="D5" s="166">
        <f>'1st Quarter EDR'!D5</f>
        <v>0</v>
      </c>
      <c r="E5" s="72"/>
      <c r="F5" s="192" t="s">
        <v>6</v>
      </c>
      <c r="G5" s="6"/>
      <c r="H5" s="13"/>
      <c r="I5" s="21"/>
      <c r="J5" s="182" t="s">
        <v>62</v>
      </c>
      <c r="K5" s="15"/>
      <c r="L5" s="16"/>
      <c r="M5" s="17"/>
    </row>
    <row r="6" spans="1:15" ht="6" customHeight="1" thickBot="1" x14ac:dyDescent="0.35">
      <c r="A6" s="208"/>
      <c r="B6" s="209"/>
      <c r="C6" s="209"/>
      <c r="D6" s="209"/>
      <c r="E6" s="209"/>
      <c r="F6" s="209"/>
      <c r="G6" s="209"/>
      <c r="H6" s="209"/>
      <c r="I6" s="209"/>
      <c r="J6" s="209"/>
      <c r="K6" s="210"/>
      <c r="L6" s="16"/>
      <c r="M6" s="17"/>
    </row>
    <row r="7" spans="1:15" ht="15" customHeight="1" thickTop="1" thickBot="1" x14ac:dyDescent="0.35">
      <c r="A7" s="198" t="s">
        <v>7</v>
      </c>
      <c r="B7" s="199"/>
      <c r="C7" s="199"/>
      <c r="D7" s="199"/>
      <c r="E7" s="199"/>
      <c r="F7" s="199"/>
      <c r="G7" s="199"/>
      <c r="H7" s="199"/>
      <c r="I7" s="199"/>
      <c r="J7" s="199"/>
      <c r="K7" s="200"/>
      <c r="L7" s="3"/>
      <c r="M7" s="3"/>
      <c r="N7" s="161"/>
    </row>
    <row r="8" spans="1:15" ht="18" customHeight="1" thickTop="1" x14ac:dyDescent="0.3">
      <c r="A8" s="18"/>
      <c r="B8" s="211" t="s">
        <v>8</v>
      </c>
      <c r="C8" s="211"/>
      <c r="D8" s="211"/>
      <c r="E8" s="211"/>
      <c r="F8" s="211"/>
      <c r="G8" s="211"/>
      <c r="H8" s="211"/>
      <c r="I8" s="211"/>
      <c r="J8" s="211"/>
      <c r="K8" s="212"/>
      <c r="L8" s="3"/>
      <c r="M8" s="3"/>
      <c r="N8" s="161"/>
    </row>
    <row r="9" spans="1:15" ht="18" customHeight="1" x14ac:dyDescent="0.3">
      <c r="A9" s="18"/>
      <c r="B9" s="213" t="s">
        <v>9</v>
      </c>
      <c r="C9" s="214"/>
      <c r="D9" s="168">
        <f>'4th Quarter EDR'!D9</f>
        <v>0</v>
      </c>
      <c r="E9" s="19"/>
      <c r="H9" s="215" t="s">
        <v>10</v>
      </c>
      <c r="I9" s="216"/>
      <c r="J9" s="168">
        <f>'4th Quarter EDR'!J9</f>
        <v>0</v>
      </c>
      <c r="K9" s="20"/>
      <c r="L9" s="3"/>
      <c r="M9" s="3"/>
      <c r="N9" s="161"/>
    </row>
    <row r="10" spans="1:15" ht="18" customHeight="1" x14ac:dyDescent="0.3">
      <c r="A10" s="18"/>
      <c r="B10" s="213" t="s">
        <v>11</v>
      </c>
      <c r="C10" s="214"/>
      <c r="D10" s="169">
        <f>'4th Quarter EDR'!D10</f>
        <v>0</v>
      </c>
      <c r="E10" s="19"/>
      <c r="F10" s="17"/>
      <c r="H10" s="170"/>
      <c r="I10" s="192" t="s">
        <v>12</v>
      </c>
      <c r="J10" s="168">
        <f>'4th Quarter EDR'!J10</f>
        <v>0</v>
      </c>
      <c r="K10" s="22"/>
      <c r="L10" s="3"/>
      <c r="M10" s="3"/>
      <c r="N10" s="161"/>
    </row>
    <row r="11" spans="1:15" ht="18" customHeight="1" x14ac:dyDescent="0.3">
      <c r="A11" s="18"/>
      <c r="B11" s="190"/>
      <c r="C11" s="191"/>
      <c r="D11" s="136"/>
      <c r="E11" s="19"/>
      <c r="F11" s="17"/>
      <c r="G11" s="192"/>
      <c r="I11" s="192" t="s">
        <v>13</v>
      </c>
      <c r="J11" s="168">
        <f>'4th Quarter EDR'!J11</f>
        <v>0</v>
      </c>
      <c r="K11" s="22"/>
      <c r="L11" s="3"/>
      <c r="M11" s="3"/>
      <c r="N11" s="161"/>
    </row>
    <row r="12" spans="1:15" ht="6" customHeight="1" thickBot="1" x14ac:dyDescent="0.35">
      <c r="A12" s="218"/>
      <c r="B12" s="219"/>
      <c r="C12" s="219"/>
      <c r="D12" s="219"/>
      <c r="E12" s="219"/>
      <c r="F12" s="219"/>
      <c r="G12" s="219"/>
      <c r="H12" s="219"/>
      <c r="I12" s="219"/>
      <c r="J12" s="219"/>
      <c r="K12" s="220"/>
      <c r="L12" s="3"/>
      <c r="M12" s="3"/>
      <c r="N12" s="161"/>
    </row>
    <row r="13" spans="1:15" ht="15" customHeight="1" thickTop="1" thickBot="1" x14ac:dyDescent="0.35">
      <c r="A13" s="198" t="s">
        <v>14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200"/>
      <c r="L13" s="3"/>
      <c r="M13" s="3"/>
      <c r="N13" s="161"/>
    </row>
    <row r="14" spans="1:15" s="31" customFormat="1" ht="27" customHeight="1" thickTop="1" thickBot="1" x14ac:dyDescent="0.35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  <c r="N14" s="162"/>
    </row>
    <row r="15" spans="1:15" s="33" customFormat="1" ht="21.75" customHeight="1" thickTop="1" thickBot="1" x14ac:dyDescent="0.35">
      <c r="A15" s="221" t="s">
        <v>18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  <c r="L15" s="3"/>
      <c r="M15" s="3"/>
      <c r="N15" s="161"/>
      <c r="O15" s="3"/>
    </row>
    <row r="16" spans="1:15" s="33" customFormat="1" ht="21" customHeight="1" thickTop="1" x14ac:dyDescent="0.3">
      <c r="A16" s="18"/>
      <c r="B16" s="217" t="s">
        <v>19</v>
      </c>
      <c r="C16" s="217"/>
      <c r="D16" s="217"/>
      <c r="E16" s="189"/>
      <c r="F16" s="100">
        <f>'5th Quarter EDR'!J16</f>
        <v>0</v>
      </c>
      <c r="G16" s="101"/>
      <c r="H16" s="99"/>
      <c r="I16" s="102"/>
      <c r="J16" s="96">
        <f>F16</f>
        <v>0</v>
      </c>
      <c r="K16" s="22"/>
      <c r="L16" s="3"/>
      <c r="M16" s="3"/>
      <c r="N16" s="161"/>
      <c r="O16" s="3"/>
    </row>
    <row r="17" spans="1:15" s="11" customFormat="1" ht="21" customHeight="1" x14ac:dyDescent="0.3">
      <c r="A17" s="18"/>
      <c r="B17" s="224" t="s">
        <v>20</v>
      </c>
      <c r="C17" s="224"/>
      <c r="D17" s="224"/>
      <c r="E17" s="189"/>
      <c r="F17" s="130">
        <f>'5th Quarter EDR'!J17</f>
        <v>0</v>
      </c>
      <c r="G17" s="117"/>
      <c r="H17" s="115">
        <f>J17-F17</f>
        <v>0</v>
      </c>
      <c r="I17" s="126"/>
      <c r="J17" s="123"/>
      <c r="K17" s="35"/>
      <c r="L17" s="34"/>
      <c r="M17" s="34"/>
      <c r="N17" s="155"/>
    </row>
    <row r="18" spans="1:15" s="36" customFormat="1" ht="21" customHeight="1" x14ac:dyDescent="0.3">
      <c r="A18" s="18"/>
      <c r="B18" s="224" t="s">
        <v>21</v>
      </c>
      <c r="C18" s="224"/>
      <c r="D18" s="224"/>
      <c r="E18" s="189"/>
      <c r="F18" s="130">
        <f>'5th Quarter EDR'!J18</f>
        <v>0</v>
      </c>
      <c r="G18" s="117"/>
      <c r="H18" s="115">
        <f>J18-F18</f>
        <v>0</v>
      </c>
      <c r="I18" s="126"/>
      <c r="J18" s="123"/>
      <c r="K18" s="35"/>
      <c r="L18" s="34"/>
      <c r="M18" s="34"/>
      <c r="N18" s="155"/>
    </row>
    <row r="19" spans="1:15" s="33" customFormat="1" ht="21" customHeight="1" x14ac:dyDescent="0.3">
      <c r="A19" s="18"/>
      <c r="B19" s="224" t="s">
        <v>22</v>
      </c>
      <c r="C19" s="224"/>
      <c r="D19" s="224"/>
      <c r="E19" s="187"/>
      <c r="F19" s="130">
        <f>'5th Quarter EDR'!J19</f>
        <v>0</v>
      </c>
      <c r="G19" s="118"/>
      <c r="H19" s="115">
        <f>J19-F19</f>
        <v>0</v>
      </c>
      <c r="I19" s="126"/>
      <c r="J19" s="123"/>
      <c r="K19" s="22"/>
      <c r="L19" s="34"/>
      <c r="M19" s="34"/>
      <c r="N19" s="155"/>
    </row>
    <row r="20" spans="1:15" s="33" customFormat="1" ht="21" customHeight="1" x14ac:dyDescent="0.3">
      <c r="A20" s="18"/>
      <c r="B20" s="224" t="s">
        <v>23</v>
      </c>
      <c r="C20" s="224"/>
      <c r="D20" s="224"/>
      <c r="E20" s="189"/>
      <c r="F20" s="130">
        <f>'5th Quarter EDR'!J20</f>
        <v>0</v>
      </c>
      <c r="G20" s="117"/>
      <c r="H20" s="129"/>
      <c r="I20" s="126"/>
      <c r="J20" s="132"/>
      <c r="K20" s="22"/>
      <c r="L20" s="1"/>
      <c r="M20" s="1"/>
      <c r="N20" s="159"/>
    </row>
    <row r="21" spans="1:15" s="33" customFormat="1" ht="21" customHeight="1" x14ac:dyDescent="0.3">
      <c r="A21" s="18"/>
      <c r="B21" s="224" t="s">
        <v>24</v>
      </c>
      <c r="C21" s="225"/>
      <c r="D21" s="225"/>
      <c r="E21" s="187"/>
      <c r="F21" s="130">
        <f>'5th Quarter EDR'!J21</f>
        <v>0</v>
      </c>
      <c r="G21" s="117"/>
      <c r="H21" s="115">
        <f>H19+H20</f>
        <v>0</v>
      </c>
      <c r="I21" s="126"/>
      <c r="J21" s="124">
        <f>J19+J20</f>
        <v>0</v>
      </c>
      <c r="K21" s="22"/>
      <c r="L21" s="1"/>
      <c r="M21" s="1"/>
      <c r="N21" s="159"/>
    </row>
    <row r="22" spans="1:15" s="33" customFormat="1" ht="6" customHeight="1" thickBot="1" x14ac:dyDescent="0.35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59"/>
    </row>
    <row r="23" spans="1:15" s="33" customFormat="1" ht="21" customHeight="1" thickTop="1" thickBot="1" x14ac:dyDescent="0.35">
      <c r="A23" s="221" t="s">
        <v>25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7"/>
      <c r="L23" s="3"/>
      <c r="M23" s="3"/>
      <c r="N23" s="161"/>
      <c r="O23" s="3"/>
    </row>
    <row r="24" spans="1:15" s="33" customFormat="1" ht="21" customHeight="1" thickTop="1" x14ac:dyDescent="0.3">
      <c r="A24" s="18"/>
      <c r="B24" s="217" t="s">
        <v>26</v>
      </c>
      <c r="C24" s="217"/>
      <c r="D24" s="217"/>
      <c r="E24" s="38"/>
      <c r="F24" s="92">
        <f>'5th Quarter EDR'!J24</f>
        <v>0</v>
      </c>
      <c r="G24" s="87"/>
      <c r="H24" s="99"/>
      <c r="I24" s="88"/>
      <c r="J24" s="96">
        <f>F24</f>
        <v>0</v>
      </c>
      <c r="K24" s="69"/>
      <c r="L24" s="1"/>
      <c r="M24" s="1"/>
      <c r="N24" s="159"/>
    </row>
    <row r="25" spans="1:15" s="33" customFormat="1" ht="21" customHeight="1" x14ac:dyDescent="0.3">
      <c r="A25" s="18"/>
      <c r="B25" s="224" t="s">
        <v>27</v>
      </c>
      <c r="C25" s="224"/>
      <c r="D25" s="224"/>
      <c r="E25" s="38"/>
      <c r="F25" s="119">
        <f>'5th Quarter EDR'!J25</f>
        <v>0</v>
      </c>
      <c r="G25" s="117"/>
      <c r="H25" s="115">
        <f>J25-F25</f>
        <v>0</v>
      </c>
      <c r="I25" s="127"/>
      <c r="J25" s="123"/>
      <c r="K25" s="69"/>
      <c r="L25" s="1"/>
      <c r="M25" s="1"/>
      <c r="N25" s="159"/>
    </row>
    <row r="26" spans="1:15" s="33" customFormat="1" ht="21" customHeight="1" x14ac:dyDescent="0.3">
      <c r="A26" s="18"/>
      <c r="B26" s="224" t="s">
        <v>28</v>
      </c>
      <c r="C26" s="224"/>
      <c r="D26" s="224"/>
      <c r="E26" s="38"/>
      <c r="F26" s="119">
        <f>'5th Quarter EDR'!J26</f>
        <v>0</v>
      </c>
      <c r="G26" s="117"/>
      <c r="H26" s="115">
        <f>J26-F26</f>
        <v>0</v>
      </c>
      <c r="I26" s="127"/>
      <c r="J26" s="123"/>
      <c r="K26" s="69"/>
      <c r="L26" s="1"/>
      <c r="M26" s="1"/>
      <c r="N26" s="159"/>
    </row>
    <row r="27" spans="1:15" s="33" customFormat="1" ht="21" customHeight="1" x14ac:dyDescent="0.3">
      <c r="A27" s="18"/>
      <c r="B27" s="224" t="s">
        <v>29</v>
      </c>
      <c r="C27" s="224"/>
      <c r="D27" s="224"/>
      <c r="E27" s="38"/>
      <c r="F27" s="119">
        <f>'5th Quarter EDR'!J27</f>
        <v>0</v>
      </c>
      <c r="G27" s="120"/>
      <c r="H27" s="115">
        <f>J27-F27</f>
        <v>0</v>
      </c>
      <c r="I27" s="127"/>
      <c r="J27" s="123"/>
      <c r="K27" s="69"/>
      <c r="L27" s="1"/>
      <c r="M27" s="1"/>
      <c r="N27" s="159"/>
    </row>
    <row r="28" spans="1:15" s="33" customFormat="1" ht="21" customHeight="1" x14ac:dyDescent="0.3">
      <c r="A28" s="18"/>
      <c r="B28" s="224" t="s">
        <v>30</v>
      </c>
      <c r="C28" s="224"/>
      <c r="D28" s="224"/>
      <c r="E28" s="38"/>
      <c r="F28" s="119">
        <f>'5th Quarter EDR'!J28</f>
        <v>0</v>
      </c>
      <c r="G28" s="121"/>
      <c r="H28" s="129"/>
      <c r="I28" s="127"/>
      <c r="J28" s="132"/>
      <c r="K28" s="69"/>
      <c r="L28" s="1"/>
      <c r="M28" s="1"/>
      <c r="N28" s="159"/>
    </row>
    <row r="29" spans="1:15" s="33" customFormat="1" ht="21" customHeight="1" x14ac:dyDescent="0.3">
      <c r="A29" s="18"/>
      <c r="B29" s="228" t="s">
        <v>31</v>
      </c>
      <c r="C29" s="228"/>
      <c r="D29" s="228"/>
      <c r="E29" s="38"/>
      <c r="F29" s="119">
        <f>'5th Quarter EDR'!J29</f>
        <v>0</v>
      </c>
      <c r="G29" s="121"/>
      <c r="H29" s="115">
        <f>H27+H28</f>
        <v>0</v>
      </c>
      <c r="I29" s="127"/>
      <c r="J29" s="124">
        <f>J27+J28</f>
        <v>0</v>
      </c>
      <c r="K29" s="69"/>
      <c r="L29" s="1"/>
      <c r="M29" s="1"/>
      <c r="N29" s="159"/>
    </row>
    <row r="30" spans="1:15" s="33" customFormat="1" ht="6" customHeight="1" thickBot="1" x14ac:dyDescent="0.35">
      <c r="A30" s="18"/>
      <c r="B30" s="188"/>
      <c r="C30" s="188"/>
      <c r="D30" s="188"/>
      <c r="E30" s="38"/>
      <c r="F30" s="83"/>
      <c r="G30" s="39"/>
      <c r="H30" s="44"/>
      <c r="I30" s="44"/>
      <c r="J30" s="44"/>
      <c r="K30" s="43"/>
      <c r="L30" s="1"/>
      <c r="M30" s="1"/>
      <c r="N30" s="159"/>
    </row>
    <row r="31" spans="1:15" s="33" customFormat="1" ht="21" customHeight="1" thickTop="1" thickBot="1" x14ac:dyDescent="0.35">
      <c r="A31" s="221" t="s">
        <v>32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7"/>
      <c r="L31" s="3"/>
      <c r="M31" s="3"/>
      <c r="N31" s="161"/>
      <c r="O31" s="3"/>
    </row>
    <row r="32" spans="1:15" s="33" customFormat="1" ht="21" customHeight="1" thickTop="1" x14ac:dyDescent="0.3">
      <c r="A32" s="18"/>
      <c r="B32" s="217" t="s">
        <v>33</v>
      </c>
      <c r="C32" s="217"/>
      <c r="D32" s="217"/>
      <c r="E32" s="189"/>
      <c r="F32" s="92">
        <f>'5th Quarter EDR'!J32</f>
        <v>0</v>
      </c>
      <c r="G32" s="87"/>
      <c r="H32" s="99"/>
      <c r="I32" s="46"/>
      <c r="J32" s="96">
        <f>F32</f>
        <v>0</v>
      </c>
      <c r="K32" s="35"/>
      <c r="L32" s="3"/>
      <c r="M32" s="3"/>
      <c r="N32" s="161"/>
      <c r="O32" s="3"/>
    </row>
    <row r="33" spans="1:36" s="33" customFormat="1" ht="21" customHeight="1" x14ac:dyDescent="0.3">
      <c r="A33" s="18"/>
      <c r="B33" s="224" t="s">
        <v>34</v>
      </c>
      <c r="C33" s="224"/>
      <c r="D33" s="224"/>
      <c r="E33" s="189"/>
      <c r="F33" s="119">
        <f>'5th Quarter EDR'!J33</f>
        <v>0</v>
      </c>
      <c r="G33" s="117"/>
      <c r="H33" s="115">
        <f>J33-F33</f>
        <v>0</v>
      </c>
      <c r="I33" s="127"/>
      <c r="J33" s="123"/>
      <c r="K33" s="22"/>
      <c r="L33" s="34"/>
      <c r="M33" s="34"/>
      <c r="N33" s="155"/>
    </row>
    <row r="34" spans="1:36" s="33" customFormat="1" ht="21" customHeight="1" x14ac:dyDescent="0.3">
      <c r="A34" s="18"/>
      <c r="B34" s="224" t="s">
        <v>35</v>
      </c>
      <c r="C34" s="224"/>
      <c r="D34" s="224"/>
      <c r="E34" s="189"/>
      <c r="F34" s="119">
        <f>'5th Quarter EDR'!J34</f>
        <v>0</v>
      </c>
      <c r="G34" s="117"/>
      <c r="H34" s="115">
        <f>J34-F34</f>
        <v>0</v>
      </c>
      <c r="I34" s="127"/>
      <c r="J34" s="123"/>
      <c r="K34" s="22"/>
      <c r="L34" s="34"/>
      <c r="M34" s="34"/>
      <c r="N34" s="155"/>
    </row>
    <row r="35" spans="1:36" s="49" customFormat="1" ht="21" customHeight="1" x14ac:dyDescent="0.3">
      <c r="A35" s="18"/>
      <c r="B35" s="224" t="s">
        <v>36</v>
      </c>
      <c r="C35" s="224"/>
      <c r="D35" s="224"/>
      <c r="E35" s="48"/>
      <c r="F35" s="119">
        <f>'5th Quarter EDR'!J35</f>
        <v>0</v>
      </c>
      <c r="G35" s="120"/>
      <c r="H35" s="115">
        <f>J35-F35</f>
        <v>0</v>
      </c>
      <c r="I35" s="127"/>
      <c r="J35" s="123"/>
      <c r="K35" s="35"/>
      <c r="L35" s="34"/>
      <c r="M35" s="34"/>
      <c r="N35" s="155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 x14ac:dyDescent="0.3">
      <c r="A36" s="18"/>
      <c r="B36" s="224" t="s">
        <v>37</v>
      </c>
      <c r="C36" s="224"/>
      <c r="D36" s="224"/>
      <c r="E36" s="38"/>
      <c r="F36" s="119">
        <f>'5th Quarter EDR'!J36</f>
        <v>0</v>
      </c>
      <c r="G36" s="121"/>
      <c r="H36" s="131"/>
      <c r="I36" s="127"/>
      <c r="J36" s="132"/>
      <c r="K36" s="22"/>
      <c r="N36" s="163"/>
    </row>
    <row r="37" spans="1:36" s="33" customFormat="1" ht="21" customHeight="1" x14ac:dyDescent="0.3">
      <c r="A37" s="18"/>
      <c r="B37" s="228" t="s">
        <v>38</v>
      </c>
      <c r="C37" s="228"/>
      <c r="D37" s="228"/>
      <c r="E37" s="38"/>
      <c r="F37" s="119">
        <f>'5th Quarter EDR'!J37</f>
        <v>0</v>
      </c>
      <c r="G37" s="121"/>
      <c r="H37" s="115">
        <f>H35+H36</f>
        <v>0</v>
      </c>
      <c r="I37" s="127"/>
      <c r="J37" s="124">
        <f>J35+J36</f>
        <v>0</v>
      </c>
      <c r="K37" s="22"/>
      <c r="N37" s="163"/>
    </row>
    <row r="38" spans="1:36" s="33" customFormat="1" ht="6.75" customHeight="1" thickBot="1" x14ac:dyDescent="0.35">
      <c r="A38" s="59"/>
      <c r="B38" s="188"/>
      <c r="C38" s="188"/>
      <c r="D38" s="188"/>
      <c r="E38" s="38"/>
      <c r="F38" s="85"/>
      <c r="G38" s="39"/>
      <c r="H38" s="70"/>
      <c r="I38" s="44"/>
      <c r="J38" s="68"/>
      <c r="K38" s="22"/>
      <c r="N38" s="163"/>
    </row>
    <row r="39" spans="1:36" s="33" customFormat="1" ht="21" customHeight="1" thickTop="1" thickBot="1" x14ac:dyDescent="0.35">
      <c r="A39" s="221" t="s">
        <v>39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7"/>
      <c r="N39" s="163"/>
    </row>
    <row r="40" spans="1:36" s="33" customFormat="1" ht="21" customHeight="1" thickTop="1" x14ac:dyDescent="0.3">
      <c r="A40" s="109"/>
      <c r="B40" s="112" t="s">
        <v>40</v>
      </c>
      <c r="C40" s="110"/>
      <c r="D40" s="110"/>
      <c r="E40" s="110"/>
      <c r="F40" s="119">
        <f>'5th Quarter EDR'!J40</f>
        <v>0</v>
      </c>
      <c r="G40" s="122"/>
      <c r="H40" s="129">
        <f>0</f>
        <v>0</v>
      </c>
      <c r="I40" s="122"/>
      <c r="J40" s="124">
        <f>0</f>
        <v>0</v>
      </c>
      <c r="K40" s="111"/>
      <c r="N40" s="163"/>
    </row>
    <row r="41" spans="1:36" s="33" customFormat="1" ht="21.75" customHeight="1" x14ac:dyDescent="0.3">
      <c r="A41" s="109"/>
      <c r="B41" s="112" t="s">
        <v>41</v>
      </c>
      <c r="C41" s="110"/>
      <c r="D41" s="110"/>
      <c r="E41" s="110"/>
      <c r="F41" s="119">
        <f>'5th Quarter EDR'!J41</f>
        <v>0</v>
      </c>
      <c r="G41" s="122"/>
      <c r="H41" s="129">
        <f>0</f>
        <v>0</v>
      </c>
      <c r="I41" s="122"/>
      <c r="J41" s="124">
        <f>0</f>
        <v>0</v>
      </c>
      <c r="K41" s="111"/>
      <c r="N41" s="163"/>
    </row>
    <row r="42" spans="1:36" s="33" customFormat="1" ht="21" customHeight="1" x14ac:dyDescent="0.3">
      <c r="A42" s="18"/>
      <c r="B42" s="228" t="s">
        <v>42</v>
      </c>
      <c r="C42" s="228"/>
      <c r="D42" s="228"/>
      <c r="E42" s="37"/>
      <c r="F42" s="119">
        <f>'5th Quarter EDR'!J42</f>
        <v>0</v>
      </c>
      <c r="G42" s="121"/>
      <c r="H42" s="129">
        <f>0</f>
        <v>0</v>
      </c>
      <c r="I42" s="127"/>
      <c r="J42" s="124">
        <f>F42</f>
        <v>0</v>
      </c>
      <c r="K42" s="22"/>
      <c r="N42" s="163"/>
    </row>
    <row r="43" spans="1:36" s="33" customFormat="1" ht="6" customHeight="1" thickBot="1" x14ac:dyDescent="0.35">
      <c r="A43" s="18"/>
      <c r="D43" s="38"/>
      <c r="E43" s="38"/>
      <c r="F43" s="39"/>
      <c r="G43" s="39"/>
      <c r="H43" s="52"/>
      <c r="I43" s="52"/>
      <c r="J43" s="52"/>
      <c r="K43" s="53"/>
      <c r="N43" s="163"/>
    </row>
    <row r="44" spans="1:36" s="33" customFormat="1" ht="15" customHeight="1" thickTop="1" thickBot="1" x14ac:dyDescent="0.35">
      <c r="A44" s="198" t="s">
        <v>43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N44" s="163"/>
    </row>
    <row r="45" spans="1:36" s="33" customFormat="1" ht="21" customHeight="1" thickTop="1" x14ac:dyDescent="0.3">
      <c r="A45" s="18"/>
      <c r="B45" s="185"/>
      <c r="C45" s="185"/>
      <c r="D45" s="229" t="s">
        <v>44</v>
      </c>
      <c r="E45" s="229"/>
      <c r="F45" s="229"/>
      <c r="G45" s="229"/>
      <c r="H45" s="229"/>
      <c r="I45" s="54"/>
      <c r="J45" s="115">
        <f>D9-J21</f>
        <v>0</v>
      </c>
      <c r="K45" s="22"/>
      <c r="L45" s="86"/>
      <c r="M45" s="56"/>
      <c r="N45" s="164"/>
    </row>
    <row r="46" spans="1:36" s="33" customFormat="1" ht="21" customHeight="1" x14ac:dyDescent="0.3">
      <c r="A46" s="18"/>
      <c r="B46" s="229" t="s">
        <v>45</v>
      </c>
      <c r="C46" s="229"/>
      <c r="D46" s="229"/>
      <c r="E46" s="229"/>
      <c r="F46" s="229"/>
      <c r="G46" s="229"/>
      <c r="H46" s="229"/>
      <c r="I46" s="54"/>
      <c r="J46" s="115">
        <f>D10-J29</f>
        <v>0</v>
      </c>
      <c r="K46" s="22"/>
      <c r="L46" s="55"/>
      <c r="M46" s="56"/>
      <c r="N46" s="164"/>
    </row>
    <row r="47" spans="1:36" s="33" customFormat="1" ht="21" customHeight="1" x14ac:dyDescent="0.3">
      <c r="A47" s="18"/>
      <c r="B47" s="229" t="s">
        <v>46</v>
      </c>
      <c r="C47" s="229"/>
      <c r="D47" s="229"/>
      <c r="E47" s="229"/>
      <c r="F47" s="229"/>
      <c r="G47" s="229"/>
      <c r="H47" s="229"/>
      <c r="I47" s="54"/>
      <c r="J47" s="115">
        <f>J9-J37</f>
        <v>0</v>
      </c>
      <c r="K47" s="22"/>
      <c r="L47" s="55"/>
      <c r="M47" s="56"/>
      <c r="N47" s="164"/>
    </row>
    <row r="48" spans="1:36" s="33" customFormat="1" ht="21" customHeight="1" x14ac:dyDescent="0.3">
      <c r="A48" s="18"/>
      <c r="B48" s="185"/>
      <c r="C48" s="229" t="s">
        <v>47</v>
      </c>
      <c r="D48" s="229"/>
      <c r="E48" s="229"/>
      <c r="F48" s="229"/>
      <c r="G48" s="229"/>
      <c r="H48" s="229"/>
      <c r="I48" s="58"/>
      <c r="J48" s="115">
        <f>J10-J42</f>
        <v>0</v>
      </c>
      <c r="K48" s="22"/>
      <c r="L48" s="56"/>
      <c r="M48" s="56"/>
      <c r="N48" s="164"/>
    </row>
    <row r="49" spans="1:15" s="33" customFormat="1" ht="21" customHeight="1" x14ac:dyDescent="0.3">
      <c r="A49" s="18"/>
      <c r="B49" s="185"/>
      <c r="C49" s="187"/>
      <c r="D49" s="187"/>
      <c r="E49" s="187"/>
      <c r="F49" s="187"/>
      <c r="G49" s="187"/>
      <c r="H49" s="187" t="s">
        <v>48</v>
      </c>
      <c r="I49" s="58"/>
      <c r="J49" s="135">
        <f>SUM(J45:J48)</f>
        <v>0</v>
      </c>
      <c r="K49" s="22"/>
      <c r="L49" s="56"/>
      <c r="M49" s="56"/>
      <c r="N49" s="164"/>
    </row>
    <row r="50" spans="1:15" s="33" customFormat="1" ht="6" customHeight="1" thickBot="1" x14ac:dyDescent="0.35">
      <c r="A50" s="59"/>
      <c r="B50" s="60"/>
      <c r="C50" s="60"/>
      <c r="D50" s="78"/>
      <c r="E50" s="78"/>
      <c r="F50" s="40"/>
      <c r="G50" s="40"/>
      <c r="H50" s="173"/>
      <c r="I50" s="173"/>
      <c r="J50" s="173"/>
      <c r="K50" s="174"/>
    </row>
    <row r="51" spans="1:15" s="33" customFormat="1" ht="15" customHeight="1" thickTop="1" thickBot="1" x14ac:dyDescent="0.35">
      <c r="A51" s="198" t="s">
        <v>56</v>
      </c>
      <c r="B51" s="199"/>
      <c r="C51" s="199"/>
      <c r="D51" s="199"/>
      <c r="E51" s="199"/>
      <c r="F51" s="199"/>
      <c r="G51" s="199"/>
      <c r="H51" s="199"/>
      <c r="I51" s="199"/>
      <c r="J51" s="199"/>
      <c r="K51" s="200"/>
      <c r="N51" s="156"/>
    </row>
    <row r="52" spans="1:15" s="33" customFormat="1" ht="21" customHeight="1" thickTop="1" x14ac:dyDescent="0.3">
      <c r="A52" s="175"/>
      <c r="B52" s="186" t="s">
        <v>57</v>
      </c>
      <c r="C52" s="137"/>
      <c r="D52" s="137"/>
      <c r="E52" s="137"/>
      <c r="F52" s="137"/>
      <c r="G52" s="137"/>
      <c r="H52" s="137"/>
      <c r="I52" s="137"/>
      <c r="J52" s="172"/>
      <c r="K52" s="149"/>
      <c r="L52" s="56"/>
      <c r="M52" s="38"/>
      <c r="N52" s="171" t="s">
        <v>58</v>
      </c>
      <c r="O52" s="38"/>
    </row>
    <row r="53" spans="1:15" s="33" customFormat="1" ht="7.5" customHeight="1" x14ac:dyDescent="0.3">
      <c r="A53" s="18"/>
      <c r="B53" s="235"/>
      <c r="C53" s="235"/>
      <c r="D53" s="235"/>
      <c r="E53" s="235"/>
      <c r="F53" s="235"/>
      <c r="G53" s="235"/>
      <c r="H53" s="235"/>
      <c r="I53" s="58"/>
      <c r="J53" s="138"/>
      <c r="K53" s="22"/>
      <c r="L53" s="56"/>
      <c r="M53" s="38"/>
      <c r="N53" s="171" t="s">
        <v>59</v>
      </c>
      <c r="O53" s="38"/>
    </row>
    <row r="54" spans="1:15" s="33" customFormat="1" ht="30" customHeight="1" x14ac:dyDescent="0.3">
      <c r="A54" s="18"/>
      <c r="B54" s="235" t="s">
        <v>60</v>
      </c>
      <c r="C54" s="235"/>
      <c r="D54" s="235"/>
      <c r="E54" s="235"/>
      <c r="F54" s="235"/>
      <c r="G54" s="235"/>
      <c r="H54" s="235"/>
      <c r="I54" s="235"/>
      <c r="J54" s="235"/>
      <c r="K54" s="22"/>
      <c r="L54" s="56"/>
      <c r="M54" s="38"/>
      <c r="N54" s="171"/>
      <c r="O54" s="38"/>
    </row>
    <row r="55" spans="1:15" s="33" customFormat="1" ht="9" customHeight="1" thickBot="1" x14ac:dyDescent="0.35">
      <c r="A55" s="59"/>
      <c r="B55" s="60"/>
      <c r="C55" s="60"/>
      <c r="D55" s="61"/>
      <c r="E55" s="61"/>
      <c r="F55" s="61"/>
      <c r="G55" s="61"/>
      <c r="H55" s="61"/>
      <c r="I55" s="62"/>
      <c r="J55" s="63"/>
      <c r="K55" s="64"/>
      <c r="L55" s="56"/>
      <c r="M55" s="56"/>
      <c r="N55" s="157"/>
    </row>
    <row r="56" spans="1:15" s="33" customFormat="1" ht="6" customHeight="1" thickTop="1" x14ac:dyDescent="0.3">
      <c r="A56" s="65"/>
      <c r="B56" s="65"/>
      <c r="C56" s="65"/>
      <c r="D56" s="65"/>
      <c r="E56" s="65"/>
      <c r="F56" s="65"/>
      <c r="G56" s="65"/>
      <c r="H56" s="65"/>
      <c r="I56" s="66"/>
      <c r="J56" s="231"/>
      <c r="K56" s="231"/>
      <c r="M56" s="1"/>
      <c r="N56" s="1"/>
    </row>
    <row r="57" spans="1:15" ht="11.25" customHeight="1" x14ac:dyDescent="0.3">
      <c r="J57" s="230" t="str">
        <f>+'1st Quarter EDR'!J52:K52</f>
        <v>VETS-402B (Revised 01/2016)</v>
      </c>
      <c r="K57" s="230"/>
    </row>
    <row r="58" spans="1:15" ht="18.75" customHeight="1" x14ac:dyDescent="0.3">
      <c r="I58" s="67"/>
      <c r="J58" s="67"/>
    </row>
  </sheetData>
  <sheetProtection algorithmName="SHA-512" hashValue="pmAtceR43wUfiixG0Akml8RZmyjQSvXvNwBW9aZJ2HLQsd9OMEnnIYAgiDah1uxq2GXzcjwDuRk3UW1wh1sanQ==" saltValue="O2chxvXS8Uc4u5a1xzaw7A==" spinCount="100000" sheet="1" selectLockedCells="1"/>
  <mergeCells count="47">
    <mergeCell ref="B47:H47"/>
    <mergeCell ref="C48:H48"/>
    <mergeCell ref="J57:K57"/>
    <mergeCell ref="B37:D37"/>
    <mergeCell ref="A39:K39"/>
    <mergeCell ref="B42:D42"/>
    <mergeCell ref="A44:K44"/>
    <mergeCell ref="D45:H45"/>
    <mergeCell ref="B46:H46"/>
    <mergeCell ref="J56:K56"/>
    <mergeCell ref="A51:K51"/>
    <mergeCell ref="B53:H53"/>
    <mergeCell ref="B54:J54"/>
    <mergeCell ref="B19:D19"/>
    <mergeCell ref="B20:D20"/>
    <mergeCell ref="B21:D21"/>
    <mergeCell ref="B36:D36"/>
    <mergeCell ref="B24:D24"/>
    <mergeCell ref="B25:D25"/>
    <mergeCell ref="B26:D26"/>
    <mergeCell ref="B27:D27"/>
    <mergeCell ref="B28:D28"/>
    <mergeCell ref="B29:D29"/>
    <mergeCell ref="A31:K31"/>
    <mergeCell ref="B32:D32"/>
    <mergeCell ref="B33:D33"/>
    <mergeCell ref="B34:D34"/>
    <mergeCell ref="B35:D35"/>
    <mergeCell ref="A23:K23"/>
    <mergeCell ref="A13:K13"/>
    <mergeCell ref="A15:K15"/>
    <mergeCell ref="B16:D16"/>
    <mergeCell ref="B17:D17"/>
    <mergeCell ref="B18:D18"/>
    <mergeCell ref="A12:K12"/>
    <mergeCell ref="B10:C10"/>
    <mergeCell ref="D1:H2"/>
    <mergeCell ref="I1:K2"/>
    <mergeCell ref="A1:B2"/>
    <mergeCell ref="A3:K3"/>
    <mergeCell ref="B5:C5"/>
    <mergeCell ref="A6:K6"/>
    <mergeCell ref="B4:C4"/>
    <mergeCell ref="A7:K7"/>
    <mergeCell ref="B8:K8"/>
    <mergeCell ref="B9:C9"/>
    <mergeCell ref="H9:I9"/>
  </mergeCells>
  <conditionalFormatting sqref="A56:K56">
    <cfRule type="expression" dxfId="9" priority="3">
      <formula>$J$5="5) Final Report:  No"</formula>
    </cfRule>
  </conditionalFormatting>
  <conditionalFormatting sqref="A51:K51">
    <cfRule type="expression" dxfId="8" priority="2">
      <formula>$J$5="5) Final Report:  No"</formula>
    </cfRule>
  </conditionalFormatting>
  <conditionalFormatting sqref="A52:K55">
    <cfRule type="expression" dxfId="7" priority="1">
      <formula>$J$5="5) Final Report:  No"</formula>
    </cfRule>
  </conditionalFormatting>
  <dataValidations count="2">
    <dataValidation type="list" allowBlank="1" showInputMessage="1" showErrorMessage="1" promptTitle="Property Purchase: " prompt="Property Purchase:  Yes_x000a_Property Purchase:  No" sqref="J52">
      <formula1>N52:N53</formula1>
    </dataValidation>
    <dataValidation type="decimal" allowBlank="1" showInputMessage="1" showErrorMessage="1" error="Only positive numbers may be entered here." sqref="D9:D10 J9:J11 J17:J19 J25:J27 J33:J35">
      <formula1>0</formula1>
      <formula2>9E+21</formula2>
    </dataValidation>
  </dataValidations>
  <printOptions horizontalCentered="1" verticalCentered="1"/>
  <pageMargins left="0.25" right="0.25" top="0.75" bottom="0.75" header="0.3" footer="0.3"/>
  <pageSetup scale="66" orientation="portrait" r:id="rId1"/>
  <headerFooter>
    <oddFooter>&amp;L&amp;A&amp;C&amp;F&amp;R&amp;D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10.33203125" customWidth="1"/>
    <col min="2" max="2" width="34.109375" bestFit="1" customWidth="1"/>
    <col min="3" max="5" width="11.109375" customWidth="1"/>
    <col min="6" max="8" width="19.33203125" customWidth="1"/>
  </cols>
  <sheetData>
    <row r="1" spans="1:8" s="142" customFormat="1" ht="30" customHeight="1" x14ac:dyDescent="0.3">
      <c r="A1" s="142" t="s">
        <v>64</v>
      </c>
      <c r="B1" s="142" t="s">
        <v>65</v>
      </c>
      <c r="C1" s="143" t="s">
        <v>66</v>
      </c>
      <c r="D1" s="143" t="s">
        <v>67</v>
      </c>
      <c r="E1" s="143" t="s">
        <v>68</v>
      </c>
      <c r="F1" s="143" t="s">
        <v>69</v>
      </c>
      <c r="G1" s="143" t="s">
        <v>70</v>
      </c>
      <c r="H1" s="143" t="s">
        <v>71</v>
      </c>
    </row>
    <row r="2" spans="1:8" x14ac:dyDescent="0.3">
      <c r="A2" t="s">
        <v>72</v>
      </c>
      <c r="B2" t="s">
        <v>73</v>
      </c>
      <c r="C2" s="144">
        <f>'1st Quarter EDR'!$D$4</f>
        <v>0</v>
      </c>
      <c r="D2" s="144">
        <f>'2nd Quarter EDR'!$D$4</f>
        <v>0</v>
      </c>
      <c r="E2" s="144">
        <f>'3rd Quarter EDR'!$D$4</f>
        <v>0</v>
      </c>
      <c r="F2" s="144">
        <f>'4th Quarter EDR'!$D$4</f>
        <v>0</v>
      </c>
      <c r="G2" s="144">
        <f>'5th Quarter EDR'!$D$4</f>
        <v>0</v>
      </c>
      <c r="H2" s="144">
        <f>'Final EDR'!$D$4</f>
        <v>0</v>
      </c>
    </row>
    <row r="3" spans="1:8" x14ac:dyDescent="0.3">
      <c r="A3" t="s">
        <v>74</v>
      </c>
      <c r="B3" t="s">
        <v>75</v>
      </c>
      <c r="C3" s="144">
        <f>'1st Quarter EDR'!$D$5</f>
        <v>0</v>
      </c>
      <c r="D3" s="144">
        <f>'2nd Quarter EDR'!$D$5</f>
        <v>0</v>
      </c>
      <c r="E3" s="144">
        <f>'3rd Quarter EDR'!$D$5</f>
        <v>0</v>
      </c>
      <c r="F3" s="144">
        <f>'4th Quarter EDR'!$D$5</f>
        <v>0</v>
      </c>
      <c r="G3" s="144">
        <f>'5th Quarter EDR'!$D$5</f>
        <v>0</v>
      </c>
      <c r="H3" s="144">
        <f>'Final EDR'!$D$5</f>
        <v>0</v>
      </c>
    </row>
    <row r="4" spans="1:8" x14ac:dyDescent="0.3">
      <c r="A4" t="s">
        <v>76</v>
      </c>
      <c r="B4" t="s">
        <v>77</v>
      </c>
      <c r="C4" s="144">
        <f>'1st Quarter EDR'!$H$4</f>
        <v>0</v>
      </c>
      <c r="D4" s="144">
        <f>'2nd Quarter EDR'!$H$4</f>
        <v>0</v>
      </c>
      <c r="E4" s="144">
        <f>'3rd Quarter EDR'!$H$4</f>
        <v>0</v>
      </c>
      <c r="F4" s="144">
        <f>'4th Quarter EDR'!$H$4</f>
        <v>0</v>
      </c>
      <c r="G4" s="144">
        <f>'5th Quarter EDR'!$H$4</f>
        <v>0</v>
      </c>
      <c r="H4" s="144">
        <f>'Final EDR'!$H$4</f>
        <v>0</v>
      </c>
    </row>
    <row r="5" spans="1:8" x14ac:dyDescent="0.3">
      <c r="A5" t="s">
        <v>78</v>
      </c>
      <c r="B5" t="s">
        <v>79</v>
      </c>
      <c r="C5" s="144">
        <f>'1st Quarter EDR'!$H$5</f>
        <v>0</v>
      </c>
      <c r="D5" s="144">
        <f>'2nd Quarter EDR'!$H$5</f>
        <v>0</v>
      </c>
      <c r="E5" s="144">
        <f>'3rd Quarter EDR'!$H$5</f>
        <v>0</v>
      </c>
      <c r="F5" s="144">
        <f>'4th Quarter EDR'!$H$5</f>
        <v>0</v>
      </c>
      <c r="G5" s="144">
        <f>'5th Quarter EDR'!$H$5</f>
        <v>0</v>
      </c>
      <c r="H5" s="144">
        <f>'Final EDR'!$H$5</f>
        <v>0</v>
      </c>
    </row>
    <row r="6" spans="1:8" x14ac:dyDescent="0.3">
      <c r="A6" t="s">
        <v>80</v>
      </c>
      <c r="B6" t="s">
        <v>81</v>
      </c>
      <c r="C6" s="139" t="s">
        <v>82</v>
      </c>
      <c r="D6" s="139" t="s">
        <v>82</v>
      </c>
      <c r="E6" s="139" t="s">
        <v>82</v>
      </c>
      <c r="F6" s="145" t="str">
        <f>'4th Quarter EDR'!$J$5</f>
        <v>5) Final Report:  No</v>
      </c>
      <c r="G6" s="146" t="str">
        <f>'5th Quarter EDR'!$J$5</f>
        <v>5) Final Report:  Yes</v>
      </c>
      <c r="H6" s="146" t="str">
        <f>'Final EDR'!$J$5</f>
        <v>5) Final Report:  Yes</v>
      </c>
    </row>
    <row r="7" spans="1:8" x14ac:dyDescent="0.3">
      <c r="A7" t="s">
        <v>83</v>
      </c>
      <c r="B7" t="s">
        <v>84</v>
      </c>
      <c r="C7" s="144">
        <f>'1st Quarter EDR'!$D$9</f>
        <v>0</v>
      </c>
      <c r="D7" s="144">
        <f>'2nd Quarter EDR'!$D$9</f>
        <v>0</v>
      </c>
      <c r="E7" s="144">
        <f>'3rd Quarter EDR'!$D$9</f>
        <v>0</v>
      </c>
      <c r="F7" s="144">
        <f>'4th Quarter EDR'!$D$9</f>
        <v>0</v>
      </c>
      <c r="G7" s="144">
        <f>'5th Quarter EDR'!$D$9</f>
        <v>0</v>
      </c>
      <c r="H7" s="144">
        <f>'Final EDR'!$D$9</f>
        <v>0</v>
      </c>
    </row>
    <row r="8" spans="1:8" x14ac:dyDescent="0.3">
      <c r="A8" t="s">
        <v>85</v>
      </c>
      <c r="B8" t="s">
        <v>86</v>
      </c>
      <c r="C8" s="144">
        <f>'1st Quarter EDR'!$D$10</f>
        <v>0</v>
      </c>
      <c r="D8" s="144">
        <f>'2nd Quarter EDR'!$D$10</f>
        <v>0</v>
      </c>
      <c r="E8" s="144">
        <f>'3rd Quarter EDR'!$D$10</f>
        <v>0</v>
      </c>
      <c r="F8" s="144">
        <f>'4th Quarter EDR'!$D$10</f>
        <v>0</v>
      </c>
      <c r="G8" s="144">
        <f>'5th Quarter EDR'!$D$10</f>
        <v>0</v>
      </c>
      <c r="H8" s="144">
        <f>'Final EDR'!$D$10</f>
        <v>0</v>
      </c>
    </row>
    <row r="9" spans="1:8" x14ac:dyDescent="0.3">
      <c r="A9" t="s">
        <v>87</v>
      </c>
      <c r="B9" t="s">
        <v>88</v>
      </c>
      <c r="C9" s="144">
        <f>'1st Quarter EDR'!$J$9</f>
        <v>0</v>
      </c>
      <c r="D9" s="144">
        <f>'2nd Quarter EDR'!$J$9</f>
        <v>0</v>
      </c>
      <c r="E9" s="144">
        <f>'3rd Quarter EDR'!$J$9</f>
        <v>0</v>
      </c>
      <c r="F9" s="144">
        <f>'4th Quarter EDR'!$J$9</f>
        <v>0</v>
      </c>
      <c r="G9" s="144">
        <f>'5th Quarter EDR'!$J$9</f>
        <v>0</v>
      </c>
      <c r="H9" s="144">
        <f>'Final EDR'!$J$9</f>
        <v>0</v>
      </c>
    </row>
    <row r="10" spans="1:8" x14ac:dyDescent="0.3">
      <c r="A10" t="s">
        <v>89</v>
      </c>
      <c r="B10" t="s">
        <v>90</v>
      </c>
      <c r="C10" s="144">
        <f>'1st Quarter EDR'!$J$10</f>
        <v>0</v>
      </c>
      <c r="D10" s="144">
        <f>'2nd Quarter EDR'!$J$10</f>
        <v>0</v>
      </c>
      <c r="E10" s="144">
        <f>'3rd Quarter EDR'!$J$10</f>
        <v>0</v>
      </c>
      <c r="F10" s="144">
        <f>'4th Quarter EDR'!$J$10</f>
        <v>0</v>
      </c>
      <c r="G10" s="144">
        <f>'5th Quarter EDR'!$J$10</f>
        <v>0</v>
      </c>
      <c r="H10" s="144">
        <f>'Final EDR'!$J$10</f>
        <v>0</v>
      </c>
    </row>
    <row r="11" spans="1:8" x14ac:dyDescent="0.3">
      <c r="A11" t="s">
        <v>91</v>
      </c>
      <c r="B11" t="s">
        <v>92</v>
      </c>
      <c r="C11" s="144">
        <f>'1st Quarter EDR'!$J$11</f>
        <v>0</v>
      </c>
      <c r="D11" s="144">
        <f>'2nd Quarter EDR'!$J$11</f>
        <v>0</v>
      </c>
      <c r="E11" s="144">
        <f>'3rd Quarter EDR'!$J$11</f>
        <v>0</v>
      </c>
      <c r="F11" s="144">
        <f>'4th Quarter EDR'!$J$11</f>
        <v>0</v>
      </c>
      <c r="G11" s="144">
        <f>'5th Quarter EDR'!$J$11</f>
        <v>0</v>
      </c>
      <c r="H11" s="144">
        <f>'Final EDR'!$J$11</f>
        <v>0</v>
      </c>
    </row>
    <row r="12" spans="1:8" x14ac:dyDescent="0.3">
      <c r="A12" t="s">
        <v>93</v>
      </c>
      <c r="B12" t="s">
        <v>94</v>
      </c>
      <c r="C12" s="147">
        <f>'1st Quarter EDR'!$F$16</f>
        <v>0</v>
      </c>
      <c r="D12" s="147">
        <f>'2nd Quarter EDR'!$F$16</f>
        <v>0</v>
      </c>
      <c r="E12" s="147">
        <f>'3rd Quarter EDR'!$F$16</f>
        <v>0</v>
      </c>
      <c r="F12" s="147">
        <f>'4th Quarter EDR'!$F$16</f>
        <v>0</v>
      </c>
      <c r="G12" s="147">
        <f>'5th Quarter EDR'!$F$16</f>
        <v>0</v>
      </c>
      <c r="H12" s="147">
        <f>'Final EDR'!$F$16</f>
        <v>0</v>
      </c>
    </row>
    <row r="13" spans="1:8" x14ac:dyDescent="0.3">
      <c r="A13" t="s">
        <v>95</v>
      </c>
      <c r="B13" t="s">
        <v>96</v>
      </c>
      <c r="C13" s="147">
        <f>'1st Quarter EDR'!$H$16</f>
        <v>0</v>
      </c>
      <c r="D13" s="147" t="str">
        <f>'2nd Quarter EDR'!$H$16</f>
        <v/>
      </c>
      <c r="E13" s="147" t="str">
        <f>'3rd Quarter EDR'!$H$16</f>
        <v/>
      </c>
      <c r="F13" s="147" t="str">
        <f>'4th Quarter EDR'!$H$16</f>
        <v/>
      </c>
      <c r="G13" s="139" t="s">
        <v>82</v>
      </c>
      <c r="H13" s="139" t="s">
        <v>82</v>
      </c>
    </row>
    <row r="14" spans="1:8" x14ac:dyDescent="0.3">
      <c r="A14" t="s">
        <v>97</v>
      </c>
      <c r="B14" t="s">
        <v>98</v>
      </c>
      <c r="C14" s="147">
        <f>'1st Quarter EDR'!$J$16</f>
        <v>0</v>
      </c>
      <c r="D14" s="147">
        <f>'2nd Quarter EDR'!$J$16</f>
        <v>0</v>
      </c>
      <c r="E14" s="147">
        <f>'3rd Quarter EDR'!$J$16</f>
        <v>0</v>
      </c>
      <c r="F14" s="147">
        <f>'4th Quarter EDR'!$J$16</f>
        <v>0</v>
      </c>
      <c r="G14" s="147">
        <f>'5th Quarter EDR'!$J$16</f>
        <v>0</v>
      </c>
      <c r="H14" s="147">
        <f>'Final EDR'!$J$16</f>
        <v>0</v>
      </c>
    </row>
    <row r="15" spans="1:8" x14ac:dyDescent="0.3">
      <c r="A15" t="s">
        <v>99</v>
      </c>
      <c r="B15" t="s">
        <v>100</v>
      </c>
      <c r="C15" s="144">
        <f>'1st Quarter EDR'!$F$17</f>
        <v>0</v>
      </c>
      <c r="D15" s="144">
        <f>'2nd Quarter EDR'!$F$17</f>
        <v>0</v>
      </c>
      <c r="E15" s="144">
        <f>'3rd Quarter EDR'!$F$17</f>
        <v>0</v>
      </c>
      <c r="F15" s="144">
        <f>'4th Quarter EDR'!$F$17</f>
        <v>0</v>
      </c>
      <c r="G15" s="144">
        <f>'5th Quarter EDR'!$F$17</f>
        <v>0</v>
      </c>
      <c r="H15" s="144">
        <f>'Final EDR'!$F$17</f>
        <v>0</v>
      </c>
    </row>
    <row r="16" spans="1:8" x14ac:dyDescent="0.3">
      <c r="A16" t="s">
        <v>101</v>
      </c>
      <c r="B16" t="s">
        <v>102</v>
      </c>
      <c r="C16" s="144">
        <f>'1st Quarter EDR'!$H$17</f>
        <v>0</v>
      </c>
      <c r="D16" s="144">
        <f>'2nd Quarter EDR'!$H$17</f>
        <v>0</v>
      </c>
      <c r="E16" s="144">
        <f>'3rd Quarter EDR'!$H$17</f>
        <v>0</v>
      </c>
      <c r="F16" s="144">
        <f>'4th Quarter EDR'!$H$17</f>
        <v>0</v>
      </c>
      <c r="G16" s="144">
        <f>'5th Quarter EDR'!$H$17</f>
        <v>0</v>
      </c>
      <c r="H16" s="144">
        <f>'Final EDR'!$H$17</f>
        <v>0</v>
      </c>
    </row>
    <row r="17" spans="1:8" x14ac:dyDescent="0.3">
      <c r="A17" t="s">
        <v>103</v>
      </c>
      <c r="B17" t="s">
        <v>104</v>
      </c>
      <c r="C17" s="144">
        <f>'1st Quarter EDR'!$J$17</f>
        <v>0</v>
      </c>
      <c r="D17" s="144">
        <f>'2nd Quarter EDR'!$J$17</f>
        <v>0</v>
      </c>
      <c r="E17" s="144">
        <f>'3rd Quarter EDR'!$J$17</f>
        <v>0</v>
      </c>
      <c r="F17" s="144">
        <f>'4th Quarter EDR'!$J$17</f>
        <v>0</v>
      </c>
      <c r="G17" s="144">
        <f>'5th Quarter EDR'!$J$17</f>
        <v>0</v>
      </c>
      <c r="H17" s="144">
        <f>'Final EDR'!$J$17</f>
        <v>0</v>
      </c>
    </row>
    <row r="18" spans="1:8" x14ac:dyDescent="0.3">
      <c r="A18" t="s">
        <v>105</v>
      </c>
      <c r="B18" t="s">
        <v>106</v>
      </c>
      <c r="C18" s="144">
        <f>'1st Quarter EDR'!$F$18</f>
        <v>0</v>
      </c>
      <c r="D18" s="144">
        <f>'2nd Quarter EDR'!$F$18</f>
        <v>0</v>
      </c>
      <c r="E18" s="144">
        <f>'3rd Quarter EDR'!$F$18</f>
        <v>0</v>
      </c>
      <c r="F18" s="144">
        <f>'4th Quarter EDR'!$F$18</f>
        <v>0</v>
      </c>
      <c r="G18" s="144">
        <f>'5th Quarter EDR'!$F$18</f>
        <v>0</v>
      </c>
      <c r="H18" s="144">
        <f>'Final EDR'!$F$18</f>
        <v>0</v>
      </c>
    </row>
    <row r="19" spans="1:8" x14ac:dyDescent="0.3">
      <c r="A19" t="s">
        <v>107</v>
      </c>
      <c r="B19" t="s">
        <v>108</v>
      </c>
      <c r="C19" s="144">
        <f>'1st Quarter EDR'!$H$18</f>
        <v>0</v>
      </c>
      <c r="D19" s="144">
        <f>'2nd Quarter EDR'!$H$18</f>
        <v>0</v>
      </c>
      <c r="E19" s="144">
        <f>'3rd Quarter EDR'!$H$18</f>
        <v>0</v>
      </c>
      <c r="F19" s="144">
        <f>'4th Quarter EDR'!$H$18</f>
        <v>0</v>
      </c>
      <c r="G19" s="144">
        <f>'5th Quarter EDR'!$H$18</f>
        <v>0</v>
      </c>
      <c r="H19" s="144">
        <f>'Final EDR'!$H$18</f>
        <v>0</v>
      </c>
    </row>
    <row r="20" spans="1:8" x14ac:dyDescent="0.3">
      <c r="A20" t="s">
        <v>109</v>
      </c>
      <c r="B20" t="s">
        <v>110</v>
      </c>
      <c r="C20" s="144">
        <f>'1st Quarter EDR'!$J$18</f>
        <v>0</v>
      </c>
      <c r="D20" s="144">
        <f>'2nd Quarter EDR'!$J$18</f>
        <v>0</v>
      </c>
      <c r="E20" s="144">
        <f>'3rd Quarter EDR'!$J$18</f>
        <v>0</v>
      </c>
      <c r="F20" s="144">
        <f>'4th Quarter EDR'!$J$18</f>
        <v>0</v>
      </c>
      <c r="G20" s="144">
        <f>'5th Quarter EDR'!$J$18</f>
        <v>0</v>
      </c>
      <c r="H20" s="144">
        <f>'Final EDR'!$J$18</f>
        <v>0</v>
      </c>
    </row>
    <row r="21" spans="1:8" x14ac:dyDescent="0.3">
      <c r="A21" t="s">
        <v>111</v>
      </c>
      <c r="B21" t="s">
        <v>112</v>
      </c>
      <c r="C21" s="144">
        <f>'1st Quarter EDR'!$F$19</f>
        <v>0</v>
      </c>
      <c r="D21" s="144">
        <f>'2nd Quarter EDR'!$F$19</f>
        <v>0</v>
      </c>
      <c r="E21" s="144">
        <f>'3rd Quarter EDR'!$F$19</f>
        <v>0</v>
      </c>
      <c r="F21" s="144">
        <f>'4th Quarter EDR'!$F$19</f>
        <v>0</v>
      </c>
      <c r="G21" s="144">
        <f>'5th Quarter EDR'!$F$19</f>
        <v>0</v>
      </c>
      <c r="H21" s="144">
        <f>'Final EDR'!$F$19</f>
        <v>0</v>
      </c>
    </row>
    <row r="22" spans="1:8" x14ac:dyDescent="0.3">
      <c r="A22" t="s">
        <v>113</v>
      </c>
      <c r="B22" t="s">
        <v>114</v>
      </c>
      <c r="C22" s="144">
        <f>'1st Quarter EDR'!$H$19</f>
        <v>0</v>
      </c>
      <c r="D22" s="144">
        <f>'2nd Quarter EDR'!$H$19</f>
        <v>0</v>
      </c>
      <c r="E22" s="144">
        <f>'3rd Quarter EDR'!$H$19</f>
        <v>0</v>
      </c>
      <c r="F22" s="144">
        <f>'4th Quarter EDR'!$H$19</f>
        <v>0</v>
      </c>
      <c r="G22" s="144">
        <f>'5th Quarter EDR'!$H$19</f>
        <v>0</v>
      </c>
      <c r="H22" s="144">
        <f>'Final EDR'!$H$19</f>
        <v>0</v>
      </c>
    </row>
    <row r="23" spans="1:8" x14ac:dyDescent="0.3">
      <c r="A23" t="s">
        <v>115</v>
      </c>
      <c r="B23" t="s">
        <v>116</v>
      </c>
      <c r="C23" s="144">
        <f>'1st Quarter EDR'!$J$19</f>
        <v>0</v>
      </c>
      <c r="D23" s="144">
        <f>'2nd Quarter EDR'!$J$19</f>
        <v>0</v>
      </c>
      <c r="E23" s="144">
        <f>'3rd Quarter EDR'!$J$19</f>
        <v>0</v>
      </c>
      <c r="F23" s="144">
        <f>'4th Quarter EDR'!$J$19</f>
        <v>0</v>
      </c>
      <c r="G23" s="144">
        <f>'5th Quarter EDR'!$J$19</f>
        <v>0</v>
      </c>
      <c r="H23" s="144">
        <f>'Final EDR'!$J$19</f>
        <v>0</v>
      </c>
    </row>
    <row r="24" spans="1:8" x14ac:dyDescent="0.3">
      <c r="A24" t="s">
        <v>117</v>
      </c>
      <c r="B24" t="s">
        <v>118</v>
      </c>
      <c r="C24" s="144">
        <f>'1st Quarter EDR'!$F$20</f>
        <v>0</v>
      </c>
      <c r="D24" s="144">
        <f>'2nd Quarter EDR'!$F$20</f>
        <v>0</v>
      </c>
      <c r="E24" s="144">
        <f>'3rd Quarter EDR'!$F$20</f>
        <v>0</v>
      </c>
      <c r="F24" s="144">
        <f>'4th Quarter EDR'!$F$20</f>
        <v>0</v>
      </c>
      <c r="G24" s="144">
        <f>'5th Quarter EDR'!$F$20</f>
        <v>0</v>
      </c>
      <c r="H24" s="144">
        <f>'Final EDR'!$F$20</f>
        <v>0</v>
      </c>
    </row>
    <row r="25" spans="1:8" x14ac:dyDescent="0.3">
      <c r="A25" t="s">
        <v>119</v>
      </c>
      <c r="B25" t="s">
        <v>120</v>
      </c>
      <c r="C25" s="144">
        <f>'1st Quarter EDR'!$H$20</f>
        <v>0</v>
      </c>
      <c r="D25" s="144">
        <f>'2nd Quarter EDR'!$H$20</f>
        <v>0</v>
      </c>
      <c r="E25" s="144">
        <f>'3rd Quarter EDR'!$H$20</f>
        <v>0</v>
      </c>
      <c r="F25" s="144">
        <f>'4th Quarter EDR'!$H$20</f>
        <v>0</v>
      </c>
      <c r="G25" s="144">
        <f>'5th Quarter EDR'!$H$20</f>
        <v>0</v>
      </c>
      <c r="H25" s="139" t="s">
        <v>82</v>
      </c>
    </row>
    <row r="26" spans="1:8" x14ac:dyDescent="0.3">
      <c r="A26" t="s">
        <v>121</v>
      </c>
      <c r="B26" t="s">
        <v>122</v>
      </c>
      <c r="C26" s="144">
        <f>'1st Quarter EDR'!$J$20</f>
        <v>0</v>
      </c>
      <c r="D26" s="144">
        <f>'2nd Quarter EDR'!$J$20</f>
        <v>0</v>
      </c>
      <c r="E26" s="144">
        <f>'3rd Quarter EDR'!$J$20</f>
        <v>0</v>
      </c>
      <c r="F26" s="144">
        <f>'4th Quarter EDR'!$J$20</f>
        <v>0</v>
      </c>
      <c r="G26" s="144">
        <f>'5th Quarter EDR'!$J$20</f>
        <v>0</v>
      </c>
      <c r="H26" s="144">
        <f>'Final EDR'!$J$20</f>
        <v>0</v>
      </c>
    </row>
    <row r="27" spans="1:8" x14ac:dyDescent="0.3">
      <c r="A27" t="s">
        <v>123</v>
      </c>
      <c r="B27" t="s">
        <v>124</v>
      </c>
      <c r="C27" s="144">
        <f>'1st Quarter EDR'!$F$21</f>
        <v>0</v>
      </c>
      <c r="D27" s="144">
        <f>'2nd Quarter EDR'!$F$21</f>
        <v>0</v>
      </c>
      <c r="E27" s="144">
        <f>'3rd Quarter EDR'!$F$21</f>
        <v>0</v>
      </c>
      <c r="F27" s="144">
        <f>'4th Quarter EDR'!$F$21</f>
        <v>0</v>
      </c>
      <c r="G27" s="144">
        <f>'5th Quarter EDR'!$F$21</f>
        <v>0</v>
      </c>
      <c r="H27" s="144">
        <f>'Final EDR'!$F$21</f>
        <v>0</v>
      </c>
    </row>
    <row r="28" spans="1:8" x14ac:dyDescent="0.3">
      <c r="A28" t="s">
        <v>125</v>
      </c>
      <c r="B28" t="s">
        <v>126</v>
      </c>
      <c r="C28" s="144">
        <f>'1st Quarter EDR'!$H$21</f>
        <v>0</v>
      </c>
      <c r="D28" s="144">
        <f>'2nd Quarter EDR'!$H$21</f>
        <v>0</v>
      </c>
      <c r="E28" s="144">
        <f>'3rd Quarter EDR'!$H$21</f>
        <v>0</v>
      </c>
      <c r="F28" s="144">
        <f>'4th Quarter EDR'!$H$21</f>
        <v>0</v>
      </c>
      <c r="G28" s="144">
        <f>'5th Quarter EDR'!$H$21</f>
        <v>0</v>
      </c>
      <c r="H28" s="144">
        <f>'Final EDR'!$H$21</f>
        <v>0</v>
      </c>
    </row>
    <row r="29" spans="1:8" x14ac:dyDescent="0.3">
      <c r="A29" t="s">
        <v>127</v>
      </c>
      <c r="B29" t="s">
        <v>128</v>
      </c>
      <c r="C29" s="144">
        <f>'1st Quarter EDR'!$J$21</f>
        <v>0</v>
      </c>
      <c r="D29" s="144">
        <f>'2nd Quarter EDR'!$J$21</f>
        <v>0</v>
      </c>
      <c r="E29" s="144">
        <f>'3rd Quarter EDR'!$J$21</f>
        <v>0</v>
      </c>
      <c r="F29" s="144">
        <f>'4th Quarter EDR'!$J$21</f>
        <v>0</v>
      </c>
      <c r="G29" s="144">
        <f>'5th Quarter EDR'!$J$21</f>
        <v>0</v>
      </c>
      <c r="H29" s="144">
        <f>'Final EDR'!$J$21</f>
        <v>0</v>
      </c>
    </row>
    <row r="30" spans="1:8" x14ac:dyDescent="0.3">
      <c r="A30" t="s">
        <v>129</v>
      </c>
      <c r="B30" t="s">
        <v>130</v>
      </c>
      <c r="C30" s="147">
        <f>'1st Quarter EDR'!$F$24</f>
        <v>0</v>
      </c>
      <c r="D30" s="147">
        <f>'2nd Quarter EDR'!$F$24</f>
        <v>0</v>
      </c>
      <c r="E30" s="147">
        <f>'3rd Quarter EDR'!$F$24</f>
        <v>0</v>
      </c>
      <c r="F30" s="147">
        <f>'4th Quarter EDR'!$F$24</f>
        <v>0</v>
      </c>
      <c r="G30" s="147">
        <f>'5th Quarter EDR'!$F$24</f>
        <v>0</v>
      </c>
      <c r="H30" s="147">
        <f>'Final EDR'!$F$24</f>
        <v>0</v>
      </c>
    </row>
    <row r="31" spans="1:8" x14ac:dyDescent="0.3">
      <c r="A31" t="s">
        <v>131</v>
      </c>
      <c r="B31" t="s">
        <v>132</v>
      </c>
      <c r="C31" s="147">
        <f>'1st Quarter EDR'!$H$24</f>
        <v>0</v>
      </c>
      <c r="D31" s="147" t="str">
        <f>'2nd Quarter EDR'!$H$24</f>
        <v/>
      </c>
      <c r="E31" s="147" t="str">
        <f>'3rd Quarter EDR'!$H$24</f>
        <v/>
      </c>
      <c r="F31" s="147" t="str">
        <f>'4th Quarter EDR'!$H$24</f>
        <v/>
      </c>
      <c r="G31" s="139" t="s">
        <v>82</v>
      </c>
      <c r="H31" s="139" t="s">
        <v>82</v>
      </c>
    </row>
    <row r="32" spans="1:8" x14ac:dyDescent="0.3">
      <c r="A32" t="s">
        <v>133</v>
      </c>
      <c r="B32" t="s">
        <v>134</v>
      </c>
      <c r="C32" s="147">
        <f>'1st Quarter EDR'!$J$24</f>
        <v>0</v>
      </c>
      <c r="D32" s="147">
        <f>'2nd Quarter EDR'!$J$24</f>
        <v>0</v>
      </c>
      <c r="E32" s="147">
        <f>'3rd Quarter EDR'!$J$24</f>
        <v>0</v>
      </c>
      <c r="F32" s="147">
        <f>'4th Quarter EDR'!$J$24</f>
        <v>0</v>
      </c>
      <c r="G32" s="147">
        <f>'5th Quarter EDR'!$J$24</f>
        <v>0</v>
      </c>
      <c r="H32" s="147">
        <f>'Final EDR'!$J$24</f>
        <v>0</v>
      </c>
    </row>
    <row r="33" spans="1:8" x14ac:dyDescent="0.3">
      <c r="A33" t="s">
        <v>135</v>
      </c>
      <c r="B33" t="s">
        <v>136</v>
      </c>
      <c r="C33" s="144">
        <f>'1st Quarter EDR'!$F$25</f>
        <v>0</v>
      </c>
      <c r="D33" s="144">
        <f>'2nd Quarter EDR'!$F$25</f>
        <v>0</v>
      </c>
      <c r="E33" s="144">
        <f>'3rd Quarter EDR'!$F$25</f>
        <v>0</v>
      </c>
      <c r="F33" s="144">
        <f>'4th Quarter EDR'!$F$25</f>
        <v>0</v>
      </c>
      <c r="G33" s="144">
        <f>'5th Quarter EDR'!$F$25</f>
        <v>0</v>
      </c>
      <c r="H33" s="144">
        <f>'Final EDR'!$F$25</f>
        <v>0</v>
      </c>
    </row>
    <row r="34" spans="1:8" x14ac:dyDescent="0.3">
      <c r="A34" t="s">
        <v>137</v>
      </c>
      <c r="B34" t="s">
        <v>138</v>
      </c>
      <c r="C34" s="144">
        <f>'1st Quarter EDR'!$H$25</f>
        <v>0</v>
      </c>
      <c r="D34" s="144">
        <f>'2nd Quarter EDR'!$H$25</f>
        <v>0</v>
      </c>
      <c r="E34" s="144">
        <f>'3rd Quarter EDR'!$H$25</f>
        <v>0</v>
      </c>
      <c r="F34" s="144">
        <f>'4th Quarter EDR'!$H$25</f>
        <v>0</v>
      </c>
      <c r="G34" s="144">
        <f>'5th Quarter EDR'!$H$25</f>
        <v>0</v>
      </c>
      <c r="H34" s="144">
        <f>'Final EDR'!$H$25</f>
        <v>0</v>
      </c>
    </row>
    <row r="35" spans="1:8" x14ac:dyDescent="0.3">
      <c r="A35" t="s">
        <v>139</v>
      </c>
      <c r="B35" t="s">
        <v>140</v>
      </c>
      <c r="C35" s="144">
        <f>'1st Quarter EDR'!$J$25</f>
        <v>0</v>
      </c>
      <c r="D35" s="144">
        <f>'2nd Quarter EDR'!$J$25</f>
        <v>0</v>
      </c>
      <c r="E35" s="144">
        <f>'3rd Quarter EDR'!$J$25</f>
        <v>0</v>
      </c>
      <c r="F35" s="144">
        <f>'4th Quarter EDR'!$J$25</f>
        <v>0</v>
      </c>
      <c r="G35" s="144">
        <f>'5th Quarter EDR'!$J$25</f>
        <v>0</v>
      </c>
      <c r="H35" s="144">
        <f>'Final EDR'!$J$25</f>
        <v>0</v>
      </c>
    </row>
    <row r="36" spans="1:8" x14ac:dyDescent="0.3">
      <c r="A36" t="s">
        <v>141</v>
      </c>
      <c r="B36" t="s">
        <v>142</v>
      </c>
      <c r="C36" s="144">
        <f>'1st Quarter EDR'!$F$26</f>
        <v>0</v>
      </c>
      <c r="D36" s="144">
        <f>'2nd Quarter EDR'!$F$26</f>
        <v>0</v>
      </c>
      <c r="E36" s="144">
        <f>'3rd Quarter EDR'!$F$26</f>
        <v>0</v>
      </c>
      <c r="F36" s="144">
        <f>'4th Quarter EDR'!$F$26</f>
        <v>0</v>
      </c>
      <c r="G36" s="144">
        <f>'5th Quarter EDR'!$F$26</f>
        <v>0</v>
      </c>
      <c r="H36" s="144">
        <f>'Final EDR'!$F$26</f>
        <v>0</v>
      </c>
    </row>
    <row r="37" spans="1:8" x14ac:dyDescent="0.3">
      <c r="A37" t="s">
        <v>143</v>
      </c>
      <c r="B37" t="s">
        <v>144</v>
      </c>
      <c r="C37" s="144">
        <f>'1st Quarter EDR'!$H$26</f>
        <v>0</v>
      </c>
      <c r="D37" s="144">
        <f>'2nd Quarter EDR'!$H$26</f>
        <v>0</v>
      </c>
      <c r="E37" s="144">
        <f>'3rd Quarter EDR'!$H$26</f>
        <v>0</v>
      </c>
      <c r="F37" s="144">
        <f>'4th Quarter EDR'!$H$26</f>
        <v>0</v>
      </c>
      <c r="G37" s="144">
        <f>'5th Quarter EDR'!$H$26</f>
        <v>0</v>
      </c>
      <c r="H37" s="144">
        <f>'Final EDR'!$H$26</f>
        <v>0</v>
      </c>
    </row>
    <row r="38" spans="1:8" x14ac:dyDescent="0.3">
      <c r="A38" t="s">
        <v>145</v>
      </c>
      <c r="B38" t="s">
        <v>146</v>
      </c>
      <c r="C38" s="144">
        <f>'1st Quarter EDR'!$J$26</f>
        <v>0</v>
      </c>
      <c r="D38" s="144">
        <f>'2nd Quarter EDR'!$J$26</f>
        <v>0</v>
      </c>
      <c r="E38" s="144">
        <f>'3rd Quarter EDR'!$J$26</f>
        <v>0</v>
      </c>
      <c r="F38" s="144">
        <f>'4th Quarter EDR'!$J$26</f>
        <v>0</v>
      </c>
      <c r="G38" s="144">
        <f>'5th Quarter EDR'!$J$26</f>
        <v>0</v>
      </c>
      <c r="H38" s="144">
        <f>'Final EDR'!$J$26</f>
        <v>0</v>
      </c>
    </row>
    <row r="39" spans="1:8" x14ac:dyDescent="0.3">
      <c r="A39" t="s">
        <v>147</v>
      </c>
      <c r="B39" t="s">
        <v>148</v>
      </c>
      <c r="C39" s="144">
        <f>'1st Quarter EDR'!$F$27</f>
        <v>0</v>
      </c>
      <c r="D39" s="144">
        <f>'2nd Quarter EDR'!$F$27</f>
        <v>0</v>
      </c>
      <c r="E39" s="144">
        <f>'3rd Quarter EDR'!$F$27</f>
        <v>0</v>
      </c>
      <c r="F39" s="144">
        <f>'4th Quarter EDR'!$F$27</f>
        <v>0</v>
      </c>
      <c r="G39" s="144">
        <f>'5th Quarter EDR'!$F$27</f>
        <v>0</v>
      </c>
      <c r="H39" s="144">
        <f>'Final EDR'!$F$27</f>
        <v>0</v>
      </c>
    </row>
    <row r="40" spans="1:8" x14ac:dyDescent="0.3">
      <c r="A40" t="s">
        <v>149</v>
      </c>
      <c r="B40" t="s">
        <v>150</v>
      </c>
      <c r="C40" s="144">
        <f>'1st Quarter EDR'!$H$27</f>
        <v>0</v>
      </c>
      <c r="D40" s="144">
        <f>'2nd Quarter EDR'!$H$27</f>
        <v>0</v>
      </c>
      <c r="E40" s="144">
        <f>'3rd Quarter EDR'!$H$27</f>
        <v>0</v>
      </c>
      <c r="F40" s="144">
        <f>'4th Quarter EDR'!$H$27</f>
        <v>0</v>
      </c>
      <c r="G40" s="144">
        <f>'5th Quarter EDR'!$H$27</f>
        <v>0</v>
      </c>
      <c r="H40" s="144">
        <f>'Final EDR'!$H$27</f>
        <v>0</v>
      </c>
    </row>
    <row r="41" spans="1:8" x14ac:dyDescent="0.3">
      <c r="A41" t="s">
        <v>151</v>
      </c>
      <c r="B41" t="s">
        <v>152</v>
      </c>
      <c r="C41" s="144">
        <f>'1st Quarter EDR'!$J$27</f>
        <v>0</v>
      </c>
      <c r="D41" s="144">
        <f>'2nd Quarter EDR'!$J$27</f>
        <v>0</v>
      </c>
      <c r="E41" s="144">
        <f>'3rd Quarter EDR'!$J$27</f>
        <v>0</v>
      </c>
      <c r="F41" s="144">
        <f>'4th Quarter EDR'!$J$27</f>
        <v>0</v>
      </c>
      <c r="G41" s="144">
        <f>'5th Quarter EDR'!$J$27</f>
        <v>0</v>
      </c>
      <c r="H41" s="144">
        <f>'Final EDR'!$J$27</f>
        <v>0</v>
      </c>
    </row>
    <row r="42" spans="1:8" x14ac:dyDescent="0.3">
      <c r="A42" t="s">
        <v>153</v>
      </c>
      <c r="B42" t="s">
        <v>154</v>
      </c>
      <c r="C42" s="144">
        <f>'1st Quarter EDR'!$F$28</f>
        <v>0</v>
      </c>
      <c r="D42" s="144">
        <f>'2nd Quarter EDR'!$F$28</f>
        <v>0</v>
      </c>
      <c r="E42" s="144">
        <f>'3rd Quarter EDR'!$F$28</f>
        <v>0</v>
      </c>
      <c r="F42" s="144">
        <f>'4th Quarter EDR'!$F$28</f>
        <v>0</v>
      </c>
      <c r="G42" s="144">
        <f>'5th Quarter EDR'!$F$28</f>
        <v>0</v>
      </c>
      <c r="H42" s="144">
        <f>'Final EDR'!$F$28</f>
        <v>0</v>
      </c>
    </row>
    <row r="43" spans="1:8" x14ac:dyDescent="0.3">
      <c r="A43" t="s">
        <v>155</v>
      </c>
      <c r="B43" t="s">
        <v>156</v>
      </c>
      <c r="C43" s="144">
        <f>'1st Quarter EDR'!$H$28</f>
        <v>0</v>
      </c>
      <c r="D43" s="144">
        <f>'2nd Quarter EDR'!$H$28</f>
        <v>0</v>
      </c>
      <c r="E43" s="144">
        <f>'3rd Quarter EDR'!$H$28</f>
        <v>0</v>
      </c>
      <c r="F43" s="144">
        <f>'4th Quarter EDR'!$H$28</f>
        <v>0</v>
      </c>
      <c r="G43" s="144">
        <f>'5th Quarter EDR'!$H$28</f>
        <v>0</v>
      </c>
      <c r="H43" s="139" t="s">
        <v>82</v>
      </c>
    </row>
    <row r="44" spans="1:8" x14ac:dyDescent="0.3">
      <c r="A44" t="s">
        <v>157</v>
      </c>
      <c r="B44" t="s">
        <v>158</v>
      </c>
      <c r="C44" s="144">
        <f>'1st Quarter EDR'!$J$28</f>
        <v>0</v>
      </c>
      <c r="D44" s="144">
        <f>'2nd Quarter EDR'!$J$28</f>
        <v>0</v>
      </c>
      <c r="E44" s="144">
        <f>'3rd Quarter EDR'!$J$28</f>
        <v>0</v>
      </c>
      <c r="F44" s="144">
        <f>'4th Quarter EDR'!$J$28</f>
        <v>0</v>
      </c>
      <c r="G44" s="144">
        <f>'5th Quarter EDR'!$J$28</f>
        <v>0</v>
      </c>
      <c r="H44" s="144">
        <f>'Final EDR'!$J$28</f>
        <v>0</v>
      </c>
    </row>
    <row r="45" spans="1:8" x14ac:dyDescent="0.3">
      <c r="A45" t="s">
        <v>159</v>
      </c>
      <c r="B45" t="s">
        <v>160</v>
      </c>
      <c r="C45" s="144">
        <f>'1st Quarter EDR'!$F$29</f>
        <v>0</v>
      </c>
      <c r="D45" s="144">
        <f>'2nd Quarter EDR'!$F$29</f>
        <v>0</v>
      </c>
      <c r="E45" s="144">
        <f>'3rd Quarter EDR'!$F$29</f>
        <v>0</v>
      </c>
      <c r="F45" s="144">
        <f>'4th Quarter EDR'!$F$29</f>
        <v>0</v>
      </c>
      <c r="G45" s="144">
        <f>'5th Quarter EDR'!$F$29</f>
        <v>0</v>
      </c>
      <c r="H45" s="144">
        <f>'Final EDR'!$F$29</f>
        <v>0</v>
      </c>
    </row>
    <row r="46" spans="1:8" x14ac:dyDescent="0.3">
      <c r="A46" t="s">
        <v>161</v>
      </c>
      <c r="B46" t="s">
        <v>162</v>
      </c>
      <c r="C46" s="144">
        <f>'1st Quarter EDR'!$H$29</f>
        <v>0</v>
      </c>
      <c r="D46" s="144">
        <f>'2nd Quarter EDR'!$H$29</f>
        <v>0</v>
      </c>
      <c r="E46" s="144">
        <f>'3rd Quarter EDR'!$H$29</f>
        <v>0</v>
      </c>
      <c r="F46" s="144">
        <f>'4th Quarter EDR'!$H$29</f>
        <v>0</v>
      </c>
      <c r="G46" s="144">
        <f>'5th Quarter EDR'!$H$29</f>
        <v>0</v>
      </c>
      <c r="H46" s="144">
        <f>'Final EDR'!$H$29</f>
        <v>0</v>
      </c>
    </row>
    <row r="47" spans="1:8" x14ac:dyDescent="0.3">
      <c r="A47" t="s">
        <v>163</v>
      </c>
      <c r="B47" t="s">
        <v>164</v>
      </c>
      <c r="C47" s="144">
        <f>'1st Quarter EDR'!$J$29</f>
        <v>0</v>
      </c>
      <c r="D47" s="144">
        <f>'2nd Quarter EDR'!$J$29</f>
        <v>0</v>
      </c>
      <c r="E47" s="144">
        <f>'3rd Quarter EDR'!$J$29</f>
        <v>0</v>
      </c>
      <c r="F47" s="144">
        <f>'4th Quarter EDR'!$J$29</f>
        <v>0</v>
      </c>
      <c r="G47" s="144">
        <f>'5th Quarter EDR'!$J$29</f>
        <v>0</v>
      </c>
      <c r="H47" s="144">
        <f>'Final EDR'!$J$29</f>
        <v>0</v>
      </c>
    </row>
    <row r="48" spans="1:8" x14ac:dyDescent="0.3">
      <c r="A48" t="s">
        <v>165</v>
      </c>
      <c r="B48" t="s">
        <v>166</v>
      </c>
      <c r="C48" s="147">
        <f>'1st Quarter EDR'!$F$32</f>
        <v>0</v>
      </c>
      <c r="D48" s="147">
        <f>'2nd Quarter EDR'!$F$32</f>
        <v>0</v>
      </c>
      <c r="E48" s="147">
        <f>'3rd Quarter EDR'!$F$32</f>
        <v>0</v>
      </c>
      <c r="F48" s="147">
        <f>'4th Quarter EDR'!$F$32</f>
        <v>0</v>
      </c>
      <c r="G48" s="147">
        <f>'5th Quarter EDR'!$F$32</f>
        <v>0</v>
      </c>
      <c r="H48" s="147">
        <f>'Final EDR'!$F$32</f>
        <v>0</v>
      </c>
    </row>
    <row r="49" spans="1:8" x14ac:dyDescent="0.3">
      <c r="A49" t="s">
        <v>167</v>
      </c>
      <c r="B49" t="s">
        <v>168</v>
      </c>
      <c r="C49" s="147">
        <f>'1st Quarter EDR'!$H$32</f>
        <v>0</v>
      </c>
      <c r="D49" s="147" t="str">
        <f>'2nd Quarter EDR'!$H$32</f>
        <v/>
      </c>
      <c r="E49" s="147" t="str">
        <f>'3rd Quarter EDR'!$H$32</f>
        <v/>
      </c>
      <c r="F49" s="147" t="str">
        <f>'4th Quarter EDR'!$H$32</f>
        <v/>
      </c>
      <c r="G49" s="139" t="s">
        <v>82</v>
      </c>
      <c r="H49" s="139" t="s">
        <v>82</v>
      </c>
    </row>
    <row r="50" spans="1:8" x14ac:dyDescent="0.3">
      <c r="A50" t="s">
        <v>169</v>
      </c>
      <c r="B50" t="s">
        <v>170</v>
      </c>
      <c r="C50" s="147">
        <f>'1st Quarter EDR'!$J$32</f>
        <v>0</v>
      </c>
      <c r="D50" s="147">
        <f>'2nd Quarter EDR'!$J$32</f>
        <v>0</v>
      </c>
      <c r="E50" s="147">
        <f>'3rd Quarter EDR'!$J$32</f>
        <v>0</v>
      </c>
      <c r="F50" s="147">
        <f>'4th Quarter EDR'!$J$32</f>
        <v>0</v>
      </c>
      <c r="G50" s="147">
        <f>'5th Quarter EDR'!$J$32</f>
        <v>0</v>
      </c>
      <c r="H50" s="147">
        <f>'Final EDR'!$J$32</f>
        <v>0</v>
      </c>
    </row>
    <row r="51" spans="1:8" x14ac:dyDescent="0.3">
      <c r="A51" t="s">
        <v>171</v>
      </c>
      <c r="B51" t="s">
        <v>172</v>
      </c>
      <c r="C51" s="144">
        <f>'1st Quarter EDR'!$F$33</f>
        <v>0</v>
      </c>
      <c r="D51" s="144">
        <f>'2nd Quarter EDR'!$F$33</f>
        <v>0</v>
      </c>
      <c r="E51" s="144">
        <f>'3rd Quarter EDR'!$F$33</f>
        <v>0</v>
      </c>
      <c r="F51" s="144">
        <f>'4th Quarter EDR'!$F$33</f>
        <v>0</v>
      </c>
      <c r="G51" s="144">
        <f>'5th Quarter EDR'!$F$33</f>
        <v>0</v>
      </c>
      <c r="H51" s="144">
        <f>'Final EDR'!$F$33</f>
        <v>0</v>
      </c>
    </row>
    <row r="52" spans="1:8" x14ac:dyDescent="0.3">
      <c r="A52" t="s">
        <v>173</v>
      </c>
      <c r="B52" t="s">
        <v>174</v>
      </c>
      <c r="C52" s="144">
        <f>'1st Quarter EDR'!$H$33</f>
        <v>0</v>
      </c>
      <c r="D52" s="144">
        <f>'2nd Quarter EDR'!$H$33</f>
        <v>0</v>
      </c>
      <c r="E52" s="144">
        <f>'3rd Quarter EDR'!$H$33</f>
        <v>0</v>
      </c>
      <c r="F52" s="144">
        <f>'4th Quarter EDR'!$H$33</f>
        <v>0</v>
      </c>
      <c r="G52" s="144">
        <f>'5th Quarter EDR'!$H$33</f>
        <v>0</v>
      </c>
      <c r="H52" s="144">
        <f>'Final EDR'!$H$33</f>
        <v>0</v>
      </c>
    </row>
    <row r="53" spans="1:8" x14ac:dyDescent="0.3">
      <c r="A53" t="s">
        <v>175</v>
      </c>
      <c r="B53" t="s">
        <v>176</v>
      </c>
      <c r="C53" s="144">
        <f>'1st Quarter EDR'!$J$33</f>
        <v>0</v>
      </c>
      <c r="D53" s="144">
        <f>'2nd Quarter EDR'!$J$33</f>
        <v>0</v>
      </c>
      <c r="E53" s="144">
        <f>'3rd Quarter EDR'!$J$33</f>
        <v>0</v>
      </c>
      <c r="F53" s="144">
        <f>'4th Quarter EDR'!$J$33</f>
        <v>0</v>
      </c>
      <c r="G53" s="144">
        <f>'5th Quarter EDR'!$J$33</f>
        <v>0</v>
      </c>
      <c r="H53" s="144">
        <f>'Final EDR'!$J$33</f>
        <v>0</v>
      </c>
    </row>
    <row r="54" spans="1:8" x14ac:dyDescent="0.3">
      <c r="A54" t="s">
        <v>177</v>
      </c>
      <c r="B54" t="s">
        <v>178</v>
      </c>
      <c r="C54" s="144">
        <f>'1st Quarter EDR'!$F$34</f>
        <v>0</v>
      </c>
      <c r="D54" s="144">
        <f>'2nd Quarter EDR'!$F$34</f>
        <v>0</v>
      </c>
      <c r="E54" s="144">
        <f>'3rd Quarter EDR'!$F$34</f>
        <v>0</v>
      </c>
      <c r="F54" s="144">
        <f>'4th Quarter EDR'!$F$34</f>
        <v>0</v>
      </c>
      <c r="G54" s="144">
        <f>'5th Quarter EDR'!$F$34</f>
        <v>0</v>
      </c>
      <c r="H54" s="144">
        <f>'Final EDR'!$F$34</f>
        <v>0</v>
      </c>
    </row>
    <row r="55" spans="1:8" x14ac:dyDescent="0.3">
      <c r="A55" t="s">
        <v>179</v>
      </c>
      <c r="B55" t="s">
        <v>180</v>
      </c>
      <c r="C55" s="144">
        <f>'1st Quarter EDR'!$H$34</f>
        <v>0</v>
      </c>
      <c r="D55" s="144">
        <f>'2nd Quarter EDR'!$H$34</f>
        <v>0</v>
      </c>
      <c r="E55" s="144">
        <f>'3rd Quarter EDR'!$H$34</f>
        <v>0</v>
      </c>
      <c r="F55" s="144">
        <f>'4th Quarter EDR'!$H$34</f>
        <v>0</v>
      </c>
      <c r="G55" s="144">
        <f>'5th Quarter EDR'!$H$34</f>
        <v>0</v>
      </c>
      <c r="H55" s="144">
        <f>'Final EDR'!$H$34</f>
        <v>0</v>
      </c>
    </row>
    <row r="56" spans="1:8" x14ac:dyDescent="0.3">
      <c r="A56" t="s">
        <v>181</v>
      </c>
      <c r="B56" t="s">
        <v>182</v>
      </c>
      <c r="C56" s="144">
        <f>'1st Quarter EDR'!$J$34</f>
        <v>0</v>
      </c>
      <c r="D56" s="144">
        <f>'2nd Quarter EDR'!$J$34</f>
        <v>0</v>
      </c>
      <c r="E56" s="144">
        <f>'3rd Quarter EDR'!$J$34</f>
        <v>0</v>
      </c>
      <c r="F56" s="144">
        <f>'4th Quarter EDR'!$J$34</f>
        <v>0</v>
      </c>
      <c r="G56" s="144">
        <f>'5th Quarter EDR'!$J$34</f>
        <v>0</v>
      </c>
      <c r="H56" s="144">
        <f>'Final EDR'!$J$34</f>
        <v>0</v>
      </c>
    </row>
    <row r="57" spans="1:8" x14ac:dyDescent="0.3">
      <c r="A57" t="s">
        <v>183</v>
      </c>
      <c r="B57" t="s">
        <v>184</v>
      </c>
      <c r="C57" s="144">
        <f>'1st Quarter EDR'!$F$35</f>
        <v>0</v>
      </c>
      <c r="D57" s="144">
        <f>'2nd Quarter EDR'!$F$35</f>
        <v>0</v>
      </c>
      <c r="E57" s="144">
        <f>'3rd Quarter EDR'!$F$35</f>
        <v>0</v>
      </c>
      <c r="F57" s="144">
        <f>'4th Quarter EDR'!$F$35</f>
        <v>0</v>
      </c>
      <c r="G57" s="144">
        <f>'5th Quarter EDR'!$F$35</f>
        <v>0</v>
      </c>
      <c r="H57" s="144">
        <f>'Final EDR'!$F$35</f>
        <v>0</v>
      </c>
    </row>
    <row r="58" spans="1:8" x14ac:dyDescent="0.3">
      <c r="A58" t="s">
        <v>185</v>
      </c>
      <c r="B58" t="s">
        <v>186</v>
      </c>
      <c r="C58" s="144">
        <f>'1st Quarter EDR'!$H$35</f>
        <v>0</v>
      </c>
      <c r="D58" s="144">
        <f>'2nd Quarter EDR'!$H$35</f>
        <v>0</v>
      </c>
      <c r="E58" s="144">
        <f>'3rd Quarter EDR'!$H$35</f>
        <v>0</v>
      </c>
      <c r="F58" s="144">
        <f>'4th Quarter EDR'!$H$35</f>
        <v>0</v>
      </c>
      <c r="G58" s="144">
        <f>'5th Quarter EDR'!$H$35</f>
        <v>0</v>
      </c>
      <c r="H58" s="144">
        <f>'Final EDR'!$H$35</f>
        <v>0</v>
      </c>
    </row>
    <row r="59" spans="1:8" x14ac:dyDescent="0.3">
      <c r="A59" t="s">
        <v>187</v>
      </c>
      <c r="B59" t="s">
        <v>188</v>
      </c>
      <c r="C59" s="144">
        <f>'1st Quarter EDR'!$J$35</f>
        <v>0</v>
      </c>
      <c r="D59" s="144">
        <f>'2nd Quarter EDR'!$J$35</f>
        <v>0</v>
      </c>
      <c r="E59" s="144">
        <f>'3rd Quarter EDR'!$J$35</f>
        <v>0</v>
      </c>
      <c r="F59" s="144">
        <f>'4th Quarter EDR'!$J$35</f>
        <v>0</v>
      </c>
      <c r="G59" s="144">
        <f>'5th Quarter EDR'!$J$35</f>
        <v>0</v>
      </c>
      <c r="H59" s="144">
        <f>'Final EDR'!$J$35</f>
        <v>0</v>
      </c>
    </row>
    <row r="60" spans="1:8" x14ac:dyDescent="0.3">
      <c r="A60" t="s">
        <v>189</v>
      </c>
      <c r="B60" t="s">
        <v>190</v>
      </c>
      <c r="C60" s="144">
        <f>'1st Quarter EDR'!$F$36</f>
        <v>0</v>
      </c>
      <c r="D60" s="144">
        <f>'2nd Quarter EDR'!$F$36</f>
        <v>0</v>
      </c>
      <c r="E60" s="144">
        <f>'3rd Quarter EDR'!$F$36</f>
        <v>0</v>
      </c>
      <c r="F60" s="144">
        <f>'4th Quarter EDR'!$F$36</f>
        <v>0</v>
      </c>
      <c r="G60" s="144">
        <f>'5th Quarter EDR'!$F$36</f>
        <v>0</v>
      </c>
      <c r="H60" s="144">
        <f>'Final EDR'!$F$36</f>
        <v>0</v>
      </c>
    </row>
    <row r="61" spans="1:8" x14ac:dyDescent="0.3">
      <c r="A61" t="s">
        <v>191</v>
      </c>
      <c r="B61" t="s">
        <v>192</v>
      </c>
      <c r="C61" s="144">
        <f>'1st Quarter EDR'!$H$36</f>
        <v>0</v>
      </c>
      <c r="D61" s="144">
        <f>'2nd Quarter EDR'!$H$36</f>
        <v>0</v>
      </c>
      <c r="E61" s="144">
        <f>'3rd Quarter EDR'!$H$36</f>
        <v>0</v>
      </c>
      <c r="F61" s="144">
        <f>'4th Quarter EDR'!$H$36</f>
        <v>0</v>
      </c>
      <c r="G61" s="144">
        <f>'5th Quarter EDR'!$H$36</f>
        <v>0</v>
      </c>
      <c r="H61" s="139" t="s">
        <v>82</v>
      </c>
    </row>
    <row r="62" spans="1:8" x14ac:dyDescent="0.3">
      <c r="A62" t="s">
        <v>193</v>
      </c>
      <c r="B62" t="s">
        <v>194</v>
      </c>
      <c r="C62" s="144">
        <f>'1st Quarter EDR'!$J$36</f>
        <v>0</v>
      </c>
      <c r="D62" s="144">
        <f>'2nd Quarter EDR'!$J$36</f>
        <v>0</v>
      </c>
      <c r="E62" s="144">
        <f>'3rd Quarter EDR'!$J$36</f>
        <v>0</v>
      </c>
      <c r="F62" s="144">
        <f>'4th Quarter EDR'!$J$36</f>
        <v>0</v>
      </c>
      <c r="G62" s="144">
        <f>'5th Quarter EDR'!$J$36</f>
        <v>0</v>
      </c>
      <c r="H62" s="144">
        <f>'Final EDR'!$J$36</f>
        <v>0</v>
      </c>
    </row>
    <row r="63" spans="1:8" x14ac:dyDescent="0.3">
      <c r="A63" t="s">
        <v>195</v>
      </c>
      <c r="B63" t="s">
        <v>196</v>
      </c>
      <c r="C63" s="144">
        <f>'1st Quarter EDR'!$F$37</f>
        <v>0</v>
      </c>
      <c r="D63" s="144">
        <f>'2nd Quarter EDR'!$F$37</f>
        <v>0</v>
      </c>
      <c r="E63" s="144">
        <f>'3rd Quarter EDR'!$F$37</f>
        <v>0</v>
      </c>
      <c r="F63" s="144">
        <f>'4th Quarter EDR'!$F$37</f>
        <v>0</v>
      </c>
      <c r="G63" s="144">
        <f>'5th Quarter EDR'!$F$37</f>
        <v>0</v>
      </c>
      <c r="H63" s="144">
        <f>'Final EDR'!$F$37</f>
        <v>0</v>
      </c>
    </row>
    <row r="64" spans="1:8" x14ac:dyDescent="0.3">
      <c r="A64" t="s">
        <v>197</v>
      </c>
      <c r="B64" t="s">
        <v>198</v>
      </c>
      <c r="C64" s="144">
        <f>'1st Quarter EDR'!$H$37</f>
        <v>0</v>
      </c>
      <c r="D64" s="144">
        <f>'2nd Quarter EDR'!$H$37</f>
        <v>0</v>
      </c>
      <c r="E64" s="144">
        <f>'3rd Quarter EDR'!$H$37</f>
        <v>0</v>
      </c>
      <c r="F64" s="144">
        <f>'4th Quarter EDR'!$H$37</f>
        <v>0</v>
      </c>
      <c r="G64" s="144">
        <f>'5th Quarter EDR'!$H$37</f>
        <v>0</v>
      </c>
      <c r="H64" s="144">
        <f>'Final EDR'!$H$37</f>
        <v>0</v>
      </c>
    </row>
    <row r="65" spans="1:8" x14ac:dyDescent="0.3">
      <c r="A65" t="s">
        <v>199</v>
      </c>
      <c r="B65" t="s">
        <v>200</v>
      </c>
      <c r="C65" s="144">
        <f>'1st Quarter EDR'!$J$37</f>
        <v>0</v>
      </c>
      <c r="D65" s="144">
        <f>'2nd Quarter EDR'!$J$37</f>
        <v>0</v>
      </c>
      <c r="E65" s="144">
        <f>'3rd Quarter EDR'!$J$37</f>
        <v>0</v>
      </c>
      <c r="F65" s="144">
        <f>'4th Quarter EDR'!$J$37</f>
        <v>0</v>
      </c>
      <c r="G65" s="144">
        <f>'5th Quarter EDR'!$J$37</f>
        <v>0</v>
      </c>
      <c r="H65" s="144">
        <f>'Final EDR'!$J$37</f>
        <v>0</v>
      </c>
    </row>
    <row r="66" spans="1:8" x14ac:dyDescent="0.3">
      <c r="A66" t="s">
        <v>201</v>
      </c>
      <c r="B66" t="s">
        <v>202</v>
      </c>
      <c r="C66" s="144">
        <f>'1st Quarter EDR'!$F$40</f>
        <v>0</v>
      </c>
      <c r="D66" s="144">
        <f>'2nd Quarter EDR'!$F$40</f>
        <v>0</v>
      </c>
      <c r="E66" s="144">
        <f>'3rd Quarter EDR'!$F$40</f>
        <v>0</v>
      </c>
      <c r="F66" s="144">
        <f>'4th Quarter EDR'!$F$40</f>
        <v>0</v>
      </c>
      <c r="G66" s="144">
        <f>'5th Quarter EDR'!$F$40</f>
        <v>0</v>
      </c>
      <c r="H66" s="144">
        <f>'Final EDR'!$F$40</f>
        <v>0</v>
      </c>
    </row>
    <row r="67" spans="1:8" x14ac:dyDescent="0.3">
      <c r="A67" t="s">
        <v>203</v>
      </c>
      <c r="B67" t="s">
        <v>204</v>
      </c>
      <c r="C67" s="144">
        <f>'1st Quarter EDR'!$H$40</f>
        <v>0</v>
      </c>
      <c r="D67" s="144">
        <f>'2nd Quarter EDR'!$H$40</f>
        <v>0</v>
      </c>
      <c r="E67" s="144">
        <f>'3rd Quarter EDR'!$H$40</f>
        <v>0</v>
      </c>
      <c r="F67" s="144">
        <f>'4th Quarter EDR'!$H$40</f>
        <v>0</v>
      </c>
      <c r="G67" s="144">
        <f>'5th Quarter EDR'!$H$40</f>
        <v>0</v>
      </c>
      <c r="H67" s="139" t="s">
        <v>82</v>
      </c>
    </row>
    <row r="68" spans="1:8" x14ac:dyDescent="0.3">
      <c r="A68" t="s">
        <v>205</v>
      </c>
      <c r="B68" t="s">
        <v>206</v>
      </c>
      <c r="C68" s="144">
        <f>'1st Quarter EDR'!$J$40</f>
        <v>0</v>
      </c>
      <c r="D68" s="144">
        <f>'2nd Quarter EDR'!$J$40</f>
        <v>0</v>
      </c>
      <c r="E68" s="144">
        <f>'3rd Quarter EDR'!$J$40</f>
        <v>0</v>
      </c>
      <c r="F68" s="144">
        <f>'4th Quarter EDR'!$J$40</f>
        <v>0</v>
      </c>
      <c r="G68" s="144">
        <f>'5th Quarter EDR'!$J$40</f>
        <v>0</v>
      </c>
      <c r="H68" s="144">
        <f>'Final EDR'!$J$40</f>
        <v>0</v>
      </c>
    </row>
    <row r="69" spans="1:8" x14ac:dyDescent="0.3">
      <c r="A69" t="s">
        <v>207</v>
      </c>
      <c r="B69" t="s">
        <v>208</v>
      </c>
      <c r="C69" s="144">
        <f>'1st Quarter EDR'!$F$41</f>
        <v>0</v>
      </c>
      <c r="D69" s="144">
        <f>'2nd Quarter EDR'!$F$41</f>
        <v>0</v>
      </c>
      <c r="E69" s="144">
        <f>'3rd Quarter EDR'!$F$41</f>
        <v>0</v>
      </c>
      <c r="F69" s="144">
        <f>'4th Quarter EDR'!$F$41</f>
        <v>0</v>
      </c>
      <c r="G69" s="144">
        <f>'5th Quarter EDR'!$F$41</f>
        <v>0</v>
      </c>
      <c r="H69" s="144">
        <f>'Final EDR'!$F$41</f>
        <v>0</v>
      </c>
    </row>
    <row r="70" spans="1:8" x14ac:dyDescent="0.3">
      <c r="A70" t="s">
        <v>209</v>
      </c>
      <c r="B70" t="s">
        <v>210</v>
      </c>
      <c r="C70" s="144">
        <f>'1st Quarter EDR'!$H$41</f>
        <v>0</v>
      </c>
      <c r="D70" s="144">
        <f>'2nd Quarter EDR'!$H$41</f>
        <v>0</v>
      </c>
      <c r="E70" s="144">
        <f>'3rd Quarter EDR'!$H$41</f>
        <v>0</v>
      </c>
      <c r="F70" s="144">
        <f>'4th Quarter EDR'!$H$41</f>
        <v>0</v>
      </c>
      <c r="G70" s="139" t="s">
        <v>82</v>
      </c>
      <c r="H70" s="139" t="s">
        <v>82</v>
      </c>
    </row>
    <row r="71" spans="1:8" x14ac:dyDescent="0.3">
      <c r="A71" t="s">
        <v>211</v>
      </c>
      <c r="B71" t="s">
        <v>212</v>
      </c>
      <c r="C71" s="144">
        <f>'1st Quarter EDR'!$J$41</f>
        <v>0</v>
      </c>
      <c r="D71" s="144">
        <f>'2nd Quarter EDR'!$J$41</f>
        <v>0</v>
      </c>
      <c r="E71" s="144">
        <f>'3rd Quarter EDR'!$J$41</f>
        <v>0</v>
      </c>
      <c r="F71" s="144">
        <f>'4th Quarter EDR'!$J$41</f>
        <v>0</v>
      </c>
      <c r="G71" s="144">
        <f>'5th Quarter EDR'!$J$41</f>
        <v>0</v>
      </c>
      <c r="H71" s="144">
        <f>'Final EDR'!$J$41</f>
        <v>0</v>
      </c>
    </row>
    <row r="72" spans="1:8" x14ac:dyDescent="0.3">
      <c r="A72" t="s">
        <v>213</v>
      </c>
      <c r="B72" t="s">
        <v>214</v>
      </c>
      <c r="C72" s="144">
        <f>'1st Quarter EDR'!$F$42</f>
        <v>0</v>
      </c>
      <c r="D72" s="144">
        <f>'2nd Quarter EDR'!$F$42</f>
        <v>0</v>
      </c>
      <c r="E72" s="144">
        <f>'3rd Quarter EDR'!$F$42</f>
        <v>0</v>
      </c>
      <c r="F72" s="144">
        <f>'4th Quarter EDR'!$F$42</f>
        <v>0</v>
      </c>
      <c r="G72" s="144">
        <f>'5th Quarter EDR'!$F$42</f>
        <v>0</v>
      </c>
      <c r="H72" s="144">
        <f>'Final EDR'!$F$42</f>
        <v>0</v>
      </c>
    </row>
    <row r="73" spans="1:8" x14ac:dyDescent="0.3">
      <c r="A73" t="s">
        <v>215</v>
      </c>
      <c r="B73" t="s">
        <v>216</v>
      </c>
      <c r="C73" s="144">
        <f>'1st Quarter EDR'!$H$42</f>
        <v>0</v>
      </c>
      <c r="D73" s="144">
        <f>'2nd Quarter EDR'!$H$42</f>
        <v>0</v>
      </c>
      <c r="E73" s="144">
        <f>'3rd Quarter EDR'!$H$42</f>
        <v>0</v>
      </c>
      <c r="F73" s="144">
        <f>'4th Quarter EDR'!$H$42</f>
        <v>0</v>
      </c>
      <c r="G73" s="144">
        <f>'5th Quarter EDR'!$H$42</f>
        <v>0</v>
      </c>
      <c r="H73" s="139" t="s">
        <v>82</v>
      </c>
    </row>
    <row r="74" spans="1:8" x14ac:dyDescent="0.3">
      <c r="A74" t="s">
        <v>217</v>
      </c>
      <c r="B74" t="s">
        <v>218</v>
      </c>
      <c r="C74" s="144">
        <f>'1st Quarter EDR'!$J$42</f>
        <v>0</v>
      </c>
      <c r="D74" s="144">
        <f>'2nd Quarter EDR'!$J$42</f>
        <v>0</v>
      </c>
      <c r="E74" s="144">
        <f>'3rd Quarter EDR'!$J$42</f>
        <v>0</v>
      </c>
      <c r="F74" s="144">
        <f>'4th Quarter EDR'!$J$42</f>
        <v>0</v>
      </c>
      <c r="G74" s="144">
        <f>'5th Quarter EDR'!$J$42</f>
        <v>0</v>
      </c>
      <c r="H74" s="144">
        <f>'Final EDR'!$J$42</f>
        <v>0</v>
      </c>
    </row>
    <row r="75" spans="1:8" x14ac:dyDescent="0.3">
      <c r="A75" t="s">
        <v>219</v>
      </c>
      <c r="B75" t="s">
        <v>220</v>
      </c>
      <c r="C75" s="144">
        <f>'1st Quarter EDR'!$J$45</f>
        <v>0</v>
      </c>
      <c r="D75" s="144">
        <f>'2nd Quarter EDR'!$J$45</f>
        <v>0</v>
      </c>
      <c r="E75" s="144">
        <f>'3rd Quarter EDR'!$J$45</f>
        <v>0</v>
      </c>
      <c r="F75" s="144">
        <f>'4th Quarter EDR'!$J$45</f>
        <v>0</v>
      </c>
      <c r="G75" s="144">
        <f>'5th Quarter EDR'!$J$45</f>
        <v>0</v>
      </c>
      <c r="H75" s="144">
        <f>'Final EDR'!$J$45</f>
        <v>0</v>
      </c>
    </row>
    <row r="76" spans="1:8" x14ac:dyDescent="0.3">
      <c r="A76" t="s">
        <v>221</v>
      </c>
      <c r="B76" t="s">
        <v>222</v>
      </c>
      <c r="C76" s="144">
        <f>'1st Quarter EDR'!$J$46</f>
        <v>0</v>
      </c>
      <c r="D76" s="144">
        <f>'2nd Quarter EDR'!$J$46</f>
        <v>0</v>
      </c>
      <c r="E76" s="144">
        <f>'3rd Quarter EDR'!$J$46</f>
        <v>0</v>
      </c>
      <c r="F76" s="144">
        <f>'4th Quarter EDR'!$J$46</f>
        <v>0</v>
      </c>
      <c r="G76" s="144">
        <f>'5th Quarter EDR'!$J$46</f>
        <v>0</v>
      </c>
      <c r="H76" s="144">
        <f>'Final EDR'!$J$46</f>
        <v>0</v>
      </c>
    </row>
    <row r="77" spans="1:8" x14ac:dyDescent="0.3">
      <c r="A77" t="s">
        <v>223</v>
      </c>
      <c r="B77" t="s">
        <v>224</v>
      </c>
      <c r="C77" s="144">
        <f>'1st Quarter EDR'!$J$47</f>
        <v>0</v>
      </c>
      <c r="D77" s="144">
        <f>'2nd Quarter EDR'!$J$47</f>
        <v>0</v>
      </c>
      <c r="E77" s="144">
        <f>'3rd Quarter EDR'!$J$47</f>
        <v>0</v>
      </c>
      <c r="F77" s="144">
        <f>'4th Quarter EDR'!$J$47</f>
        <v>0</v>
      </c>
      <c r="G77" s="144">
        <f>'5th Quarter EDR'!$J$47</f>
        <v>0</v>
      </c>
      <c r="H77" s="144">
        <f>'Final EDR'!$J$47</f>
        <v>0</v>
      </c>
    </row>
    <row r="78" spans="1:8" x14ac:dyDescent="0.3">
      <c r="A78" t="s">
        <v>225</v>
      </c>
      <c r="B78" t="s">
        <v>226</v>
      </c>
      <c r="C78" s="144">
        <f>'1st Quarter EDR'!$J$48</f>
        <v>0</v>
      </c>
      <c r="D78" s="144">
        <f>'2nd Quarter EDR'!$J$48</f>
        <v>0</v>
      </c>
      <c r="E78" s="144">
        <f>'3rd Quarter EDR'!$J$48</f>
        <v>0</v>
      </c>
      <c r="F78" s="144">
        <f>'4th Quarter EDR'!$J$48</f>
        <v>0</v>
      </c>
      <c r="G78" s="144">
        <f>'5th Quarter EDR'!$J$48</f>
        <v>0</v>
      </c>
      <c r="H78" s="144">
        <f>'Final EDR'!$J$48</f>
        <v>0</v>
      </c>
    </row>
    <row r="79" spans="1:8" x14ac:dyDescent="0.3">
      <c r="A79" t="s">
        <v>227</v>
      </c>
      <c r="B79" t="s">
        <v>228</v>
      </c>
      <c r="C79" s="144">
        <f>'1st Quarter EDR'!$J$49</f>
        <v>0</v>
      </c>
      <c r="D79" s="144">
        <f>'2nd Quarter EDR'!$J$49</f>
        <v>0</v>
      </c>
      <c r="E79" s="144">
        <f>'3rd Quarter EDR'!$J$49</f>
        <v>0</v>
      </c>
      <c r="F79" s="144">
        <f>'4th Quarter EDR'!$J$49</f>
        <v>0</v>
      </c>
      <c r="G79" s="144">
        <f>'5th Quarter EDR'!$J$49</f>
        <v>0</v>
      </c>
      <c r="H79" s="144">
        <f>'Final EDR'!$J$49</f>
        <v>0</v>
      </c>
    </row>
    <row r="80" spans="1:8" x14ac:dyDescent="0.3">
      <c r="A80" t="s">
        <v>229</v>
      </c>
      <c r="B80" t="s">
        <v>230</v>
      </c>
      <c r="C80" s="141" t="s">
        <v>82</v>
      </c>
      <c r="D80" s="141" t="s">
        <v>82</v>
      </c>
      <c r="E80" s="141" t="s">
        <v>82</v>
      </c>
      <c r="F80" s="141" t="s">
        <v>82</v>
      </c>
      <c r="G80" s="148">
        <f>'5th Quarter EDR'!J52</f>
        <v>0</v>
      </c>
      <c r="H80" s="148">
        <f>'Final EDR'!J52</f>
        <v>0</v>
      </c>
    </row>
  </sheetData>
  <sheetProtection algorithmName="SHA-512" hashValue="W5tpQWNNeCp7IlfeQ42nMv6rx6bfHBq8oYsM4OTgx7tVTmZQWFqivLcxt2OXOv46zPVrQJnAw4JKFIEbqLFzZA==" saltValue="ng/J4tUiIME1NGISnkRJ7Q==" spinCount="100000" sheet="1" objects="1" scenarios="1"/>
  <printOptions horizontalCentered="1" verticalCentered="1"/>
  <pageMargins left="0.25" right="0.25" top="0.75" bottom="0.75" header="0.3" footer="0.3"/>
  <pageSetup scale="57" orientation="portrait" horizontalDpi="90" verticalDpi="90" r:id="rId1"/>
  <headerFooter>
    <oddFooter>&amp;L&amp;A&amp;C&amp;F&amp;R&amp;D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3E99769067804EB3A9F503FA4E3669" ma:contentTypeVersion="40" ma:contentTypeDescription="Create a new document." ma:contentTypeScope="" ma:versionID="a95600c1bdbb103b98ea7059655611de">
  <xsd:schema xmlns:xsd="http://www.w3.org/2001/XMLSchema" xmlns:xs="http://www.w3.org/2001/XMLSchema" xmlns:p="http://schemas.microsoft.com/office/2006/metadata/properties" xmlns:ns2="fc1b3b99-889a-46dc-8b49-a789575a789e" xmlns:ns3="d5a3ea50-bd98-42e9-a984-724b215d2ee8" targetNamespace="http://schemas.microsoft.com/office/2006/metadata/properties" ma:root="true" ma:fieldsID="b1008997067092963a0f278bc643b17d" ns2:_="" ns3:_="">
    <xsd:import namespace="fc1b3b99-889a-46dc-8b49-a789575a789e"/>
    <xsd:import namespace="d5a3ea50-bd98-42e9-a984-724b215d2e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Region"/>
                <xsd:element ref="ns2:Review_x0020_Status" minOccurs="0"/>
                <xsd:element ref="ns2:Order0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b3b99-889a-46dc-8b49-a789575a78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gion" ma:index="12" ma:displayName="Region" ma:format="Dropdown" ma:indexed="true" ma:internalName="Region">
      <xsd:simpleType>
        <xsd:restriction base="dms:Choice">
          <xsd:enumeration value="*National*"/>
          <xsd:enumeration value="ATL"/>
          <xsd:enumeration value="BOS"/>
          <xsd:enumeration value="CHI"/>
          <xsd:enumeration value="DAL"/>
          <xsd:enumeration value="PHI"/>
          <xsd:enumeration value="SF"/>
        </xsd:restriction>
      </xsd:simpleType>
    </xsd:element>
    <xsd:element name="Review_x0020_Status" ma:index="13" nillable="true" ma:displayName="Review Status" ma:description="This column allows users to communicate the current status of their TPAR." ma:format="Dropdown" ma:internalName="Review_x0020_Status">
      <xsd:simpleType>
        <xsd:restriction base="dms:Choice">
          <xsd:enumeration value="DVET Review"/>
          <xsd:enumeration value="DVET Final"/>
          <xsd:enumeration value="RO Review"/>
          <xsd:enumeration value="RO Final"/>
          <xsd:enumeration value="NO Review"/>
          <xsd:enumeration value="NO Final"/>
          <xsd:enumeration value="N/A"/>
        </xsd:restriction>
      </xsd:simpleType>
    </xsd:element>
    <xsd:element name="Order0" ma:index="14" nillable="true" ma:displayName="Order" ma:decimals="0" ma:internalName="Order0" ma:percentage="FALSE">
      <xsd:simpleType>
        <xsd:restriction base="dms:Number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3ea50-bd98-42e9-a984-724b215d2e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Status xmlns="fc1b3b99-889a-46dc-8b49-a789575a789e" xsi:nil="true"/>
    <Region xmlns="fc1b3b99-889a-46dc-8b49-a789575a789e">*National*</Region>
    <Order0 xmlns="fc1b3b99-889a-46dc-8b49-a789575a789e" xsi:nil="true"/>
  </documentManagement>
</p:properties>
</file>

<file path=customXml/itemProps1.xml><?xml version="1.0" encoding="utf-8"?>
<ds:datastoreItem xmlns:ds="http://schemas.openxmlformats.org/officeDocument/2006/customXml" ds:itemID="{4A9575C7-5665-45B4-BEDD-3A8E07D734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4545F8-499A-4414-A34E-9B2E56E65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1b3b99-889a-46dc-8b49-a789575a789e"/>
    <ds:schemaRef ds:uri="d5a3ea50-bd98-42e9-a984-724b215d2e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0A8A7C-08CD-4A0C-B23B-B83C7B6942B5}">
  <ds:schemaRefs>
    <ds:schemaRef ds:uri="http://schemas.microsoft.com/office/2006/metadata/properties"/>
    <ds:schemaRef ds:uri="fc1b3b99-889a-46dc-8b49-a789575a789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5a3ea50-bd98-42e9-a984-724b215d2ee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1st Quarter EDR</vt:lpstr>
      <vt:lpstr>2nd Quarter EDR</vt:lpstr>
      <vt:lpstr>3rd Quarter EDR</vt:lpstr>
      <vt:lpstr>4th Quarter EDR</vt:lpstr>
      <vt:lpstr>5th Quarter EDR</vt:lpstr>
      <vt:lpstr>Final EDR</vt:lpstr>
      <vt:lpstr>Export</vt:lpstr>
      <vt:lpstr>Export</vt:lpstr>
      <vt:lpstr>'1st Quarter EDR'!Print_Area</vt:lpstr>
      <vt:lpstr>'2nd Quarter EDR'!Print_Area</vt:lpstr>
      <vt:lpstr>'3rd Quarter EDR'!Print_Area</vt:lpstr>
      <vt:lpstr>'4th Quarter EDR'!Print_Area</vt:lpstr>
      <vt:lpstr>'5th Quarter EDR'!Print_Area</vt:lpstr>
      <vt:lpstr>Export!Print_Area</vt:lpstr>
      <vt:lpstr>'Final EDR'!Print_Area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VETS-402B YTD JVSG Expenditure Detail Report (EDR) (EXP 05-31-2019)</dc:title>
  <dc:subject/>
  <dc:creator>U.S. Department of Labor</dc:creator>
  <cp:keywords/>
  <dc:description/>
  <cp:lastModifiedBy>Atchison, Francheska T - VETS</cp:lastModifiedBy>
  <cp:revision/>
  <dcterms:created xsi:type="dcterms:W3CDTF">2016-01-22T17:41:49Z</dcterms:created>
  <dcterms:modified xsi:type="dcterms:W3CDTF">2019-09-03T14:18:22Z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0x010100F43E99769067804EB3A9F503FA4E3669</vt:lpwstr>
  </property>
</Properties>
</file>