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O:\Technology\Better Buildings Challenge\2018 ICR\New Documents\"/>
    </mc:Choice>
  </mc:AlternateContent>
  <bookViews>
    <workbookView xWindow="0" yWindow="90" windowWidth="25200" windowHeight="11085" firstSheet="1" activeTab="2"/>
  </bookViews>
  <sheets>
    <sheet name="Sheet2" sheetId="7" state="hidden" r:id="rId1"/>
    <sheet name="Cover Page" sheetId="8" r:id="rId2"/>
    <sheet name="Form" sheetId="4" r:id="rId3"/>
    <sheet name="Calculator" sheetId="6" r:id="rId4"/>
    <sheet name="FAQ" sheetId="9" r:id="rId5"/>
  </sheets>
  <externalReferences>
    <externalReference r:id="rId6"/>
    <externalReference r:id="rId7"/>
    <externalReference r:id="rId8"/>
  </externalReferences>
  <definedNames>
    <definedName name="_xlnm._FilterDatabase" localSheetId="0" hidden="1">Sheet2!$C$31:$C$38</definedName>
    <definedName name="Base_Temp">'[1]Data Columns'!$G$2:$G$37</definedName>
    <definedName name="Baseline_Year">'[1]Data Columns'!$I$2:$I$16</definedName>
    <definedName name="Calender_Months">'[2]Data Columns'!$P$2:$P$13</definedName>
    <definedName name="cost_share" localSheetId="4">#REF!</definedName>
    <definedName name="cost_share">#REF!</definedName>
    <definedName name="CostShare" localSheetId="4">#REF!</definedName>
    <definedName name="CostShare">#REF!</definedName>
    <definedName name="EI_Goals">'[1]Data Columns'!$U$2:$U$20</definedName>
    <definedName name="Elect_Units" localSheetId="4">#REF!</definedName>
    <definedName name="Elect_Units" localSheetId="0">Sheet2!#REF!</definedName>
    <definedName name="Elect_Units">#REF!</definedName>
    <definedName name="Equip1" localSheetId="4">#REF!</definedName>
    <definedName name="Equip1" localSheetId="0">Sheet2!#REF!</definedName>
    <definedName name="Equip1">#REF!</definedName>
    <definedName name="Fiscal_Months">'[2]Data Columns'!$S$2:$S$13</definedName>
    <definedName name="Fiscal_Year">'[1]Data Columns'!$M$2:$M$3</definedName>
    <definedName name="Fuel_Units" localSheetId="4">#REF!</definedName>
    <definedName name="Fuel_Units" localSheetId="0">Sheet2!#REF!</definedName>
    <definedName name="Fuel_Units">#REF!</definedName>
    <definedName name="Funding" localSheetId="4">#REF!</definedName>
    <definedName name="Funding">#REF!</definedName>
    <definedName name="FUNDS" localSheetId="4">#REF!</definedName>
    <definedName name="FUNDS">#REF!</definedName>
    <definedName name="Industry">Sheet2!$C$1:$C$26</definedName>
    <definedName name="Industry_Type" localSheetId="4">#REF!</definedName>
    <definedName name="Industry_Type" localSheetId="0">Sheet2!$C$2:$C$26</definedName>
    <definedName name="Industry_Type">#REF!</definedName>
    <definedName name="Period" localSheetId="4">#REF!</definedName>
    <definedName name="Period" localSheetId="0">Sheet2!#REF!</definedName>
    <definedName name="Period">#REF!</definedName>
    <definedName name="Press_Units" localSheetId="4">#REF!</definedName>
    <definedName name="Press_Units" localSheetId="0">Sheet2!#REF!</definedName>
    <definedName name="Press_Units">#REF!</definedName>
    <definedName name="_xlnm.Print_Area" localSheetId="3">Calculator!$B$2:$E$20</definedName>
    <definedName name="_xlnm.Print_Area" localSheetId="2">Form!$A$1:$F$56</definedName>
    <definedName name="Question2" localSheetId="4">#REF!</definedName>
    <definedName name="Question2">#REF!</definedName>
    <definedName name="State_Column">'[1]Data Columns'!$A$1:$A$65536</definedName>
    <definedName name="State_List">'[1]Data Columns'!$E$2:$E$52</definedName>
    <definedName name="State_Start">'[1]Data Columns'!$A$1</definedName>
    <definedName name="Status" localSheetId="4">#REF!</definedName>
    <definedName name="Status" localSheetId="0">Sheet2!#REF!</definedName>
    <definedName name="Status">#REF!</definedName>
    <definedName name="Steam_Units" localSheetId="4">#REF!</definedName>
    <definedName name="Steam_Units" localSheetId="0">Sheet2!#REF!</definedName>
    <definedName name="Steam_Units">#REF!</definedName>
    <definedName name="Systems" localSheetId="4">#REF!</definedName>
    <definedName name="Systems" localSheetId="0">[3]Sheet1!$C$19:$C$25</definedName>
    <definedName name="Systems">#REF!</definedName>
    <definedName name="Team" localSheetId="3">#REF!</definedName>
    <definedName name="Team" localSheetId="4">#REF!</definedName>
    <definedName name="Team">#REF!</definedName>
    <definedName name="Temp_Units" localSheetId="4">#REF!</definedName>
    <definedName name="Temp_Units" localSheetId="0">Sheet2!#REF!</definedName>
    <definedName name="Temp_Units">#REF!</definedName>
    <definedName name="Train_type">Sheet2!$C$31:$C$38</definedName>
    <definedName name="training_type">Sheet2!$C$32:$C$37</definedName>
    <definedName name="Weather_Dependent">'[1]Data Columns'!$K$2:$K$3</definedName>
    <definedName name="Yes_No" localSheetId="4">#REF!</definedName>
    <definedName name="Yes_No" localSheetId="0">Sheet2!$A$2:$A$3</definedName>
    <definedName name="Yes_No">#REF!</definedName>
    <definedName name="YesNo" localSheetId="4">#REF!</definedName>
    <definedName name="YesNo">#REF!</definedName>
  </definedNames>
  <calcPr calcId="152511"/>
</workbook>
</file>

<file path=xl/calcChain.xml><?xml version="1.0" encoding="utf-8"?>
<calcChain xmlns="http://schemas.openxmlformats.org/spreadsheetml/2006/main">
  <c r="F44" i="4" l="1"/>
  <c r="F40" i="4"/>
  <c r="F42" i="4"/>
  <c r="F41" i="4"/>
  <c r="E10" i="6"/>
  <c r="E12" i="6"/>
  <c r="E8" i="6"/>
  <c r="E6" i="6"/>
  <c r="B27" i="4"/>
  <c r="E14" i="6" l="1"/>
  <c r="E43" i="4" s="1"/>
  <c r="F43" i="4" s="1"/>
  <c r="F47" i="4" s="1"/>
</calcChain>
</file>

<file path=xl/sharedStrings.xml><?xml version="1.0" encoding="utf-8"?>
<sst xmlns="http://schemas.openxmlformats.org/spreadsheetml/2006/main" count="177" uniqueCount="158">
  <si>
    <t>Yes</t>
  </si>
  <si>
    <t>No</t>
  </si>
  <si>
    <t>Other</t>
  </si>
  <si>
    <t>Wood Products, Pulp and Paper</t>
  </si>
  <si>
    <t>Primary Product:</t>
  </si>
  <si>
    <t>NAICS Code:</t>
  </si>
  <si>
    <t>Key Contacts</t>
  </si>
  <si>
    <t>Name</t>
  </si>
  <si>
    <t>Email</t>
  </si>
  <si>
    <t>Office/Cell Phone</t>
  </si>
  <si>
    <t>Plant Name:</t>
  </si>
  <si>
    <t>Industry Type:</t>
  </si>
  <si>
    <t>Steam</t>
  </si>
  <si>
    <t>Process Heating</t>
  </si>
  <si>
    <t>Compressed Air</t>
  </si>
  <si>
    <t>Pumps</t>
  </si>
  <si>
    <t>Fans</t>
  </si>
  <si>
    <t>Corporate Name:</t>
  </si>
  <si>
    <t>Criteria</t>
  </si>
  <si>
    <t>Score Points</t>
  </si>
  <si>
    <t xml:space="preserve">(0 for NO)
(15 for YES)
</t>
  </si>
  <si>
    <t>Your Score</t>
  </si>
  <si>
    <t xml:space="preserve"> </t>
  </si>
  <si>
    <t>Energy Type</t>
  </si>
  <si>
    <t xml:space="preserve">Corporate Key Contact Person </t>
  </si>
  <si>
    <t>Host Plant Manager</t>
  </si>
  <si>
    <t>Host Plant Engineering Manager</t>
  </si>
  <si>
    <t>Host Plant Utility Manager/Energy Manager</t>
  </si>
  <si>
    <t>Host Plant Annual Energy Consumption (Energy Foot Print)</t>
  </si>
  <si>
    <t>Your Selection</t>
  </si>
  <si>
    <t>Total (TBTU - "Source"/yr)</t>
  </si>
  <si>
    <t xml:space="preserve">Instructions: </t>
  </si>
  <si>
    <t>Enter Data in Cells below</t>
  </si>
  <si>
    <t>None</t>
  </si>
  <si>
    <t>Calculated MMBTU (Source)</t>
  </si>
  <si>
    <t>Yes or No</t>
  </si>
  <si>
    <t xml:space="preserve">Industry </t>
  </si>
  <si>
    <t>NAICS Codes</t>
  </si>
  <si>
    <t>Agriculture, Forestry and Fishing</t>
  </si>
  <si>
    <t>Aluminum and Alumina</t>
  </si>
  <si>
    <t>Cement</t>
  </si>
  <si>
    <t>Chemicals and Allied Products</t>
  </si>
  <si>
    <t>Computers, Electronics and Appliances</t>
  </si>
  <si>
    <t>EAF Steel</t>
  </si>
  <si>
    <t>Fabricated Metal Products</t>
  </si>
  <si>
    <t>Food, Beverage &amp; Tobacco Products</t>
  </si>
  <si>
    <t>Foundaries</t>
  </si>
  <si>
    <t>Furniture and Related Products</t>
  </si>
  <si>
    <t>Glass and Glass Products</t>
  </si>
  <si>
    <t>Heavy Machinery</t>
  </si>
  <si>
    <t>Integrated Steel</t>
  </si>
  <si>
    <t>Mining (except Oil and Gas)</t>
  </si>
  <si>
    <t>Non-Metallic Mineral Products</t>
  </si>
  <si>
    <t>Oil and Gas Extraction</t>
  </si>
  <si>
    <t>OTHER</t>
  </si>
  <si>
    <t>Petroleum and Coal Products</t>
  </si>
  <si>
    <t>Petroleum Refining</t>
  </si>
  <si>
    <t>Plastic and Rubber Products</t>
  </si>
  <si>
    <t>Primary Metals</t>
  </si>
  <si>
    <t>Printing, Publishing &amp; Allied Industries</t>
  </si>
  <si>
    <t>Textiles, Apparels and Leather Goods</t>
  </si>
  <si>
    <t>Transportation Equipment</t>
  </si>
  <si>
    <t>Training type</t>
  </si>
  <si>
    <t>Fan Systems</t>
  </si>
  <si>
    <t>Pumping Systems</t>
  </si>
  <si>
    <t>Step 2: Basic Host Plant Information</t>
  </si>
  <si>
    <t>Step 3: Key Contact Information (Host Plant):</t>
  </si>
  <si>
    <t>Total Score</t>
  </si>
  <si>
    <t>Criteria #</t>
  </si>
  <si>
    <t>Description</t>
  </si>
  <si>
    <t>Why this is important to DOE</t>
  </si>
  <si>
    <t>Number of Trainees</t>
  </si>
  <si>
    <t>Annual Source Energy Consumption at Host Plant</t>
  </si>
  <si>
    <t>Cost Share</t>
  </si>
  <si>
    <t>5. DOE will give preference to companies that include cost-share.</t>
  </si>
  <si>
    <t xml:space="preserve">Process Heating </t>
  </si>
  <si>
    <t xml:space="preserve">Steam </t>
  </si>
  <si>
    <t xml:space="preserve">Pumps </t>
  </si>
  <si>
    <t xml:space="preserve">Step 4: Select Energy System Type(s) in the Host Plant for which Assessment and Training are being requested                                                                                                                                                                                                                       </t>
  </si>
  <si>
    <t>(Drop Down Menu)</t>
  </si>
  <si>
    <t>6. DOE will only award INPLTs to companies that are current with their Better Plants annual reporting requirements.</t>
  </si>
  <si>
    <t xml:space="preserve">(0)     &lt; 1 TBTU/yr
(5)     1 to 5 TBTU/yr
(10)   6 to 10  TBTU/yr
(15)   &gt; 10 TBTU/yr
</t>
  </si>
  <si>
    <r>
      <t>1)</t>
    </r>
    <r>
      <rPr>
        <sz val="11"/>
        <color indexed="62"/>
        <rFont val="Calibri"/>
        <family val="2"/>
      </rPr>
      <t>Direct payment in whole or part to the Training Instructor – single system assessment (Primary cost share)</t>
    </r>
  </si>
  <si>
    <r>
      <t>2)</t>
    </r>
    <r>
      <rPr>
        <sz val="11"/>
        <color indexed="62"/>
        <rFont val="Calibri"/>
        <family val="2"/>
      </rPr>
      <t>Direct payment in whole or part to the Training Instructor – adding a second system assessment or additional Technical Assistance from the instructor/Expert (Secondary cost share)</t>
    </r>
  </si>
  <si>
    <t>3. Higher scores will improve the likelihood of approval.</t>
  </si>
  <si>
    <t>(Please Select)</t>
  </si>
  <si>
    <t>(Please Select, if Applicable)</t>
  </si>
  <si>
    <t>FAQ 1</t>
  </si>
  <si>
    <t>What does INPLT cost share mean?</t>
  </si>
  <si>
    <t>FAQ 2</t>
  </si>
  <si>
    <t>FAQ 3</t>
  </si>
  <si>
    <t>All plants / companies, regardless of size, are eligible and encouraged to apply for an INPLT.  DOE strives to grant INPLT awards to a diverse group of companies and plants.  In most cases, small plant awards are shorter in duration than typical INPLT awards (2 days vs. 4 days).</t>
  </si>
  <si>
    <t>FAQ 4</t>
  </si>
  <si>
    <t>In addition to the four scoring criteria shown in the "Form Tab," DOE considers other factors such as geographic location of the host facility and whether the company is current on its annual report. Additionally, DOE seeks to maintain diversity among company type, industry sector, and energy system being assessed.</t>
  </si>
  <si>
    <t>FAQ 5</t>
  </si>
  <si>
    <t>How are selections made to receive an INPLT?</t>
  </si>
  <si>
    <t>Multi-System (combination of previously mentioned systems)</t>
  </si>
  <si>
    <t>If multisystem, please specify systems -</t>
  </si>
  <si>
    <t>How often can I receive an INPLT?</t>
  </si>
  <si>
    <t>If my plant is small, can I still apply to INPLT?</t>
  </si>
  <si>
    <t>DOE will give preference to companies that have not yet received an INPLT.  Companies who received an INPLT in the prior round are unlikely to be considered for the very next round.</t>
  </si>
  <si>
    <r>
      <t xml:space="preserve">Annual </t>
    </r>
    <r>
      <rPr>
        <sz val="11"/>
        <color indexed="60"/>
        <rFont val="Arial"/>
        <family val="2"/>
      </rPr>
      <t>Electricity</t>
    </r>
    <r>
      <rPr>
        <sz val="11"/>
        <color indexed="8"/>
        <rFont val="Arial"/>
        <family val="2"/>
      </rPr>
      <t xml:space="preserve"> Consumption (MWH/year)</t>
    </r>
  </si>
  <si>
    <r>
      <t xml:space="preserve">Annual </t>
    </r>
    <r>
      <rPr>
        <sz val="11"/>
        <color indexed="60"/>
        <rFont val="Arial"/>
        <family val="2"/>
      </rPr>
      <t>Electricity</t>
    </r>
    <r>
      <rPr>
        <sz val="11"/>
        <color indexed="8"/>
        <rFont val="Arial"/>
        <family val="2"/>
      </rPr>
      <t xml:space="preserve"> Cost ($/year)</t>
    </r>
  </si>
  <si>
    <r>
      <t xml:space="preserve">Annual </t>
    </r>
    <r>
      <rPr>
        <sz val="11"/>
        <color indexed="36"/>
        <rFont val="Arial"/>
        <family val="2"/>
      </rPr>
      <t>Natural Gas</t>
    </r>
    <r>
      <rPr>
        <sz val="11"/>
        <color indexed="8"/>
        <rFont val="Arial"/>
        <family val="2"/>
      </rPr>
      <t xml:space="preserve"> Consumption (MMBtu/year)</t>
    </r>
  </si>
  <si>
    <r>
      <t xml:space="preserve">Annual </t>
    </r>
    <r>
      <rPr>
        <sz val="11"/>
        <color indexed="36"/>
        <rFont val="Arial"/>
        <family val="2"/>
      </rPr>
      <t>Natural Gas</t>
    </r>
    <r>
      <rPr>
        <sz val="11"/>
        <color indexed="8"/>
        <rFont val="Arial"/>
        <family val="2"/>
      </rPr>
      <t xml:space="preserve"> Cost ($/year)</t>
    </r>
  </si>
  <si>
    <r>
      <t xml:space="preserve">Annual </t>
    </r>
    <r>
      <rPr>
        <sz val="11"/>
        <color indexed="30"/>
        <rFont val="Arial"/>
        <family val="2"/>
      </rPr>
      <t>Coal</t>
    </r>
    <r>
      <rPr>
        <sz val="11"/>
        <color indexed="8"/>
        <rFont val="Arial"/>
        <family val="2"/>
      </rPr>
      <t xml:space="preserve"> Consumption (MMBtu/year)</t>
    </r>
  </si>
  <si>
    <r>
      <t xml:space="preserve">Annual </t>
    </r>
    <r>
      <rPr>
        <sz val="11"/>
        <color indexed="30"/>
        <rFont val="Arial"/>
        <family val="2"/>
      </rPr>
      <t>Coal</t>
    </r>
    <r>
      <rPr>
        <sz val="11"/>
        <color indexed="8"/>
        <rFont val="Arial"/>
        <family val="2"/>
      </rPr>
      <t xml:space="preserve"> Cost ($/year)</t>
    </r>
  </si>
  <si>
    <r>
      <t xml:space="preserve">Annual </t>
    </r>
    <r>
      <rPr>
        <sz val="11"/>
        <color indexed="40"/>
        <rFont val="Arial"/>
        <family val="2"/>
      </rPr>
      <t>other Fuel</t>
    </r>
    <r>
      <rPr>
        <sz val="11"/>
        <color indexed="8"/>
        <rFont val="Arial"/>
        <family val="2"/>
      </rPr>
      <t xml:space="preserve"> Consumption (MMBtu/year)</t>
    </r>
  </si>
  <si>
    <r>
      <t xml:space="preserve">Annual </t>
    </r>
    <r>
      <rPr>
        <sz val="11"/>
        <color indexed="40"/>
        <rFont val="Arial"/>
        <family val="2"/>
      </rPr>
      <t>other Fuel</t>
    </r>
    <r>
      <rPr>
        <sz val="11"/>
        <color indexed="8"/>
        <rFont val="Arial"/>
        <family val="2"/>
      </rPr>
      <t xml:space="preserve"> Cost ($/year)</t>
    </r>
  </si>
  <si>
    <t xml:space="preserve">8. In making selections, DOE is seeking to maintain diversity of companies, company size, industry sector, and topic area. </t>
  </si>
  <si>
    <t>Treasure Hunt Exchange</t>
  </si>
  <si>
    <t>Industrial Refrigeration</t>
  </si>
  <si>
    <t>Objectives of the INPLTs are to train multiple participants from the host plant/company as well as from other invited plants /companies on energy efficiency and energy project implementation and replication so that trainees may evaluate and potentially replicate the energy projects in their own facilities.  Invited particpants may also inlcude suppliers and vendors.</t>
  </si>
  <si>
    <t>This piece of information is essential as it indicates the level of energy use in the host plant where training activities will take place -- generally, the bigger the energy footprint, the more likely the existence of diverse energy practices, projects and training activities. This should not, however, stop Better Plants partners with smaller energy footprints from applying as special arrangements can be made for smaller facilities.</t>
  </si>
  <si>
    <t xml:space="preserve">0-4 = 0 pts.
5-8 = 10 pts.
9-12 = 20 pts.
13-16 = 30 pts.
17-20 = 40 pts.
&gt;20 = 50 pts.
</t>
  </si>
  <si>
    <t xml:space="preserve">$2001 - $4000 = 15 pts.
$4001 - $5000 = 20 pts.
$5001 - $6000 = 25 pts.
$6001 - $7000 = 30 pts.
$7001 - $8000 = 35 pts.
$8001 - $9000 = 40 pts.
$9001 - $10,000 = 45 pts.
&gt;$10,000 = 50 pts.
 </t>
  </si>
  <si>
    <t>Corporate  - City &amp; State:</t>
  </si>
  <si>
    <t xml:space="preserve"> Plant Address:</t>
  </si>
  <si>
    <t>Plant State:</t>
  </si>
  <si>
    <t>Plant City:</t>
  </si>
  <si>
    <t>Plant ZIP:</t>
  </si>
  <si>
    <t xml:space="preserve">Cost share is defined as dollars provided by the host facility to offset the direct costs to the government, which allows DOE to conduct more training events in a given year.  Cost share should  be provided to fund the instructor(s) time and travel.  Expenses incurred in hosting the event (such as providing lunch and meeting space, for example) do not count as cost share for the purposes of this application. </t>
  </si>
  <si>
    <t>INPLTs are an approach to developing energy efficiency expertise primarily within DOE Better Plants Companies. The purpose of the events is to give hands-on training in a real world environment to energy management staff from multiple plants. Events range from 2 - 4 days (depending on the system type and plant size and complexity) and are led by DOE energy experts who train participants on how to conduct assessments, use DOE tools, develop energy management systems, and implement and replicate energy projects. INPLTs are also intended to expand the level of attendance from beyond a single facility to include: a) multiple facilities of a single company, b) participants from other companies in the Better Plants program, identified as appropriate by the host facility, and c) other resource providers including state agencies, utilities vendors and suppliers identified as apporpriate by the host.</t>
  </si>
  <si>
    <t>Application Criteria</t>
  </si>
  <si>
    <r>
      <t xml:space="preserve">Step 1: Please describe your goals for this INPLT, and identify the positive impacts you believe it will have on your corporate energy management efforts  </t>
    </r>
    <r>
      <rPr>
        <b/>
        <i/>
        <u/>
        <sz val="12"/>
        <color theme="0"/>
        <rFont val="Arial"/>
        <family val="2"/>
      </rPr>
      <t>(DOE will consider these responses in the evaluation process)</t>
    </r>
  </si>
  <si>
    <r>
      <t>Step 5: Application Criteria -</t>
    </r>
    <r>
      <rPr>
        <b/>
        <i/>
        <sz val="12"/>
        <color theme="0"/>
        <rFont val="Arial"/>
        <family val="2"/>
      </rPr>
      <t xml:space="preserve"> Your responses will help DOE determine your plant's eligibility to receive INPLT</t>
    </r>
  </si>
  <si>
    <t>Cost share is characterized as dollars provided by the host facility to offset the direct costs to the government, which allows DOE to conduct more training events in a given year.  Primary cost share is a cash contribution provided by the host facility directly to the training instructor which covers in whole (or partially, in conjunction with DOE funds) the cost of the primary assessment and training.  Primary cost share is provided in addition to the in-kind resources the host provides during the event. (These in-kind resources includes items such as the venue, food or other related logistic expenses incurred to host the event.)  In certain circumstances, secondary cost-share may be considered.  Secondary cost share could include; 1) a second systems area in the training (covering the costs of a second instructor), 2) additional technical assistance provided to the plant by the Expert or additional time of the Expert beyond what is charged for the primary assessment and training, or 3) for other items TBD  (not to include the essential logistics of hosting the event.) These secondary options will be separately considered on a case by case basis.  A drop-down menu is provided in the application to identify if the proposed cost-share is primary or secondary.</t>
  </si>
  <si>
    <t>2. Work with your Technical Account Manager (TAM) if you need help completing the application.</t>
  </si>
  <si>
    <t xml:space="preserve">4. DOE will give preference to companies that have not yet hosted an INPLT.  Companies that hosted an INPLT through the most recent application round are unlikely to receive one in the following round. </t>
  </si>
  <si>
    <t>What are In-Plant Trainings (INPLTs)?</t>
  </si>
  <si>
    <t xml:space="preserve">10. If awarded an INPLT event, you agree to allow the event to be announced in the DOE produced Better Buildings Better Plants Newsletter and the DOE Advanced Manufacturing Office website under Events Calendars.  These announcements would include the event dates, location (city and state) and the host company name.   </t>
  </si>
  <si>
    <r>
      <t>11.</t>
    </r>
    <r>
      <rPr>
        <sz val="7"/>
        <rFont val="Arial"/>
        <family val="2"/>
      </rPr>
      <t xml:space="preserve">   </t>
    </r>
    <r>
      <rPr>
        <sz val="11"/>
        <rFont val="Arial"/>
        <family val="2"/>
      </rPr>
      <t xml:space="preserve">If awarded an INPLT event, you agree to 1) allow INPLT participants to take a plant tour, and 2) measure plant-level energy use and performance for use as a classroom training case study. </t>
    </r>
  </si>
  <si>
    <r>
      <t>12.</t>
    </r>
    <r>
      <rPr>
        <sz val="7"/>
        <rFont val="Arial"/>
        <family val="2"/>
      </rPr>
      <t xml:space="preserve">   </t>
    </r>
    <r>
      <rPr>
        <sz val="11"/>
        <rFont val="Arial"/>
        <family val="2"/>
      </rPr>
      <t xml:space="preserve">If awarded an INPLT event, you agree to provide pre-INPLT data (system or equipment specific energy consumption and operating data, plant layout, etc.) to energy expert and/or TAM. This information helps energy experts and TAMs in delivering successful pre-INPLT preparation webinar and INPLT event. </t>
    </r>
  </si>
  <si>
    <r>
      <t>13. If</t>
    </r>
    <r>
      <rPr>
        <sz val="11"/>
        <rFont val="Arial"/>
        <family val="2"/>
      </rPr>
      <t xml:space="preserve"> awarded an INPLT event, you agree to provide post-INPLT data (INPLT results, recommendation level data, participation related data, evaluation data, etc.) to the TAM.  A follow-up will be cond</t>
    </r>
    <r>
      <rPr>
        <sz val="11"/>
        <color indexed="8"/>
        <rFont val="Arial"/>
        <family val="2"/>
      </rPr>
      <t>ucted by the TAM roughly one year after the event to collect implementation data.</t>
    </r>
  </si>
  <si>
    <t>What is an Exchange?</t>
  </si>
  <si>
    <t>14. If awarded an INPLT event, companies are encouraged to work with their TAM and internal corporate communications team to highlight the INPLT successes and outcomes through various mechanisms (such as internal company mechanisms - newsletters, social media, etc- and the DOE's Beat Blog)</t>
  </si>
  <si>
    <t xml:space="preserve">7. DOE asks that companies applying for INPLTs be prepared to host an event within six months of being selected. </t>
  </si>
  <si>
    <r>
      <t xml:space="preserve">4. Annual Source Energy Consumption (Host Plant) …..  </t>
    </r>
    <r>
      <rPr>
        <b/>
        <u/>
        <sz val="11"/>
        <color rgb="FFFF0000"/>
        <rFont val="Arial"/>
        <family val="2"/>
      </rPr>
      <t>USE Calculator Tab</t>
    </r>
  </si>
  <si>
    <r>
      <rPr>
        <b/>
        <sz val="11"/>
        <rFont val="Arial"/>
        <family val="2"/>
      </rPr>
      <t xml:space="preserve">5. Cost Share (to cover instructor time--does not include time and expenses incurred on event logistics). </t>
    </r>
    <r>
      <rPr>
        <i/>
        <sz val="11"/>
        <rFont val="Arial"/>
        <family val="2"/>
      </rPr>
      <t>Higher scores will be given to host sites that  cost share part of the instructor cost or pay for an additional instructor to investigate additonal energy system</t>
    </r>
    <r>
      <rPr>
        <sz val="11"/>
        <rFont val="Arial"/>
        <family val="2"/>
      </rPr>
      <t>.</t>
    </r>
    <r>
      <rPr>
        <b/>
        <sz val="11"/>
        <rFont val="Arial"/>
        <family val="2"/>
      </rPr>
      <t xml:space="preserve"> </t>
    </r>
    <r>
      <rPr>
        <sz val="11"/>
        <rFont val="Arial"/>
        <family val="2"/>
      </rPr>
      <t>(</t>
    </r>
    <r>
      <rPr>
        <i/>
        <sz val="11"/>
        <rFont val="Arial"/>
        <family val="2"/>
      </rPr>
      <t>Please Note: Cost share is especially encouraged for companies that hosted an INPLT in previous rounds).</t>
    </r>
  </si>
  <si>
    <t>5a) Please indicate intended use of the proposed cost-share, if applicable          
(select from the drop down menu)</t>
  </si>
  <si>
    <t xml:space="preserve">2. Willingness to invite and allow plant access for specific energy systems to non-facility representatives from outside the host plant, including: other Better Plants partners, local utilities, state agencies, vendors, and supply chain companies.   </t>
  </si>
  <si>
    <r>
      <t xml:space="preserve">3. Willingness to share non-proprietary energy system evaluation results and key findings with DOE and the public. </t>
    </r>
    <r>
      <rPr>
        <i/>
        <sz val="11"/>
        <rFont val="Arial"/>
        <family val="2"/>
      </rPr>
      <t>(DOE will work with host plants to protect confidential information, but some plant, energy, and savings information may be published in DOE communications material.)</t>
    </r>
  </si>
  <si>
    <t>OMB Control Number - 1910-5141
Form Exp. Date - 6/30/2019</t>
  </si>
  <si>
    <t xml:space="preserve">Since the main objective of this event is to build capacity within participating plants on technical aspects of energy efficiency and management, hands-on training within the plant is required. This is accomplished by allowing participants to see first hand energy management best practices that were proven feasible in the host plant for potential replication when they return to their plants.  Host plants agree to provide invited participants with this access. In addition, to build practices and/or strengthen relationships between local resources such as utility and state agency representatives so that the host plant may benefit from incentive programs offered by utilities and/or leverage resources that may be available at the State (Energy Office or related agencies.) </t>
  </si>
  <si>
    <t>Information Sharing</t>
  </si>
  <si>
    <t>Inviting non-facility external participants such as other Better Plants Partners and utility and state agency representatives</t>
  </si>
  <si>
    <r>
      <rPr>
        <i/>
        <sz val="9"/>
        <color indexed="8"/>
        <rFont val="Arial"/>
        <family val="2"/>
      </rPr>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0.5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sz val="11"/>
        <color indexed="8"/>
        <rFont val="Arial"/>
        <family val="2"/>
      </rPr>
      <t xml:space="preserve">
</t>
    </r>
  </si>
  <si>
    <r>
      <rPr>
        <i/>
        <sz val="9"/>
        <rFont val="Arial"/>
        <family val="2"/>
      </rPr>
      <t xml:space="preserve">
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0.5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i/>
        <sz val="12"/>
        <rFont val="Arial"/>
        <family val="2"/>
      </rPr>
      <t xml:space="preserve">
</t>
    </r>
  </si>
  <si>
    <r>
      <rPr>
        <b/>
        <sz val="11"/>
        <rFont val="Arial"/>
        <family val="2"/>
      </rPr>
      <t xml:space="preserve">1. How many total trainees (internal to company, and external, including those from item 2 below) are expected to attend?       </t>
    </r>
    <r>
      <rPr>
        <sz val="11"/>
        <rFont val="Arial"/>
        <family val="2"/>
      </rPr>
      <t xml:space="preserve">                                                                                                                                                                                                                                                                         </t>
    </r>
    <r>
      <rPr>
        <i/>
        <sz val="11"/>
        <rFont val="Arial"/>
        <family val="2"/>
      </rPr>
      <t xml:space="preserve">(Please Note: a) The total number of Trainees may be </t>
    </r>
    <r>
      <rPr>
        <b/>
        <i/>
        <u/>
        <sz val="11"/>
        <rFont val="Arial"/>
        <family val="2"/>
      </rPr>
      <t>up to 25</t>
    </r>
    <r>
      <rPr>
        <i/>
        <sz val="11"/>
        <rFont val="Arial"/>
        <family val="2"/>
      </rPr>
      <t xml:space="preserve"> b) Host Site agrees to provide meeting space, meals, and commit portion of internal staff time - these items do not consititute cost-share.)</t>
    </r>
  </si>
  <si>
    <t>50001 Ready (Energy Management)</t>
  </si>
  <si>
    <t>Wastewater and/or Water-Supply Facility Focus</t>
  </si>
  <si>
    <r>
      <t xml:space="preserve">Which topic areas are you interested in focusing on during the INPLT? </t>
    </r>
    <r>
      <rPr>
        <b/>
        <i/>
        <sz val="11"/>
        <rFont val="Arial"/>
        <family val="2"/>
      </rPr>
      <t>(Please use drop down down menu (Compressed Air - Process Heating - Steam - Pumps - Fans - Treasure Hunt Exchange - Wastewater/Water - Industrial Refrigeration - 50001 Ready)</t>
    </r>
  </si>
  <si>
    <t>One objective of the Better Plants program is to highlight and recognize Partner's actions and accomplishments.  DOE may wish to publicize high-level INPLT results through public communication channels such as the DOE's Beat Blog, social media and annual Better Plants progress reports. In doing so, DOE will work with host plants to protect confidential information, but some plant, energy, and savings information may be published in DOE communications material.</t>
  </si>
  <si>
    <r>
      <t>3)</t>
    </r>
    <r>
      <rPr>
        <sz val="11"/>
        <color indexed="8"/>
        <rFont val="Times New Roman"/>
        <family val="1"/>
      </rPr>
      <t xml:space="preserve"> </t>
    </r>
    <r>
      <rPr>
        <sz val="11"/>
        <color indexed="8"/>
        <rFont val="Calibri"/>
        <family val="2"/>
      </rPr>
      <t>Other (Please indicate in the 'Step 1' description box)</t>
    </r>
  </si>
  <si>
    <t>An Exchange, specifically for Treasure Hunts, is where two plants agree to coordinate INPLT events so that teams from each plant will attend and participate in the others event. The teams can be from two different partners or from different plants within a partner organization.  These events are encouraged by DOE to promote replication and knowledge transfer beyond one plant. If two partners want to participate, separate applications will need to be submitted by both partners.  Within each application, partners should specifically reference the exchange and the other partner within the STEP 1 description box.</t>
  </si>
  <si>
    <t>6. Please indicate if you're applying for a Treasure Hunt Exchange if you're willing to exchange a team of employees with another plant or another partner.</t>
  </si>
  <si>
    <r>
      <t xml:space="preserve">1. All applications are due  on </t>
    </r>
    <r>
      <rPr>
        <b/>
        <sz val="11"/>
        <color indexed="8"/>
        <rFont val="Arial"/>
        <family val="2"/>
      </rPr>
      <t xml:space="preserve">x/xx/xxx - </t>
    </r>
    <r>
      <rPr>
        <sz val="11"/>
        <color indexed="8"/>
        <rFont val="Arial"/>
        <family val="2"/>
      </rPr>
      <t xml:space="preserve">Selected applicants will be announced on or about </t>
    </r>
    <r>
      <rPr>
        <b/>
        <sz val="11"/>
        <color indexed="8"/>
        <rFont val="Arial"/>
        <family val="2"/>
      </rPr>
      <t>x/x/xxxx</t>
    </r>
  </si>
  <si>
    <t>9. For Treasure Hunt Exchanges, points will be given to applications that specifically call out and plan to perform a "Exchange" with another partner or with another plant belonging to the same partner.  Separate applications from both Exchange partners/plants need to submitted; each application should make reference to the other Exchange partner/plant.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</si>
</sst>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0"/>
  </numFmts>
  <fonts count="85" x14ac:knownFonts="1">
    <font>
      <sz val="11"/>
      <color theme="1"/>
      <name val="Calibri"/>
      <family val="2"/>
      <scheme val="minor"/>
    </font>
    <font>
      <sz val="11"/>
      <color indexed="8"/>
      <name val="Calibri"/>
      <family val="2"/>
    </font>
    <font>
      <sz val="11"/>
      <color indexed="8"/>
      <name val="Calibri"/>
      <family val="2"/>
    </font>
    <font>
      <sz val="11"/>
      <color indexed="8"/>
      <name val="Calibri"/>
      <family val="2"/>
    </font>
    <font>
      <b/>
      <sz val="11"/>
      <color indexed="8"/>
      <name val="Calibri"/>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2"/>
      <color indexed="8"/>
      <name val="Calibri"/>
      <family val="2"/>
    </font>
    <font>
      <b/>
      <sz val="11"/>
      <name val="Calibri"/>
      <family val="2"/>
    </font>
    <font>
      <sz val="11"/>
      <color indexed="8"/>
      <name val="Times New Roman"/>
      <family val="1"/>
    </font>
    <font>
      <sz val="10"/>
      <color indexed="8"/>
      <name val="Calibri"/>
      <family val="2"/>
    </font>
    <font>
      <b/>
      <sz val="18"/>
      <color indexed="8"/>
      <name val="Calibri"/>
      <family val="2"/>
    </font>
    <font>
      <b/>
      <sz val="11"/>
      <name val="Arial"/>
      <family val="2"/>
    </font>
    <font>
      <sz val="8"/>
      <name val="Arial"/>
      <family val="2"/>
    </font>
    <font>
      <b/>
      <sz val="12"/>
      <name val="Arial"/>
      <family val="2"/>
    </font>
    <font>
      <b/>
      <i/>
      <sz val="28"/>
      <color indexed="8"/>
      <name val="Calibri"/>
      <family val="2"/>
    </font>
    <font>
      <b/>
      <sz val="28"/>
      <color indexed="8"/>
      <name val="Calibri"/>
      <family val="2"/>
    </font>
    <font>
      <i/>
      <sz val="12"/>
      <name val="Arial"/>
      <family val="2"/>
    </font>
    <font>
      <b/>
      <i/>
      <sz val="12"/>
      <name val="Arial"/>
      <family val="2"/>
    </font>
    <font>
      <b/>
      <sz val="20"/>
      <color indexed="8"/>
      <name val="Arial"/>
      <family val="2"/>
    </font>
    <font>
      <b/>
      <sz val="12"/>
      <color indexed="8"/>
      <name val="Arial"/>
      <family val="2"/>
    </font>
    <font>
      <b/>
      <sz val="11"/>
      <color indexed="8"/>
      <name val="Arial"/>
      <family val="2"/>
    </font>
    <font>
      <sz val="10"/>
      <color indexed="8"/>
      <name val="Arial"/>
      <family val="2"/>
    </font>
    <font>
      <b/>
      <sz val="14"/>
      <name val="Arial"/>
      <family val="2"/>
    </font>
    <font>
      <sz val="11"/>
      <name val="Arial"/>
      <family val="2"/>
    </font>
    <font>
      <sz val="11"/>
      <color indexed="8"/>
      <name val="Arial"/>
      <family val="2"/>
    </font>
    <font>
      <sz val="7"/>
      <name val="Arial"/>
      <family val="2"/>
    </font>
    <font>
      <i/>
      <sz val="11"/>
      <name val="Arial"/>
      <family val="2"/>
    </font>
    <font>
      <b/>
      <i/>
      <sz val="12"/>
      <color indexed="8"/>
      <name val="Arial"/>
      <family val="2"/>
    </font>
    <font>
      <b/>
      <i/>
      <u/>
      <sz val="11"/>
      <name val="Arial"/>
      <family val="2"/>
    </font>
    <font>
      <b/>
      <sz val="18"/>
      <name val="Arial"/>
      <family val="2"/>
    </font>
    <font>
      <sz val="11"/>
      <color indexed="60"/>
      <name val="Arial"/>
      <family val="2"/>
    </font>
    <font>
      <sz val="11"/>
      <color indexed="36"/>
      <name val="Arial"/>
      <family val="2"/>
    </font>
    <font>
      <sz val="11"/>
      <color indexed="30"/>
      <name val="Arial"/>
      <family val="2"/>
    </font>
    <font>
      <sz val="11"/>
      <color indexed="40"/>
      <name val="Arial"/>
      <family val="2"/>
    </font>
    <font>
      <b/>
      <i/>
      <sz val="11"/>
      <name val="Arial"/>
      <family val="2"/>
    </font>
    <font>
      <sz val="11"/>
      <color theme="1"/>
      <name val="Calibri"/>
      <family val="2"/>
      <scheme val="minor"/>
    </font>
    <font>
      <sz val="11"/>
      <color rgb="FF3F3F76"/>
      <name val="Calibri"/>
      <family val="2"/>
      <scheme val="minor"/>
    </font>
    <font>
      <sz val="11"/>
      <color theme="1"/>
      <name val="Calibri"/>
      <family val="2"/>
    </font>
    <font>
      <sz val="11"/>
      <color rgb="FFFF0000"/>
      <name val="Calibri"/>
      <family val="2"/>
      <scheme val="minor"/>
    </font>
    <font>
      <sz val="16"/>
      <color theme="1"/>
      <name val="Calibri"/>
      <family val="2"/>
      <scheme val="minor"/>
    </font>
    <font>
      <b/>
      <sz val="22"/>
      <color theme="1"/>
      <name val="Calibri"/>
      <family val="2"/>
      <scheme val="minor"/>
    </font>
    <font>
      <sz val="12"/>
      <color theme="1"/>
      <name val="Calibri"/>
      <family val="2"/>
      <scheme val="minor"/>
    </font>
    <font>
      <sz val="11"/>
      <color rgb="FF1F497D"/>
      <name val="Calibri"/>
      <family val="2"/>
      <scheme val="minor"/>
    </font>
    <font>
      <sz val="10"/>
      <color theme="1"/>
      <name val="Calibri"/>
      <family val="2"/>
      <scheme val="minor"/>
    </font>
    <font>
      <b/>
      <sz val="11"/>
      <color rgb="FFFF0000"/>
      <name val="Calibri"/>
      <family val="2"/>
    </font>
    <font>
      <sz val="11"/>
      <color theme="1"/>
      <name val="Arial"/>
      <family val="2"/>
    </font>
    <font>
      <sz val="16"/>
      <color theme="1"/>
      <name val="Arial"/>
      <family val="2"/>
    </font>
    <font>
      <sz val="18"/>
      <color theme="1"/>
      <name val="Calibri"/>
      <family val="2"/>
      <scheme val="minor"/>
    </font>
    <font>
      <sz val="10"/>
      <color theme="1"/>
      <name val="Arial"/>
      <family val="2"/>
    </font>
    <font>
      <sz val="8"/>
      <color theme="1"/>
      <name val="Arial"/>
      <family val="2"/>
    </font>
    <font>
      <sz val="11"/>
      <color rgb="FFFF0000"/>
      <name val="Arial"/>
      <family val="2"/>
    </font>
    <font>
      <b/>
      <sz val="11"/>
      <color theme="1"/>
      <name val="Arial"/>
      <family val="2"/>
    </font>
    <font>
      <b/>
      <sz val="11"/>
      <color theme="0"/>
      <name val="Arial"/>
      <family val="2"/>
    </font>
    <font>
      <b/>
      <u/>
      <sz val="11"/>
      <color rgb="FFFF0000"/>
      <name val="Arial"/>
      <family val="2"/>
    </font>
    <font>
      <b/>
      <sz val="12"/>
      <color theme="0"/>
      <name val="Arial"/>
      <family val="2"/>
    </font>
    <font>
      <b/>
      <sz val="14"/>
      <color theme="0"/>
      <name val="Arial"/>
      <family val="2"/>
    </font>
    <font>
      <b/>
      <sz val="16"/>
      <color theme="0"/>
      <name val="Arial"/>
      <family val="2"/>
    </font>
    <font>
      <b/>
      <i/>
      <u/>
      <sz val="12"/>
      <color theme="0"/>
      <name val="Arial"/>
      <family val="2"/>
    </font>
    <font>
      <sz val="12"/>
      <color theme="0"/>
      <name val="Arial"/>
      <family val="2"/>
    </font>
    <font>
      <b/>
      <i/>
      <sz val="12"/>
      <color theme="0"/>
      <name val="Arial"/>
      <family val="2"/>
    </font>
    <font>
      <sz val="11"/>
      <name val="Calibri"/>
      <family val="2"/>
      <scheme val="minor"/>
    </font>
    <font>
      <b/>
      <i/>
      <sz val="11"/>
      <name val="Calibri"/>
      <family val="2"/>
      <scheme val="minor"/>
    </font>
    <font>
      <b/>
      <i/>
      <sz val="16"/>
      <color theme="1"/>
      <name val="Calibri"/>
      <family val="2"/>
      <scheme val="minor"/>
    </font>
    <font>
      <b/>
      <sz val="16"/>
      <color theme="1"/>
      <name val="Calibri"/>
      <family val="2"/>
      <scheme val="minor"/>
    </font>
    <font>
      <sz val="13"/>
      <name val="Arial"/>
      <family val="2"/>
    </font>
    <font>
      <i/>
      <sz val="9"/>
      <color indexed="8"/>
      <name val="Arial"/>
      <family val="2"/>
    </font>
    <font>
      <i/>
      <sz val="9"/>
      <name val="Arial"/>
      <family val="2"/>
    </font>
    <font>
      <sz val="12"/>
      <name val="Calibri"/>
      <family val="2"/>
      <scheme val="minor"/>
    </font>
  </fonts>
  <fills count="39">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9"/>
        <bgColor indexed="64"/>
      </patternFill>
    </fill>
    <fill>
      <patternFill patternType="solid">
        <fgColor indexed="55"/>
        <bgColor indexed="64"/>
      </patternFill>
    </fill>
    <fill>
      <patternFill patternType="solid">
        <fgColor indexed="62"/>
        <bgColor indexed="64"/>
      </patternFill>
    </fill>
    <fill>
      <patternFill patternType="solid">
        <fgColor indexed="22"/>
        <bgColor indexed="64"/>
      </patternFill>
    </fill>
    <fill>
      <patternFill patternType="solid">
        <fgColor indexed="11"/>
        <bgColor indexed="64"/>
      </patternFill>
    </fill>
    <fill>
      <patternFill patternType="solid">
        <fgColor rgb="FFFFCC99"/>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2"/>
        <bgColor indexed="64"/>
      </patternFill>
    </fill>
    <fill>
      <patternFill patternType="solid">
        <fgColor rgb="FFBDC5DB"/>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ck">
        <color indexed="64"/>
      </right>
      <top style="thick">
        <color indexed="64"/>
      </top>
      <bottom style="thick">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auto="1"/>
      </top>
      <bottom/>
      <diagonal/>
    </border>
  </borders>
  <cellStyleXfs count="720">
    <xf numFmtId="0" fontId="0" fillId="0" borderId="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7" fillId="16"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17" borderId="0" applyNumberFormat="0" applyBorder="0" applyAlignment="0" applyProtection="0"/>
    <xf numFmtId="0" fontId="7" fillId="15" borderId="0" applyNumberFormat="0" applyBorder="0" applyAlignment="0" applyProtection="0"/>
    <xf numFmtId="0" fontId="7" fillId="22" borderId="0" applyNumberFormat="0" applyBorder="0" applyAlignment="0" applyProtection="0"/>
    <xf numFmtId="0" fontId="8" fillId="4" borderId="0" applyNumberFormat="0" applyBorder="0" applyAlignment="0" applyProtection="0"/>
    <xf numFmtId="0" fontId="9" fillId="9" borderId="1" applyNumberFormat="0" applyAlignment="0" applyProtection="0"/>
    <xf numFmtId="0" fontId="10" fillId="23"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6"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53" fillId="30" borderId="62" applyNumberFormat="0" applyAlignment="0" applyProtection="0"/>
    <xf numFmtId="0" fontId="16" fillId="3" borderId="1" applyNumberFormat="0" applyAlignment="0" applyProtection="0"/>
    <xf numFmtId="0" fontId="17" fillId="0" borderId="6" applyNumberFormat="0" applyFill="0" applyAlignment="0" applyProtection="0"/>
    <xf numFmtId="0" fontId="18" fillId="12" borderId="0" applyNumberFormat="0" applyBorder="0" applyAlignment="0" applyProtection="0"/>
    <xf numFmtId="0" fontId="5" fillId="0" borderId="0"/>
    <xf numFmtId="0" fontId="6" fillId="0" borderId="0"/>
    <xf numFmtId="0" fontId="52" fillId="0" borderId="0"/>
    <xf numFmtId="0" fontId="5" fillId="0" borderId="0"/>
    <xf numFmtId="0" fontId="6" fillId="0" borderId="0"/>
    <xf numFmtId="0" fontId="54" fillId="0" borderId="0"/>
    <xf numFmtId="0" fontId="3" fillId="0" borderId="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19" fillId="9"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4" fillId="0" borderId="9" applyNumberFormat="0" applyFill="0" applyAlignment="0" applyProtection="0"/>
    <xf numFmtId="0" fontId="22" fillId="0" borderId="0" applyNumberFormat="0" applyFill="0" applyBorder="0" applyAlignment="0" applyProtection="0"/>
  </cellStyleXfs>
  <cellXfs count="219">
    <xf numFmtId="0" fontId="0" fillId="0" borderId="0" xfId="0"/>
    <xf numFmtId="0" fontId="0" fillId="24" borderId="10" xfId="0" applyFill="1" applyBorder="1" applyAlignment="1">
      <alignment horizontal="center"/>
    </xf>
    <xf numFmtId="0" fontId="0" fillId="0" borderId="10" xfId="0" applyBorder="1" applyAlignment="1">
      <alignment horizontal="center"/>
    </xf>
    <xf numFmtId="0" fontId="4" fillId="24" borderId="11" xfId="0" applyFont="1" applyFill="1" applyBorder="1" applyAlignment="1">
      <alignment horizontal="center"/>
    </xf>
    <xf numFmtId="0" fontId="56" fillId="0" borderId="12" xfId="0" applyFont="1" applyBorder="1"/>
    <xf numFmtId="0" fontId="56" fillId="0" borderId="10" xfId="0" applyFont="1" applyBorder="1" applyAlignment="1">
      <alignment horizontal="center" vertical="center"/>
    </xf>
    <xf numFmtId="0" fontId="56" fillId="0" borderId="13" xfId="0" applyFont="1" applyBorder="1"/>
    <xf numFmtId="0" fontId="57" fillId="0" borderId="12" xfId="0" applyFont="1" applyBorder="1"/>
    <xf numFmtId="0" fontId="57" fillId="0" borderId="0" xfId="0" applyFont="1" applyFill="1" applyBorder="1"/>
    <xf numFmtId="0" fontId="58" fillId="0" borderId="0" xfId="0" applyFont="1"/>
    <xf numFmtId="0" fontId="0" fillId="0" borderId="0" xfId="0" applyFont="1"/>
    <xf numFmtId="0" fontId="4" fillId="0" borderId="0" xfId="0" applyFont="1" applyAlignment="1">
      <alignment vertical="top"/>
    </xf>
    <xf numFmtId="0" fontId="54" fillId="0" borderId="0" xfId="659" applyFont="1" applyAlignment="1">
      <alignment vertical="center"/>
    </xf>
    <xf numFmtId="3" fontId="24" fillId="31" borderId="14" xfId="660" applyNumberFormat="1" applyFont="1" applyFill="1" applyBorder="1" applyAlignment="1" applyProtection="1">
      <alignment horizontal="left" wrapText="1"/>
    </xf>
    <xf numFmtId="0" fontId="4" fillId="0" borderId="0" xfId="0" applyFont="1" applyFill="1" applyBorder="1" applyAlignment="1">
      <alignment horizontal="center" vertical="center"/>
    </xf>
    <xf numFmtId="0" fontId="59" fillId="0" borderId="0" xfId="0" applyFont="1" applyAlignment="1">
      <alignment vertical="center"/>
    </xf>
    <xf numFmtId="0" fontId="0" fillId="0" borderId="0" xfId="0" applyFont="1" applyAlignment="1">
      <alignment horizontal="left" vertical="center" indent="5"/>
    </xf>
    <xf numFmtId="0" fontId="60" fillId="0" borderId="0" xfId="0" applyFont="1"/>
    <xf numFmtId="0" fontId="26" fillId="0" borderId="10" xfId="0" applyFont="1" applyBorder="1" applyAlignment="1">
      <alignment horizontal="center" vertical="center"/>
    </xf>
    <xf numFmtId="0" fontId="59" fillId="0" borderId="0" xfId="0" applyFont="1" applyAlignment="1">
      <alignment horizontal="left" vertical="center" indent="5"/>
    </xf>
    <xf numFmtId="0" fontId="6" fillId="25" borderId="0" xfId="0" applyFont="1" applyFill="1" applyAlignment="1">
      <alignment horizontal="right"/>
    </xf>
    <xf numFmtId="0" fontId="60" fillId="0" borderId="0" xfId="0" applyFont="1" applyBorder="1"/>
    <xf numFmtId="0" fontId="0" fillId="0" borderId="0" xfId="0" applyFont="1" applyBorder="1"/>
    <xf numFmtId="0" fontId="52" fillId="0" borderId="0" xfId="659" applyFont="1" applyAlignment="1">
      <alignment vertical="center" wrapText="1"/>
    </xf>
    <xf numFmtId="0" fontId="29" fillId="25" borderId="0" xfId="0" applyFont="1" applyFill="1" applyAlignment="1">
      <alignment horizontal="right"/>
    </xf>
    <xf numFmtId="0" fontId="4" fillId="32" borderId="0" xfId="0" applyFont="1" applyFill="1" applyAlignment="1">
      <alignment vertical="top"/>
    </xf>
    <xf numFmtId="0" fontId="0" fillId="32" borderId="0" xfId="0" applyFill="1"/>
    <xf numFmtId="0" fontId="58" fillId="32" borderId="0" xfId="0" applyFont="1" applyFill="1"/>
    <xf numFmtId="0" fontId="4" fillId="0" borderId="0" xfId="0" applyFont="1" applyAlignment="1">
      <alignment vertical="top" wrapText="1"/>
    </xf>
    <xf numFmtId="0" fontId="55" fillId="0" borderId="0" xfId="659" applyFont="1" applyAlignment="1">
      <alignment vertical="center" wrapText="1"/>
    </xf>
    <xf numFmtId="0" fontId="61" fillId="0" borderId="0" xfId="0" applyFont="1" applyAlignment="1">
      <alignment vertical="top" wrapText="1"/>
    </xf>
    <xf numFmtId="0" fontId="30" fillId="0" borderId="16" xfId="0" applyFont="1" applyBorder="1" applyAlignment="1">
      <alignment horizontal="center" vertical="center"/>
    </xf>
    <xf numFmtId="0" fontId="34" fillId="0" borderId="16" xfId="0" applyFont="1" applyBorder="1" applyAlignment="1">
      <alignment horizontal="left" vertical="center"/>
    </xf>
    <xf numFmtId="0" fontId="5" fillId="0" borderId="16" xfId="0" applyFont="1" applyBorder="1" applyAlignment="1">
      <alignment wrapText="1"/>
    </xf>
    <xf numFmtId="0" fontId="34" fillId="0" borderId="16" xfId="0" applyFont="1" applyBorder="1" applyAlignment="1">
      <alignment horizontal="left" vertical="center" wrapText="1"/>
    </xf>
    <xf numFmtId="0" fontId="62" fillId="0" borderId="0" xfId="0" applyFont="1"/>
    <xf numFmtId="0" fontId="63" fillId="0" borderId="0" xfId="0" applyFont="1" applyAlignment="1">
      <alignment horizontal="left"/>
    </xf>
    <xf numFmtId="0" fontId="0" fillId="0" borderId="0" xfId="0" applyFill="1"/>
    <xf numFmtId="0" fontId="6" fillId="0" borderId="0" xfId="0" applyFont="1" applyFill="1" applyAlignment="1">
      <alignment horizontal="right"/>
    </xf>
    <xf numFmtId="0" fontId="23" fillId="0" borderId="0" xfId="0" applyFont="1" applyFill="1" applyBorder="1" applyAlignment="1">
      <alignment horizontal="center" vertical="center" wrapText="1"/>
    </xf>
    <xf numFmtId="0" fontId="38" fillId="0" borderId="0" xfId="0" applyFont="1" applyFill="1" applyBorder="1" applyAlignment="1">
      <alignment horizontal="right" vertical="center" wrapText="1"/>
    </xf>
    <xf numFmtId="0" fontId="0" fillId="0" borderId="0" xfId="0" applyBorder="1"/>
    <xf numFmtId="0" fontId="39" fillId="25" borderId="0" xfId="0" applyFont="1" applyFill="1" applyBorder="1" applyAlignment="1">
      <alignment horizontal="left" vertical="center" wrapText="1"/>
    </xf>
    <xf numFmtId="0" fontId="40" fillId="25" borderId="0" xfId="0" applyFont="1" applyFill="1" applyBorder="1" applyAlignment="1">
      <alignment horizontal="center" vertical="center" wrapText="1"/>
    </xf>
    <xf numFmtId="0" fontId="41" fillId="25" borderId="0" xfId="0" applyFont="1" applyFill="1" applyBorder="1" applyAlignment="1">
      <alignment horizontal="center" vertical="center" wrapText="1"/>
    </xf>
    <xf numFmtId="0" fontId="62" fillId="25" borderId="0" xfId="0" applyFont="1" applyFill="1"/>
    <xf numFmtId="0" fontId="62" fillId="0" borderId="0" xfId="659" applyFont="1" applyAlignment="1">
      <alignment vertical="center"/>
    </xf>
    <xf numFmtId="0" fontId="37" fillId="26" borderId="25" xfId="0" applyFont="1" applyFill="1" applyBorder="1" applyAlignment="1">
      <alignment horizontal="center" vertical="center" wrapText="1"/>
    </xf>
    <xf numFmtId="0" fontId="37" fillId="26" borderId="30" xfId="0" applyFont="1" applyFill="1" applyBorder="1" applyAlignment="1">
      <alignment horizontal="center" vertical="center" wrapText="1"/>
    </xf>
    <xf numFmtId="3" fontId="28" fillId="27" borderId="14" xfId="660" applyNumberFormat="1" applyFont="1" applyFill="1" applyBorder="1" applyAlignment="1" applyProtection="1">
      <alignment horizontal="center" vertical="center" wrapText="1"/>
      <protection locked="0"/>
    </xf>
    <xf numFmtId="0" fontId="62" fillId="0" borderId="0" xfId="0" applyFont="1" applyBorder="1"/>
    <xf numFmtId="0" fontId="35" fillId="33" borderId="37" xfId="0" applyFont="1" applyFill="1" applyBorder="1" applyAlignment="1">
      <alignment horizontal="center" vertical="center"/>
    </xf>
    <xf numFmtId="0" fontId="27" fillId="0" borderId="0" xfId="0" applyFont="1" applyFill="1" applyBorder="1" applyAlignment="1">
      <alignment horizontal="center" vertical="center" wrapText="1"/>
    </xf>
    <xf numFmtId="0" fontId="64" fillId="0" borderId="0" xfId="0" applyFont="1" applyFill="1"/>
    <xf numFmtId="0" fontId="52" fillId="0" borderId="0" xfId="659" applyFont="1" applyBorder="1" applyAlignment="1">
      <alignment vertical="center"/>
    </xf>
    <xf numFmtId="0" fontId="52" fillId="0" borderId="0" xfId="659" applyFont="1" applyBorder="1" applyAlignment="1">
      <alignment vertical="center" wrapText="1"/>
    </xf>
    <xf numFmtId="0" fontId="65" fillId="0" borderId="0" xfId="0" applyFont="1" applyFill="1" applyAlignment="1">
      <alignment vertical="top" wrapText="1"/>
    </xf>
    <xf numFmtId="0" fontId="65" fillId="0" borderId="0" xfId="0" applyFont="1"/>
    <xf numFmtId="0" fontId="44" fillId="0" borderId="42" xfId="0" applyFont="1" applyBorder="1"/>
    <xf numFmtId="0" fontId="65" fillId="0" borderId="43" xfId="0" applyFont="1" applyBorder="1"/>
    <xf numFmtId="0" fontId="40" fillId="0" borderId="0" xfId="659" applyFont="1" applyAlignment="1">
      <alignment vertical="center"/>
    </xf>
    <xf numFmtId="0" fontId="40" fillId="0" borderId="0" xfId="0" applyFont="1" applyAlignment="1">
      <alignment vertical="top"/>
    </xf>
    <xf numFmtId="0" fontId="71" fillId="36" borderId="16" xfId="655" applyFont="1" applyFill="1" applyBorder="1" applyAlignment="1" applyProtection="1">
      <alignment vertical="center"/>
    </xf>
    <xf numFmtId="0" fontId="71" fillId="36" borderId="16" xfId="655" applyFont="1" applyFill="1" applyBorder="1" applyAlignment="1" applyProtection="1">
      <alignment horizontal="center" vertical="center"/>
    </xf>
    <xf numFmtId="0" fontId="69" fillId="36" borderId="33" xfId="0" applyFont="1" applyFill="1" applyBorder="1" applyAlignment="1">
      <alignment horizontal="left" vertical="center" wrapText="1"/>
    </xf>
    <xf numFmtId="0" fontId="69" fillId="36" borderId="34" xfId="0" applyFont="1" applyFill="1" applyBorder="1" applyAlignment="1">
      <alignment horizontal="left" vertical="center" wrapText="1"/>
    </xf>
    <xf numFmtId="0" fontId="69" fillId="36" borderId="14" xfId="0" applyFont="1" applyFill="1" applyBorder="1" applyAlignment="1">
      <alignment horizontal="center" vertical="center" wrapText="1"/>
    </xf>
    <xf numFmtId="0" fontId="69" fillId="36" borderId="35" xfId="0" applyFont="1" applyFill="1" applyBorder="1" applyAlignment="1">
      <alignment horizontal="center" vertical="center" wrapText="1"/>
    </xf>
    <xf numFmtId="0" fontId="37" fillId="36" borderId="21" xfId="0" applyFont="1" applyFill="1" applyBorder="1" applyAlignment="1">
      <alignment horizontal="left" vertical="center" wrapText="1"/>
    </xf>
    <xf numFmtId="0" fontId="37" fillId="36" borderId="22" xfId="0" applyFont="1" applyFill="1" applyBorder="1" applyAlignment="1">
      <alignment horizontal="left" vertical="center" wrapText="1"/>
    </xf>
    <xf numFmtId="0" fontId="28" fillId="37" borderId="18" xfId="0" applyFont="1" applyFill="1" applyBorder="1" applyAlignment="1">
      <alignment horizontal="right" vertical="center" indent="1"/>
    </xf>
    <xf numFmtId="0" fontId="37" fillId="37" borderId="25" xfId="0" applyFont="1" applyFill="1" applyBorder="1" applyAlignment="1">
      <alignment horizontal="right" vertical="center" indent="1"/>
    </xf>
    <xf numFmtId="0" fontId="37" fillId="37" borderId="26" xfId="0" applyFont="1" applyFill="1" applyBorder="1" applyAlignment="1">
      <alignment horizontal="right" vertical="center" indent="1"/>
    </xf>
    <xf numFmtId="0" fontId="37" fillId="37" borderId="28" xfId="0" applyFont="1" applyFill="1" applyBorder="1" applyAlignment="1">
      <alignment horizontal="right" vertical="center" indent="1"/>
    </xf>
    <xf numFmtId="0" fontId="28" fillId="37" borderId="26" xfId="0" applyFont="1" applyFill="1" applyBorder="1" applyAlignment="1">
      <alignment horizontal="right" vertical="center" indent="1"/>
    </xf>
    <xf numFmtId="0" fontId="28" fillId="37" borderId="31" xfId="0" applyFont="1" applyFill="1" applyBorder="1" applyAlignment="1">
      <alignment horizontal="right" vertical="center" indent="1"/>
    </xf>
    <xf numFmtId="0" fontId="37" fillId="37" borderId="29" xfId="0" applyFont="1" applyFill="1" applyBorder="1" applyAlignment="1">
      <alignment horizontal="right" vertical="center" indent="1"/>
    </xf>
    <xf numFmtId="0" fontId="37" fillId="37" borderId="27" xfId="0" applyFont="1" applyFill="1" applyBorder="1" applyAlignment="1">
      <alignment horizontal="right" vertical="center" indent="1"/>
    </xf>
    <xf numFmtId="0" fontId="37" fillId="37" borderId="10" xfId="0" applyFont="1" applyFill="1" applyBorder="1" applyAlignment="1">
      <alignment horizontal="right" vertical="center" indent="1"/>
    </xf>
    <xf numFmtId="0" fontId="28" fillId="37" borderId="24" xfId="0" applyFont="1" applyFill="1" applyBorder="1" applyAlignment="1">
      <alignment horizontal="right" vertical="center" indent="1"/>
    </xf>
    <xf numFmtId="0" fontId="40" fillId="38" borderId="10" xfId="660" applyNumberFormat="1" applyFont="1" applyFill="1" applyBorder="1" applyAlignment="1" applyProtection="1">
      <alignment horizontal="center" vertical="center"/>
      <protection locked="0"/>
    </xf>
    <xf numFmtId="0" fontId="40" fillId="38" borderId="32" xfId="660" applyNumberFormat="1" applyFont="1" applyFill="1" applyBorder="1" applyAlignment="1" applyProtection="1">
      <alignment horizontal="center" vertical="center"/>
      <protection locked="0"/>
    </xf>
    <xf numFmtId="1" fontId="28" fillId="38" borderId="10" xfId="660" applyNumberFormat="1" applyFont="1" applyFill="1" applyBorder="1" applyAlignment="1" applyProtection="1">
      <alignment horizontal="center" vertical="center"/>
      <protection locked="0"/>
    </xf>
    <xf numFmtId="164" fontId="28" fillId="38" borderId="14" xfId="660" applyNumberFormat="1" applyFont="1" applyFill="1" applyBorder="1" applyAlignment="1" applyProtection="1">
      <alignment horizontal="center" vertical="center"/>
      <protection locked="0"/>
    </xf>
    <xf numFmtId="3" fontId="28" fillId="37" borderId="14" xfId="660" applyNumberFormat="1" applyFont="1" applyFill="1" applyBorder="1" applyAlignment="1" applyProtection="1">
      <alignment horizontal="left" vertical="top" wrapText="1"/>
    </xf>
    <xf numFmtId="3" fontId="28" fillId="37" borderId="14" xfId="660" applyNumberFormat="1" applyFont="1" applyFill="1" applyBorder="1" applyAlignment="1" applyProtection="1">
      <alignment horizontal="left" wrapText="1"/>
    </xf>
    <xf numFmtId="3" fontId="28" fillId="37" borderId="36" xfId="660" applyNumberFormat="1" applyFont="1" applyFill="1" applyBorder="1" applyAlignment="1" applyProtection="1">
      <alignment horizontal="left" vertical="top" wrapText="1"/>
    </xf>
    <xf numFmtId="2" fontId="28" fillId="37" borderId="30" xfId="660" applyNumberFormat="1" applyFont="1" applyFill="1" applyBorder="1" applyAlignment="1" applyProtection="1">
      <alignment horizontal="center" vertical="center"/>
    </xf>
    <xf numFmtId="0" fontId="37" fillId="37" borderId="35" xfId="0" applyFont="1" applyFill="1" applyBorder="1" applyAlignment="1" applyProtection="1">
      <alignment horizontal="center" vertical="center"/>
    </xf>
    <xf numFmtId="0" fontId="37" fillId="37" borderId="35" xfId="0" applyFont="1" applyFill="1" applyBorder="1" applyAlignment="1">
      <alignment horizontal="center" vertical="center"/>
    </xf>
    <xf numFmtId="3" fontId="40" fillId="38" borderId="39" xfId="660" applyNumberFormat="1" applyFont="1" applyFill="1" applyBorder="1" applyAlignment="1" applyProtection="1">
      <alignment horizontal="center" vertical="center"/>
      <protection locked="0"/>
    </xf>
    <xf numFmtId="164" fontId="40" fillId="38" borderId="40" xfId="660" applyNumberFormat="1" applyFont="1" applyFill="1" applyBorder="1" applyAlignment="1" applyProtection="1">
      <alignment horizontal="center" vertical="center"/>
      <protection locked="0"/>
    </xf>
    <xf numFmtId="164" fontId="40" fillId="38" borderId="41" xfId="660" applyNumberFormat="1" applyFont="1" applyFill="1" applyBorder="1" applyAlignment="1" applyProtection="1">
      <alignment horizontal="center" vertical="center"/>
      <protection locked="0"/>
    </xf>
    <xf numFmtId="2" fontId="36" fillId="37" borderId="16" xfId="0" applyNumberFormat="1" applyFont="1" applyFill="1" applyBorder="1" applyAlignment="1">
      <alignment horizontal="center" vertical="center"/>
    </xf>
    <xf numFmtId="0" fontId="69" fillId="36" borderId="38" xfId="0" applyFont="1" applyFill="1" applyBorder="1" applyAlignment="1">
      <alignment vertical="center"/>
    </xf>
    <xf numFmtId="0" fontId="69" fillId="36" borderId="0" xfId="0" applyFont="1" applyFill="1" applyBorder="1" applyAlignment="1">
      <alignment vertical="center"/>
    </xf>
    <xf numFmtId="0" fontId="69" fillId="36" borderId="0" xfId="0" applyFont="1" applyFill="1" applyBorder="1" applyAlignment="1">
      <alignment horizontal="center" vertical="center"/>
    </xf>
    <xf numFmtId="0" fontId="69" fillId="36" borderId="30" xfId="0" applyFont="1" applyFill="1" applyBorder="1" applyAlignment="1">
      <alignment horizontal="center" vertical="center"/>
    </xf>
    <xf numFmtId="0" fontId="30" fillId="37" borderId="19" xfId="655" applyFont="1" applyFill="1" applyBorder="1" applyAlignment="1">
      <alignment horizontal="left" vertical="center" wrapText="1" indent="1"/>
    </xf>
    <xf numFmtId="0" fontId="30" fillId="37" borderId="18" xfId="655" applyNumberFormat="1" applyFont="1" applyFill="1" applyBorder="1" applyAlignment="1" applyProtection="1">
      <alignment horizontal="left" vertical="center" wrapText="1" indent="1"/>
    </xf>
    <xf numFmtId="0" fontId="33" fillId="37" borderId="0" xfId="655" applyFont="1" applyFill="1" applyBorder="1" applyAlignment="1">
      <alignment horizontal="left" vertical="top" wrapText="1" indent="1"/>
    </xf>
    <xf numFmtId="0" fontId="30" fillId="37" borderId="20" xfId="655" applyFont="1" applyFill="1" applyBorder="1" applyAlignment="1">
      <alignment horizontal="left" vertical="center" wrapText="1" indent="1"/>
    </xf>
    <xf numFmtId="0" fontId="33" fillId="37" borderId="0" xfId="655" applyFont="1" applyFill="1" applyBorder="1" applyAlignment="1">
      <alignment horizontal="left" vertical="center" wrapText="1" indent="1"/>
    </xf>
    <xf numFmtId="0" fontId="30" fillId="37" borderId="17" xfId="655" applyNumberFormat="1" applyFont="1" applyFill="1" applyBorder="1" applyAlignment="1" applyProtection="1">
      <alignment horizontal="left" vertical="center" wrapText="1" indent="1"/>
    </xf>
    <xf numFmtId="0" fontId="30" fillId="37" borderId="15" xfId="655" applyNumberFormat="1" applyFont="1" applyFill="1" applyBorder="1" applyAlignment="1" applyProtection="1">
      <alignment horizontal="left" vertical="center" wrapText="1" indent="1"/>
    </xf>
    <xf numFmtId="0" fontId="30" fillId="37" borderId="18" xfId="655" applyNumberFormat="1" applyFont="1" applyFill="1" applyBorder="1" applyAlignment="1" applyProtection="1">
      <alignment horizontal="left" vertical="top" wrapText="1" indent="1"/>
    </xf>
    <xf numFmtId="0" fontId="30" fillId="37" borderId="0" xfId="655" applyNumberFormat="1" applyFont="1" applyFill="1" applyBorder="1" applyAlignment="1" applyProtection="1">
      <alignment horizontal="left" vertical="top" wrapText="1" indent="1"/>
    </xf>
    <xf numFmtId="0" fontId="30" fillId="37" borderId="0" xfId="655" applyNumberFormat="1" applyFont="1" applyFill="1" applyBorder="1" applyAlignment="1" applyProtection="1">
      <alignment horizontal="left" vertical="center" wrapText="1" indent="1"/>
    </xf>
    <xf numFmtId="0" fontId="79" fillId="0" borderId="0" xfId="0" applyFont="1" applyAlignment="1">
      <alignment horizontal="left"/>
    </xf>
    <xf numFmtId="0" fontId="80" fillId="0" borderId="0" xfId="0" applyFont="1" applyAlignment="1">
      <alignment horizontal="left"/>
    </xf>
    <xf numFmtId="0" fontId="0" fillId="32" borderId="0" xfId="0" applyFont="1" applyFill="1" applyAlignment="1">
      <alignment horizontal="left"/>
    </xf>
    <xf numFmtId="0" fontId="84" fillId="32" borderId="0" xfId="0" applyFont="1" applyFill="1"/>
    <xf numFmtId="0" fontId="30" fillId="32" borderId="66" xfId="655" applyFont="1" applyFill="1" applyBorder="1" applyAlignment="1">
      <alignment horizontal="left" vertical="center" wrapText="1" indent="1"/>
    </xf>
    <xf numFmtId="3" fontId="28" fillId="32" borderId="14" xfId="660" applyNumberFormat="1" applyFont="1" applyFill="1" applyBorder="1" applyAlignment="1" applyProtection="1">
      <alignment horizontal="center" vertical="center" wrapText="1"/>
      <protection locked="0"/>
    </xf>
    <xf numFmtId="0" fontId="37" fillId="31" borderId="35" xfId="0" applyFont="1" applyFill="1" applyBorder="1" applyAlignment="1">
      <alignment horizontal="center" vertical="center"/>
    </xf>
    <xf numFmtId="3" fontId="28" fillId="31" borderId="14" xfId="660" applyNumberFormat="1" applyFont="1" applyFill="1" applyBorder="1" applyAlignment="1" applyProtection="1">
      <alignment horizontal="left" vertical="center" wrapText="1"/>
    </xf>
    <xf numFmtId="0" fontId="23" fillId="0" borderId="0" xfId="0" applyFont="1" applyFill="1" applyBorder="1" applyAlignment="1">
      <alignment horizontal="center" vertical="center" wrapText="1"/>
    </xf>
    <xf numFmtId="3" fontId="81" fillId="31" borderId="45" xfId="660" applyNumberFormat="1" applyFont="1" applyFill="1" applyBorder="1" applyAlignment="1" applyProtection="1">
      <alignment horizontal="left" vertical="top" wrapText="1"/>
    </xf>
    <xf numFmtId="3" fontId="81" fillId="31" borderId="12" xfId="660" applyNumberFormat="1" applyFont="1" applyFill="1" applyBorder="1" applyAlignment="1" applyProtection="1">
      <alignment horizontal="left" vertical="top" wrapText="1"/>
    </xf>
    <xf numFmtId="3" fontId="81" fillId="31" borderId="27" xfId="660" applyNumberFormat="1" applyFont="1" applyFill="1" applyBorder="1" applyAlignment="1" applyProtection="1">
      <alignment horizontal="left" vertical="top" wrapText="1"/>
    </xf>
    <xf numFmtId="0" fontId="62" fillId="0" borderId="0" xfId="0" applyFont="1" applyAlignment="1">
      <alignment horizontal="center"/>
    </xf>
    <xf numFmtId="0" fontId="73" fillId="36" borderId="40" xfId="0" applyFont="1" applyFill="1" applyBorder="1" applyAlignment="1">
      <alignment horizontal="left" vertical="center" wrapText="1"/>
    </xf>
    <xf numFmtId="0" fontId="73" fillId="36" borderId="63" xfId="0" applyFont="1" applyFill="1" applyBorder="1" applyAlignment="1">
      <alignment horizontal="left" vertical="center" wrapText="1"/>
    </xf>
    <xf numFmtId="0" fontId="73" fillId="36" borderId="64" xfId="0" applyFont="1" applyFill="1" applyBorder="1" applyAlignment="1">
      <alignment horizontal="left" vertical="center" wrapText="1"/>
    </xf>
    <xf numFmtId="0" fontId="72" fillId="36" borderId="15" xfId="655" applyFont="1" applyFill="1" applyBorder="1" applyAlignment="1" applyProtection="1">
      <alignment horizontal="left" vertical="center"/>
    </xf>
    <xf numFmtId="3" fontId="46" fillId="35" borderId="37" xfId="660" applyNumberFormat="1" applyFont="1" applyFill="1" applyBorder="1" applyAlignment="1" applyProtection="1">
      <alignment horizontal="center" vertical="center" wrapText="1"/>
    </xf>
    <xf numFmtId="0" fontId="40" fillId="0" borderId="54" xfId="0" applyFont="1" applyBorder="1" applyAlignment="1">
      <alignment vertical="center" wrapText="1"/>
    </xf>
    <xf numFmtId="0" fontId="40" fillId="0" borderId="55" xfId="0" applyFont="1" applyBorder="1" applyAlignment="1">
      <alignment vertical="center" wrapText="1"/>
    </xf>
    <xf numFmtId="0" fontId="40" fillId="0" borderId="56" xfId="0" applyFont="1" applyBorder="1" applyAlignment="1">
      <alignment vertical="center" wrapText="1"/>
    </xf>
    <xf numFmtId="0" fontId="71" fillId="36" borderId="17" xfId="0" applyFont="1" applyFill="1" applyBorder="1" applyAlignment="1">
      <alignment horizontal="left" vertical="center" wrapText="1"/>
    </xf>
    <xf numFmtId="0" fontId="71" fillId="36" borderId="15" xfId="0" applyFont="1" applyFill="1" applyBorder="1" applyAlignment="1">
      <alignment horizontal="left" vertical="center" wrapText="1"/>
    </xf>
    <xf numFmtId="0" fontId="71" fillId="36" borderId="19" xfId="0" applyFont="1" applyFill="1" applyBorder="1" applyAlignment="1">
      <alignment horizontal="left" vertical="center" wrapText="1"/>
    </xf>
    <xf numFmtId="3" fontId="77" fillId="38" borderId="45" xfId="660" applyNumberFormat="1" applyFont="1" applyFill="1" applyBorder="1" applyAlignment="1" applyProtection="1">
      <alignment horizontal="center" vertical="center" wrapText="1"/>
      <protection locked="0"/>
    </xf>
    <xf numFmtId="3" fontId="77" fillId="38" borderId="27" xfId="660" applyNumberFormat="1" applyFont="1" applyFill="1" applyBorder="1" applyAlignment="1" applyProtection="1">
      <alignment horizontal="center" vertical="center" wrapText="1"/>
      <protection locked="0"/>
    </xf>
    <xf numFmtId="0" fontId="68" fillId="34" borderId="49" xfId="0" applyFont="1" applyFill="1" applyBorder="1" applyAlignment="1" applyProtection="1">
      <alignment vertical="center" wrapText="1"/>
      <protection locked="0"/>
    </xf>
    <xf numFmtId="0" fontId="68" fillId="34" borderId="22" xfId="0" applyFont="1" applyFill="1" applyBorder="1" applyAlignment="1" applyProtection="1">
      <alignment vertical="center" wrapText="1"/>
      <protection locked="0"/>
    </xf>
    <xf numFmtId="0" fontId="68" fillId="34" borderId="50" xfId="0" applyFont="1" applyFill="1" applyBorder="1" applyAlignment="1" applyProtection="1">
      <alignment vertical="center" wrapText="1"/>
      <protection locked="0"/>
    </xf>
    <xf numFmtId="0" fontId="0" fillId="0" borderId="0" xfId="0" applyFont="1" applyBorder="1" applyAlignment="1">
      <alignment horizontal="center"/>
    </xf>
    <xf numFmtId="0" fontId="66" fillId="0" borderId="0" xfId="0" applyFont="1" applyFill="1" applyAlignment="1">
      <alignment horizontal="right" vertical="top" wrapText="1"/>
    </xf>
    <xf numFmtId="0" fontId="40" fillId="0" borderId="0" xfId="0" applyFont="1" applyBorder="1" applyAlignment="1">
      <alignment horizontal="left" vertical="top" wrapText="1"/>
    </xf>
    <xf numFmtId="0" fontId="67" fillId="0" borderId="0" xfId="0" applyFont="1" applyBorder="1" applyAlignment="1">
      <alignment horizontal="left" vertical="top" wrapText="1"/>
    </xf>
    <xf numFmtId="3" fontId="78" fillId="38" borderId="39" xfId="660" applyNumberFormat="1" applyFont="1" applyFill="1" applyBorder="1" applyAlignment="1" applyProtection="1">
      <alignment horizontal="left" vertical="center" wrapText="1"/>
      <protection locked="0"/>
    </xf>
    <xf numFmtId="3" fontId="78" fillId="38" borderId="65" xfId="660" applyNumberFormat="1" applyFont="1" applyFill="1" applyBorder="1" applyAlignment="1" applyProtection="1">
      <alignment horizontal="left" vertical="center" wrapText="1"/>
      <protection locked="0"/>
    </xf>
    <xf numFmtId="3" fontId="77" fillId="38" borderId="40" xfId="660" applyNumberFormat="1" applyFont="1" applyFill="1" applyBorder="1" applyAlignment="1" applyProtection="1">
      <alignment horizontal="left" vertical="center" wrapText="1"/>
      <protection locked="0"/>
    </xf>
    <xf numFmtId="3" fontId="77" fillId="38" borderId="63" xfId="660" applyNumberFormat="1" applyFont="1" applyFill="1" applyBorder="1" applyAlignment="1" applyProtection="1">
      <alignment horizontal="left" vertical="center" wrapText="1"/>
      <protection locked="0"/>
    </xf>
    <xf numFmtId="3" fontId="77" fillId="38" borderId="64" xfId="660" applyNumberFormat="1" applyFont="1" applyFill="1" applyBorder="1" applyAlignment="1" applyProtection="1">
      <alignment horizontal="left" vertical="center" wrapText="1"/>
      <protection locked="0"/>
    </xf>
    <xf numFmtId="0" fontId="71" fillId="36" borderId="42" xfId="0" applyFont="1" applyFill="1" applyBorder="1" applyAlignment="1">
      <alignment horizontal="left" vertical="center"/>
    </xf>
    <xf numFmtId="0" fontId="75" fillId="36" borderId="15" xfId="0" applyFont="1" applyFill="1" applyBorder="1" applyAlignment="1">
      <alignment horizontal="left" vertical="center"/>
    </xf>
    <xf numFmtId="0" fontId="75" fillId="36" borderId="43" xfId="0" applyFont="1" applyFill="1" applyBorder="1" applyAlignment="1">
      <alignment horizontal="left" vertical="center"/>
    </xf>
    <xf numFmtId="0" fontId="75" fillId="36" borderId="43" xfId="0" applyFont="1" applyFill="1" applyBorder="1" applyAlignment="1"/>
    <xf numFmtId="0" fontId="75" fillId="36" borderId="44" xfId="0" applyFont="1" applyFill="1" applyBorder="1" applyAlignment="1"/>
    <xf numFmtId="9" fontId="28" fillId="38" borderId="42" xfId="660" applyNumberFormat="1" applyFont="1" applyFill="1" applyBorder="1" applyAlignment="1" applyProtection="1">
      <alignment horizontal="center" vertical="center"/>
      <protection locked="0"/>
    </xf>
    <xf numFmtId="9" fontId="28" fillId="38" borderId="43" xfId="660" applyNumberFormat="1" applyFont="1" applyFill="1" applyBorder="1" applyAlignment="1" applyProtection="1">
      <alignment horizontal="center" vertical="center"/>
      <protection locked="0"/>
    </xf>
    <xf numFmtId="9" fontId="28" fillId="38" borderId="44" xfId="660" applyNumberFormat="1" applyFont="1" applyFill="1" applyBorder="1" applyAlignment="1" applyProtection="1">
      <alignment horizontal="center" vertical="center"/>
      <protection locked="0"/>
    </xf>
    <xf numFmtId="0" fontId="37" fillId="36" borderId="22" xfId="0" applyFont="1" applyFill="1" applyBorder="1" applyAlignment="1">
      <alignment horizontal="center" vertical="top" wrapText="1"/>
    </xf>
    <xf numFmtId="0" fontId="37" fillId="36" borderId="23" xfId="0" applyFont="1" applyFill="1" applyBorder="1" applyAlignment="1">
      <alignment horizontal="center" vertical="top" wrapText="1"/>
    </xf>
    <xf numFmtId="0" fontId="37" fillId="26" borderId="46" xfId="0" applyFont="1" applyFill="1" applyBorder="1" applyAlignment="1">
      <alignment horizontal="center" vertical="center" wrapText="1"/>
    </xf>
    <xf numFmtId="0" fontId="37" fillId="26" borderId="47" xfId="0" applyFont="1" applyFill="1" applyBorder="1" applyAlignment="1">
      <alignment horizontal="center" vertical="center" wrapText="1"/>
    </xf>
    <xf numFmtId="0" fontId="28" fillId="0" borderId="33" xfId="0" applyFont="1" applyBorder="1" applyAlignment="1">
      <alignment horizontal="left" vertical="top" wrapText="1"/>
    </xf>
    <xf numFmtId="0" fontId="28" fillId="0" borderId="34" xfId="0" applyFont="1" applyBorder="1" applyAlignment="1">
      <alignment horizontal="left" vertical="top" wrapText="1"/>
    </xf>
    <xf numFmtId="0" fontId="28" fillId="0" borderId="48" xfId="0" applyFont="1" applyBorder="1" applyAlignment="1">
      <alignment horizontal="left" vertical="top" wrapText="1"/>
    </xf>
    <xf numFmtId="0" fontId="41" fillId="0" borderId="22" xfId="0" applyFont="1" applyBorder="1" applyAlignment="1">
      <alignment horizontal="left" vertical="top" wrapText="1"/>
    </xf>
    <xf numFmtId="0" fontId="41" fillId="32" borderId="0" xfId="0" applyFont="1" applyFill="1" applyBorder="1" applyAlignment="1">
      <alignment horizontal="left" wrapText="1"/>
    </xf>
    <xf numFmtId="0" fontId="62" fillId="32" borderId="0" xfId="0" applyFont="1" applyFill="1" applyBorder="1" applyAlignment="1">
      <alignment horizontal="left" wrapText="1"/>
    </xf>
    <xf numFmtId="0" fontId="40" fillId="0" borderId="0" xfId="0" applyFont="1" applyAlignment="1">
      <alignment horizontal="left" vertical="top" wrapText="1"/>
    </xf>
    <xf numFmtId="0" fontId="37" fillId="26" borderId="20" xfId="0" applyFont="1" applyFill="1" applyBorder="1" applyAlignment="1">
      <alignment horizontal="center"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28" fillId="0" borderId="48" xfId="0" applyFont="1" applyBorder="1" applyAlignment="1">
      <alignment horizontal="left" vertical="center" wrapText="1"/>
    </xf>
    <xf numFmtId="0" fontId="36" fillId="0" borderId="42" xfId="0" applyFont="1" applyBorder="1" applyAlignment="1">
      <alignment horizontal="center" vertical="top" wrapText="1"/>
    </xf>
    <xf numFmtId="0" fontId="36" fillId="0" borderId="43" xfId="0" applyFont="1" applyBorder="1" applyAlignment="1">
      <alignment horizontal="center" vertical="top" wrapText="1"/>
    </xf>
    <xf numFmtId="0" fontId="36" fillId="0" borderId="44" xfId="0" applyFont="1" applyBorder="1" applyAlignment="1">
      <alignment horizontal="center" vertical="top" wrapText="1"/>
    </xf>
    <xf numFmtId="0" fontId="41" fillId="0" borderId="0" xfId="0" applyFont="1" applyBorder="1" applyAlignment="1">
      <alignment horizontal="left" vertical="top" wrapText="1"/>
    </xf>
    <xf numFmtId="0" fontId="40" fillId="0" borderId="33" xfId="0" applyFont="1" applyBorder="1" applyAlignment="1">
      <alignment horizontal="left" vertical="top" wrapText="1"/>
    </xf>
    <xf numFmtId="0" fontId="40" fillId="0" borderId="34" xfId="0" applyFont="1" applyBorder="1" applyAlignment="1">
      <alignment horizontal="left" vertical="top" wrapText="1"/>
    </xf>
    <xf numFmtId="0" fontId="40" fillId="0" borderId="48" xfId="0" applyFont="1" applyBorder="1" applyAlignment="1">
      <alignment horizontal="left" vertical="top" wrapText="1"/>
    </xf>
    <xf numFmtId="0" fontId="71" fillId="36" borderId="51" xfId="0" applyFont="1" applyFill="1" applyBorder="1" applyAlignment="1">
      <alignment horizontal="left" vertical="center" wrapText="1"/>
    </xf>
    <xf numFmtId="0" fontId="71" fillId="36" borderId="52" xfId="0" applyFont="1" applyFill="1" applyBorder="1" applyAlignment="1">
      <alignment horizontal="left" vertical="center" wrapText="1"/>
    </xf>
    <xf numFmtId="0" fontId="75" fillId="36" borderId="52" xfId="0" applyFont="1" applyFill="1" applyBorder="1" applyAlignment="1"/>
    <xf numFmtId="0" fontId="75" fillId="36" borderId="53" xfId="0" applyFont="1" applyFill="1" applyBorder="1" applyAlignment="1"/>
    <xf numFmtId="0" fontId="27" fillId="0" borderId="0" xfId="0" applyFont="1" applyFill="1" applyBorder="1" applyAlignment="1">
      <alignment horizontal="center" vertical="center" wrapText="1"/>
    </xf>
    <xf numFmtId="0" fontId="64" fillId="0" borderId="0" xfId="0" applyFont="1" applyFill="1"/>
    <xf numFmtId="0" fontId="36" fillId="0" borderId="15" xfId="0" applyFont="1" applyBorder="1" applyAlignment="1">
      <alignment horizontal="center" vertical="top" wrapText="1"/>
    </xf>
    <xf numFmtId="0" fontId="0" fillId="0" borderId="15" xfId="0" applyBorder="1" applyAlignment="1">
      <alignment horizontal="center" vertical="top" wrapText="1"/>
    </xf>
    <xf numFmtId="0" fontId="40" fillId="0" borderId="18" xfId="0" applyFont="1" applyBorder="1" applyAlignment="1">
      <alignment horizontal="left" vertical="center" wrapText="1"/>
    </xf>
    <xf numFmtId="0" fontId="40" fillId="0" borderId="0" xfId="0" applyFont="1" applyBorder="1" applyAlignment="1">
      <alignment horizontal="left" vertical="center" wrapText="1"/>
    </xf>
    <xf numFmtId="0" fontId="40" fillId="0" borderId="61" xfId="0" applyFont="1" applyBorder="1" applyAlignment="1">
      <alignment horizontal="left" vertical="center" wrapText="1"/>
    </xf>
    <xf numFmtId="0" fontId="40" fillId="0" borderId="11" xfId="0" applyFont="1" applyBorder="1" applyAlignment="1">
      <alignment horizontal="left" vertical="center" wrapText="1"/>
    </xf>
    <xf numFmtId="0" fontId="62" fillId="0" borderId="0" xfId="659" applyFont="1" applyAlignment="1">
      <alignment vertical="center"/>
    </xf>
    <xf numFmtId="0" fontId="75" fillId="36" borderId="15" xfId="0" applyFont="1" applyFill="1" applyBorder="1" applyAlignment="1">
      <alignment horizontal="left" vertical="center" wrapText="1"/>
    </xf>
    <xf numFmtId="0" fontId="75" fillId="36" borderId="15" xfId="0" applyFont="1" applyFill="1" applyBorder="1" applyAlignment="1">
      <alignment wrapText="1"/>
    </xf>
    <xf numFmtId="0" fontId="75" fillId="36" borderId="19" xfId="0" applyFont="1" applyFill="1" applyBorder="1" applyAlignment="1">
      <alignment wrapText="1"/>
    </xf>
    <xf numFmtId="0" fontId="71" fillId="36" borderId="17" xfId="0" applyFont="1" applyFill="1" applyBorder="1" applyAlignment="1">
      <alignment horizontal="left" vertical="center"/>
    </xf>
    <xf numFmtId="0" fontId="71" fillId="36" borderId="15" xfId="0" applyFont="1" applyFill="1" applyBorder="1" applyAlignment="1">
      <alignment horizontal="left" vertical="center"/>
    </xf>
    <xf numFmtId="0" fontId="71" fillId="36" borderId="19" xfId="0" applyFont="1" applyFill="1" applyBorder="1" applyAlignment="1">
      <alignment horizontal="left" vertical="center"/>
    </xf>
    <xf numFmtId="0" fontId="41" fillId="28" borderId="17" xfId="0" applyFont="1" applyFill="1" applyBorder="1" applyAlignment="1" applyProtection="1">
      <alignment horizontal="center" vertical="center"/>
      <protection locked="0"/>
    </xf>
    <xf numFmtId="0" fontId="41" fillId="28" borderId="19" xfId="0" applyFont="1" applyFill="1" applyBorder="1" applyAlignment="1" applyProtection="1">
      <alignment horizontal="center" vertical="center"/>
      <protection locked="0"/>
    </xf>
    <xf numFmtId="0" fontId="69" fillId="29" borderId="21" xfId="650" applyFont="1" applyFill="1" applyBorder="1" applyAlignment="1" applyProtection="1">
      <alignment horizontal="center" vertical="center"/>
      <protection locked="0"/>
    </xf>
    <xf numFmtId="0" fontId="69" fillId="29" borderId="23" xfId="650" applyFont="1" applyFill="1" applyBorder="1" applyAlignment="1" applyProtection="1">
      <alignment horizontal="center" vertical="center"/>
      <protection locked="0"/>
    </xf>
    <xf numFmtId="0" fontId="40" fillId="0" borderId="0" xfId="659" applyFont="1" applyAlignment="1">
      <alignment vertical="center" wrapText="1"/>
    </xf>
    <xf numFmtId="0" fontId="60" fillId="0" borderId="0" xfId="0" applyFont="1" applyAlignment="1">
      <alignment horizontal="center"/>
    </xf>
    <xf numFmtId="0" fontId="29" fillId="25" borderId="0" xfId="0" applyFont="1" applyFill="1" applyAlignment="1">
      <alignment horizontal="right" wrapText="1"/>
    </xf>
    <xf numFmtId="0" fontId="29" fillId="25" borderId="11" xfId="0" applyFont="1" applyFill="1" applyBorder="1" applyAlignment="1">
      <alignment horizontal="right" wrapText="1"/>
    </xf>
    <xf numFmtId="0" fontId="60" fillId="0" borderId="15" xfId="0" applyFont="1" applyBorder="1" applyAlignment="1">
      <alignment horizontal="center"/>
    </xf>
    <xf numFmtId="3" fontId="37" fillId="37" borderId="16" xfId="0" applyNumberFormat="1" applyFont="1" applyFill="1" applyBorder="1" applyAlignment="1">
      <alignment horizontal="center" vertical="center"/>
    </xf>
    <xf numFmtId="0" fontId="37" fillId="37" borderId="16" xfId="0" applyFont="1" applyFill="1" applyBorder="1" applyAlignment="1">
      <alignment horizontal="center" vertical="center"/>
    </xf>
    <xf numFmtId="0" fontId="41" fillId="0" borderId="57" xfId="0" applyFont="1" applyBorder="1" applyAlignment="1">
      <alignment vertical="center" wrapText="1"/>
    </xf>
    <xf numFmtId="0" fontId="62" fillId="0" borderId="32" xfId="0" applyFont="1" applyBorder="1" applyAlignment="1">
      <alignment vertical="center" wrapText="1"/>
    </xf>
    <xf numFmtId="0" fontId="41" fillId="0" borderId="58" xfId="0" applyFont="1" applyBorder="1" applyAlignment="1">
      <alignment vertical="center" wrapText="1"/>
    </xf>
    <xf numFmtId="0" fontId="62" fillId="0" borderId="59" xfId="0" applyFont="1" applyBorder="1" applyAlignment="1">
      <alignment vertical="center" wrapText="1"/>
    </xf>
    <xf numFmtId="0" fontId="41" fillId="0" borderId="60" xfId="0" applyFont="1" applyBorder="1" applyAlignment="1">
      <alignment vertical="center" wrapText="1"/>
    </xf>
    <xf numFmtId="0" fontId="62" fillId="0" borderId="30" xfId="0" applyFont="1" applyBorder="1" applyAlignment="1">
      <alignment vertical="center" wrapText="1"/>
    </xf>
    <xf numFmtId="0" fontId="71" fillId="36" borderId="45" xfId="0" applyFont="1" applyFill="1" applyBorder="1" applyAlignment="1">
      <alignment horizontal="left" vertical="center"/>
    </xf>
    <xf numFmtId="0" fontId="71" fillId="36" borderId="12" xfId="0" applyFont="1" applyFill="1" applyBorder="1" applyAlignment="1">
      <alignment horizontal="left" vertical="center"/>
    </xf>
    <xf numFmtId="0" fontId="71" fillId="36" borderId="27" xfId="0" applyFont="1" applyFill="1" applyBorder="1" applyAlignment="1">
      <alignment horizontal="left" vertical="center"/>
    </xf>
    <xf numFmtId="0" fontId="31" fillId="0" borderId="22"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0" fillId="32" borderId="0" xfId="0" applyFill="1" applyBorder="1" applyAlignment="1">
      <alignment horizontal="center"/>
    </xf>
    <xf numFmtId="0" fontId="33" fillId="32" borderId="66" xfId="655" applyFont="1" applyFill="1" applyBorder="1" applyAlignment="1">
      <alignment horizontal="left" vertical="top" wrapText="1"/>
    </xf>
  </cellXfs>
  <cellStyles count="720">
    <cellStyle name="20% - Accent1 10" xfId="1"/>
    <cellStyle name="20% - Accent1 10 2" xfId="2"/>
    <cellStyle name="20% - Accent1 10 2 2" xfId="3"/>
    <cellStyle name="20% - Accent1 10 3" xfId="4"/>
    <cellStyle name="20% - Accent1 11" xfId="5"/>
    <cellStyle name="20% - Accent1 11 2" xfId="6"/>
    <cellStyle name="20% - Accent1 11 2 2" xfId="7"/>
    <cellStyle name="20% - Accent1 11 3" xfId="8"/>
    <cellStyle name="20% - Accent1 12" xfId="9"/>
    <cellStyle name="20% - Accent1 12 2" xfId="10"/>
    <cellStyle name="20% - Accent1 12 2 2" xfId="11"/>
    <cellStyle name="20% - Accent1 12 3" xfId="12"/>
    <cellStyle name="20% - Accent1 13" xfId="13"/>
    <cellStyle name="20% - Accent1 13 2" xfId="14"/>
    <cellStyle name="20% - Accent1 13 2 2" xfId="15"/>
    <cellStyle name="20% - Accent1 13 3" xfId="16"/>
    <cellStyle name="20% - Accent1 14" xfId="17"/>
    <cellStyle name="20% - Accent1 14 2" xfId="18"/>
    <cellStyle name="20% - Accent1 14 2 2" xfId="19"/>
    <cellStyle name="20% - Accent1 14 3" xfId="20"/>
    <cellStyle name="20% - Accent1 2" xfId="21"/>
    <cellStyle name="20% - Accent1 2 2" xfId="22"/>
    <cellStyle name="20% - Accent1 2 2 2" xfId="23"/>
    <cellStyle name="20% - Accent1 2 3" xfId="24"/>
    <cellStyle name="20% - Accent1 3" xfId="25"/>
    <cellStyle name="20% - Accent1 3 2" xfId="26"/>
    <cellStyle name="20% - Accent1 3 2 2" xfId="27"/>
    <cellStyle name="20% - Accent1 3 3" xfId="28"/>
    <cellStyle name="20% - Accent1 4" xfId="29"/>
    <cellStyle name="20% - Accent1 4 2" xfId="30"/>
    <cellStyle name="20% - Accent1 4 2 2" xfId="31"/>
    <cellStyle name="20% - Accent1 4 3" xfId="32"/>
    <cellStyle name="20% - Accent1 5" xfId="33"/>
    <cellStyle name="20% - Accent1 5 2" xfId="34"/>
    <cellStyle name="20% - Accent1 5 2 2" xfId="35"/>
    <cellStyle name="20% - Accent1 5 3" xfId="36"/>
    <cellStyle name="20% - Accent1 6" xfId="37"/>
    <cellStyle name="20% - Accent1 6 2" xfId="38"/>
    <cellStyle name="20% - Accent1 6 2 2" xfId="39"/>
    <cellStyle name="20% - Accent1 6 3" xfId="40"/>
    <cellStyle name="20% - Accent1 7" xfId="41"/>
    <cellStyle name="20% - Accent1 7 2" xfId="42"/>
    <cellStyle name="20% - Accent1 7 2 2" xfId="43"/>
    <cellStyle name="20% - Accent1 7 3" xfId="44"/>
    <cellStyle name="20% - Accent1 8" xfId="45"/>
    <cellStyle name="20% - Accent1 8 2" xfId="46"/>
    <cellStyle name="20% - Accent1 8 2 2" xfId="47"/>
    <cellStyle name="20% - Accent1 8 3" xfId="48"/>
    <cellStyle name="20% - Accent1 9" xfId="49"/>
    <cellStyle name="20% - Accent1 9 2" xfId="50"/>
    <cellStyle name="20% - Accent1 9 2 2" xfId="51"/>
    <cellStyle name="20% - Accent1 9 3" xfId="52"/>
    <cellStyle name="20% - Accent2 10" xfId="53"/>
    <cellStyle name="20% - Accent2 10 2" xfId="54"/>
    <cellStyle name="20% - Accent2 10 2 2" xfId="55"/>
    <cellStyle name="20% - Accent2 10 3" xfId="56"/>
    <cellStyle name="20% - Accent2 11" xfId="57"/>
    <cellStyle name="20% - Accent2 11 2" xfId="58"/>
    <cellStyle name="20% - Accent2 11 2 2" xfId="59"/>
    <cellStyle name="20% - Accent2 11 3" xfId="60"/>
    <cellStyle name="20% - Accent2 12" xfId="61"/>
    <cellStyle name="20% - Accent2 12 2" xfId="62"/>
    <cellStyle name="20% - Accent2 12 2 2" xfId="63"/>
    <cellStyle name="20% - Accent2 12 3" xfId="64"/>
    <cellStyle name="20% - Accent2 13" xfId="65"/>
    <cellStyle name="20% - Accent2 13 2" xfId="66"/>
    <cellStyle name="20% - Accent2 13 2 2" xfId="67"/>
    <cellStyle name="20% - Accent2 13 3" xfId="68"/>
    <cellStyle name="20% - Accent2 14" xfId="69"/>
    <cellStyle name="20% - Accent2 14 2" xfId="70"/>
    <cellStyle name="20% - Accent2 14 2 2" xfId="71"/>
    <cellStyle name="20% - Accent2 14 3" xfId="72"/>
    <cellStyle name="20% - Accent2 2" xfId="73"/>
    <cellStyle name="20% - Accent2 2 2" xfId="74"/>
    <cellStyle name="20% - Accent2 2 2 2" xfId="75"/>
    <cellStyle name="20% - Accent2 2 3" xfId="76"/>
    <cellStyle name="20% - Accent2 3" xfId="77"/>
    <cellStyle name="20% - Accent2 3 2" xfId="78"/>
    <cellStyle name="20% - Accent2 3 2 2" xfId="79"/>
    <cellStyle name="20% - Accent2 3 3" xfId="80"/>
    <cellStyle name="20% - Accent2 4" xfId="81"/>
    <cellStyle name="20% - Accent2 4 2" xfId="82"/>
    <cellStyle name="20% - Accent2 4 2 2" xfId="83"/>
    <cellStyle name="20% - Accent2 4 3" xfId="84"/>
    <cellStyle name="20% - Accent2 5" xfId="85"/>
    <cellStyle name="20% - Accent2 5 2" xfId="86"/>
    <cellStyle name="20% - Accent2 5 2 2" xfId="87"/>
    <cellStyle name="20% - Accent2 5 3" xfId="88"/>
    <cellStyle name="20% - Accent2 6" xfId="89"/>
    <cellStyle name="20% - Accent2 6 2" xfId="90"/>
    <cellStyle name="20% - Accent2 6 2 2" xfId="91"/>
    <cellStyle name="20% - Accent2 6 3" xfId="92"/>
    <cellStyle name="20% - Accent2 7" xfId="93"/>
    <cellStyle name="20% - Accent2 7 2" xfId="94"/>
    <cellStyle name="20% - Accent2 7 2 2" xfId="95"/>
    <cellStyle name="20% - Accent2 7 3" xfId="96"/>
    <cellStyle name="20% - Accent2 8" xfId="97"/>
    <cellStyle name="20% - Accent2 8 2" xfId="98"/>
    <cellStyle name="20% - Accent2 8 2 2" xfId="99"/>
    <cellStyle name="20% - Accent2 8 3" xfId="100"/>
    <cellStyle name="20% - Accent2 9" xfId="101"/>
    <cellStyle name="20% - Accent2 9 2" xfId="102"/>
    <cellStyle name="20% - Accent2 9 2 2" xfId="103"/>
    <cellStyle name="20% - Accent2 9 3" xfId="104"/>
    <cellStyle name="20% - Accent3 10" xfId="105"/>
    <cellStyle name="20% - Accent3 10 2" xfId="106"/>
    <cellStyle name="20% - Accent3 10 2 2" xfId="107"/>
    <cellStyle name="20% - Accent3 10 3" xfId="108"/>
    <cellStyle name="20% - Accent3 11" xfId="109"/>
    <cellStyle name="20% - Accent3 11 2" xfId="110"/>
    <cellStyle name="20% - Accent3 11 2 2" xfId="111"/>
    <cellStyle name="20% - Accent3 11 3" xfId="112"/>
    <cellStyle name="20% - Accent3 12" xfId="113"/>
    <cellStyle name="20% - Accent3 12 2" xfId="114"/>
    <cellStyle name="20% - Accent3 12 2 2" xfId="115"/>
    <cellStyle name="20% - Accent3 12 3" xfId="116"/>
    <cellStyle name="20% - Accent3 13" xfId="117"/>
    <cellStyle name="20% - Accent3 13 2" xfId="118"/>
    <cellStyle name="20% - Accent3 13 2 2" xfId="119"/>
    <cellStyle name="20% - Accent3 13 3" xfId="120"/>
    <cellStyle name="20% - Accent3 14" xfId="121"/>
    <cellStyle name="20% - Accent3 14 2" xfId="122"/>
    <cellStyle name="20% - Accent3 14 2 2" xfId="123"/>
    <cellStyle name="20% - Accent3 14 3" xfId="124"/>
    <cellStyle name="20% - Accent3 2" xfId="125"/>
    <cellStyle name="20% - Accent3 2 2" xfId="126"/>
    <cellStyle name="20% - Accent3 2 2 2" xfId="127"/>
    <cellStyle name="20% - Accent3 2 3" xfId="128"/>
    <cellStyle name="20% - Accent3 3" xfId="129"/>
    <cellStyle name="20% - Accent3 3 2" xfId="130"/>
    <cellStyle name="20% - Accent3 3 2 2" xfId="131"/>
    <cellStyle name="20% - Accent3 3 3" xfId="132"/>
    <cellStyle name="20% - Accent3 4" xfId="133"/>
    <cellStyle name="20% - Accent3 4 2" xfId="134"/>
    <cellStyle name="20% - Accent3 4 2 2" xfId="135"/>
    <cellStyle name="20% - Accent3 4 3" xfId="136"/>
    <cellStyle name="20% - Accent3 5" xfId="137"/>
    <cellStyle name="20% - Accent3 5 2" xfId="138"/>
    <cellStyle name="20% - Accent3 5 2 2" xfId="139"/>
    <cellStyle name="20% - Accent3 5 3" xfId="140"/>
    <cellStyle name="20% - Accent3 6" xfId="141"/>
    <cellStyle name="20% - Accent3 6 2" xfId="142"/>
    <cellStyle name="20% - Accent3 6 2 2" xfId="143"/>
    <cellStyle name="20% - Accent3 6 3" xfId="144"/>
    <cellStyle name="20% - Accent3 7" xfId="145"/>
    <cellStyle name="20% - Accent3 7 2" xfId="146"/>
    <cellStyle name="20% - Accent3 7 2 2" xfId="147"/>
    <cellStyle name="20% - Accent3 7 3" xfId="148"/>
    <cellStyle name="20% - Accent3 8" xfId="149"/>
    <cellStyle name="20% - Accent3 8 2" xfId="150"/>
    <cellStyle name="20% - Accent3 8 2 2" xfId="151"/>
    <cellStyle name="20% - Accent3 8 3" xfId="152"/>
    <cellStyle name="20% - Accent3 9" xfId="153"/>
    <cellStyle name="20% - Accent3 9 2" xfId="154"/>
    <cellStyle name="20% - Accent3 9 2 2" xfId="155"/>
    <cellStyle name="20% - Accent3 9 3" xfId="156"/>
    <cellStyle name="20% - Accent4 10" xfId="157"/>
    <cellStyle name="20% - Accent4 10 2" xfId="158"/>
    <cellStyle name="20% - Accent4 10 2 2" xfId="159"/>
    <cellStyle name="20% - Accent4 10 3" xfId="160"/>
    <cellStyle name="20% - Accent4 11" xfId="161"/>
    <cellStyle name="20% - Accent4 11 2" xfId="162"/>
    <cellStyle name="20% - Accent4 11 2 2" xfId="163"/>
    <cellStyle name="20% - Accent4 11 3" xfId="164"/>
    <cellStyle name="20% - Accent4 12" xfId="165"/>
    <cellStyle name="20% - Accent4 12 2" xfId="166"/>
    <cellStyle name="20% - Accent4 12 2 2" xfId="167"/>
    <cellStyle name="20% - Accent4 12 3" xfId="168"/>
    <cellStyle name="20% - Accent4 13" xfId="169"/>
    <cellStyle name="20% - Accent4 13 2" xfId="170"/>
    <cellStyle name="20% - Accent4 13 2 2" xfId="171"/>
    <cellStyle name="20% - Accent4 13 3" xfId="172"/>
    <cellStyle name="20% - Accent4 14" xfId="173"/>
    <cellStyle name="20% - Accent4 14 2" xfId="174"/>
    <cellStyle name="20% - Accent4 14 2 2" xfId="175"/>
    <cellStyle name="20% - Accent4 14 3" xfId="176"/>
    <cellStyle name="20% - Accent4 2" xfId="177"/>
    <cellStyle name="20% - Accent4 2 2" xfId="178"/>
    <cellStyle name="20% - Accent4 2 2 2" xfId="179"/>
    <cellStyle name="20% - Accent4 2 3" xfId="180"/>
    <cellStyle name="20% - Accent4 3" xfId="181"/>
    <cellStyle name="20% - Accent4 3 2" xfId="182"/>
    <cellStyle name="20% - Accent4 3 2 2" xfId="183"/>
    <cellStyle name="20% - Accent4 3 3" xfId="184"/>
    <cellStyle name="20% - Accent4 4" xfId="185"/>
    <cellStyle name="20% - Accent4 4 2" xfId="186"/>
    <cellStyle name="20% - Accent4 4 2 2" xfId="187"/>
    <cellStyle name="20% - Accent4 4 3" xfId="188"/>
    <cellStyle name="20% - Accent4 5" xfId="189"/>
    <cellStyle name="20% - Accent4 5 2" xfId="190"/>
    <cellStyle name="20% - Accent4 5 2 2" xfId="191"/>
    <cellStyle name="20% - Accent4 5 3" xfId="192"/>
    <cellStyle name="20% - Accent4 6" xfId="193"/>
    <cellStyle name="20% - Accent4 6 2" xfId="194"/>
    <cellStyle name="20% - Accent4 6 2 2" xfId="195"/>
    <cellStyle name="20% - Accent4 6 3" xfId="196"/>
    <cellStyle name="20% - Accent4 7" xfId="197"/>
    <cellStyle name="20% - Accent4 7 2" xfId="198"/>
    <cellStyle name="20% - Accent4 7 2 2" xfId="199"/>
    <cellStyle name="20% - Accent4 7 3" xfId="200"/>
    <cellStyle name="20% - Accent4 8" xfId="201"/>
    <cellStyle name="20% - Accent4 8 2" xfId="202"/>
    <cellStyle name="20% - Accent4 8 2 2" xfId="203"/>
    <cellStyle name="20% - Accent4 8 3" xfId="204"/>
    <cellStyle name="20% - Accent4 9" xfId="205"/>
    <cellStyle name="20% - Accent4 9 2" xfId="206"/>
    <cellStyle name="20% - Accent4 9 2 2" xfId="207"/>
    <cellStyle name="20% - Accent4 9 3" xfId="208"/>
    <cellStyle name="20% - Accent5 10" xfId="209"/>
    <cellStyle name="20% - Accent5 10 2" xfId="210"/>
    <cellStyle name="20% - Accent5 10 2 2" xfId="211"/>
    <cellStyle name="20% - Accent5 10 3" xfId="212"/>
    <cellStyle name="20% - Accent5 11" xfId="213"/>
    <cellStyle name="20% - Accent5 11 2" xfId="214"/>
    <cellStyle name="20% - Accent5 11 2 2" xfId="215"/>
    <cellStyle name="20% - Accent5 11 3" xfId="216"/>
    <cellStyle name="20% - Accent5 12" xfId="217"/>
    <cellStyle name="20% - Accent5 12 2" xfId="218"/>
    <cellStyle name="20% - Accent5 12 2 2" xfId="219"/>
    <cellStyle name="20% - Accent5 12 3" xfId="220"/>
    <cellStyle name="20% - Accent5 13" xfId="221"/>
    <cellStyle name="20% - Accent5 13 2" xfId="222"/>
    <cellStyle name="20% - Accent5 13 2 2" xfId="223"/>
    <cellStyle name="20% - Accent5 13 3" xfId="224"/>
    <cellStyle name="20% - Accent5 14" xfId="225"/>
    <cellStyle name="20% - Accent5 14 2" xfId="226"/>
    <cellStyle name="20% - Accent5 14 2 2" xfId="227"/>
    <cellStyle name="20% - Accent5 14 3" xfId="228"/>
    <cellStyle name="20% - Accent5 2" xfId="229"/>
    <cellStyle name="20% - Accent5 2 2" xfId="230"/>
    <cellStyle name="20% - Accent5 2 2 2" xfId="231"/>
    <cellStyle name="20% - Accent5 2 3" xfId="232"/>
    <cellStyle name="20% - Accent5 3" xfId="233"/>
    <cellStyle name="20% - Accent5 3 2" xfId="234"/>
    <cellStyle name="20% - Accent5 3 2 2" xfId="235"/>
    <cellStyle name="20% - Accent5 3 3" xfId="236"/>
    <cellStyle name="20% - Accent5 4" xfId="237"/>
    <cellStyle name="20% - Accent5 4 2" xfId="238"/>
    <cellStyle name="20% - Accent5 4 2 2" xfId="239"/>
    <cellStyle name="20% - Accent5 4 3" xfId="240"/>
    <cellStyle name="20% - Accent5 5" xfId="241"/>
    <cellStyle name="20% - Accent5 5 2" xfId="242"/>
    <cellStyle name="20% - Accent5 5 2 2" xfId="243"/>
    <cellStyle name="20% - Accent5 5 3" xfId="244"/>
    <cellStyle name="20% - Accent5 6" xfId="245"/>
    <cellStyle name="20% - Accent5 6 2" xfId="246"/>
    <cellStyle name="20% - Accent5 6 2 2" xfId="247"/>
    <cellStyle name="20% - Accent5 6 3" xfId="248"/>
    <cellStyle name="20% - Accent5 7" xfId="249"/>
    <cellStyle name="20% - Accent5 7 2" xfId="250"/>
    <cellStyle name="20% - Accent5 7 2 2" xfId="251"/>
    <cellStyle name="20% - Accent5 7 3" xfId="252"/>
    <cellStyle name="20% - Accent5 8" xfId="253"/>
    <cellStyle name="20% - Accent5 8 2" xfId="254"/>
    <cellStyle name="20% - Accent5 8 2 2" xfId="255"/>
    <cellStyle name="20% - Accent5 8 3" xfId="256"/>
    <cellStyle name="20% - Accent5 9" xfId="257"/>
    <cellStyle name="20% - Accent5 9 2" xfId="258"/>
    <cellStyle name="20% - Accent5 9 2 2" xfId="259"/>
    <cellStyle name="20% - Accent5 9 3" xfId="260"/>
    <cellStyle name="20% - Accent6 10" xfId="261"/>
    <cellStyle name="20% - Accent6 10 2" xfId="262"/>
    <cellStyle name="20% - Accent6 10 2 2" xfId="263"/>
    <cellStyle name="20% - Accent6 10 3" xfId="264"/>
    <cellStyle name="20% - Accent6 11" xfId="265"/>
    <cellStyle name="20% - Accent6 11 2" xfId="266"/>
    <cellStyle name="20% - Accent6 11 2 2" xfId="267"/>
    <cellStyle name="20% - Accent6 11 3" xfId="268"/>
    <cellStyle name="20% - Accent6 12" xfId="269"/>
    <cellStyle name="20% - Accent6 12 2" xfId="270"/>
    <cellStyle name="20% - Accent6 12 2 2" xfId="271"/>
    <cellStyle name="20% - Accent6 12 3" xfId="272"/>
    <cellStyle name="20% - Accent6 13" xfId="273"/>
    <cellStyle name="20% - Accent6 13 2" xfId="274"/>
    <cellStyle name="20% - Accent6 13 2 2" xfId="275"/>
    <cellStyle name="20% - Accent6 13 3" xfId="276"/>
    <cellStyle name="20% - Accent6 14" xfId="277"/>
    <cellStyle name="20% - Accent6 14 2" xfId="278"/>
    <cellStyle name="20% - Accent6 14 2 2" xfId="279"/>
    <cellStyle name="20% - Accent6 14 3" xfId="280"/>
    <cellStyle name="20% - Accent6 2" xfId="281"/>
    <cellStyle name="20% - Accent6 2 2" xfId="282"/>
    <cellStyle name="20% - Accent6 2 2 2" xfId="283"/>
    <cellStyle name="20% - Accent6 2 3" xfId="284"/>
    <cellStyle name="20% - Accent6 3" xfId="285"/>
    <cellStyle name="20% - Accent6 3 2" xfId="286"/>
    <cellStyle name="20% - Accent6 3 2 2" xfId="287"/>
    <cellStyle name="20% - Accent6 3 3" xfId="288"/>
    <cellStyle name="20% - Accent6 4" xfId="289"/>
    <cellStyle name="20% - Accent6 4 2" xfId="290"/>
    <cellStyle name="20% - Accent6 4 2 2" xfId="291"/>
    <cellStyle name="20% - Accent6 4 3" xfId="292"/>
    <cellStyle name="20% - Accent6 5" xfId="293"/>
    <cellStyle name="20% - Accent6 5 2" xfId="294"/>
    <cellStyle name="20% - Accent6 5 2 2" xfId="295"/>
    <cellStyle name="20% - Accent6 5 3" xfId="296"/>
    <cellStyle name="20% - Accent6 6" xfId="297"/>
    <cellStyle name="20% - Accent6 6 2" xfId="298"/>
    <cellStyle name="20% - Accent6 6 2 2" xfId="299"/>
    <cellStyle name="20% - Accent6 6 3" xfId="300"/>
    <cellStyle name="20% - Accent6 7" xfId="301"/>
    <cellStyle name="20% - Accent6 7 2" xfId="302"/>
    <cellStyle name="20% - Accent6 7 2 2" xfId="303"/>
    <cellStyle name="20% - Accent6 7 3" xfId="304"/>
    <cellStyle name="20% - Accent6 8" xfId="305"/>
    <cellStyle name="20% - Accent6 8 2" xfId="306"/>
    <cellStyle name="20% - Accent6 8 2 2" xfId="307"/>
    <cellStyle name="20% - Accent6 8 3" xfId="308"/>
    <cellStyle name="20% - Accent6 9" xfId="309"/>
    <cellStyle name="20% - Accent6 9 2" xfId="310"/>
    <cellStyle name="20% - Accent6 9 2 2" xfId="311"/>
    <cellStyle name="20% - Accent6 9 3" xfId="312"/>
    <cellStyle name="40% - Accent1 10" xfId="313"/>
    <cellStyle name="40% - Accent1 10 2" xfId="314"/>
    <cellStyle name="40% - Accent1 10 2 2" xfId="315"/>
    <cellStyle name="40% - Accent1 10 3" xfId="316"/>
    <cellStyle name="40% - Accent1 11" xfId="317"/>
    <cellStyle name="40% - Accent1 11 2" xfId="318"/>
    <cellStyle name="40% - Accent1 11 2 2" xfId="319"/>
    <cellStyle name="40% - Accent1 11 3" xfId="320"/>
    <cellStyle name="40% - Accent1 12" xfId="321"/>
    <cellStyle name="40% - Accent1 12 2" xfId="322"/>
    <cellStyle name="40% - Accent1 12 2 2" xfId="323"/>
    <cellStyle name="40% - Accent1 12 3" xfId="324"/>
    <cellStyle name="40% - Accent1 13" xfId="325"/>
    <cellStyle name="40% - Accent1 13 2" xfId="326"/>
    <cellStyle name="40% - Accent1 13 2 2" xfId="327"/>
    <cellStyle name="40% - Accent1 13 3" xfId="328"/>
    <cellStyle name="40% - Accent1 14" xfId="329"/>
    <cellStyle name="40% - Accent1 14 2" xfId="330"/>
    <cellStyle name="40% - Accent1 14 2 2" xfId="331"/>
    <cellStyle name="40% - Accent1 14 3" xfId="332"/>
    <cellStyle name="40% - Accent1 2" xfId="333"/>
    <cellStyle name="40% - Accent1 2 2" xfId="334"/>
    <cellStyle name="40% - Accent1 2 2 2" xfId="335"/>
    <cellStyle name="40% - Accent1 2 3" xfId="336"/>
    <cellStyle name="40% - Accent1 3" xfId="337"/>
    <cellStyle name="40% - Accent1 3 2" xfId="338"/>
    <cellStyle name="40% - Accent1 3 2 2" xfId="339"/>
    <cellStyle name="40% - Accent1 3 3" xfId="340"/>
    <cellStyle name="40% - Accent1 4" xfId="341"/>
    <cellStyle name="40% - Accent1 4 2" xfId="342"/>
    <cellStyle name="40% - Accent1 4 2 2" xfId="343"/>
    <cellStyle name="40% - Accent1 4 3" xfId="344"/>
    <cellStyle name="40% - Accent1 5" xfId="345"/>
    <cellStyle name="40% - Accent1 5 2" xfId="346"/>
    <cellStyle name="40% - Accent1 5 2 2" xfId="347"/>
    <cellStyle name="40% - Accent1 5 3" xfId="348"/>
    <cellStyle name="40% - Accent1 6" xfId="349"/>
    <cellStyle name="40% - Accent1 6 2" xfId="350"/>
    <cellStyle name="40% - Accent1 6 2 2" xfId="351"/>
    <cellStyle name="40% - Accent1 6 3" xfId="352"/>
    <cellStyle name="40% - Accent1 7" xfId="353"/>
    <cellStyle name="40% - Accent1 7 2" xfId="354"/>
    <cellStyle name="40% - Accent1 7 2 2" xfId="355"/>
    <cellStyle name="40% - Accent1 7 3" xfId="356"/>
    <cellStyle name="40% - Accent1 8" xfId="357"/>
    <cellStyle name="40% - Accent1 8 2" xfId="358"/>
    <cellStyle name="40% - Accent1 8 2 2" xfId="359"/>
    <cellStyle name="40% - Accent1 8 3" xfId="360"/>
    <cellStyle name="40% - Accent1 9" xfId="361"/>
    <cellStyle name="40% - Accent1 9 2" xfId="362"/>
    <cellStyle name="40% - Accent1 9 2 2" xfId="363"/>
    <cellStyle name="40% - Accent1 9 3" xfId="364"/>
    <cellStyle name="40% - Accent2 10" xfId="365"/>
    <cellStyle name="40% - Accent2 10 2" xfId="366"/>
    <cellStyle name="40% - Accent2 10 2 2" xfId="367"/>
    <cellStyle name="40% - Accent2 10 3" xfId="368"/>
    <cellStyle name="40% - Accent2 11" xfId="369"/>
    <cellStyle name="40% - Accent2 11 2" xfId="370"/>
    <cellStyle name="40% - Accent2 11 2 2" xfId="371"/>
    <cellStyle name="40% - Accent2 11 3" xfId="372"/>
    <cellStyle name="40% - Accent2 12" xfId="373"/>
    <cellStyle name="40% - Accent2 12 2" xfId="374"/>
    <cellStyle name="40% - Accent2 12 2 2" xfId="375"/>
    <cellStyle name="40% - Accent2 12 3" xfId="376"/>
    <cellStyle name="40% - Accent2 13" xfId="377"/>
    <cellStyle name="40% - Accent2 13 2" xfId="378"/>
    <cellStyle name="40% - Accent2 13 2 2" xfId="379"/>
    <cellStyle name="40% - Accent2 13 3" xfId="380"/>
    <cellStyle name="40% - Accent2 14" xfId="381"/>
    <cellStyle name="40% - Accent2 14 2" xfId="382"/>
    <cellStyle name="40% - Accent2 14 2 2" xfId="383"/>
    <cellStyle name="40% - Accent2 14 3" xfId="384"/>
    <cellStyle name="40% - Accent2 2" xfId="385"/>
    <cellStyle name="40% - Accent2 2 2" xfId="386"/>
    <cellStyle name="40% - Accent2 2 2 2" xfId="387"/>
    <cellStyle name="40% - Accent2 2 3" xfId="388"/>
    <cellStyle name="40% - Accent2 3" xfId="389"/>
    <cellStyle name="40% - Accent2 3 2" xfId="390"/>
    <cellStyle name="40% - Accent2 3 2 2" xfId="391"/>
    <cellStyle name="40% - Accent2 3 3" xfId="392"/>
    <cellStyle name="40% - Accent2 4" xfId="393"/>
    <cellStyle name="40% - Accent2 4 2" xfId="394"/>
    <cellStyle name="40% - Accent2 4 2 2" xfId="395"/>
    <cellStyle name="40% - Accent2 4 3" xfId="396"/>
    <cellStyle name="40% - Accent2 5" xfId="397"/>
    <cellStyle name="40% - Accent2 5 2" xfId="398"/>
    <cellStyle name="40% - Accent2 5 2 2" xfId="399"/>
    <cellStyle name="40% - Accent2 5 3" xfId="400"/>
    <cellStyle name="40% - Accent2 6" xfId="401"/>
    <cellStyle name="40% - Accent2 6 2" xfId="402"/>
    <cellStyle name="40% - Accent2 6 2 2" xfId="403"/>
    <cellStyle name="40% - Accent2 6 3" xfId="404"/>
    <cellStyle name="40% - Accent2 7" xfId="405"/>
    <cellStyle name="40% - Accent2 7 2" xfId="406"/>
    <cellStyle name="40% - Accent2 7 2 2" xfId="407"/>
    <cellStyle name="40% - Accent2 7 3" xfId="408"/>
    <cellStyle name="40% - Accent2 8" xfId="409"/>
    <cellStyle name="40% - Accent2 8 2" xfId="410"/>
    <cellStyle name="40% - Accent2 8 2 2" xfId="411"/>
    <cellStyle name="40% - Accent2 8 3" xfId="412"/>
    <cellStyle name="40% - Accent2 9" xfId="413"/>
    <cellStyle name="40% - Accent2 9 2" xfId="414"/>
    <cellStyle name="40% - Accent2 9 2 2" xfId="415"/>
    <cellStyle name="40% - Accent2 9 3" xfId="416"/>
    <cellStyle name="40% - Accent3 10" xfId="417"/>
    <cellStyle name="40% - Accent3 10 2" xfId="418"/>
    <cellStyle name="40% - Accent3 10 2 2" xfId="419"/>
    <cellStyle name="40% - Accent3 10 3" xfId="420"/>
    <cellStyle name="40% - Accent3 11" xfId="421"/>
    <cellStyle name="40% - Accent3 11 2" xfId="422"/>
    <cellStyle name="40% - Accent3 11 2 2" xfId="423"/>
    <cellStyle name="40% - Accent3 11 3" xfId="424"/>
    <cellStyle name="40% - Accent3 12" xfId="425"/>
    <cellStyle name="40% - Accent3 12 2" xfId="426"/>
    <cellStyle name="40% - Accent3 12 2 2" xfId="427"/>
    <cellStyle name="40% - Accent3 12 3" xfId="428"/>
    <cellStyle name="40% - Accent3 13" xfId="429"/>
    <cellStyle name="40% - Accent3 13 2" xfId="430"/>
    <cellStyle name="40% - Accent3 13 2 2" xfId="431"/>
    <cellStyle name="40% - Accent3 13 3" xfId="432"/>
    <cellStyle name="40% - Accent3 14" xfId="433"/>
    <cellStyle name="40% - Accent3 14 2" xfId="434"/>
    <cellStyle name="40% - Accent3 14 2 2" xfId="435"/>
    <cellStyle name="40% - Accent3 14 3" xfId="436"/>
    <cellStyle name="40% - Accent3 2" xfId="437"/>
    <cellStyle name="40% - Accent3 2 2" xfId="438"/>
    <cellStyle name="40% - Accent3 2 2 2" xfId="439"/>
    <cellStyle name="40% - Accent3 2 3" xfId="440"/>
    <cellStyle name="40% - Accent3 3" xfId="441"/>
    <cellStyle name="40% - Accent3 3 2" xfId="442"/>
    <cellStyle name="40% - Accent3 3 2 2" xfId="443"/>
    <cellStyle name="40% - Accent3 3 3" xfId="444"/>
    <cellStyle name="40% - Accent3 4" xfId="445"/>
    <cellStyle name="40% - Accent3 4 2" xfId="446"/>
    <cellStyle name="40% - Accent3 4 2 2" xfId="447"/>
    <cellStyle name="40% - Accent3 4 3" xfId="448"/>
    <cellStyle name="40% - Accent3 5" xfId="449"/>
    <cellStyle name="40% - Accent3 5 2" xfId="450"/>
    <cellStyle name="40% - Accent3 5 2 2" xfId="451"/>
    <cellStyle name="40% - Accent3 5 3" xfId="452"/>
    <cellStyle name="40% - Accent3 6" xfId="453"/>
    <cellStyle name="40% - Accent3 6 2" xfId="454"/>
    <cellStyle name="40% - Accent3 6 2 2" xfId="455"/>
    <cellStyle name="40% - Accent3 6 3" xfId="456"/>
    <cellStyle name="40% - Accent3 7" xfId="457"/>
    <cellStyle name="40% - Accent3 7 2" xfId="458"/>
    <cellStyle name="40% - Accent3 7 2 2" xfId="459"/>
    <cellStyle name="40% - Accent3 7 3" xfId="460"/>
    <cellStyle name="40% - Accent3 8" xfId="461"/>
    <cellStyle name="40% - Accent3 8 2" xfId="462"/>
    <cellStyle name="40% - Accent3 8 2 2" xfId="463"/>
    <cellStyle name="40% - Accent3 8 3" xfId="464"/>
    <cellStyle name="40% - Accent3 9" xfId="465"/>
    <cellStyle name="40% - Accent3 9 2" xfId="466"/>
    <cellStyle name="40% - Accent3 9 2 2" xfId="467"/>
    <cellStyle name="40% - Accent3 9 3" xfId="468"/>
    <cellStyle name="40% - Accent4 10" xfId="469"/>
    <cellStyle name="40% - Accent4 10 2" xfId="470"/>
    <cellStyle name="40% - Accent4 10 2 2" xfId="471"/>
    <cellStyle name="40% - Accent4 10 3" xfId="472"/>
    <cellStyle name="40% - Accent4 11" xfId="473"/>
    <cellStyle name="40% - Accent4 11 2" xfId="474"/>
    <cellStyle name="40% - Accent4 11 2 2" xfId="475"/>
    <cellStyle name="40% - Accent4 11 3" xfId="476"/>
    <cellStyle name="40% - Accent4 12" xfId="477"/>
    <cellStyle name="40% - Accent4 12 2" xfId="478"/>
    <cellStyle name="40% - Accent4 12 2 2" xfId="479"/>
    <cellStyle name="40% - Accent4 12 3" xfId="480"/>
    <cellStyle name="40% - Accent4 13" xfId="481"/>
    <cellStyle name="40% - Accent4 13 2" xfId="482"/>
    <cellStyle name="40% - Accent4 13 2 2" xfId="483"/>
    <cellStyle name="40% - Accent4 13 3" xfId="484"/>
    <cellStyle name="40% - Accent4 14" xfId="485"/>
    <cellStyle name="40% - Accent4 14 2" xfId="486"/>
    <cellStyle name="40% - Accent4 14 2 2" xfId="487"/>
    <cellStyle name="40% - Accent4 14 3" xfId="488"/>
    <cellStyle name="40% - Accent4 2" xfId="489"/>
    <cellStyle name="40% - Accent4 2 2" xfId="490"/>
    <cellStyle name="40% - Accent4 2 2 2" xfId="491"/>
    <cellStyle name="40% - Accent4 2 3" xfId="492"/>
    <cellStyle name="40% - Accent4 3" xfId="493"/>
    <cellStyle name="40% - Accent4 3 2" xfId="494"/>
    <cellStyle name="40% - Accent4 3 2 2" xfId="495"/>
    <cellStyle name="40% - Accent4 3 3" xfId="496"/>
    <cellStyle name="40% - Accent4 4" xfId="497"/>
    <cellStyle name="40% - Accent4 4 2" xfId="498"/>
    <cellStyle name="40% - Accent4 4 2 2" xfId="499"/>
    <cellStyle name="40% - Accent4 4 3" xfId="500"/>
    <cellStyle name="40% - Accent4 5" xfId="501"/>
    <cellStyle name="40% - Accent4 5 2" xfId="502"/>
    <cellStyle name="40% - Accent4 5 2 2" xfId="503"/>
    <cellStyle name="40% - Accent4 5 3" xfId="504"/>
    <cellStyle name="40% - Accent4 6" xfId="505"/>
    <cellStyle name="40% - Accent4 6 2" xfId="506"/>
    <cellStyle name="40% - Accent4 6 2 2" xfId="507"/>
    <cellStyle name="40% - Accent4 6 3" xfId="508"/>
    <cellStyle name="40% - Accent4 7" xfId="509"/>
    <cellStyle name="40% - Accent4 7 2" xfId="510"/>
    <cellStyle name="40% - Accent4 7 2 2" xfId="511"/>
    <cellStyle name="40% - Accent4 7 3" xfId="512"/>
    <cellStyle name="40% - Accent4 8" xfId="513"/>
    <cellStyle name="40% - Accent4 8 2" xfId="514"/>
    <cellStyle name="40% - Accent4 8 2 2" xfId="515"/>
    <cellStyle name="40% - Accent4 8 3" xfId="516"/>
    <cellStyle name="40% - Accent4 9" xfId="517"/>
    <cellStyle name="40% - Accent4 9 2" xfId="518"/>
    <cellStyle name="40% - Accent4 9 2 2" xfId="519"/>
    <cellStyle name="40% - Accent4 9 3" xfId="520"/>
    <cellStyle name="40% - Accent5 10" xfId="521"/>
    <cellStyle name="40% - Accent5 10 2" xfId="522"/>
    <cellStyle name="40% - Accent5 10 2 2" xfId="523"/>
    <cellStyle name="40% - Accent5 10 3" xfId="524"/>
    <cellStyle name="40% - Accent5 11" xfId="525"/>
    <cellStyle name="40% - Accent5 11 2" xfId="526"/>
    <cellStyle name="40% - Accent5 11 2 2" xfId="527"/>
    <cellStyle name="40% - Accent5 11 3" xfId="528"/>
    <cellStyle name="40% - Accent5 12" xfId="529"/>
    <cellStyle name="40% - Accent5 12 2" xfId="530"/>
    <cellStyle name="40% - Accent5 12 2 2" xfId="531"/>
    <cellStyle name="40% - Accent5 12 3" xfId="532"/>
    <cellStyle name="40% - Accent5 13" xfId="533"/>
    <cellStyle name="40% - Accent5 13 2" xfId="534"/>
    <cellStyle name="40% - Accent5 13 2 2" xfId="535"/>
    <cellStyle name="40% - Accent5 13 3" xfId="536"/>
    <cellStyle name="40% - Accent5 14" xfId="537"/>
    <cellStyle name="40% - Accent5 14 2" xfId="538"/>
    <cellStyle name="40% - Accent5 14 2 2" xfId="539"/>
    <cellStyle name="40% - Accent5 14 3" xfId="540"/>
    <cellStyle name="40% - Accent5 2" xfId="541"/>
    <cellStyle name="40% - Accent5 2 2" xfId="542"/>
    <cellStyle name="40% - Accent5 2 2 2" xfId="543"/>
    <cellStyle name="40% - Accent5 2 3" xfId="544"/>
    <cellStyle name="40% - Accent5 3" xfId="545"/>
    <cellStyle name="40% - Accent5 3 2" xfId="546"/>
    <cellStyle name="40% - Accent5 3 2 2" xfId="547"/>
    <cellStyle name="40% - Accent5 3 3" xfId="548"/>
    <cellStyle name="40% - Accent5 4" xfId="549"/>
    <cellStyle name="40% - Accent5 4 2" xfId="550"/>
    <cellStyle name="40% - Accent5 4 2 2" xfId="551"/>
    <cellStyle name="40% - Accent5 4 3" xfId="552"/>
    <cellStyle name="40% - Accent5 5" xfId="553"/>
    <cellStyle name="40% - Accent5 5 2" xfId="554"/>
    <cellStyle name="40% - Accent5 5 2 2" xfId="555"/>
    <cellStyle name="40% - Accent5 5 3" xfId="556"/>
    <cellStyle name="40% - Accent5 6" xfId="557"/>
    <cellStyle name="40% - Accent5 6 2" xfId="558"/>
    <cellStyle name="40% - Accent5 6 2 2" xfId="559"/>
    <cellStyle name="40% - Accent5 6 3" xfId="560"/>
    <cellStyle name="40% - Accent5 7" xfId="561"/>
    <cellStyle name="40% - Accent5 7 2" xfId="562"/>
    <cellStyle name="40% - Accent5 7 2 2" xfId="563"/>
    <cellStyle name="40% - Accent5 7 3" xfId="564"/>
    <cellStyle name="40% - Accent5 8" xfId="565"/>
    <cellStyle name="40% - Accent5 8 2" xfId="566"/>
    <cellStyle name="40% - Accent5 8 2 2" xfId="567"/>
    <cellStyle name="40% - Accent5 8 3" xfId="568"/>
    <cellStyle name="40% - Accent5 9" xfId="569"/>
    <cellStyle name="40% - Accent5 9 2" xfId="570"/>
    <cellStyle name="40% - Accent5 9 2 2" xfId="571"/>
    <cellStyle name="40% - Accent5 9 3" xfId="572"/>
    <cellStyle name="40% - Accent6 10" xfId="573"/>
    <cellStyle name="40% - Accent6 10 2" xfId="574"/>
    <cellStyle name="40% - Accent6 10 2 2" xfId="575"/>
    <cellStyle name="40% - Accent6 10 3" xfId="576"/>
    <cellStyle name="40% - Accent6 11" xfId="577"/>
    <cellStyle name="40% - Accent6 11 2" xfId="578"/>
    <cellStyle name="40% - Accent6 11 2 2" xfId="579"/>
    <cellStyle name="40% - Accent6 11 3" xfId="580"/>
    <cellStyle name="40% - Accent6 12" xfId="581"/>
    <cellStyle name="40% - Accent6 12 2" xfId="582"/>
    <cellStyle name="40% - Accent6 12 2 2" xfId="583"/>
    <cellStyle name="40% - Accent6 12 3" xfId="584"/>
    <cellStyle name="40% - Accent6 13" xfId="585"/>
    <cellStyle name="40% - Accent6 13 2" xfId="586"/>
    <cellStyle name="40% - Accent6 13 2 2" xfId="587"/>
    <cellStyle name="40% - Accent6 13 3" xfId="588"/>
    <cellStyle name="40% - Accent6 14" xfId="589"/>
    <cellStyle name="40% - Accent6 14 2" xfId="590"/>
    <cellStyle name="40% - Accent6 14 2 2" xfId="591"/>
    <cellStyle name="40% - Accent6 14 3" xfId="592"/>
    <cellStyle name="40% - Accent6 2" xfId="593"/>
    <cellStyle name="40% - Accent6 2 2" xfId="594"/>
    <cellStyle name="40% - Accent6 2 2 2" xfId="595"/>
    <cellStyle name="40% - Accent6 2 3" xfId="596"/>
    <cellStyle name="40% - Accent6 3" xfId="597"/>
    <cellStyle name="40% - Accent6 3 2" xfId="598"/>
    <cellStyle name="40% - Accent6 3 2 2" xfId="599"/>
    <cellStyle name="40% - Accent6 3 3" xfId="600"/>
    <cellStyle name="40% - Accent6 4" xfId="601"/>
    <cellStyle name="40% - Accent6 4 2" xfId="602"/>
    <cellStyle name="40% - Accent6 4 2 2" xfId="603"/>
    <cellStyle name="40% - Accent6 4 3" xfId="604"/>
    <cellStyle name="40% - Accent6 5" xfId="605"/>
    <cellStyle name="40% - Accent6 5 2" xfId="606"/>
    <cellStyle name="40% - Accent6 5 2 2" xfId="607"/>
    <cellStyle name="40% - Accent6 5 3" xfId="608"/>
    <cellStyle name="40% - Accent6 6" xfId="609"/>
    <cellStyle name="40% - Accent6 6 2" xfId="610"/>
    <cellStyle name="40% - Accent6 6 2 2" xfId="611"/>
    <cellStyle name="40% - Accent6 6 3" xfId="612"/>
    <cellStyle name="40% - Accent6 7" xfId="613"/>
    <cellStyle name="40% - Accent6 7 2" xfId="614"/>
    <cellStyle name="40% - Accent6 7 2 2" xfId="615"/>
    <cellStyle name="40% - Accent6 7 3" xfId="616"/>
    <cellStyle name="40% - Accent6 8" xfId="617"/>
    <cellStyle name="40% - Accent6 8 2" xfId="618"/>
    <cellStyle name="40% - Accent6 8 2 2" xfId="619"/>
    <cellStyle name="40% - Accent6 8 3" xfId="620"/>
    <cellStyle name="40% - Accent6 9" xfId="621"/>
    <cellStyle name="40% - Accent6 9 2" xfId="622"/>
    <cellStyle name="40% - Accent6 9 2 2" xfId="623"/>
    <cellStyle name="40% - Accent6 9 3" xfId="624"/>
    <cellStyle name="60% - Accent1 2" xfId="625"/>
    <cellStyle name="60% - Accent2 2" xfId="626"/>
    <cellStyle name="60% - Accent3 2" xfId="627"/>
    <cellStyle name="60% - Accent4 2" xfId="628"/>
    <cellStyle name="60% - Accent5 2" xfId="629"/>
    <cellStyle name="60% - Accent6 2" xfId="630"/>
    <cellStyle name="Accent1 2" xfId="631"/>
    <cellStyle name="Accent2 2" xfId="632"/>
    <cellStyle name="Accent3 2" xfId="633"/>
    <cellStyle name="Accent4 2" xfId="634"/>
    <cellStyle name="Accent5 2" xfId="635"/>
    <cellStyle name="Accent6 2" xfId="636"/>
    <cellStyle name="Bad 2" xfId="637"/>
    <cellStyle name="Calculation 2" xfId="638"/>
    <cellStyle name="Check Cell 2" xfId="639"/>
    <cellStyle name="Comma 2" xfId="640"/>
    <cellStyle name="Comma 3" xfId="641"/>
    <cellStyle name="Currency 2" xfId="642"/>
    <cellStyle name="Currency 3" xfId="643"/>
    <cellStyle name="Explanatory Text 2" xfId="644"/>
    <cellStyle name="Good 2" xfId="645"/>
    <cellStyle name="Heading 1 2" xfId="646"/>
    <cellStyle name="Heading 2 2" xfId="647"/>
    <cellStyle name="Heading 3 2" xfId="648"/>
    <cellStyle name="Heading 4 2" xfId="649"/>
    <cellStyle name="Input" xfId="650" builtinId="20"/>
    <cellStyle name="Input 2" xfId="651"/>
    <cellStyle name="Linked Cell 2" xfId="652"/>
    <cellStyle name="Neutral 2" xfId="653"/>
    <cellStyle name="Normal" xfId="0" builtinId="0"/>
    <cellStyle name="Normal 2" xfId="654"/>
    <cellStyle name="Normal 2 2" xfId="655"/>
    <cellStyle name="Normal 2 3" xfId="656"/>
    <cellStyle name="Normal 3" xfId="657"/>
    <cellStyle name="Normal 4" xfId="658"/>
    <cellStyle name="Normal 5" xfId="659"/>
    <cellStyle name="Normal_Sachin_Utilities_Elec+NG+Coal_Real_6-30-09" xfId="660"/>
    <cellStyle name="Note 10" xfId="661"/>
    <cellStyle name="Note 10 2" xfId="662"/>
    <cellStyle name="Note 10 2 2" xfId="663"/>
    <cellStyle name="Note 10 3" xfId="664"/>
    <cellStyle name="Note 11" xfId="665"/>
    <cellStyle name="Note 11 2" xfId="666"/>
    <cellStyle name="Note 11 2 2" xfId="667"/>
    <cellStyle name="Note 11 3" xfId="668"/>
    <cellStyle name="Note 12" xfId="669"/>
    <cellStyle name="Note 12 2" xfId="670"/>
    <cellStyle name="Note 12 2 2" xfId="671"/>
    <cellStyle name="Note 12 3" xfId="672"/>
    <cellStyle name="Note 13" xfId="673"/>
    <cellStyle name="Note 13 2" xfId="674"/>
    <cellStyle name="Note 13 2 2" xfId="675"/>
    <cellStyle name="Note 13 3" xfId="676"/>
    <cellStyle name="Note 14" xfId="677"/>
    <cellStyle name="Note 14 2" xfId="678"/>
    <cellStyle name="Note 14 2 2" xfId="679"/>
    <cellStyle name="Note 14 3" xfId="680"/>
    <cellStyle name="Note 2" xfId="681"/>
    <cellStyle name="Note 2 2" xfId="682"/>
    <cellStyle name="Note 2 2 2" xfId="683"/>
    <cellStyle name="Note 2 3" xfId="684"/>
    <cellStyle name="Note 3" xfId="685"/>
    <cellStyle name="Note 3 2" xfId="686"/>
    <cellStyle name="Note 3 2 2" xfId="687"/>
    <cellStyle name="Note 3 3" xfId="688"/>
    <cellStyle name="Note 4" xfId="689"/>
    <cellStyle name="Note 4 2" xfId="690"/>
    <cellStyle name="Note 4 2 2" xfId="691"/>
    <cellStyle name="Note 4 3" xfId="692"/>
    <cellStyle name="Note 5" xfId="693"/>
    <cellStyle name="Note 5 2" xfId="694"/>
    <cellStyle name="Note 5 2 2" xfId="695"/>
    <cellStyle name="Note 5 3" xfId="696"/>
    <cellStyle name="Note 6" xfId="697"/>
    <cellStyle name="Note 6 2" xfId="698"/>
    <cellStyle name="Note 6 2 2" xfId="699"/>
    <cellStyle name="Note 6 3" xfId="700"/>
    <cellStyle name="Note 7" xfId="701"/>
    <cellStyle name="Note 7 2" xfId="702"/>
    <cellStyle name="Note 7 2 2" xfId="703"/>
    <cellStyle name="Note 7 3" xfId="704"/>
    <cellStyle name="Note 8" xfId="705"/>
    <cellStyle name="Note 8 2" xfId="706"/>
    <cellStyle name="Note 8 2 2" xfId="707"/>
    <cellStyle name="Note 8 3" xfId="708"/>
    <cellStyle name="Note 9" xfId="709"/>
    <cellStyle name="Note 9 2" xfId="710"/>
    <cellStyle name="Note 9 2 2" xfId="711"/>
    <cellStyle name="Note 9 3" xfId="712"/>
    <cellStyle name="Output 2" xfId="713"/>
    <cellStyle name="Percent 2" xfId="714"/>
    <cellStyle name="Percent 3" xfId="715"/>
    <cellStyle name="Title 2" xfId="716"/>
    <cellStyle name="Total 2" xfId="717"/>
    <cellStyle name="Total 2 2" xfId="718"/>
    <cellStyle name="Warning Text 2" xfId="719"/>
  </cellStyles>
  <dxfs count="17">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ont>
        <b/>
        <strike val="0"/>
        <outline val="0"/>
        <shadow val="0"/>
        <u val="none"/>
        <vertAlign val="baseline"/>
        <sz val="22"/>
        <color theme="1"/>
        <name val="Calibri"/>
        <scheme val="minor"/>
      </font>
      <fill>
        <patternFill patternType="none">
          <fgColor indexed="64"/>
          <bgColor indexed="65"/>
        </patternFill>
      </fill>
      <border diagonalUp="0" diagonalDown="0" outline="0">
        <left/>
        <right/>
        <top style="thin">
          <color indexed="64"/>
        </top>
        <bottom style="thin">
          <color indexed="64"/>
        </bottom>
      </border>
    </dxf>
    <dxf>
      <border outline="0">
        <left style="thin">
          <color indexed="64"/>
        </left>
        <right style="thin">
          <color indexed="64"/>
        </right>
        <top style="thin">
          <color indexed="64"/>
        </top>
      </border>
    </dxf>
    <dxf>
      <font>
        <b/>
        <strike val="0"/>
        <outline val="0"/>
        <shadow val="0"/>
        <u val="none"/>
        <vertAlign val="baseline"/>
        <sz val="22"/>
        <color theme="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indexed="8"/>
        <name val="Calibri"/>
        <scheme val="none"/>
      </font>
      <fill>
        <patternFill patternType="solid">
          <fgColor indexed="64"/>
          <bgColor indexed="44"/>
        </patternFill>
      </fill>
      <alignment horizontal="center" vertical="bottom" textRotation="0" wrapText="0" indent="0" justifyLastLine="0" shrinkToFit="0" readingOrder="0"/>
    </dxf>
    <dxf>
      <font>
        <strike val="0"/>
        <outline val="0"/>
        <shadow val="0"/>
        <u val="none"/>
        <vertAlign val="baseline"/>
        <sz val="16"/>
        <color theme="1"/>
        <name val="Calibri"/>
        <scheme val="minor"/>
      </font>
      <fill>
        <patternFill patternType="none">
          <fgColor indexed="64"/>
          <bgColor indexed="65"/>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6"/>
        <color theme="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indexed="8"/>
        <name val="Calibri"/>
        <scheme val="none"/>
      </font>
      <fill>
        <patternFill patternType="solid">
          <fgColor indexed="64"/>
          <bgColor indexed="44"/>
        </patternFill>
      </fill>
      <alignment horizontal="center"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DC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xdr:row>
      <xdr:rowOff>200025</xdr:rowOff>
    </xdr:from>
    <xdr:to>
      <xdr:col>3</xdr:col>
      <xdr:colOff>9525</xdr:colOff>
      <xdr:row>2</xdr:row>
      <xdr:rowOff>200025</xdr:rowOff>
    </xdr:to>
    <xdr:pic>
      <xdr:nvPicPr>
        <xdr:cNvPr id="1924" name="Picture 2" descr="C:\Documents and Settings\SN6\My Documents\Enhanced Save Energy Now Initiative\DOE logos\New_DOE_Logo_Color_Hi-Res_042808.jpg">
          <a:extLst>
            <a:ext uri="{FF2B5EF4-FFF2-40B4-BE49-F238E27FC236}">
              <a16:creationId xmlns:a16="http://schemas.microsoft.com/office/drawing/2014/main" xmlns="" id="{00000000-0008-0000-0100-000084070000}"/>
            </a:ext>
          </a:extLst>
        </xdr:cNvPr>
        <xdr:cNvPicPr>
          <a:picLocks noChangeAspect="1" noChangeArrowheads="1"/>
        </xdr:cNvPicPr>
      </xdr:nvPicPr>
      <xdr:blipFill>
        <a:blip xmlns:r="http://schemas.openxmlformats.org/officeDocument/2006/relationships" r:embed="rId1">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11972925" y="619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2242561</xdr:colOff>
      <xdr:row>2</xdr:row>
      <xdr:rowOff>177585</xdr:rowOff>
    </xdr:from>
    <xdr:to>
      <xdr:col>2</xdr:col>
      <xdr:colOff>8136610</xdr:colOff>
      <xdr:row>2</xdr:row>
      <xdr:rowOff>1032779</xdr:rowOff>
    </xdr:to>
    <xdr:sp macro="" textlink="">
      <xdr:nvSpPr>
        <xdr:cNvPr id="18" name="Text Box 2">
          <a:extLst>
            <a:ext uri="{FF2B5EF4-FFF2-40B4-BE49-F238E27FC236}">
              <a16:creationId xmlns:a16="http://schemas.microsoft.com/office/drawing/2014/main" xmlns="" id="{00000000-0008-0000-0100-000012000000}"/>
            </a:ext>
          </a:extLst>
        </xdr:cNvPr>
        <xdr:cNvSpPr txBox="1">
          <a:spLocks noChangeArrowheads="1"/>
        </xdr:cNvSpPr>
      </xdr:nvSpPr>
      <xdr:spPr bwMode="auto">
        <a:xfrm>
          <a:off x="3760103" y="597331"/>
          <a:ext cx="8816126" cy="85519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0" marR="0" algn="r">
            <a:spcBef>
              <a:spcPts val="0"/>
            </a:spcBef>
            <a:spcAft>
              <a:spcPts val="0"/>
            </a:spcAft>
          </a:pPr>
          <a:r>
            <a:rPr lang="en-US" sz="18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r">
            <a:spcBef>
              <a:spcPts val="0"/>
            </a:spcBef>
            <a:spcAft>
              <a:spcPts val="0"/>
            </a:spcAft>
          </a:pP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In-Plant Training (INPLT) Application Form</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723900</xdr:colOff>
      <xdr:row>2</xdr:row>
      <xdr:rowOff>762000</xdr:rowOff>
    </xdr:from>
    <xdr:to>
      <xdr:col>3</xdr:col>
      <xdr:colOff>38100</xdr:colOff>
      <xdr:row>2</xdr:row>
      <xdr:rowOff>904875</xdr:rowOff>
    </xdr:to>
    <xdr:grpSp>
      <xdr:nvGrpSpPr>
        <xdr:cNvPr id="1926" name="Group 18">
          <a:extLst>
            <a:ext uri="{FF2B5EF4-FFF2-40B4-BE49-F238E27FC236}">
              <a16:creationId xmlns:a16="http://schemas.microsoft.com/office/drawing/2014/main" xmlns="" id="{00000000-0008-0000-0100-000086070000}"/>
            </a:ext>
          </a:extLst>
        </xdr:cNvPr>
        <xdr:cNvGrpSpPr>
          <a:grpSpLocks/>
        </xdr:cNvGrpSpPr>
      </xdr:nvGrpSpPr>
      <xdr:grpSpPr bwMode="auto">
        <a:xfrm>
          <a:off x="2133600" y="762000"/>
          <a:ext cx="9877425" cy="142875"/>
          <a:chOff x="4170" y="943"/>
          <a:chExt cx="11400" cy="2"/>
        </a:xfrm>
      </xdr:grpSpPr>
      <xdr:sp macro="" textlink="">
        <xdr:nvSpPr>
          <xdr:cNvPr id="1933" name="Freeform 21">
            <a:extLst>
              <a:ext uri="{FF2B5EF4-FFF2-40B4-BE49-F238E27FC236}">
                <a16:creationId xmlns:a16="http://schemas.microsoft.com/office/drawing/2014/main" xmlns="" id="{00000000-0008-0000-0100-00008D07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1170295</xdr:colOff>
      <xdr:row>2</xdr:row>
      <xdr:rowOff>789629</xdr:rowOff>
    </xdr:from>
    <xdr:to>
      <xdr:col>2</xdr:col>
      <xdr:colOff>8018328</xdr:colOff>
      <xdr:row>3</xdr:row>
      <xdr:rowOff>1</xdr:rowOff>
    </xdr:to>
    <xdr:sp macro="" textlink="">
      <xdr:nvSpPr>
        <xdr:cNvPr id="20" name="Text Box 2">
          <a:extLst>
            <a:ext uri="{FF2B5EF4-FFF2-40B4-BE49-F238E27FC236}">
              <a16:creationId xmlns:a16="http://schemas.microsoft.com/office/drawing/2014/main" xmlns="" id="{00000000-0008-0000-0100-000014000000}"/>
            </a:ext>
          </a:extLst>
        </xdr:cNvPr>
        <xdr:cNvSpPr txBox="1">
          <a:spLocks noChangeArrowheads="1"/>
        </xdr:cNvSpPr>
      </xdr:nvSpPr>
      <xdr:spPr bwMode="auto">
        <a:xfrm>
          <a:off x="2649845" y="789629"/>
          <a:ext cx="9889683" cy="245422"/>
        </a:xfrm>
        <a:prstGeom prst="rect">
          <a:avLst/>
        </a:prstGeom>
        <a:noFill/>
        <a:ln w="9525">
          <a:noFill/>
          <a:miter lim="800000"/>
          <a:headEnd/>
          <a:tailEnd/>
        </a:ln>
      </xdr:spPr>
      <xdr:txBody>
        <a:bodyPr rot="0" vert="horz" wrap="square" lIns="91440" tIns="45720" rIns="0" bIns="45720" anchor="t" anchorCtr="0">
          <a:noAutofit/>
        </a:bodyPr>
        <a:lstStyle/>
        <a:p>
          <a:pPr marL="0" marR="0" algn="r">
            <a:lnSpc>
              <a:spcPts val="1400"/>
            </a:lnSpc>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lnSpc>
              <a:spcPts val="11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95250</xdr:colOff>
      <xdr:row>2</xdr:row>
      <xdr:rowOff>323850</xdr:rowOff>
    </xdr:from>
    <xdr:to>
      <xdr:col>1</xdr:col>
      <xdr:colOff>685800</xdr:colOff>
      <xdr:row>2</xdr:row>
      <xdr:rowOff>866775</xdr:rowOff>
    </xdr:to>
    <xdr:pic>
      <xdr:nvPicPr>
        <xdr:cNvPr id="1928" name="Picture 20">
          <a:extLst>
            <a:ext uri="{FF2B5EF4-FFF2-40B4-BE49-F238E27FC236}">
              <a16:creationId xmlns:a16="http://schemas.microsoft.com/office/drawing/2014/main" xmlns="" id="{00000000-0008-0000-0100-000088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42950"/>
          <a:ext cx="2000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14</xdr:row>
      <xdr:rowOff>219075</xdr:rowOff>
    </xdr:from>
    <xdr:to>
      <xdr:col>3</xdr:col>
      <xdr:colOff>9525</xdr:colOff>
      <xdr:row>14</xdr:row>
      <xdr:rowOff>381000</xdr:rowOff>
    </xdr:to>
    <xdr:grpSp>
      <xdr:nvGrpSpPr>
        <xdr:cNvPr id="1929" name="Group 33">
          <a:extLst>
            <a:ext uri="{FF2B5EF4-FFF2-40B4-BE49-F238E27FC236}">
              <a16:creationId xmlns:a16="http://schemas.microsoft.com/office/drawing/2014/main" xmlns="" id="{00000000-0008-0000-0100-000089070000}"/>
            </a:ext>
          </a:extLst>
        </xdr:cNvPr>
        <xdr:cNvGrpSpPr>
          <a:grpSpLocks/>
        </xdr:cNvGrpSpPr>
      </xdr:nvGrpSpPr>
      <xdr:grpSpPr bwMode="auto">
        <a:xfrm>
          <a:off x="0" y="8677275"/>
          <a:ext cx="11982450" cy="161925"/>
          <a:chOff x="4170" y="943"/>
          <a:chExt cx="11400" cy="2"/>
        </a:xfrm>
      </xdr:grpSpPr>
      <xdr:sp macro="" textlink="">
        <xdr:nvSpPr>
          <xdr:cNvPr id="1932" name="Freeform 36">
            <a:extLst>
              <a:ext uri="{FF2B5EF4-FFF2-40B4-BE49-F238E27FC236}">
                <a16:creationId xmlns:a16="http://schemas.microsoft.com/office/drawing/2014/main" xmlns="" id="{00000000-0008-0000-0100-00008C07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14</xdr:row>
      <xdr:rowOff>257580</xdr:rowOff>
    </xdr:from>
    <xdr:to>
      <xdr:col>2</xdr:col>
      <xdr:colOff>2262621</xdr:colOff>
      <xdr:row>14</xdr:row>
      <xdr:rowOff>492673</xdr:rowOff>
    </xdr:to>
    <xdr:sp macro="" textlink="">
      <xdr:nvSpPr>
        <xdr:cNvPr id="35" name="Text Box 2">
          <a:extLst>
            <a:ext uri="{FF2B5EF4-FFF2-40B4-BE49-F238E27FC236}">
              <a16:creationId xmlns:a16="http://schemas.microsoft.com/office/drawing/2014/main" xmlns="" id="{00000000-0008-0000-0100-000023000000}"/>
            </a:ext>
          </a:extLst>
        </xdr:cNvPr>
        <xdr:cNvSpPr txBox="1">
          <a:spLocks noChangeArrowheads="1"/>
        </xdr:cNvSpPr>
      </xdr:nvSpPr>
      <xdr:spPr bwMode="auto">
        <a:xfrm>
          <a:off x="0" y="9246114"/>
          <a:ext cx="6576242" cy="235093"/>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xdr:txBody>
    </xdr:sp>
    <xdr:clientData/>
  </xdr:twoCellAnchor>
  <xdr:twoCellAnchor editAs="oneCell">
    <xdr:from>
      <xdr:col>2</xdr:col>
      <xdr:colOff>6886575</xdr:colOff>
      <xdr:row>14</xdr:row>
      <xdr:rowOff>285750</xdr:rowOff>
    </xdr:from>
    <xdr:to>
      <xdr:col>3</xdr:col>
      <xdr:colOff>38100</xdr:colOff>
      <xdr:row>14</xdr:row>
      <xdr:rowOff>542925</xdr:rowOff>
    </xdr:to>
    <xdr:pic>
      <xdr:nvPicPr>
        <xdr:cNvPr id="1931" name="Picture 37">
          <a:extLst>
            <a:ext uri="{FF2B5EF4-FFF2-40B4-BE49-F238E27FC236}">
              <a16:creationId xmlns:a16="http://schemas.microsoft.com/office/drawing/2014/main" xmlns="" id="{00000000-0008-0000-0100-00008B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01400" y="9296400"/>
          <a:ext cx="809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3162300</xdr:colOff>
      <xdr:row>2</xdr:row>
      <xdr:rowOff>200025</xdr:rowOff>
    </xdr:from>
    <xdr:to>
      <xdr:col>4</xdr:col>
      <xdr:colOff>19050</xdr:colOff>
      <xdr:row>2</xdr:row>
      <xdr:rowOff>200025</xdr:rowOff>
    </xdr:to>
    <xdr:pic>
      <xdr:nvPicPr>
        <xdr:cNvPr id="7347" name="Picture 2" descr="C:\Documents and Settings\SN6\My Documents\Enhanced Save Energy Now Initiative\DOE logos\New_DOE_Logo_Color_Hi-Res_042808.jpg">
          <a:extLst>
            <a:ext uri="{FF2B5EF4-FFF2-40B4-BE49-F238E27FC236}">
              <a16:creationId xmlns:a16="http://schemas.microsoft.com/office/drawing/2014/main" xmlns="" id="{00000000-0008-0000-0200-0000B31C0000}"/>
            </a:ext>
          </a:extLst>
        </xdr:cNvPr>
        <xdr:cNvPicPr>
          <a:picLocks noChangeAspect="1" noChangeArrowheads="1"/>
        </xdr:cNvPicPr>
      </xdr:nvPicPr>
      <xdr:blipFill>
        <a:blip xmlns:r="http://schemas.openxmlformats.org/officeDocument/2006/relationships" r:embed="rId1">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7791450" y="561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751773</xdr:colOff>
      <xdr:row>44</xdr:row>
      <xdr:rowOff>95842</xdr:rowOff>
    </xdr:from>
    <xdr:to>
      <xdr:col>2</xdr:col>
      <xdr:colOff>1113323</xdr:colOff>
      <xdr:row>44</xdr:row>
      <xdr:rowOff>439059</xdr:rowOff>
    </xdr:to>
    <xdr:sp macro="" textlink="">
      <xdr:nvSpPr>
        <xdr:cNvPr id="2" name="Down Arrow 1">
          <a:extLst>
            <a:ext uri="{FF2B5EF4-FFF2-40B4-BE49-F238E27FC236}">
              <a16:creationId xmlns:a16="http://schemas.microsoft.com/office/drawing/2014/main" xmlns="" id="{00000000-0008-0000-0200-000002000000}"/>
            </a:ext>
          </a:extLst>
        </xdr:cNvPr>
        <xdr:cNvSpPr/>
      </xdr:nvSpPr>
      <xdr:spPr>
        <a:xfrm rot="16200000">
          <a:off x="5462588" y="16310024"/>
          <a:ext cx="335417" cy="363491"/>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3208654</xdr:colOff>
      <xdr:row>2</xdr:row>
      <xdr:rowOff>0</xdr:rowOff>
    </xdr:from>
    <xdr:to>
      <xdr:col>5</xdr:col>
      <xdr:colOff>819150</xdr:colOff>
      <xdr:row>2</xdr:row>
      <xdr:rowOff>507365</xdr:rowOff>
    </xdr:to>
    <xdr:sp macro="" textlink="">
      <xdr:nvSpPr>
        <xdr:cNvPr id="6" name="Text Box 2">
          <a:extLst>
            <a:ext uri="{FF2B5EF4-FFF2-40B4-BE49-F238E27FC236}">
              <a16:creationId xmlns:a16="http://schemas.microsoft.com/office/drawing/2014/main" xmlns="" id="{00000000-0008-0000-0200-000006000000}"/>
            </a:ext>
          </a:extLst>
        </xdr:cNvPr>
        <xdr:cNvSpPr txBox="1">
          <a:spLocks noChangeArrowheads="1"/>
        </xdr:cNvSpPr>
      </xdr:nvSpPr>
      <xdr:spPr bwMode="auto">
        <a:xfrm>
          <a:off x="3208654" y="361950"/>
          <a:ext cx="6316346" cy="50736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8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r">
            <a:spcBef>
              <a:spcPts val="0"/>
            </a:spcBef>
            <a:spcAft>
              <a:spcPts val="0"/>
            </a:spcAft>
          </a:pP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In-Plant Training (INPLT) Application Form</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2085975</xdr:colOff>
      <xdr:row>2</xdr:row>
      <xdr:rowOff>552450</xdr:rowOff>
    </xdr:from>
    <xdr:to>
      <xdr:col>5</xdr:col>
      <xdr:colOff>809625</xdr:colOff>
      <xdr:row>2</xdr:row>
      <xdr:rowOff>838200</xdr:rowOff>
    </xdr:to>
    <xdr:grpSp>
      <xdr:nvGrpSpPr>
        <xdr:cNvPr id="7350" name="Group 6">
          <a:extLst>
            <a:ext uri="{FF2B5EF4-FFF2-40B4-BE49-F238E27FC236}">
              <a16:creationId xmlns:a16="http://schemas.microsoft.com/office/drawing/2014/main" xmlns="" id="{00000000-0008-0000-0200-0000B61C0000}"/>
            </a:ext>
          </a:extLst>
        </xdr:cNvPr>
        <xdr:cNvGrpSpPr>
          <a:grpSpLocks/>
        </xdr:cNvGrpSpPr>
      </xdr:nvGrpSpPr>
      <xdr:grpSpPr bwMode="auto">
        <a:xfrm>
          <a:off x="2085975" y="552450"/>
          <a:ext cx="7429500" cy="285750"/>
          <a:chOff x="4170" y="943"/>
          <a:chExt cx="11400" cy="2"/>
        </a:xfrm>
      </xdr:grpSpPr>
      <xdr:sp macro="" textlink="">
        <xdr:nvSpPr>
          <xdr:cNvPr id="7358" name="Freeform 9">
            <a:extLst>
              <a:ext uri="{FF2B5EF4-FFF2-40B4-BE49-F238E27FC236}">
                <a16:creationId xmlns:a16="http://schemas.microsoft.com/office/drawing/2014/main" xmlns="" id="{00000000-0008-0000-0200-0000BE1C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2016760</xdr:colOff>
      <xdr:row>2</xdr:row>
      <xdr:rowOff>570230</xdr:rowOff>
    </xdr:from>
    <xdr:to>
      <xdr:col>5</xdr:col>
      <xdr:colOff>800100</xdr:colOff>
      <xdr:row>2</xdr:row>
      <xdr:rowOff>992505</xdr:rowOff>
    </xdr:to>
    <xdr:sp macro="" textlink="">
      <xdr:nvSpPr>
        <xdr:cNvPr id="8" name="Text Box 2">
          <a:extLst>
            <a:ext uri="{FF2B5EF4-FFF2-40B4-BE49-F238E27FC236}">
              <a16:creationId xmlns:a16="http://schemas.microsoft.com/office/drawing/2014/main" xmlns="" id="{00000000-0008-0000-0200-000008000000}"/>
            </a:ext>
          </a:extLst>
        </xdr:cNvPr>
        <xdr:cNvSpPr txBox="1">
          <a:spLocks noChangeArrowheads="1"/>
        </xdr:cNvSpPr>
      </xdr:nvSpPr>
      <xdr:spPr bwMode="auto">
        <a:xfrm>
          <a:off x="2016760" y="932180"/>
          <a:ext cx="7489190" cy="42227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66675</xdr:colOff>
      <xdr:row>2</xdr:row>
      <xdr:rowOff>114300</xdr:rowOff>
    </xdr:from>
    <xdr:to>
      <xdr:col>0</xdr:col>
      <xdr:colOff>2066925</xdr:colOff>
      <xdr:row>2</xdr:row>
      <xdr:rowOff>666750</xdr:rowOff>
    </xdr:to>
    <xdr:pic>
      <xdr:nvPicPr>
        <xdr:cNvPr id="7352" name="Picture 10">
          <a:extLst>
            <a:ext uri="{FF2B5EF4-FFF2-40B4-BE49-F238E27FC236}">
              <a16:creationId xmlns:a16="http://schemas.microsoft.com/office/drawing/2014/main" xmlns="" id="{00000000-0008-0000-0200-0000B8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476250"/>
          <a:ext cx="2000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48</xdr:row>
      <xdr:rowOff>247650</xdr:rowOff>
    </xdr:from>
    <xdr:to>
      <xdr:col>6</xdr:col>
      <xdr:colOff>19050</xdr:colOff>
      <xdr:row>48</xdr:row>
      <xdr:rowOff>361950</xdr:rowOff>
    </xdr:to>
    <xdr:grpSp>
      <xdr:nvGrpSpPr>
        <xdr:cNvPr id="7353" name="Group 15">
          <a:extLst>
            <a:ext uri="{FF2B5EF4-FFF2-40B4-BE49-F238E27FC236}">
              <a16:creationId xmlns:a16="http://schemas.microsoft.com/office/drawing/2014/main" xmlns="" id="{00000000-0008-0000-0200-0000B91C0000}"/>
            </a:ext>
          </a:extLst>
        </xdr:cNvPr>
        <xdr:cNvGrpSpPr>
          <a:grpSpLocks/>
        </xdr:cNvGrpSpPr>
      </xdr:nvGrpSpPr>
      <xdr:grpSpPr bwMode="auto">
        <a:xfrm>
          <a:off x="0" y="21678900"/>
          <a:ext cx="9658350" cy="114300"/>
          <a:chOff x="4170" y="943"/>
          <a:chExt cx="11103" cy="2"/>
        </a:xfrm>
      </xdr:grpSpPr>
      <xdr:sp macro="" textlink="">
        <xdr:nvSpPr>
          <xdr:cNvPr id="7357" name="Freeform 18">
            <a:extLst>
              <a:ext uri="{FF2B5EF4-FFF2-40B4-BE49-F238E27FC236}">
                <a16:creationId xmlns:a16="http://schemas.microsoft.com/office/drawing/2014/main" xmlns="" id="{00000000-0008-0000-0200-0000BD1C0000}"/>
              </a:ext>
            </a:extLst>
          </xdr:cNvPr>
          <xdr:cNvSpPr>
            <a:spLocks/>
          </xdr:cNvSpPr>
        </xdr:nvSpPr>
        <xdr:spPr bwMode="auto">
          <a:xfrm>
            <a:off x="4170" y="943"/>
            <a:ext cx="11103" cy="2"/>
          </a:xfrm>
          <a:custGeom>
            <a:avLst/>
            <a:gdLst>
              <a:gd name="T0" fmla="*/ 0 w 7402"/>
              <a:gd name="T1" fmla="*/ 0 h 2"/>
              <a:gd name="T2" fmla="*/ 3747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48</xdr:row>
      <xdr:rowOff>333374</xdr:rowOff>
    </xdr:from>
    <xdr:to>
      <xdr:col>2</xdr:col>
      <xdr:colOff>1181100</xdr:colOff>
      <xdr:row>48</xdr:row>
      <xdr:rowOff>590549</xdr:rowOff>
    </xdr:to>
    <xdr:sp macro="" textlink="">
      <xdr:nvSpPr>
        <xdr:cNvPr id="17" name="Text Box 2">
          <a:extLst>
            <a:ext uri="{FF2B5EF4-FFF2-40B4-BE49-F238E27FC236}">
              <a16:creationId xmlns:a16="http://schemas.microsoft.com/office/drawing/2014/main" xmlns="" id="{00000000-0008-0000-0200-000011000000}"/>
            </a:ext>
          </a:extLst>
        </xdr:cNvPr>
        <xdr:cNvSpPr txBox="1">
          <a:spLocks noChangeArrowheads="1"/>
        </xdr:cNvSpPr>
      </xdr:nvSpPr>
      <xdr:spPr bwMode="auto">
        <a:xfrm>
          <a:off x="0" y="19126199"/>
          <a:ext cx="5867400" cy="257175"/>
        </a:xfrm>
        <a:prstGeom prst="rect">
          <a:avLst/>
        </a:prstGeom>
        <a:noFill/>
        <a:ln w="9525">
          <a:noFill/>
          <a:miter lim="800000"/>
          <a:headEnd/>
          <a:tailEnd/>
        </a:ln>
      </xdr:spPr>
      <xdr:txBody>
        <a:bodyPr rot="0" vert="horz" wrap="square" lIns="91440" tIns="45720" rIns="0" bIns="45720" anchor="b"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48</xdr:row>
      <xdr:rowOff>384810</xdr:rowOff>
    </xdr:from>
    <xdr:to>
      <xdr:col>3</xdr:col>
      <xdr:colOff>667385</xdr:colOff>
      <xdr:row>48</xdr:row>
      <xdr:rowOff>542925</xdr:rowOff>
    </xdr:to>
    <xdr:sp macro="" textlink="">
      <xdr:nvSpPr>
        <xdr:cNvPr id="21" name="Text Box 2">
          <a:extLst>
            <a:ext uri="{FF2B5EF4-FFF2-40B4-BE49-F238E27FC236}">
              <a16:creationId xmlns:a16="http://schemas.microsoft.com/office/drawing/2014/main" xmlns="" id="{00000000-0008-0000-0200-000015000000}"/>
            </a:ext>
          </a:extLst>
        </xdr:cNvPr>
        <xdr:cNvSpPr txBox="1">
          <a:spLocks noChangeArrowheads="1"/>
        </xdr:cNvSpPr>
      </xdr:nvSpPr>
      <xdr:spPr bwMode="auto">
        <a:xfrm>
          <a:off x="0" y="19177635"/>
          <a:ext cx="6582410" cy="158115"/>
        </a:xfrm>
        <a:prstGeom prst="rect">
          <a:avLst/>
        </a:prstGeom>
        <a:noFill/>
        <a:ln w="9525">
          <a:noFill/>
          <a:miter lim="800000"/>
          <a:headEnd/>
          <a:tailEnd/>
        </a:ln>
      </xdr:spPr>
      <xdr:txBody>
        <a:bodyPr rot="0" vert="horz" wrap="square" lIns="91440" tIns="45720" rIns="0" bIns="4572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5</xdr:col>
      <xdr:colOff>85725</xdr:colOff>
      <xdr:row>48</xdr:row>
      <xdr:rowOff>295275</xdr:rowOff>
    </xdr:from>
    <xdr:to>
      <xdr:col>5</xdr:col>
      <xdr:colOff>895350</xdr:colOff>
      <xdr:row>48</xdr:row>
      <xdr:rowOff>561975</xdr:rowOff>
    </xdr:to>
    <xdr:pic>
      <xdr:nvPicPr>
        <xdr:cNvPr id="7356" name="Picture 21">
          <a:extLst>
            <a:ext uri="{FF2B5EF4-FFF2-40B4-BE49-F238E27FC236}">
              <a16:creationId xmlns:a16="http://schemas.microsoft.com/office/drawing/2014/main" xmlns="" id="{00000000-0008-0000-0200-0000BC1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91575" y="18164175"/>
          <a:ext cx="8096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3162300</xdr:colOff>
      <xdr:row>3</xdr:row>
      <xdr:rowOff>0</xdr:rowOff>
    </xdr:from>
    <xdr:to>
      <xdr:col>5</xdr:col>
      <xdr:colOff>0</xdr:colOff>
      <xdr:row>3</xdr:row>
      <xdr:rowOff>0</xdr:rowOff>
    </xdr:to>
    <xdr:pic>
      <xdr:nvPicPr>
        <xdr:cNvPr id="3506" name="Picture 2" descr="C:\Documents and Settings\SN6\My Documents\Enhanced Save Energy Now Initiative\DOE logos\New_DOE_Logo_Color_Hi-Res_042808.jpg">
          <a:extLst>
            <a:ext uri="{FF2B5EF4-FFF2-40B4-BE49-F238E27FC236}">
              <a16:creationId xmlns:a16="http://schemas.microsoft.com/office/drawing/2014/main" xmlns="" id="{00000000-0008-0000-0300-0000B20D0000}"/>
            </a:ext>
          </a:extLst>
        </xdr:cNvPr>
        <xdr:cNvPicPr>
          <a:picLocks noChangeAspect="1" noChangeArrowheads="1"/>
        </xdr:cNvPicPr>
      </xdr:nvPicPr>
      <xdr:blipFill>
        <a:blip xmlns:r="http://schemas.openxmlformats.org/officeDocument/2006/relationships" r:embed="rId1">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8486775" y="10477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2947816</xdr:colOff>
      <xdr:row>0</xdr:row>
      <xdr:rowOff>210442</xdr:rowOff>
    </xdr:from>
    <xdr:to>
      <xdr:col>5</xdr:col>
      <xdr:colOff>11075</xdr:colOff>
      <xdr:row>0</xdr:row>
      <xdr:rowOff>653464</xdr:rowOff>
    </xdr:to>
    <xdr:sp macro="" textlink="">
      <xdr:nvSpPr>
        <xdr:cNvPr id="14" name="Text Box 2">
          <a:extLst>
            <a:ext uri="{FF2B5EF4-FFF2-40B4-BE49-F238E27FC236}">
              <a16:creationId xmlns:a16="http://schemas.microsoft.com/office/drawing/2014/main" xmlns="" id="{00000000-0008-0000-0300-00000E000000}"/>
            </a:ext>
          </a:extLst>
        </xdr:cNvPr>
        <xdr:cNvSpPr txBox="1">
          <a:spLocks noChangeArrowheads="1"/>
        </xdr:cNvSpPr>
      </xdr:nvSpPr>
      <xdr:spPr bwMode="auto">
        <a:xfrm>
          <a:off x="3180403" y="210442"/>
          <a:ext cx="5314567" cy="44302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8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In-Plant Training (INPLT) Application Form</a:t>
          </a:r>
          <a:endParaRPr lang="en-US" sz="17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2085975</xdr:colOff>
      <xdr:row>0</xdr:row>
      <xdr:rowOff>523875</xdr:rowOff>
    </xdr:from>
    <xdr:to>
      <xdr:col>5</xdr:col>
      <xdr:colOff>28575</xdr:colOff>
      <xdr:row>0</xdr:row>
      <xdr:rowOff>657225</xdr:rowOff>
    </xdr:to>
    <xdr:grpSp>
      <xdr:nvGrpSpPr>
        <xdr:cNvPr id="3508" name="Group 14">
          <a:extLst>
            <a:ext uri="{FF2B5EF4-FFF2-40B4-BE49-F238E27FC236}">
              <a16:creationId xmlns:a16="http://schemas.microsoft.com/office/drawing/2014/main" xmlns="" id="{00000000-0008-0000-0300-0000B40D0000}"/>
            </a:ext>
          </a:extLst>
        </xdr:cNvPr>
        <xdr:cNvGrpSpPr>
          <a:grpSpLocks/>
        </xdr:cNvGrpSpPr>
      </xdr:nvGrpSpPr>
      <xdr:grpSpPr bwMode="auto">
        <a:xfrm>
          <a:off x="2314575" y="523875"/>
          <a:ext cx="6200775" cy="133350"/>
          <a:chOff x="4170" y="943"/>
          <a:chExt cx="11400" cy="2"/>
        </a:xfrm>
      </xdr:grpSpPr>
      <xdr:sp macro="" textlink="">
        <xdr:nvSpPr>
          <xdr:cNvPr id="3515" name="Freeform 17">
            <a:extLst>
              <a:ext uri="{FF2B5EF4-FFF2-40B4-BE49-F238E27FC236}">
                <a16:creationId xmlns:a16="http://schemas.microsoft.com/office/drawing/2014/main" xmlns="" id="{00000000-0008-0000-0300-0000BB0D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1676460</xdr:colOff>
      <xdr:row>0</xdr:row>
      <xdr:rowOff>513491</xdr:rowOff>
    </xdr:from>
    <xdr:to>
      <xdr:col>5</xdr:col>
      <xdr:colOff>1109</xdr:colOff>
      <xdr:row>1</xdr:row>
      <xdr:rowOff>49696</xdr:rowOff>
    </xdr:to>
    <xdr:sp macro="" textlink="">
      <xdr:nvSpPr>
        <xdr:cNvPr id="16" name="Text Box 2">
          <a:extLst>
            <a:ext uri="{FF2B5EF4-FFF2-40B4-BE49-F238E27FC236}">
              <a16:creationId xmlns:a16="http://schemas.microsoft.com/office/drawing/2014/main" xmlns="" id="{00000000-0008-0000-0300-000010000000}"/>
            </a:ext>
          </a:extLst>
        </xdr:cNvPr>
        <xdr:cNvSpPr txBox="1">
          <a:spLocks noChangeArrowheads="1"/>
        </xdr:cNvSpPr>
      </xdr:nvSpPr>
      <xdr:spPr bwMode="auto">
        <a:xfrm>
          <a:off x="1909047" y="513491"/>
          <a:ext cx="6575957" cy="256118"/>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0</xdr:colOff>
      <xdr:row>0</xdr:row>
      <xdr:rowOff>104775</xdr:rowOff>
    </xdr:from>
    <xdr:to>
      <xdr:col>1</xdr:col>
      <xdr:colOff>2019300</xdr:colOff>
      <xdr:row>0</xdr:row>
      <xdr:rowOff>657225</xdr:rowOff>
    </xdr:to>
    <xdr:pic>
      <xdr:nvPicPr>
        <xdr:cNvPr id="3510" name="Picture 16">
          <a:extLst>
            <a:ext uri="{FF2B5EF4-FFF2-40B4-BE49-F238E27FC236}">
              <a16:creationId xmlns:a16="http://schemas.microsoft.com/office/drawing/2014/main" xmlns="" id="{00000000-0008-0000-0300-0000B60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104775"/>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14</xdr:row>
      <xdr:rowOff>257175</xdr:rowOff>
    </xdr:from>
    <xdr:to>
      <xdr:col>5</xdr:col>
      <xdr:colOff>19050</xdr:colOff>
      <xdr:row>14</xdr:row>
      <xdr:rowOff>476250</xdr:rowOff>
    </xdr:to>
    <xdr:grpSp>
      <xdr:nvGrpSpPr>
        <xdr:cNvPr id="3511" name="Group 18">
          <a:extLst>
            <a:ext uri="{FF2B5EF4-FFF2-40B4-BE49-F238E27FC236}">
              <a16:creationId xmlns:a16="http://schemas.microsoft.com/office/drawing/2014/main" xmlns="" id="{00000000-0008-0000-0300-0000B70D0000}"/>
            </a:ext>
          </a:extLst>
        </xdr:cNvPr>
        <xdr:cNvGrpSpPr>
          <a:grpSpLocks/>
        </xdr:cNvGrpSpPr>
      </xdr:nvGrpSpPr>
      <xdr:grpSpPr bwMode="auto">
        <a:xfrm>
          <a:off x="238125" y="3905250"/>
          <a:ext cx="8267700" cy="219075"/>
          <a:chOff x="4142" y="943"/>
          <a:chExt cx="11400" cy="1"/>
        </a:xfrm>
      </xdr:grpSpPr>
      <xdr:sp macro="" textlink="">
        <xdr:nvSpPr>
          <xdr:cNvPr id="3514" name="Freeform 21">
            <a:extLst>
              <a:ext uri="{FF2B5EF4-FFF2-40B4-BE49-F238E27FC236}">
                <a16:creationId xmlns:a16="http://schemas.microsoft.com/office/drawing/2014/main" xmlns="" id="{00000000-0008-0000-0300-0000BA0D0000}"/>
              </a:ext>
            </a:extLst>
          </xdr:cNvPr>
          <xdr:cNvSpPr>
            <a:spLocks/>
          </xdr:cNvSpPr>
        </xdr:nvSpPr>
        <xdr:spPr bwMode="auto">
          <a:xfrm>
            <a:off x="4142" y="943"/>
            <a:ext cx="11400" cy="1"/>
          </a:xfrm>
          <a:custGeom>
            <a:avLst/>
            <a:gdLst>
              <a:gd name="T0" fmla="*/ 0 w 7402"/>
              <a:gd name="T1" fmla="*/ 0 h 1"/>
              <a:gd name="T2" fmla="*/ 41645 w 7402"/>
              <a:gd name="T3" fmla="*/ 0 h 1"/>
              <a:gd name="T4" fmla="*/ 0 60000 65536"/>
              <a:gd name="T5" fmla="*/ 0 60000 65536"/>
            </a:gdLst>
            <a:ahLst/>
            <a:cxnLst>
              <a:cxn ang="T4">
                <a:pos x="T0" y="T1"/>
              </a:cxn>
              <a:cxn ang="T5">
                <a:pos x="T2" y="T3"/>
              </a:cxn>
            </a:cxnLst>
            <a:rect l="0" t="0" r="r" b="b"/>
            <a:pathLst>
              <a:path w="7402" h="1">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4</xdr:col>
      <xdr:colOff>1371600</xdr:colOff>
      <xdr:row>14</xdr:row>
      <xdr:rowOff>304800</xdr:rowOff>
    </xdr:from>
    <xdr:to>
      <xdr:col>5</xdr:col>
      <xdr:colOff>38100</xdr:colOff>
      <xdr:row>14</xdr:row>
      <xdr:rowOff>571500</xdr:rowOff>
    </xdr:to>
    <xdr:pic>
      <xdr:nvPicPr>
        <xdr:cNvPr id="3512" name="Picture 19">
          <a:extLst>
            <a:ext uri="{FF2B5EF4-FFF2-40B4-BE49-F238E27FC236}">
              <a16:creationId xmlns:a16="http://schemas.microsoft.com/office/drawing/2014/main" xmlns="" id="{00000000-0008-0000-0300-0000B80D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05725" y="3571875"/>
          <a:ext cx="8191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150394</xdr:colOff>
      <xdr:row>14</xdr:row>
      <xdr:rowOff>287678</xdr:rowOff>
    </xdr:from>
    <xdr:to>
      <xdr:col>4</xdr:col>
      <xdr:colOff>396172</xdr:colOff>
      <xdr:row>14</xdr:row>
      <xdr:rowOff>479633</xdr:rowOff>
    </xdr:to>
    <xdr:sp macro="" textlink="">
      <xdr:nvSpPr>
        <xdr:cNvPr id="21" name="Text Box 2">
          <a:extLst>
            <a:ext uri="{FF2B5EF4-FFF2-40B4-BE49-F238E27FC236}">
              <a16:creationId xmlns:a16="http://schemas.microsoft.com/office/drawing/2014/main" xmlns="" id="{00000000-0008-0000-0300-000015000000}"/>
            </a:ext>
          </a:extLst>
        </xdr:cNvPr>
        <xdr:cNvSpPr txBox="1">
          <a:spLocks noChangeArrowheads="1"/>
        </xdr:cNvSpPr>
      </xdr:nvSpPr>
      <xdr:spPr bwMode="auto">
        <a:xfrm>
          <a:off x="150394" y="3532823"/>
          <a:ext cx="6581011" cy="19195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200025</xdr:rowOff>
    </xdr:from>
    <xdr:to>
      <xdr:col>3</xdr:col>
      <xdr:colOff>9525</xdr:colOff>
      <xdr:row>0</xdr:row>
      <xdr:rowOff>200025</xdr:rowOff>
    </xdr:to>
    <xdr:pic>
      <xdr:nvPicPr>
        <xdr:cNvPr id="6520" name="Picture 2" descr="C:\Documents and Settings\SN6\My Documents\Enhanced Save Energy Now Initiative\DOE logos\New_DOE_Logo_Color_Hi-Res_042808.jpg">
          <a:extLst>
            <a:ext uri="{FF2B5EF4-FFF2-40B4-BE49-F238E27FC236}">
              <a16:creationId xmlns:a16="http://schemas.microsoft.com/office/drawing/2014/main" xmlns="" id="{00000000-0008-0000-0400-000078190000}"/>
            </a:ext>
          </a:extLst>
        </xdr:cNvPr>
        <xdr:cNvPicPr>
          <a:picLocks noChangeAspect="1" noChangeArrowheads="1"/>
        </xdr:cNvPicPr>
      </xdr:nvPicPr>
      <xdr:blipFill>
        <a:blip xmlns:r="http://schemas.openxmlformats.org/officeDocument/2006/relationships" r:embed="rId1">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10134600" y="2000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3370580</xdr:colOff>
      <xdr:row>0</xdr:row>
      <xdr:rowOff>9525</xdr:rowOff>
    </xdr:from>
    <xdr:to>
      <xdr:col>3</xdr:col>
      <xdr:colOff>26670</xdr:colOff>
      <xdr:row>0</xdr:row>
      <xdr:rowOff>516890</xdr:rowOff>
    </xdr:to>
    <xdr:sp macro="" textlink="">
      <xdr:nvSpPr>
        <xdr:cNvPr id="5" name="Text Box 2">
          <a:extLst>
            <a:ext uri="{FF2B5EF4-FFF2-40B4-BE49-F238E27FC236}">
              <a16:creationId xmlns:a16="http://schemas.microsoft.com/office/drawing/2014/main" xmlns="" id="{00000000-0008-0000-0400-000005000000}"/>
            </a:ext>
          </a:extLst>
        </xdr:cNvPr>
        <xdr:cNvSpPr txBox="1">
          <a:spLocks noChangeArrowheads="1"/>
        </xdr:cNvSpPr>
      </xdr:nvSpPr>
      <xdr:spPr bwMode="auto">
        <a:xfrm>
          <a:off x="4780280" y="9525"/>
          <a:ext cx="5380990" cy="50736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8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In-Plant Training (INPLT) Application Form </a:t>
          </a:r>
        </a:p>
        <a:p>
          <a:pPr marL="0" marR="0" algn="r">
            <a:spcBef>
              <a:spcPts val="0"/>
            </a:spcBef>
            <a:spcAft>
              <a:spcPts val="0"/>
            </a:spcAft>
          </a:pP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Frequently Asked Questions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676275</xdr:colOff>
      <xdr:row>0</xdr:row>
      <xdr:rowOff>552450</xdr:rowOff>
    </xdr:from>
    <xdr:to>
      <xdr:col>3</xdr:col>
      <xdr:colOff>38100</xdr:colOff>
      <xdr:row>0</xdr:row>
      <xdr:rowOff>876300</xdr:rowOff>
    </xdr:to>
    <xdr:grpSp>
      <xdr:nvGrpSpPr>
        <xdr:cNvPr id="6522" name="Group 5">
          <a:extLst>
            <a:ext uri="{FF2B5EF4-FFF2-40B4-BE49-F238E27FC236}">
              <a16:creationId xmlns:a16="http://schemas.microsoft.com/office/drawing/2014/main" xmlns="" id="{00000000-0008-0000-0400-00007A190000}"/>
            </a:ext>
          </a:extLst>
        </xdr:cNvPr>
        <xdr:cNvGrpSpPr>
          <a:grpSpLocks/>
        </xdr:cNvGrpSpPr>
      </xdr:nvGrpSpPr>
      <xdr:grpSpPr bwMode="auto">
        <a:xfrm>
          <a:off x="2085975" y="552450"/>
          <a:ext cx="8086725" cy="323850"/>
          <a:chOff x="4170" y="943"/>
          <a:chExt cx="11400" cy="2"/>
        </a:xfrm>
      </xdr:grpSpPr>
      <xdr:sp macro="" textlink="">
        <xdr:nvSpPr>
          <xdr:cNvPr id="6529" name="Freeform 8">
            <a:extLst>
              <a:ext uri="{FF2B5EF4-FFF2-40B4-BE49-F238E27FC236}">
                <a16:creationId xmlns:a16="http://schemas.microsoft.com/office/drawing/2014/main" xmlns="" id="{00000000-0008-0000-0400-00008119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2178685</xdr:colOff>
      <xdr:row>0</xdr:row>
      <xdr:rowOff>579755</xdr:rowOff>
    </xdr:from>
    <xdr:to>
      <xdr:col>3</xdr:col>
      <xdr:colOff>36195</xdr:colOff>
      <xdr:row>0</xdr:row>
      <xdr:rowOff>1002030</xdr:rowOff>
    </xdr:to>
    <xdr:sp macro="" textlink="">
      <xdr:nvSpPr>
        <xdr:cNvPr id="7" name="Text Box 2">
          <a:extLst>
            <a:ext uri="{FF2B5EF4-FFF2-40B4-BE49-F238E27FC236}">
              <a16:creationId xmlns:a16="http://schemas.microsoft.com/office/drawing/2014/main" xmlns="" id="{00000000-0008-0000-0400-000007000000}"/>
            </a:ext>
          </a:extLst>
        </xdr:cNvPr>
        <xdr:cNvSpPr txBox="1">
          <a:spLocks noChangeArrowheads="1"/>
        </xdr:cNvSpPr>
      </xdr:nvSpPr>
      <xdr:spPr bwMode="auto">
        <a:xfrm>
          <a:off x="3588385" y="579755"/>
          <a:ext cx="6582410" cy="42227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38100</xdr:colOff>
      <xdr:row>0</xdr:row>
      <xdr:rowOff>104775</xdr:rowOff>
    </xdr:from>
    <xdr:to>
      <xdr:col>1</xdr:col>
      <xdr:colOff>647700</xdr:colOff>
      <xdr:row>0</xdr:row>
      <xdr:rowOff>657225</xdr:rowOff>
    </xdr:to>
    <xdr:pic>
      <xdr:nvPicPr>
        <xdr:cNvPr id="6524" name="Picture 7">
          <a:extLst>
            <a:ext uri="{FF2B5EF4-FFF2-40B4-BE49-F238E27FC236}">
              <a16:creationId xmlns:a16="http://schemas.microsoft.com/office/drawing/2014/main" xmlns="" id="{00000000-0008-0000-0400-00007C1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04775"/>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17</xdr:row>
      <xdr:rowOff>209550</xdr:rowOff>
    </xdr:from>
    <xdr:to>
      <xdr:col>3</xdr:col>
      <xdr:colOff>9525</xdr:colOff>
      <xdr:row>17</xdr:row>
      <xdr:rowOff>285750</xdr:rowOff>
    </xdr:to>
    <xdr:grpSp>
      <xdr:nvGrpSpPr>
        <xdr:cNvPr id="6525" name="Group 9">
          <a:extLst>
            <a:ext uri="{FF2B5EF4-FFF2-40B4-BE49-F238E27FC236}">
              <a16:creationId xmlns:a16="http://schemas.microsoft.com/office/drawing/2014/main" xmlns="" id="{00000000-0008-0000-0400-00007D190000}"/>
            </a:ext>
          </a:extLst>
        </xdr:cNvPr>
        <xdr:cNvGrpSpPr>
          <a:grpSpLocks/>
        </xdr:cNvGrpSpPr>
      </xdr:nvGrpSpPr>
      <xdr:grpSpPr bwMode="auto">
        <a:xfrm>
          <a:off x="19050" y="10372725"/>
          <a:ext cx="10125075" cy="76200"/>
          <a:chOff x="4208" y="943"/>
          <a:chExt cx="11400" cy="1"/>
        </a:xfrm>
      </xdr:grpSpPr>
      <xdr:sp macro="" textlink="">
        <xdr:nvSpPr>
          <xdr:cNvPr id="6528" name="Freeform 12">
            <a:extLst>
              <a:ext uri="{FF2B5EF4-FFF2-40B4-BE49-F238E27FC236}">
                <a16:creationId xmlns:a16="http://schemas.microsoft.com/office/drawing/2014/main" xmlns="" id="{00000000-0008-0000-0400-000080190000}"/>
              </a:ext>
            </a:extLst>
          </xdr:cNvPr>
          <xdr:cNvSpPr>
            <a:spLocks/>
          </xdr:cNvSpPr>
        </xdr:nvSpPr>
        <xdr:spPr bwMode="auto">
          <a:xfrm>
            <a:off x="4208" y="943"/>
            <a:ext cx="11400" cy="1"/>
          </a:xfrm>
          <a:custGeom>
            <a:avLst/>
            <a:gdLst>
              <a:gd name="T0" fmla="*/ 0 w 7402"/>
              <a:gd name="T1" fmla="*/ 0 h 1"/>
              <a:gd name="T2" fmla="*/ 41645 w 7402"/>
              <a:gd name="T3" fmla="*/ 0 h 1"/>
              <a:gd name="T4" fmla="*/ 0 60000 65536"/>
              <a:gd name="T5" fmla="*/ 0 60000 65536"/>
            </a:gdLst>
            <a:ahLst/>
            <a:cxnLst>
              <a:cxn ang="T4">
                <a:pos x="T0" y="T1"/>
              </a:cxn>
              <a:cxn ang="T5">
                <a:pos x="T2" y="T3"/>
              </a:cxn>
            </a:cxnLst>
            <a:rect l="0" t="0" r="r" b="b"/>
            <a:pathLst>
              <a:path w="7402" h="1">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17</xdr:row>
      <xdr:rowOff>371475</xdr:rowOff>
    </xdr:from>
    <xdr:to>
      <xdr:col>1</xdr:col>
      <xdr:colOff>5172710</xdr:colOff>
      <xdr:row>18</xdr:row>
      <xdr:rowOff>0</xdr:rowOff>
    </xdr:to>
    <xdr:sp macro="" textlink="">
      <xdr:nvSpPr>
        <xdr:cNvPr id="12" name="Text Box 2">
          <a:extLst>
            <a:ext uri="{FF2B5EF4-FFF2-40B4-BE49-F238E27FC236}">
              <a16:creationId xmlns:a16="http://schemas.microsoft.com/office/drawing/2014/main" xmlns="" id="{00000000-0008-0000-0400-00000C000000}"/>
            </a:ext>
          </a:extLst>
        </xdr:cNvPr>
        <xdr:cNvSpPr txBox="1">
          <a:spLocks noChangeArrowheads="1"/>
        </xdr:cNvSpPr>
      </xdr:nvSpPr>
      <xdr:spPr bwMode="auto">
        <a:xfrm>
          <a:off x="0" y="7724775"/>
          <a:ext cx="6582410" cy="85725"/>
        </a:xfrm>
        <a:prstGeom prst="rect">
          <a:avLst/>
        </a:prstGeom>
        <a:noFill/>
        <a:ln w="9525">
          <a:noFill/>
          <a:miter lim="800000"/>
          <a:headEnd/>
          <a:tailEnd/>
        </a:ln>
      </xdr:spPr>
      <xdr:txBody>
        <a:bodyPr rot="0" vert="horz" wrap="square" lIns="91440" tIns="45720" rIns="0" bIns="4572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7953375</xdr:colOff>
      <xdr:row>17</xdr:row>
      <xdr:rowOff>257175</xdr:rowOff>
    </xdr:from>
    <xdr:to>
      <xdr:col>3</xdr:col>
      <xdr:colOff>38100</xdr:colOff>
      <xdr:row>18</xdr:row>
      <xdr:rowOff>0</xdr:rowOff>
    </xdr:to>
    <xdr:pic>
      <xdr:nvPicPr>
        <xdr:cNvPr id="6527" name="Picture 17">
          <a:extLst>
            <a:ext uri="{FF2B5EF4-FFF2-40B4-BE49-F238E27FC236}">
              <a16:creationId xmlns:a16="http://schemas.microsoft.com/office/drawing/2014/main" xmlns="" id="{00000000-0008-0000-0400-00007F19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63075" y="7372350"/>
          <a:ext cx="809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ndre.Defontaine\Local%20Settings\Temporary%20Internet%20Files\Content.Outlook\OORZZH1X\Documents%20and%20Settings\SN6\My%20Documents\M&amp;V%20Protocol\Modified%20Baselining%20Spreadsheet%20V10\Plan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Andre.Defontaine\Local%20Settings\Temporary%20Internet%20Files\Content.Outlook\OORZZH1X\CEPT%20Tool\Plant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Andre.Defontaine\Local%20Settings\Temporary%20Internet%20Files\Content.Outlook\OORZZH1X\Users\n4a\Desktop\BBBP\IPT%20Marketing\INPLTApplication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ather Data"/>
      <sheetName val="Weather STANDARD"/>
      <sheetName val="Data Columns"/>
      <sheetName val="Weather Calculations"/>
      <sheetName val="Regression Model"/>
      <sheetName val="PEPT_KPI"/>
      <sheetName val="PEPT_EPU"/>
      <sheetName val="User Input Worksheet"/>
      <sheetName val="Instructions - Plant"/>
    </sheetNames>
    <sheetDataSet>
      <sheetData sheetId="0"/>
      <sheetData sheetId="1"/>
      <sheetData sheetId="2">
        <row r="1">
          <cell r="A1" t="str">
            <v>States</v>
          </cell>
        </row>
        <row r="2">
          <cell r="A2" t="str">
            <v>Alabama</v>
          </cell>
          <cell r="E2" t="str">
            <v>Alabama</v>
          </cell>
          <cell r="G2">
            <v>55</v>
          </cell>
          <cell r="I2">
            <v>1995</v>
          </cell>
          <cell r="K2" t="str">
            <v>Yes</v>
          </cell>
          <cell r="M2" t="str">
            <v>Yes</v>
          </cell>
          <cell r="U2">
            <v>0.01</v>
          </cell>
        </row>
        <row r="3">
          <cell r="A3" t="str">
            <v>Alabama</v>
          </cell>
          <cell r="E3" t="str">
            <v>Alaska</v>
          </cell>
          <cell r="G3">
            <v>56</v>
          </cell>
          <cell r="I3">
            <v>1996</v>
          </cell>
          <cell r="K3" t="str">
            <v>No</v>
          </cell>
          <cell r="M3" t="str">
            <v>No</v>
          </cell>
          <cell r="U3">
            <v>1.4999999999999999E-2</v>
          </cell>
        </row>
        <row r="4">
          <cell r="A4" t="str">
            <v>Alabama</v>
          </cell>
          <cell r="E4" t="str">
            <v>Arizona</v>
          </cell>
          <cell r="G4">
            <v>57</v>
          </cell>
          <cell r="I4">
            <v>1997</v>
          </cell>
          <cell r="U4">
            <v>0.02</v>
          </cell>
        </row>
        <row r="5">
          <cell r="A5" t="str">
            <v>Alabama</v>
          </cell>
          <cell r="E5" t="str">
            <v>Arkansas</v>
          </cell>
          <cell r="G5">
            <v>58</v>
          </cell>
          <cell r="I5">
            <v>1998</v>
          </cell>
          <cell r="U5">
            <v>2.5000000000000001E-2</v>
          </cell>
        </row>
        <row r="6">
          <cell r="A6" t="str">
            <v>Alaska</v>
          </cell>
          <cell r="E6" t="str">
            <v>California</v>
          </cell>
          <cell r="G6">
            <v>59</v>
          </cell>
          <cell r="I6">
            <v>1999</v>
          </cell>
          <cell r="U6">
            <v>0.03</v>
          </cell>
        </row>
        <row r="7">
          <cell r="A7" t="str">
            <v>Alaska</v>
          </cell>
          <cell r="E7" t="str">
            <v xml:space="preserve">Colorado </v>
          </cell>
          <cell r="G7">
            <v>60</v>
          </cell>
          <cell r="I7">
            <v>2000</v>
          </cell>
          <cell r="U7">
            <v>3.5000000000000003E-2</v>
          </cell>
        </row>
        <row r="8">
          <cell r="A8" t="str">
            <v>Alaska</v>
          </cell>
          <cell r="E8" t="str">
            <v xml:space="preserve">Connecticut </v>
          </cell>
          <cell r="G8">
            <v>61</v>
          </cell>
          <cell r="I8">
            <v>2001</v>
          </cell>
          <cell r="U8">
            <v>0.04</v>
          </cell>
        </row>
        <row r="9">
          <cell r="A9" t="str">
            <v>Arizona</v>
          </cell>
          <cell r="E9" t="str">
            <v xml:space="preserve">Delaware </v>
          </cell>
          <cell r="G9">
            <v>62</v>
          </cell>
          <cell r="I9">
            <v>2002</v>
          </cell>
          <cell r="U9">
            <v>4.4999999999999998E-2</v>
          </cell>
        </row>
        <row r="10">
          <cell r="A10" t="str">
            <v>Arizona</v>
          </cell>
          <cell r="E10" t="str">
            <v xml:space="preserve">Florida </v>
          </cell>
          <cell r="G10">
            <v>63</v>
          </cell>
          <cell r="I10">
            <v>2003</v>
          </cell>
          <cell r="U10">
            <v>0.05</v>
          </cell>
        </row>
        <row r="11">
          <cell r="A11" t="str">
            <v>Arizona</v>
          </cell>
          <cell r="E11" t="str">
            <v xml:space="preserve">Georgia </v>
          </cell>
          <cell r="G11">
            <v>64</v>
          </cell>
          <cell r="I11">
            <v>2004</v>
          </cell>
          <cell r="U11">
            <v>5.5E-2</v>
          </cell>
        </row>
        <row r="12">
          <cell r="A12" t="str">
            <v>Arizona</v>
          </cell>
          <cell r="E12" t="str">
            <v xml:space="preserve">Hawaii </v>
          </cell>
          <cell r="G12">
            <v>65</v>
          </cell>
          <cell r="I12">
            <v>2005</v>
          </cell>
          <cell r="U12">
            <v>0.06</v>
          </cell>
        </row>
        <row r="13">
          <cell r="A13" t="str">
            <v>Arkansas</v>
          </cell>
          <cell r="E13" t="str">
            <v xml:space="preserve">Idaho </v>
          </cell>
          <cell r="G13">
            <v>66</v>
          </cell>
          <cell r="I13">
            <v>2006</v>
          </cell>
          <cell r="U13">
            <v>6.5000000000000002E-2</v>
          </cell>
        </row>
        <row r="14">
          <cell r="A14" t="str">
            <v>Arkansas</v>
          </cell>
          <cell r="E14" t="str">
            <v xml:space="preserve">Illinois </v>
          </cell>
          <cell r="G14">
            <v>67</v>
          </cell>
          <cell r="I14">
            <v>2007</v>
          </cell>
          <cell r="U14">
            <v>7.0000000000000007E-2</v>
          </cell>
        </row>
        <row r="15">
          <cell r="A15" t="str">
            <v>California</v>
          </cell>
          <cell r="E15" t="str">
            <v xml:space="preserve">Indiana </v>
          </cell>
          <cell r="G15">
            <v>68</v>
          </cell>
          <cell r="I15">
            <v>2008</v>
          </cell>
          <cell r="U15">
            <v>7.4999999999999997E-2</v>
          </cell>
        </row>
        <row r="16">
          <cell r="A16" t="str">
            <v>California</v>
          </cell>
          <cell r="E16" t="str">
            <v xml:space="preserve">Iowa </v>
          </cell>
          <cell r="G16">
            <v>69</v>
          </cell>
          <cell r="I16">
            <v>2009</v>
          </cell>
          <cell r="U16">
            <v>0.08</v>
          </cell>
        </row>
        <row r="17">
          <cell r="A17" t="str">
            <v>California</v>
          </cell>
          <cell r="E17" t="str">
            <v xml:space="preserve">Kansas </v>
          </cell>
          <cell r="G17">
            <v>70</v>
          </cell>
          <cell r="U17">
            <v>8.5000000000000006E-2</v>
          </cell>
        </row>
        <row r="18">
          <cell r="A18" t="str">
            <v>California</v>
          </cell>
          <cell r="E18" t="str">
            <v xml:space="preserve">Kentucky </v>
          </cell>
          <cell r="G18">
            <v>71</v>
          </cell>
          <cell r="U18">
            <v>0.09</v>
          </cell>
        </row>
        <row r="19">
          <cell r="A19" t="str">
            <v>California</v>
          </cell>
          <cell r="E19" t="str">
            <v xml:space="preserve">Louisiana </v>
          </cell>
          <cell r="G19">
            <v>72</v>
          </cell>
          <cell r="U19">
            <v>9.5000000000000001E-2</v>
          </cell>
        </row>
        <row r="20">
          <cell r="A20" t="str">
            <v xml:space="preserve">Colorado </v>
          </cell>
          <cell r="E20" t="str">
            <v xml:space="preserve">Maine </v>
          </cell>
          <cell r="G20">
            <v>73</v>
          </cell>
          <cell r="U20">
            <v>0.1</v>
          </cell>
        </row>
        <row r="21">
          <cell r="A21" t="str">
            <v xml:space="preserve">Colorado </v>
          </cell>
          <cell r="E21" t="str">
            <v xml:space="preserve">Maryland </v>
          </cell>
          <cell r="G21">
            <v>74</v>
          </cell>
        </row>
        <row r="22">
          <cell r="A22" t="str">
            <v xml:space="preserve">Colorado </v>
          </cell>
          <cell r="E22" t="str">
            <v xml:space="preserve">Massachusetts </v>
          </cell>
          <cell r="G22">
            <v>75</v>
          </cell>
        </row>
        <row r="23">
          <cell r="A23" t="str">
            <v xml:space="preserve">Colorado </v>
          </cell>
          <cell r="E23" t="str">
            <v xml:space="preserve">Michigan </v>
          </cell>
          <cell r="G23">
            <v>76</v>
          </cell>
        </row>
        <row r="24">
          <cell r="A24" t="str">
            <v xml:space="preserve">Connecticut </v>
          </cell>
          <cell r="E24" t="str">
            <v xml:space="preserve">Minnesota </v>
          </cell>
          <cell r="G24">
            <v>77</v>
          </cell>
        </row>
        <row r="25">
          <cell r="A25" t="str">
            <v xml:space="preserve">Connecticut </v>
          </cell>
          <cell r="E25" t="str">
            <v xml:space="preserve">Mississippi </v>
          </cell>
          <cell r="G25">
            <v>78</v>
          </cell>
        </row>
        <row r="26">
          <cell r="A26" t="str">
            <v xml:space="preserve">Delaware </v>
          </cell>
          <cell r="E26" t="str">
            <v xml:space="preserve">Missouri </v>
          </cell>
          <cell r="G26">
            <v>79</v>
          </cell>
        </row>
        <row r="27">
          <cell r="A27" t="str">
            <v xml:space="preserve">Florida </v>
          </cell>
          <cell r="E27" t="str">
            <v xml:space="preserve">Montana </v>
          </cell>
          <cell r="G27">
            <v>80</v>
          </cell>
        </row>
        <row r="28">
          <cell r="A28" t="str">
            <v xml:space="preserve">Florida </v>
          </cell>
          <cell r="E28" t="str">
            <v xml:space="preserve">Nebraska </v>
          </cell>
          <cell r="G28">
            <v>81</v>
          </cell>
        </row>
        <row r="29">
          <cell r="A29" t="str">
            <v xml:space="preserve">Florida </v>
          </cell>
          <cell r="E29" t="str">
            <v xml:space="preserve">Nevada </v>
          </cell>
          <cell r="G29">
            <v>82</v>
          </cell>
        </row>
        <row r="30">
          <cell r="A30" t="str">
            <v xml:space="preserve">Florida </v>
          </cell>
          <cell r="E30" t="str">
            <v xml:space="preserve">New Hampshire </v>
          </cell>
          <cell r="G30">
            <v>83</v>
          </cell>
        </row>
        <row r="31">
          <cell r="A31" t="str">
            <v xml:space="preserve">Florida </v>
          </cell>
          <cell r="E31" t="str">
            <v xml:space="preserve">New Jersey </v>
          </cell>
          <cell r="G31">
            <v>84</v>
          </cell>
        </row>
        <row r="32">
          <cell r="A32" t="str">
            <v xml:space="preserve">Florida </v>
          </cell>
          <cell r="E32" t="str">
            <v xml:space="preserve">New Mexico </v>
          </cell>
          <cell r="G32">
            <v>85</v>
          </cell>
        </row>
        <row r="33">
          <cell r="A33" t="str">
            <v xml:space="preserve">Florida </v>
          </cell>
          <cell r="E33" t="str">
            <v xml:space="preserve">New York </v>
          </cell>
          <cell r="G33">
            <v>86</v>
          </cell>
        </row>
        <row r="34">
          <cell r="A34" t="str">
            <v xml:space="preserve">Georgia </v>
          </cell>
          <cell r="E34" t="str">
            <v xml:space="preserve">North Carolina </v>
          </cell>
          <cell r="G34">
            <v>87</v>
          </cell>
        </row>
        <row r="35">
          <cell r="A35" t="str">
            <v xml:space="preserve">Georgia </v>
          </cell>
          <cell r="E35" t="str">
            <v xml:space="preserve">North Dakota </v>
          </cell>
          <cell r="G35">
            <v>88</v>
          </cell>
        </row>
        <row r="36">
          <cell r="A36" t="str">
            <v xml:space="preserve">Georgia </v>
          </cell>
          <cell r="E36" t="str">
            <v xml:space="preserve">Ohio </v>
          </cell>
          <cell r="G36">
            <v>89</v>
          </cell>
        </row>
        <row r="37">
          <cell r="A37" t="str">
            <v xml:space="preserve">Georgia </v>
          </cell>
          <cell r="E37" t="str">
            <v xml:space="preserve">Oklahoma </v>
          </cell>
          <cell r="G37">
            <v>90</v>
          </cell>
        </row>
        <row r="38">
          <cell r="A38" t="str">
            <v xml:space="preserve">Hawaii </v>
          </cell>
          <cell r="E38" t="str">
            <v xml:space="preserve">Oregon </v>
          </cell>
        </row>
        <row r="39">
          <cell r="A39" t="str">
            <v xml:space="preserve">Idaho </v>
          </cell>
          <cell r="E39" t="str">
            <v xml:space="preserve">Pennsylvania </v>
          </cell>
        </row>
        <row r="40">
          <cell r="A40" t="str">
            <v xml:space="preserve">Idaho </v>
          </cell>
          <cell r="E40" t="str">
            <v xml:space="preserve">Rhode Island </v>
          </cell>
        </row>
        <row r="41">
          <cell r="A41" t="str">
            <v xml:space="preserve">Illinois </v>
          </cell>
          <cell r="E41" t="str">
            <v xml:space="preserve">South Carolina </v>
          </cell>
        </row>
        <row r="42">
          <cell r="A42" t="str">
            <v xml:space="preserve">Illinois </v>
          </cell>
          <cell r="E42" t="str">
            <v xml:space="preserve">South Dakota </v>
          </cell>
        </row>
        <row r="43">
          <cell r="A43" t="str">
            <v xml:space="preserve">Illinois </v>
          </cell>
          <cell r="E43" t="str">
            <v xml:space="preserve">Tennessee </v>
          </cell>
        </row>
        <row r="44">
          <cell r="A44" t="str">
            <v xml:space="preserve">Illinois </v>
          </cell>
          <cell r="E44" t="str">
            <v xml:space="preserve">Texas </v>
          </cell>
        </row>
        <row r="45">
          <cell r="A45" t="str">
            <v xml:space="preserve">Indiana </v>
          </cell>
          <cell r="E45" t="str">
            <v xml:space="preserve">Utah </v>
          </cell>
        </row>
        <row r="46">
          <cell r="A46" t="str">
            <v xml:space="preserve">Indiana </v>
          </cell>
          <cell r="E46" t="str">
            <v xml:space="preserve">Vermont </v>
          </cell>
        </row>
        <row r="47">
          <cell r="A47" t="str">
            <v xml:space="preserve">Indiana </v>
          </cell>
          <cell r="E47" t="str">
            <v xml:space="preserve">Virginia </v>
          </cell>
        </row>
        <row r="48">
          <cell r="A48" t="str">
            <v xml:space="preserve">Indiana </v>
          </cell>
          <cell r="E48" t="str">
            <v xml:space="preserve">Washington </v>
          </cell>
        </row>
        <row r="49">
          <cell r="A49" t="str">
            <v xml:space="preserve">Iowa </v>
          </cell>
          <cell r="E49" t="str">
            <v xml:space="preserve">West Virginia </v>
          </cell>
        </row>
        <row r="50">
          <cell r="A50" t="str">
            <v xml:space="preserve">Iowa </v>
          </cell>
          <cell r="E50" t="str">
            <v xml:space="preserve">Wisconsin </v>
          </cell>
        </row>
        <row r="51">
          <cell r="A51" t="str">
            <v xml:space="preserve">Kansas </v>
          </cell>
          <cell r="E51" t="str">
            <v xml:space="preserve">Wyoming </v>
          </cell>
        </row>
        <row r="52">
          <cell r="A52" t="str">
            <v xml:space="preserve">Kansas </v>
          </cell>
          <cell r="E52" t="str">
            <v xml:space="preserve">Additional Territories </v>
          </cell>
        </row>
        <row r="53">
          <cell r="A53" t="str">
            <v xml:space="preserve">Kansas </v>
          </cell>
        </row>
        <row r="54">
          <cell r="A54" t="str">
            <v xml:space="preserve">Kentucky </v>
          </cell>
        </row>
        <row r="55">
          <cell r="A55" t="str">
            <v xml:space="preserve">Kentucky </v>
          </cell>
        </row>
        <row r="56">
          <cell r="A56" t="str">
            <v xml:space="preserve">Kentucky </v>
          </cell>
        </row>
        <row r="57">
          <cell r="A57" t="str">
            <v xml:space="preserve">Louisiana </v>
          </cell>
        </row>
        <row r="58">
          <cell r="A58" t="str">
            <v xml:space="preserve">Louisiana </v>
          </cell>
        </row>
        <row r="59">
          <cell r="A59" t="str">
            <v xml:space="preserve">Louisiana </v>
          </cell>
        </row>
        <row r="60">
          <cell r="A60" t="str">
            <v xml:space="preserve">Louisiana </v>
          </cell>
        </row>
        <row r="61">
          <cell r="A61" t="str">
            <v xml:space="preserve">Maine </v>
          </cell>
        </row>
        <row r="62">
          <cell r="A62" t="str">
            <v xml:space="preserve">Maine </v>
          </cell>
        </row>
        <row r="63">
          <cell r="A63" t="str">
            <v xml:space="preserve">Maryland </v>
          </cell>
        </row>
        <row r="64">
          <cell r="A64" t="str">
            <v xml:space="preserve">Maryland </v>
          </cell>
        </row>
        <row r="65">
          <cell r="A65" t="str">
            <v xml:space="preserve">Massachusetts </v>
          </cell>
        </row>
        <row r="66">
          <cell r="A66" t="str">
            <v xml:space="preserve">Michigan </v>
          </cell>
        </row>
        <row r="67">
          <cell r="A67" t="str">
            <v xml:space="preserve">Michigan </v>
          </cell>
        </row>
        <row r="68">
          <cell r="A68" t="str">
            <v xml:space="preserve">Michigan </v>
          </cell>
        </row>
        <row r="69">
          <cell r="A69" t="str">
            <v xml:space="preserve">Michigan </v>
          </cell>
        </row>
        <row r="70">
          <cell r="A70" t="str">
            <v xml:space="preserve">Michigan </v>
          </cell>
        </row>
        <row r="71">
          <cell r="A71" t="str">
            <v xml:space="preserve">Minnesota </v>
          </cell>
        </row>
        <row r="72">
          <cell r="A72" t="str">
            <v xml:space="preserve">Minnesota </v>
          </cell>
        </row>
        <row r="73">
          <cell r="A73" t="str">
            <v xml:space="preserve">Mississippi </v>
          </cell>
        </row>
        <row r="74">
          <cell r="A74" t="str">
            <v xml:space="preserve">Mississippi </v>
          </cell>
        </row>
        <row r="75">
          <cell r="A75" t="str">
            <v xml:space="preserve">Missouri </v>
          </cell>
        </row>
        <row r="76">
          <cell r="A76" t="str">
            <v xml:space="preserve">Missouri </v>
          </cell>
        </row>
        <row r="77">
          <cell r="A77" t="str">
            <v xml:space="preserve">Missouri </v>
          </cell>
        </row>
        <row r="78">
          <cell r="A78" t="str">
            <v xml:space="preserve">Montana </v>
          </cell>
        </row>
        <row r="79">
          <cell r="A79" t="str">
            <v xml:space="preserve">Montana </v>
          </cell>
        </row>
        <row r="80">
          <cell r="A80" t="str">
            <v xml:space="preserve">Montana </v>
          </cell>
        </row>
        <row r="81">
          <cell r="A81" t="str">
            <v xml:space="preserve">Nebraska </v>
          </cell>
        </row>
        <row r="82">
          <cell r="A82" t="str">
            <v xml:space="preserve">Nebraska </v>
          </cell>
        </row>
        <row r="83">
          <cell r="A83" t="str">
            <v xml:space="preserve">Nebraska </v>
          </cell>
        </row>
        <row r="84">
          <cell r="A84" t="str">
            <v xml:space="preserve">Nevada </v>
          </cell>
        </row>
        <row r="85">
          <cell r="A85" t="str">
            <v xml:space="preserve">Nevada </v>
          </cell>
        </row>
        <row r="86">
          <cell r="A86" t="str">
            <v xml:space="preserve">New Hampshire </v>
          </cell>
        </row>
        <row r="87">
          <cell r="A87" t="str">
            <v xml:space="preserve">New Jersey </v>
          </cell>
        </row>
        <row r="88">
          <cell r="A88" t="str">
            <v xml:space="preserve">New Jersey </v>
          </cell>
        </row>
        <row r="89">
          <cell r="A89" t="str">
            <v xml:space="preserve">New Mexico </v>
          </cell>
        </row>
        <row r="90">
          <cell r="A90" t="str">
            <v xml:space="preserve">New York </v>
          </cell>
        </row>
        <row r="91">
          <cell r="A91" t="str">
            <v xml:space="preserve">New York </v>
          </cell>
        </row>
        <row r="92">
          <cell r="A92" t="str">
            <v xml:space="preserve">New York </v>
          </cell>
        </row>
        <row r="93">
          <cell r="A93" t="str">
            <v xml:space="preserve">New York </v>
          </cell>
        </row>
        <row r="94">
          <cell r="A94" t="str">
            <v xml:space="preserve">New York </v>
          </cell>
        </row>
        <row r="95">
          <cell r="A95" t="str">
            <v xml:space="preserve">North Carolina </v>
          </cell>
        </row>
        <row r="96">
          <cell r="A96" t="str">
            <v xml:space="preserve">North Carolina </v>
          </cell>
        </row>
        <row r="97">
          <cell r="A97" t="str">
            <v xml:space="preserve">North Carolina </v>
          </cell>
        </row>
        <row r="98">
          <cell r="A98" t="str">
            <v xml:space="preserve">North Carolina </v>
          </cell>
        </row>
        <row r="99">
          <cell r="A99" t="str">
            <v xml:space="preserve">North Dakota </v>
          </cell>
        </row>
        <row r="100">
          <cell r="A100" t="str">
            <v xml:space="preserve">North Dakota </v>
          </cell>
        </row>
        <row r="101">
          <cell r="A101" t="str">
            <v xml:space="preserve">Ohio </v>
          </cell>
        </row>
        <row r="102">
          <cell r="A102" t="str">
            <v xml:space="preserve">Ohio </v>
          </cell>
        </row>
        <row r="103">
          <cell r="A103" t="str">
            <v xml:space="preserve">Ohio </v>
          </cell>
        </row>
        <row r="104">
          <cell r="A104" t="str">
            <v xml:space="preserve">Ohio </v>
          </cell>
        </row>
        <row r="105">
          <cell r="A105" t="str">
            <v xml:space="preserve">Ohio </v>
          </cell>
        </row>
        <row r="106">
          <cell r="A106" t="str">
            <v xml:space="preserve">Ohio </v>
          </cell>
        </row>
        <row r="107">
          <cell r="A107" t="str">
            <v xml:space="preserve">Ohio </v>
          </cell>
        </row>
        <row r="108">
          <cell r="A108" t="str">
            <v xml:space="preserve">Oklahoma </v>
          </cell>
        </row>
        <row r="109">
          <cell r="A109" t="str">
            <v xml:space="preserve">Oklahoma </v>
          </cell>
        </row>
        <row r="110">
          <cell r="A110" t="str">
            <v xml:space="preserve">Oregon </v>
          </cell>
        </row>
        <row r="111">
          <cell r="A111" t="str">
            <v xml:space="preserve">Oregon </v>
          </cell>
        </row>
        <row r="112">
          <cell r="A112" t="str">
            <v xml:space="preserve">Oregon </v>
          </cell>
        </row>
        <row r="113">
          <cell r="A113" t="str">
            <v xml:space="preserve">Oregon </v>
          </cell>
        </row>
        <row r="114">
          <cell r="A114" t="str">
            <v xml:space="preserve">Pennsylvania </v>
          </cell>
        </row>
        <row r="115">
          <cell r="A115" t="str">
            <v xml:space="preserve">Pennsylvania </v>
          </cell>
        </row>
        <row r="116">
          <cell r="A116" t="str">
            <v xml:space="preserve">Pennsylvania </v>
          </cell>
        </row>
        <row r="117">
          <cell r="A117" t="str">
            <v xml:space="preserve">Pennsylvania </v>
          </cell>
        </row>
        <row r="118">
          <cell r="A118" t="str">
            <v xml:space="preserve">Pennsylvania </v>
          </cell>
        </row>
        <row r="119">
          <cell r="A119" t="str">
            <v xml:space="preserve">Pennsylvania </v>
          </cell>
        </row>
        <row r="120">
          <cell r="A120" t="str">
            <v xml:space="preserve">Rhode Island </v>
          </cell>
        </row>
        <row r="121">
          <cell r="A121" t="str">
            <v xml:space="preserve">South Carolina </v>
          </cell>
        </row>
        <row r="122">
          <cell r="A122" t="str">
            <v xml:space="preserve">South Carolina </v>
          </cell>
        </row>
        <row r="123">
          <cell r="A123" t="str">
            <v xml:space="preserve">South Dakota </v>
          </cell>
        </row>
        <row r="124">
          <cell r="A124" t="str">
            <v xml:space="preserve">South Dakota </v>
          </cell>
        </row>
        <row r="125">
          <cell r="A125" t="str">
            <v xml:space="preserve">Tennessee </v>
          </cell>
        </row>
        <row r="126">
          <cell r="A126" t="str">
            <v xml:space="preserve">Tennessee </v>
          </cell>
        </row>
        <row r="127">
          <cell r="A127" t="str">
            <v xml:space="preserve">Tennessee </v>
          </cell>
        </row>
        <row r="128">
          <cell r="A128" t="str">
            <v xml:space="preserve">Tennessee </v>
          </cell>
        </row>
        <row r="129">
          <cell r="A129" t="str">
            <v xml:space="preserve">Texas </v>
          </cell>
        </row>
        <row r="130">
          <cell r="A130" t="str">
            <v xml:space="preserve">Texas </v>
          </cell>
        </row>
        <row r="131">
          <cell r="A131" t="str">
            <v xml:space="preserve">Texas </v>
          </cell>
        </row>
        <row r="132">
          <cell r="A132" t="str">
            <v xml:space="preserve">Texas </v>
          </cell>
        </row>
        <row r="133">
          <cell r="A133" t="str">
            <v xml:space="preserve">Texas </v>
          </cell>
        </row>
        <row r="134">
          <cell r="A134" t="str">
            <v xml:space="preserve">Texas </v>
          </cell>
        </row>
        <row r="135">
          <cell r="A135" t="str">
            <v xml:space="preserve">Texas </v>
          </cell>
        </row>
        <row r="136">
          <cell r="A136" t="str">
            <v xml:space="preserve">Texas </v>
          </cell>
        </row>
        <row r="137">
          <cell r="A137" t="str">
            <v xml:space="preserve">Texas </v>
          </cell>
        </row>
        <row r="138">
          <cell r="A138" t="str">
            <v xml:space="preserve">Texas </v>
          </cell>
        </row>
        <row r="139">
          <cell r="A139" t="str">
            <v xml:space="preserve">Texas </v>
          </cell>
        </row>
        <row r="140">
          <cell r="A140" t="str">
            <v xml:space="preserve">Texas </v>
          </cell>
        </row>
        <row r="141">
          <cell r="A141" t="str">
            <v xml:space="preserve">Texas </v>
          </cell>
        </row>
        <row r="142">
          <cell r="A142" t="str">
            <v xml:space="preserve">Texas </v>
          </cell>
        </row>
        <row r="143">
          <cell r="A143" t="str">
            <v xml:space="preserve">Utah </v>
          </cell>
        </row>
        <row r="144">
          <cell r="A144" t="str">
            <v xml:space="preserve">Vermont </v>
          </cell>
        </row>
        <row r="145">
          <cell r="A145" t="str">
            <v xml:space="preserve">Virginia </v>
          </cell>
        </row>
        <row r="146">
          <cell r="A146" t="str">
            <v xml:space="preserve">Virginia </v>
          </cell>
        </row>
        <row r="147">
          <cell r="A147" t="str">
            <v xml:space="preserve">Virginia </v>
          </cell>
        </row>
        <row r="148">
          <cell r="A148" t="str">
            <v xml:space="preserve">Washington </v>
          </cell>
        </row>
        <row r="149">
          <cell r="A149" t="str">
            <v xml:space="preserve">Washington </v>
          </cell>
        </row>
        <row r="150">
          <cell r="A150" t="str">
            <v xml:space="preserve">Washington </v>
          </cell>
        </row>
        <row r="151">
          <cell r="A151" t="str">
            <v xml:space="preserve">West Virginia </v>
          </cell>
        </row>
        <row r="152">
          <cell r="A152" t="str">
            <v xml:space="preserve">West Virginia </v>
          </cell>
        </row>
        <row r="153">
          <cell r="A153" t="str">
            <v xml:space="preserve">Wisconsin </v>
          </cell>
        </row>
        <row r="154">
          <cell r="A154" t="str">
            <v xml:space="preserve">Wisconsin </v>
          </cell>
        </row>
        <row r="155">
          <cell r="A155" t="str">
            <v xml:space="preserve">Wisconsin </v>
          </cell>
        </row>
        <row r="156">
          <cell r="A156" t="str">
            <v xml:space="preserve">Wyoming </v>
          </cell>
        </row>
        <row r="157">
          <cell r="A157" t="str">
            <v xml:space="preserve">Wyoming </v>
          </cell>
        </row>
        <row r="158">
          <cell r="A158" t="str">
            <v xml:space="preserve">Additional Territories </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ather Data"/>
      <sheetName val="Weather STANDARD"/>
      <sheetName val="Data Columns"/>
      <sheetName val="Weather Calculations"/>
      <sheetName val="Regression Model"/>
      <sheetName val="PETS_KPI"/>
      <sheetName val="PETS_EPU"/>
      <sheetName val="User Input Worksheet"/>
      <sheetName val="Instructions - Plant"/>
    </sheetNames>
    <sheetDataSet>
      <sheetData sheetId="0"/>
      <sheetData sheetId="1"/>
      <sheetData sheetId="2">
        <row r="2">
          <cell r="P2" t="str">
            <v>January</v>
          </cell>
          <cell r="S2" t="str">
            <v>October</v>
          </cell>
        </row>
        <row r="3">
          <cell r="P3" t="str">
            <v>February</v>
          </cell>
          <cell r="S3" t="str">
            <v>November</v>
          </cell>
        </row>
        <row r="4">
          <cell r="P4" t="str">
            <v>March</v>
          </cell>
          <cell r="S4" t="str">
            <v>December</v>
          </cell>
        </row>
        <row r="5">
          <cell r="P5" t="str">
            <v>April</v>
          </cell>
          <cell r="S5" t="str">
            <v>January</v>
          </cell>
        </row>
        <row r="6">
          <cell r="P6" t="str">
            <v>May</v>
          </cell>
          <cell r="S6" t="str">
            <v>February</v>
          </cell>
        </row>
        <row r="7">
          <cell r="P7" t="str">
            <v>June</v>
          </cell>
          <cell r="S7" t="str">
            <v>March</v>
          </cell>
        </row>
        <row r="8">
          <cell r="P8" t="str">
            <v>July</v>
          </cell>
          <cell r="S8" t="str">
            <v>April</v>
          </cell>
        </row>
        <row r="9">
          <cell r="P9" t="str">
            <v>August</v>
          </cell>
          <cell r="S9" t="str">
            <v>May</v>
          </cell>
        </row>
        <row r="10">
          <cell r="P10" t="str">
            <v>September</v>
          </cell>
          <cell r="S10" t="str">
            <v>June</v>
          </cell>
        </row>
        <row r="11">
          <cell r="P11" t="str">
            <v>October</v>
          </cell>
          <cell r="S11" t="str">
            <v>July</v>
          </cell>
        </row>
        <row r="12">
          <cell r="P12" t="str">
            <v>November</v>
          </cell>
          <cell r="S12" t="str">
            <v>August</v>
          </cell>
        </row>
        <row r="13">
          <cell r="P13" t="str">
            <v>December</v>
          </cell>
          <cell r="S13" t="str">
            <v>September</v>
          </cell>
        </row>
      </sheetData>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Form"/>
      <sheetName val="Sheet3"/>
    </sheetNames>
    <sheetDataSet>
      <sheetData sheetId="0"/>
      <sheetData sheetId="1">
        <row r="19">
          <cell r="C19" t="str">
            <v>Steam</v>
          </cell>
        </row>
        <row r="20">
          <cell r="C20" t="str">
            <v>Process Heating</v>
          </cell>
        </row>
        <row r="21">
          <cell r="C21" t="str">
            <v>Compressed Air</v>
          </cell>
        </row>
        <row r="22">
          <cell r="C22" t="str">
            <v>Pumps</v>
          </cell>
        </row>
        <row r="23">
          <cell r="C23" t="str">
            <v>Fans</v>
          </cell>
        </row>
        <row r="24">
          <cell r="C24" t="str">
            <v>Other</v>
          </cell>
        </row>
        <row r="25">
          <cell r="C25" t="str">
            <v>Not Sure</v>
          </cell>
        </row>
      </sheetData>
      <sheetData sheetId="2"/>
      <sheetData sheetId="3"/>
    </sheetDataSet>
  </externalBook>
</externalLink>
</file>

<file path=xl/tables/table1.xml><?xml version="1.0" encoding="utf-8"?>
<table xmlns="http://schemas.openxmlformats.org/spreadsheetml/2006/main" id="1" name="List1" displayName="List1" ref="C1:C26" totalsRowShown="0" headerRowDxfId="16" dataDxfId="14" headerRowBorderDxfId="15" tableBorderDxfId="13" totalsRowBorderDxfId="12">
  <autoFilter ref="C1:C26"/>
  <tableColumns count="1">
    <tableColumn id="1" name="Industry " dataDxfId="11"/>
  </tableColumns>
  <tableStyleInfo showFirstColumn="0" showLastColumn="0" showRowStripes="1" showColumnStripes="0"/>
</table>
</file>

<file path=xl/tables/table2.xml><?xml version="1.0" encoding="utf-8"?>
<table xmlns="http://schemas.openxmlformats.org/spreadsheetml/2006/main" id="2" name="List2" displayName="List2" ref="C31:C38" totalsRowShown="0" headerRowDxfId="10" dataDxfId="8" headerRowBorderDxfId="9" tableBorderDxfId="7">
  <autoFilter ref="C31:C38"/>
  <tableColumns count="1">
    <tableColumn id="1" name="Training type" dataDxfId="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A18" workbookViewId="0">
      <selection activeCell="C32" sqref="C32:C38"/>
    </sheetView>
  </sheetViews>
  <sheetFormatPr defaultRowHeight="15" x14ac:dyDescent="0.25"/>
  <cols>
    <col min="1" max="1" width="10.140625" customWidth="1"/>
    <col min="2" max="2" width="9.140625" customWidth="1"/>
    <col min="3" max="3" width="50.7109375" customWidth="1"/>
    <col min="4" max="4" width="15.85546875" customWidth="1"/>
    <col min="5" max="6" width="9.140625" customWidth="1"/>
  </cols>
  <sheetData>
    <row r="1" spans="1:4" ht="21.75" customHeight="1" x14ac:dyDescent="0.25">
      <c r="A1" s="1" t="s">
        <v>35</v>
      </c>
      <c r="C1" s="3" t="s">
        <v>36</v>
      </c>
      <c r="D1" s="1" t="s">
        <v>37</v>
      </c>
    </row>
    <row r="2" spans="1:4" ht="21" x14ac:dyDescent="0.35">
      <c r="A2" s="2" t="s">
        <v>0</v>
      </c>
      <c r="C2" s="4" t="s">
        <v>38</v>
      </c>
      <c r="D2" s="5">
        <v>115</v>
      </c>
    </row>
    <row r="3" spans="1:4" ht="21" x14ac:dyDescent="0.35">
      <c r="A3" s="2" t="s">
        <v>1</v>
      </c>
      <c r="C3" s="4" t="s">
        <v>39</v>
      </c>
      <c r="D3" s="5">
        <v>331</v>
      </c>
    </row>
    <row r="4" spans="1:4" ht="21" x14ac:dyDescent="0.35">
      <c r="C4" s="4" t="s">
        <v>40</v>
      </c>
      <c r="D4" s="5">
        <v>327</v>
      </c>
    </row>
    <row r="5" spans="1:4" ht="21" x14ac:dyDescent="0.35">
      <c r="C5" s="4" t="s">
        <v>41</v>
      </c>
      <c r="D5" s="5">
        <v>325</v>
      </c>
    </row>
    <row r="6" spans="1:4" ht="21" x14ac:dyDescent="0.35">
      <c r="C6" s="4" t="s">
        <v>42</v>
      </c>
      <c r="D6" s="5">
        <v>334</v>
      </c>
    </row>
    <row r="7" spans="1:4" ht="21" x14ac:dyDescent="0.35">
      <c r="C7" s="4" t="s">
        <v>43</v>
      </c>
      <c r="D7" s="5">
        <v>331</v>
      </c>
    </row>
    <row r="8" spans="1:4" ht="21" x14ac:dyDescent="0.35">
      <c r="C8" s="4" t="s">
        <v>44</v>
      </c>
      <c r="D8" s="5">
        <v>332</v>
      </c>
    </row>
    <row r="9" spans="1:4" ht="21" x14ac:dyDescent="0.35">
      <c r="C9" s="4" t="s">
        <v>45</v>
      </c>
      <c r="D9" s="5">
        <v>311</v>
      </c>
    </row>
    <row r="10" spans="1:4" ht="21" x14ac:dyDescent="0.35">
      <c r="C10" s="4" t="s">
        <v>46</v>
      </c>
      <c r="D10" s="5">
        <v>331</v>
      </c>
    </row>
    <row r="11" spans="1:4" ht="21" x14ac:dyDescent="0.35">
      <c r="C11" s="4" t="s">
        <v>47</v>
      </c>
      <c r="D11" s="5">
        <v>337</v>
      </c>
    </row>
    <row r="12" spans="1:4" ht="21" x14ac:dyDescent="0.35">
      <c r="C12" s="4" t="s">
        <v>48</v>
      </c>
      <c r="D12" s="5">
        <v>327</v>
      </c>
    </row>
    <row r="13" spans="1:4" ht="21" x14ac:dyDescent="0.35">
      <c r="C13" s="4" t="s">
        <v>49</v>
      </c>
      <c r="D13" s="5">
        <v>333</v>
      </c>
    </row>
    <row r="14" spans="1:4" ht="21" x14ac:dyDescent="0.35">
      <c r="C14" s="4" t="s">
        <v>50</v>
      </c>
      <c r="D14" s="5">
        <v>331</v>
      </c>
    </row>
    <row r="15" spans="1:4" ht="21" x14ac:dyDescent="0.35">
      <c r="C15" s="4" t="s">
        <v>51</v>
      </c>
      <c r="D15" s="5">
        <v>212</v>
      </c>
    </row>
    <row r="16" spans="1:4" ht="21" x14ac:dyDescent="0.35">
      <c r="C16" s="4" t="s">
        <v>52</v>
      </c>
      <c r="D16" s="5">
        <v>327</v>
      </c>
    </row>
    <row r="17" spans="3:4" ht="21" x14ac:dyDescent="0.35">
      <c r="C17" s="4" t="s">
        <v>53</v>
      </c>
      <c r="D17" s="5">
        <v>324</v>
      </c>
    </row>
    <row r="18" spans="3:4" ht="21" x14ac:dyDescent="0.35">
      <c r="C18" s="4" t="s">
        <v>2</v>
      </c>
      <c r="D18" s="5" t="s">
        <v>54</v>
      </c>
    </row>
    <row r="19" spans="3:4" ht="21" x14ac:dyDescent="0.35">
      <c r="C19" s="4" t="s">
        <v>55</v>
      </c>
      <c r="D19" s="5">
        <v>324</v>
      </c>
    </row>
    <row r="20" spans="3:4" ht="21" x14ac:dyDescent="0.35">
      <c r="C20" s="4" t="s">
        <v>56</v>
      </c>
      <c r="D20" s="5">
        <v>324</v>
      </c>
    </row>
    <row r="21" spans="3:4" ht="21" x14ac:dyDescent="0.35">
      <c r="C21" s="4" t="s">
        <v>57</v>
      </c>
      <c r="D21" s="5">
        <v>326</v>
      </c>
    </row>
    <row r="22" spans="3:4" ht="21" x14ac:dyDescent="0.35">
      <c r="C22" s="4" t="s">
        <v>58</v>
      </c>
      <c r="D22" s="5">
        <v>331</v>
      </c>
    </row>
    <row r="23" spans="3:4" ht="21" x14ac:dyDescent="0.35">
      <c r="C23" s="4" t="s">
        <v>59</v>
      </c>
      <c r="D23" s="5">
        <v>323</v>
      </c>
    </row>
    <row r="24" spans="3:4" ht="21" x14ac:dyDescent="0.35">
      <c r="C24" s="4" t="s">
        <v>60</v>
      </c>
      <c r="D24" s="5">
        <v>314</v>
      </c>
    </row>
    <row r="25" spans="3:4" ht="21" x14ac:dyDescent="0.35">
      <c r="C25" s="4" t="s">
        <v>61</v>
      </c>
      <c r="D25" s="5">
        <v>336</v>
      </c>
    </row>
    <row r="26" spans="3:4" ht="21" x14ac:dyDescent="0.35">
      <c r="C26" s="6" t="s">
        <v>3</v>
      </c>
      <c r="D26" s="5">
        <v>321</v>
      </c>
    </row>
    <row r="31" spans="3:4" x14ac:dyDescent="0.25">
      <c r="C31" s="3" t="s">
        <v>62</v>
      </c>
    </row>
    <row r="32" spans="3:4" ht="28.5" x14ac:dyDescent="0.45">
      <c r="C32" s="7" t="s">
        <v>14</v>
      </c>
    </row>
    <row r="33" spans="3:3" ht="28.5" x14ac:dyDescent="0.45">
      <c r="C33" s="7" t="s">
        <v>63</v>
      </c>
    </row>
    <row r="34" spans="3:3" ht="28.5" x14ac:dyDescent="0.45">
      <c r="C34" s="7" t="s">
        <v>13</v>
      </c>
    </row>
    <row r="35" spans="3:3" ht="28.5" x14ac:dyDescent="0.45">
      <c r="C35" s="7" t="s">
        <v>64</v>
      </c>
    </row>
    <row r="36" spans="3:3" ht="28.5" x14ac:dyDescent="0.45">
      <c r="C36" s="7" t="s">
        <v>12</v>
      </c>
    </row>
    <row r="37" spans="3:3" ht="28.5" x14ac:dyDescent="0.45">
      <c r="C37" s="7" t="s">
        <v>2</v>
      </c>
    </row>
    <row r="38" spans="3:3" ht="28.5" x14ac:dyDescent="0.45">
      <c r="C38" s="8" t="s">
        <v>33</v>
      </c>
    </row>
  </sheetData>
  <phoneticPr fontId="0" type="noConversion"/>
  <pageMargins left="0.7" right="0.7" top="0.75" bottom="0.75" header="0.3" footer="0.3"/>
  <pageSetup orientation="portrait" horizontalDpi="4294967293" verticalDpi="0"/>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showGridLines="0" topLeftCell="A3" zoomScaleNormal="100" zoomScalePageLayoutView="59" workbookViewId="0">
      <selection activeCell="A6" sqref="A6:C6"/>
    </sheetView>
  </sheetViews>
  <sheetFormatPr defaultColWidth="0" defaultRowHeight="15" zeroHeight="1" x14ac:dyDescent="0.25"/>
  <cols>
    <col min="1" max="1" width="21.140625" style="35" customWidth="1"/>
    <col min="2" max="2" width="43.5703125" style="35" customWidth="1"/>
    <col min="3" max="3" width="114.85546875" style="35" customWidth="1"/>
    <col min="4" max="4" width="8.85546875" customWidth="1"/>
  </cols>
  <sheetData>
    <row r="1" spans="1:3" hidden="1" x14ac:dyDescent="0.25">
      <c r="A1"/>
      <c r="B1"/>
      <c r="C1" s="20"/>
    </row>
    <row r="2" spans="1:3" ht="18" hidden="1" customHeight="1" x14ac:dyDescent="0.25">
      <c r="A2" s="37"/>
      <c r="B2" s="37"/>
      <c r="C2" s="38"/>
    </row>
    <row r="3" spans="1:3" ht="81.599999999999994" customHeight="1" x14ac:dyDescent="0.25">
      <c r="A3" s="116"/>
      <c r="B3" s="116"/>
      <c r="C3" s="116"/>
    </row>
    <row r="4" spans="1:3" s="41" customFormat="1" ht="30.75" customHeight="1" thickBot="1" x14ac:dyDescent="0.3">
      <c r="A4" s="39"/>
      <c r="B4" s="39"/>
      <c r="C4" s="40" t="s">
        <v>142</v>
      </c>
    </row>
    <row r="5" spans="1:3" s="9" customFormat="1" ht="18" x14ac:dyDescent="0.25">
      <c r="A5" s="124" t="s">
        <v>129</v>
      </c>
      <c r="B5" s="124"/>
      <c r="C5" s="124"/>
    </row>
    <row r="6" spans="1:3" s="9" customFormat="1" ht="105.75" customHeight="1" x14ac:dyDescent="0.25">
      <c r="A6" s="117" t="s">
        <v>122</v>
      </c>
      <c r="B6" s="118"/>
      <c r="C6" s="119"/>
    </row>
    <row r="7" spans="1:3" s="9" customFormat="1" ht="21" thickBot="1" x14ac:dyDescent="0.3">
      <c r="A7" s="121" t="s">
        <v>123</v>
      </c>
      <c r="B7" s="122"/>
      <c r="C7" s="123"/>
    </row>
    <row r="8" spans="1:3" s="9" customFormat="1" ht="18" customHeight="1" thickBot="1" x14ac:dyDescent="0.3">
      <c r="A8" s="62" t="s">
        <v>68</v>
      </c>
      <c r="B8" s="63" t="s">
        <v>69</v>
      </c>
      <c r="C8" s="63" t="s">
        <v>70</v>
      </c>
    </row>
    <row r="9" spans="1:3" s="9" customFormat="1" ht="63" customHeight="1" thickBot="1" x14ac:dyDescent="0.3">
      <c r="A9" s="31">
        <v>1</v>
      </c>
      <c r="B9" s="32" t="s">
        <v>71</v>
      </c>
      <c r="C9" s="33" t="s">
        <v>112</v>
      </c>
    </row>
    <row r="10" spans="1:3" s="9" customFormat="1" ht="106.5" thickBot="1" x14ac:dyDescent="0.3">
      <c r="A10" s="31">
        <v>2</v>
      </c>
      <c r="B10" s="34" t="s">
        <v>145</v>
      </c>
      <c r="C10" s="33" t="s">
        <v>143</v>
      </c>
    </row>
    <row r="11" spans="1:3" s="9" customFormat="1" ht="76.5" thickBot="1" x14ac:dyDescent="0.3">
      <c r="A11" s="31">
        <v>3</v>
      </c>
      <c r="B11" s="32" t="s">
        <v>144</v>
      </c>
      <c r="C11" s="33" t="s">
        <v>152</v>
      </c>
    </row>
    <row r="12" spans="1:3" s="9" customFormat="1" ht="63.75" customHeight="1" thickBot="1" x14ac:dyDescent="0.3">
      <c r="A12" s="31">
        <v>4</v>
      </c>
      <c r="B12" s="34" t="s">
        <v>72</v>
      </c>
      <c r="C12" s="33" t="s">
        <v>113</v>
      </c>
    </row>
    <row r="13" spans="1:3" s="9" customFormat="1" ht="66" customHeight="1" thickBot="1" x14ac:dyDescent="0.3">
      <c r="A13" s="31">
        <v>5</v>
      </c>
      <c r="B13" s="32" t="s">
        <v>73</v>
      </c>
      <c r="C13" s="33" t="s">
        <v>121</v>
      </c>
    </row>
    <row r="14" spans="1:3" ht="15.75" customHeight="1" x14ac:dyDescent="0.3">
      <c r="B14" s="36"/>
    </row>
    <row r="15" spans="1:3" ht="45" customHeight="1" x14ac:dyDescent="0.25">
      <c r="A15" s="120"/>
      <c r="B15" s="120"/>
      <c r="C15" s="120"/>
    </row>
    <row r="16" spans="1:3" x14ac:dyDescent="0.25"/>
  </sheetData>
  <sheetProtection sheet="1" objects="1" scenarios="1"/>
  <mergeCells count="5">
    <mergeCell ref="A3:C3"/>
    <mergeCell ref="A6:C6"/>
    <mergeCell ref="A15:C15"/>
    <mergeCell ref="A7:C7"/>
    <mergeCell ref="A5:C5"/>
  </mergeCells>
  <pageMargins left="0.7" right="0.7" top="0.75" bottom="0.75" header="0.3" footer="0.3"/>
  <pageSetup scale="6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4"/>
  <sheetViews>
    <sheetView showGridLines="0" tabSelected="1" topLeftCell="A3" zoomScaleNormal="100" zoomScaleSheetLayoutView="66" workbookViewId="0">
      <selection activeCell="A42" sqref="A42:C42"/>
    </sheetView>
  </sheetViews>
  <sheetFormatPr defaultColWidth="0" defaultRowHeight="15" zeroHeight="1" x14ac:dyDescent="0.25"/>
  <cols>
    <col min="1" max="1" width="48.140625" style="10" customWidth="1"/>
    <col min="2" max="2" width="22.140625" style="10" customWidth="1"/>
    <col min="3" max="3" width="18.42578125" style="10" customWidth="1"/>
    <col min="4" max="4" width="28.140625" style="10" customWidth="1"/>
    <col min="5" max="5" width="13.7109375" style="10" customWidth="1"/>
    <col min="6" max="6" width="14" style="10" customWidth="1"/>
    <col min="7" max="7" width="4.140625" style="10" customWidth="1"/>
    <col min="8" max="8" width="6.28515625" style="10" hidden="1" customWidth="1"/>
    <col min="9" max="16384" width="0" style="10" hidden="1"/>
  </cols>
  <sheetData>
    <row r="1" spans="1:7" ht="14.25" hidden="1" customHeight="1" x14ac:dyDescent="0.25">
      <c r="F1" s="24"/>
    </row>
    <row r="2" spans="1:7" ht="14.25" hidden="1" customHeight="1" x14ac:dyDescent="0.25">
      <c r="F2" s="24"/>
    </row>
    <row r="3" spans="1:7" ht="66.599999999999994" customHeight="1" x14ac:dyDescent="0.35">
      <c r="A3" s="180"/>
      <c r="B3" s="181"/>
      <c r="C3" s="181"/>
      <c r="D3" s="181"/>
      <c r="E3" s="181"/>
      <c r="F3" s="181"/>
    </row>
    <row r="4" spans="1:7" ht="25.5" customHeight="1" x14ac:dyDescent="0.35">
      <c r="A4" s="52"/>
      <c r="B4" s="53"/>
      <c r="C4" s="53"/>
      <c r="D4" s="53"/>
      <c r="E4" s="138" t="s">
        <v>142</v>
      </c>
      <c r="F4" s="138"/>
      <c r="G4" s="56"/>
    </row>
    <row r="5" spans="1:7" ht="18" x14ac:dyDescent="0.25">
      <c r="A5" s="42" t="s">
        <v>31</v>
      </c>
      <c r="B5" s="43"/>
      <c r="C5" s="44"/>
      <c r="D5" s="44"/>
      <c r="E5" s="44"/>
      <c r="F5" s="45"/>
    </row>
    <row r="6" spans="1:7" s="11" customFormat="1" ht="18" customHeight="1" x14ac:dyDescent="0.25">
      <c r="A6" s="188" t="s">
        <v>156</v>
      </c>
      <c r="B6" s="188"/>
      <c r="C6" s="188"/>
      <c r="D6" s="188"/>
      <c r="E6" s="188"/>
      <c r="F6" s="188"/>
      <c r="G6" s="54"/>
    </row>
    <row r="7" spans="1:7" s="11" customFormat="1" ht="18" customHeight="1" x14ac:dyDescent="0.25">
      <c r="A7" s="46" t="s">
        <v>127</v>
      </c>
      <c r="B7" s="46"/>
      <c r="C7" s="46"/>
      <c r="D7" s="46"/>
      <c r="E7" s="46"/>
      <c r="F7" s="46"/>
      <c r="G7" s="54"/>
    </row>
    <row r="8" spans="1:7" s="11" customFormat="1" ht="18" customHeight="1" x14ac:dyDescent="0.25">
      <c r="A8" s="60" t="s">
        <v>84</v>
      </c>
      <c r="B8" s="60"/>
      <c r="C8" s="60"/>
      <c r="D8" s="60"/>
      <c r="E8" s="60"/>
      <c r="F8" s="60"/>
      <c r="G8" s="54"/>
    </row>
    <row r="9" spans="1:7" s="11" customFormat="1" ht="28.5" customHeight="1" x14ac:dyDescent="0.25">
      <c r="A9" s="199" t="s">
        <v>128</v>
      </c>
      <c r="B9" s="199"/>
      <c r="C9" s="199"/>
      <c r="D9" s="199"/>
      <c r="E9" s="199"/>
      <c r="F9" s="199"/>
      <c r="G9" s="54"/>
    </row>
    <row r="10" spans="1:7" s="11" customFormat="1" ht="18" customHeight="1" x14ac:dyDescent="0.25">
      <c r="A10" s="60" t="s">
        <v>74</v>
      </c>
      <c r="B10" s="60"/>
      <c r="C10" s="60"/>
      <c r="D10" s="60"/>
      <c r="E10" s="60"/>
      <c r="F10" s="60"/>
      <c r="G10" s="54"/>
    </row>
    <row r="11" spans="1:7" s="11" customFormat="1" ht="18" customHeight="1" x14ac:dyDescent="0.25">
      <c r="A11" s="60" t="s">
        <v>80</v>
      </c>
      <c r="B11" s="60"/>
      <c r="C11" s="60"/>
      <c r="D11" s="60"/>
      <c r="E11" s="60"/>
      <c r="F11" s="60"/>
      <c r="G11" s="54"/>
    </row>
    <row r="12" spans="1:7" s="11" customFormat="1" ht="18" customHeight="1" x14ac:dyDescent="0.25">
      <c r="A12" s="61" t="s">
        <v>136</v>
      </c>
      <c r="B12" s="60"/>
      <c r="C12" s="60"/>
      <c r="D12" s="60"/>
      <c r="E12" s="60"/>
      <c r="F12" s="60"/>
      <c r="G12" s="54"/>
    </row>
    <row r="13" spans="1:7" s="11" customFormat="1" ht="18" customHeight="1" x14ac:dyDescent="0.25">
      <c r="A13" s="61" t="s">
        <v>109</v>
      </c>
      <c r="B13" s="60"/>
      <c r="C13" s="60"/>
      <c r="D13" s="60"/>
      <c r="E13" s="60"/>
      <c r="F13" s="60"/>
      <c r="G13" s="54"/>
    </row>
    <row r="14" spans="1:7" s="11" customFormat="1" ht="48" customHeight="1" x14ac:dyDescent="0.25">
      <c r="A14" s="164" t="s">
        <v>157</v>
      </c>
      <c r="B14" s="164"/>
      <c r="C14" s="164"/>
      <c r="D14" s="164"/>
      <c r="E14" s="164"/>
      <c r="F14" s="164"/>
      <c r="G14" s="54"/>
    </row>
    <row r="15" spans="1:7" s="28" customFormat="1" ht="47.25" customHeight="1" x14ac:dyDescent="0.25">
      <c r="A15" s="139" t="s">
        <v>130</v>
      </c>
      <c r="B15" s="139"/>
      <c r="C15" s="139"/>
      <c r="D15" s="139"/>
      <c r="E15" s="139"/>
      <c r="F15" s="139"/>
      <c r="G15" s="55"/>
    </row>
    <row r="16" spans="1:7" s="30" customFormat="1" ht="31.5" customHeight="1" x14ac:dyDescent="0.25">
      <c r="A16" s="139" t="s">
        <v>131</v>
      </c>
      <c r="B16" s="140"/>
      <c r="C16" s="140"/>
      <c r="D16" s="140"/>
      <c r="E16" s="140"/>
      <c r="F16" s="140"/>
      <c r="G16" s="29"/>
    </row>
    <row r="17" spans="1:7" s="28" customFormat="1" ht="30.75" customHeight="1" x14ac:dyDescent="0.25">
      <c r="A17" s="139" t="s">
        <v>132</v>
      </c>
      <c r="B17" s="139"/>
      <c r="C17" s="139"/>
      <c r="D17" s="139"/>
      <c r="E17" s="139"/>
      <c r="F17" s="139"/>
      <c r="G17" s="23"/>
    </row>
    <row r="18" spans="1:7" s="28" customFormat="1" ht="32.25" customHeight="1" x14ac:dyDescent="0.25">
      <c r="A18" s="172" t="s">
        <v>133</v>
      </c>
      <c r="B18" s="172"/>
      <c r="C18" s="172"/>
      <c r="D18" s="172"/>
      <c r="E18" s="172"/>
      <c r="F18" s="172"/>
      <c r="G18" s="23"/>
    </row>
    <row r="19" spans="1:7" s="28" customFormat="1" ht="45.75" customHeight="1" thickBot="1" x14ac:dyDescent="0.3">
      <c r="A19" s="161" t="s">
        <v>135</v>
      </c>
      <c r="B19" s="161"/>
      <c r="C19" s="161"/>
      <c r="D19" s="161"/>
      <c r="E19" s="161"/>
      <c r="F19" s="161"/>
      <c r="G19" s="23"/>
    </row>
    <row r="20" spans="1:7" s="11" customFormat="1" ht="36" customHeight="1" x14ac:dyDescent="0.2">
      <c r="A20" s="129" t="s">
        <v>124</v>
      </c>
      <c r="B20" s="189"/>
      <c r="C20" s="189"/>
      <c r="D20" s="189"/>
      <c r="E20" s="190"/>
      <c r="F20" s="191"/>
      <c r="G20" s="12"/>
    </row>
    <row r="21" spans="1:7" s="11" customFormat="1" ht="104.25" customHeight="1" thickBot="1" x14ac:dyDescent="0.3">
      <c r="A21" s="143"/>
      <c r="B21" s="144"/>
      <c r="C21" s="144"/>
      <c r="D21" s="144"/>
      <c r="E21" s="144"/>
      <c r="F21" s="145"/>
      <c r="G21" s="12"/>
    </row>
    <row r="22" spans="1:7" ht="16.5" thickBot="1" x14ac:dyDescent="0.3">
      <c r="A22" s="146" t="s">
        <v>65</v>
      </c>
      <c r="B22" s="147"/>
      <c r="C22" s="147"/>
      <c r="D22" s="148"/>
      <c r="E22" s="149"/>
      <c r="F22" s="150"/>
    </row>
    <row r="23" spans="1:7" x14ac:dyDescent="0.25">
      <c r="A23" s="70" t="s">
        <v>17</v>
      </c>
      <c r="B23" s="132"/>
      <c r="C23" s="133"/>
      <c r="D23" s="79" t="s">
        <v>116</v>
      </c>
      <c r="E23" s="132"/>
      <c r="F23" s="133"/>
    </row>
    <row r="24" spans="1:7" x14ac:dyDescent="0.25">
      <c r="A24" s="71" t="s">
        <v>10</v>
      </c>
      <c r="B24" s="132"/>
      <c r="C24" s="133"/>
      <c r="D24" s="78" t="s">
        <v>117</v>
      </c>
      <c r="E24" s="132"/>
      <c r="F24" s="133"/>
    </row>
    <row r="25" spans="1:7" ht="15" customHeight="1" x14ac:dyDescent="0.25">
      <c r="A25" s="71" t="s">
        <v>4</v>
      </c>
      <c r="B25" s="132"/>
      <c r="C25" s="133"/>
      <c r="D25" s="78" t="s">
        <v>118</v>
      </c>
      <c r="E25" s="132"/>
      <c r="F25" s="133"/>
    </row>
    <row r="26" spans="1:7" ht="15.75" thickBot="1" x14ac:dyDescent="0.3">
      <c r="A26" s="72" t="s">
        <v>11</v>
      </c>
      <c r="B26" s="197" t="s">
        <v>36</v>
      </c>
      <c r="C26" s="198"/>
      <c r="D26" s="77" t="s">
        <v>119</v>
      </c>
      <c r="E26" s="132"/>
      <c r="F26" s="133"/>
    </row>
    <row r="27" spans="1:7" ht="15.75" thickBot="1" x14ac:dyDescent="0.3">
      <c r="A27" s="73" t="s">
        <v>5</v>
      </c>
      <c r="B27" s="195" t="str">
        <f>VLOOKUP(B26,Sheet2!C:D,2,FALSE)</f>
        <v>NAICS Codes</v>
      </c>
      <c r="C27" s="196"/>
      <c r="D27" s="76" t="s">
        <v>120</v>
      </c>
      <c r="E27" s="132"/>
      <c r="F27" s="133"/>
    </row>
    <row r="28" spans="1:7" ht="15.75" x14ac:dyDescent="0.25">
      <c r="A28" s="192" t="s">
        <v>66</v>
      </c>
      <c r="B28" s="193"/>
      <c r="C28" s="193"/>
      <c r="D28" s="193"/>
      <c r="E28" s="193"/>
      <c r="F28" s="194"/>
    </row>
    <row r="29" spans="1:7" x14ac:dyDescent="0.25">
      <c r="A29" s="47" t="s">
        <v>6</v>
      </c>
      <c r="B29" s="156" t="s">
        <v>7</v>
      </c>
      <c r="C29" s="157"/>
      <c r="D29" s="48" t="s">
        <v>9</v>
      </c>
      <c r="E29" s="156" t="s">
        <v>8</v>
      </c>
      <c r="F29" s="165"/>
    </row>
    <row r="30" spans="1:7" x14ac:dyDescent="0.25">
      <c r="A30" s="74" t="s">
        <v>24</v>
      </c>
      <c r="B30" s="132"/>
      <c r="C30" s="133"/>
      <c r="D30" s="80"/>
      <c r="E30" s="132"/>
      <c r="F30" s="133"/>
    </row>
    <row r="31" spans="1:7" x14ac:dyDescent="0.25">
      <c r="A31" s="74" t="s">
        <v>25</v>
      </c>
      <c r="B31" s="132"/>
      <c r="C31" s="133"/>
      <c r="D31" s="80"/>
      <c r="E31" s="132"/>
      <c r="F31" s="133"/>
    </row>
    <row r="32" spans="1:7" x14ac:dyDescent="0.25">
      <c r="A32" s="74" t="s">
        <v>26</v>
      </c>
      <c r="B32" s="132"/>
      <c r="C32" s="133"/>
      <c r="D32" s="80"/>
      <c r="E32" s="132"/>
      <c r="F32" s="133"/>
    </row>
    <row r="33" spans="1:8" ht="15.75" thickBot="1" x14ac:dyDescent="0.3">
      <c r="A33" s="75" t="s">
        <v>27</v>
      </c>
      <c r="B33" s="132"/>
      <c r="C33" s="133"/>
      <c r="D33" s="81"/>
      <c r="E33" s="132"/>
      <c r="F33" s="133"/>
    </row>
    <row r="34" spans="1:8" ht="15.75" customHeight="1" x14ac:dyDescent="0.25">
      <c r="A34" s="129" t="s">
        <v>78</v>
      </c>
      <c r="B34" s="130"/>
      <c r="C34" s="130"/>
      <c r="D34" s="130"/>
      <c r="E34" s="130"/>
      <c r="F34" s="131"/>
    </row>
    <row r="35" spans="1:8" ht="15.75" thickBot="1" x14ac:dyDescent="0.3">
      <c r="A35" s="68"/>
      <c r="B35" s="69"/>
      <c r="C35" s="69"/>
      <c r="D35" s="154" t="s">
        <v>79</v>
      </c>
      <c r="E35" s="154"/>
      <c r="F35" s="155"/>
    </row>
    <row r="36" spans="1:8" ht="24" customHeight="1" thickBot="1" x14ac:dyDescent="0.3">
      <c r="A36" s="184" t="s">
        <v>151</v>
      </c>
      <c r="B36" s="185"/>
      <c r="C36" s="185"/>
      <c r="D36" s="151" t="s">
        <v>85</v>
      </c>
      <c r="E36" s="152"/>
      <c r="F36" s="153"/>
    </row>
    <row r="37" spans="1:8" ht="24.75" customHeight="1" x14ac:dyDescent="0.25">
      <c r="A37" s="186"/>
      <c r="B37" s="187"/>
      <c r="C37" s="187"/>
      <c r="D37" s="141" t="s">
        <v>97</v>
      </c>
      <c r="E37" s="142"/>
      <c r="F37" s="142"/>
      <c r="H37" s="22"/>
    </row>
    <row r="38" spans="1:8" ht="16.5" thickBot="1" x14ac:dyDescent="0.3">
      <c r="A38" s="176" t="s">
        <v>125</v>
      </c>
      <c r="B38" s="177"/>
      <c r="C38" s="177"/>
      <c r="D38" s="177"/>
      <c r="E38" s="178"/>
      <c r="F38" s="179"/>
    </row>
    <row r="39" spans="1:8" ht="31.5" thickTop="1" thickBot="1" x14ac:dyDescent="0.3">
      <c r="A39" s="64" t="s">
        <v>18</v>
      </c>
      <c r="B39" s="65"/>
      <c r="C39" s="65"/>
      <c r="D39" s="66" t="s">
        <v>19</v>
      </c>
      <c r="E39" s="66" t="s">
        <v>29</v>
      </c>
      <c r="F39" s="67" t="s">
        <v>21</v>
      </c>
    </row>
    <row r="40" spans="1:8" ht="98.25" customHeight="1" thickTop="1" thickBot="1" x14ac:dyDescent="0.3">
      <c r="A40" s="173" t="s">
        <v>148</v>
      </c>
      <c r="B40" s="174"/>
      <c r="C40" s="175"/>
      <c r="D40" s="84" t="s">
        <v>114</v>
      </c>
      <c r="E40" s="82">
        <v>0</v>
      </c>
      <c r="F40" s="88">
        <f>IF(E40&lt;5,0,IF(E40&lt;9,10,IF(E40&lt;13,20,IF(E40&lt;17,30,IF(E40&lt;21,40,50)))))</f>
        <v>0</v>
      </c>
    </row>
    <row r="41" spans="1:8" ht="46.5" thickTop="1" thickBot="1" x14ac:dyDescent="0.3">
      <c r="A41" s="166" t="s">
        <v>140</v>
      </c>
      <c r="B41" s="167"/>
      <c r="C41" s="168"/>
      <c r="D41" s="85" t="s">
        <v>20</v>
      </c>
      <c r="E41" s="49" t="s">
        <v>1</v>
      </c>
      <c r="F41" s="88">
        <f>IF(E41="No",0,15)</f>
        <v>0</v>
      </c>
    </row>
    <row r="42" spans="1:8" ht="60" customHeight="1" thickTop="1" thickBot="1" x14ac:dyDescent="0.3">
      <c r="A42" s="158" t="s">
        <v>141</v>
      </c>
      <c r="B42" s="159"/>
      <c r="C42" s="160"/>
      <c r="D42" s="84" t="s">
        <v>20</v>
      </c>
      <c r="E42" s="49" t="s">
        <v>1</v>
      </c>
      <c r="F42" s="88">
        <f>IF(E42="No",0,15)</f>
        <v>0</v>
      </c>
    </row>
    <row r="43" spans="1:8" ht="76.5" thickTop="1" thickBot="1" x14ac:dyDescent="0.3">
      <c r="A43" s="166" t="s">
        <v>137</v>
      </c>
      <c r="B43" s="167"/>
      <c r="C43" s="168"/>
      <c r="D43" s="85" t="s">
        <v>81</v>
      </c>
      <c r="E43" s="87">
        <f>Calculator!E14</f>
        <v>0</v>
      </c>
      <c r="F43" s="88">
        <f>IF(E43&lt;1,0,IF(E43&lt;5,5,IF(E43&lt;10,10,15)))</f>
        <v>0</v>
      </c>
    </row>
    <row r="44" spans="1:8" ht="125.25" customHeight="1" thickTop="1" thickBot="1" x14ac:dyDescent="0.3">
      <c r="A44" s="126" t="s">
        <v>138</v>
      </c>
      <c r="B44" s="127"/>
      <c r="C44" s="128"/>
      <c r="D44" s="86" t="s">
        <v>115</v>
      </c>
      <c r="E44" s="83">
        <v>0</v>
      </c>
      <c r="F44" s="89">
        <f>IF(E44&lt;2001,0,IF(E44&lt;4001,15,IF(E44&lt;5001,20,IF(E44&lt;6001,25,IF(E44&lt;7001,30,IF(E44&lt;8001,35,IF(E44&lt;9001,40,IF(E44&lt;10001,45,50))))))))</f>
        <v>0</v>
      </c>
      <c r="G44" s="14"/>
      <c r="H44" s="14"/>
    </row>
    <row r="45" spans="1:8" ht="41.25" customHeight="1" thickTop="1" thickBot="1" x14ac:dyDescent="0.3">
      <c r="A45" s="169" t="s">
        <v>139</v>
      </c>
      <c r="B45" s="170"/>
      <c r="C45" s="171"/>
      <c r="D45" s="134" t="s">
        <v>86</v>
      </c>
      <c r="E45" s="135"/>
      <c r="F45" s="136"/>
    </row>
    <row r="46" spans="1:8" ht="41.25" customHeight="1" thickTop="1" thickBot="1" x14ac:dyDescent="0.3">
      <c r="A46" s="182" t="s">
        <v>155</v>
      </c>
      <c r="B46" s="183"/>
      <c r="C46" s="183"/>
      <c r="D46" s="115" t="s">
        <v>20</v>
      </c>
      <c r="E46" s="113" t="s">
        <v>1</v>
      </c>
      <c r="F46" s="114">
        <v>0</v>
      </c>
    </row>
    <row r="47" spans="1:8" ht="49.5" customHeight="1" thickTop="1" thickBot="1" x14ac:dyDescent="0.3">
      <c r="A47" s="50"/>
      <c r="B47" s="50"/>
      <c r="C47" s="50"/>
      <c r="D47" s="125" t="s">
        <v>67</v>
      </c>
      <c r="E47" s="125"/>
      <c r="F47" s="51">
        <f>SUM(F40:F44)</f>
        <v>0</v>
      </c>
    </row>
    <row r="48" spans="1:8" s="110" customFormat="1" ht="196.5" customHeight="1" thickTop="1" x14ac:dyDescent="0.25">
      <c r="A48" s="162" t="s">
        <v>146</v>
      </c>
      <c r="B48" s="163"/>
      <c r="C48" s="163"/>
      <c r="D48" s="163"/>
      <c r="E48" s="163"/>
      <c r="F48" s="163"/>
    </row>
    <row r="49" spans="1:6" ht="48.6" customHeight="1" x14ac:dyDescent="0.25">
      <c r="A49" s="137"/>
      <c r="B49" s="137"/>
      <c r="C49" s="137"/>
      <c r="D49" s="137"/>
      <c r="E49" s="137"/>
      <c r="F49" s="137"/>
    </row>
    <row r="50" spans="1:6" hidden="1" x14ac:dyDescent="0.25">
      <c r="A50" s="15" t="s">
        <v>22</v>
      </c>
    </row>
    <row r="51" spans="1:6" hidden="1" x14ac:dyDescent="0.25"/>
    <row r="52" spans="1:6" hidden="1" x14ac:dyDescent="0.25"/>
    <row r="53" spans="1:6" ht="15.75" hidden="1" thickBot="1" x14ac:dyDescent="0.3"/>
    <row r="54" spans="1:6" ht="16.5" hidden="1" thickTop="1" thickBot="1" x14ac:dyDescent="0.3">
      <c r="D54" s="13" t="s">
        <v>22</v>
      </c>
    </row>
    <row r="55" spans="1:6" ht="15.75" hidden="1" thickTop="1" x14ac:dyDescent="0.25"/>
    <row r="56" spans="1:6" hidden="1" x14ac:dyDescent="0.25"/>
    <row r="57" spans="1:6" hidden="1" x14ac:dyDescent="0.25"/>
    <row r="58" spans="1:6" hidden="1" x14ac:dyDescent="0.25"/>
    <row r="59" spans="1:6" hidden="1" x14ac:dyDescent="0.25"/>
    <row r="60" spans="1:6" hidden="1" x14ac:dyDescent="0.25"/>
    <row r="61" spans="1:6" hidden="1" x14ac:dyDescent="0.25"/>
    <row r="62" spans="1:6" hidden="1" x14ac:dyDescent="0.25"/>
    <row r="63" spans="1:6" hidden="1" x14ac:dyDescent="0.25"/>
    <row r="64" spans="1:6"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1" hidden="1" x14ac:dyDescent="0.25"/>
    <row r="98" spans="1:1" hidden="1" x14ac:dyDescent="0.25"/>
    <row r="99" spans="1:1" hidden="1" x14ac:dyDescent="0.25"/>
    <row r="100" spans="1:1" ht="21" hidden="1" x14ac:dyDescent="0.35">
      <c r="A100" s="108" t="s">
        <v>85</v>
      </c>
    </row>
    <row r="101" spans="1:1" ht="21" hidden="1" x14ac:dyDescent="0.35">
      <c r="A101" s="109" t="s">
        <v>14</v>
      </c>
    </row>
    <row r="102" spans="1:1" ht="21" hidden="1" x14ac:dyDescent="0.35">
      <c r="A102" s="109" t="s">
        <v>75</v>
      </c>
    </row>
    <row r="103" spans="1:1" ht="21" hidden="1" x14ac:dyDescent="0.35">
      <c r="A103" s="109" t="s">
        <v>76</v>
      </c>
    </row>
    <row r="104" spans="1:1" ht="21" hidden="1" x14ac:dyDescent="0.35">
      <c r="A104" s="109" t="s">
        <v>77</v>
      </c>
    </row>
    <row r="105" spans="1:1" ht="21" hidden="1" x14ac:dyDescent="0.35">
      <c r="A105" s="109" t="s">
        <v>16</v>
      </c>
    </row>
    <row r="106" spans="1:1" ht="21" hidden="1" x14ac:dyDescent="0.35">
      <c r="A106" s="109" t="s">
        <v>96</v>
      </c>
    </row>
    <row r="107" spans="1:1" ht="21" hidden="1" x14ac:dyDescent="0.35">
      <c r="A107" s="109" t="s">
        <v>110</v>
      </c>
    </row>
    <row r="108" spans="1:1" ht="21" hidden="1" x14ac:dyDescent="0.35">
      <c r="A108" s="109" t="s">
        <v>150</v>
      </c>
    </row>
    <row r="109" spans="1:1" ht="21" hidden="1" x14ac:dyDescent="0.35">
      <c r="A109" s="109" t="s">
        <v>111</v>
      </c>
    </row>
    <row r="110" spans="1:1" ht="21" hidden="1" x14ac:dyDescent="0.35">
      <c r="A110" s="109" t="s">
        <v>149</v>
      </c>
    </row>
    <row r="111" spans="1:1" hidden="1" x14ac:dyDescent="0.25"/>
    <row r="112" spans="1:1"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spans="1:1" hidden="1" x14ac:dyDescent="0.25"/>
    <row r="226" spans="1:1" hidden="1" x14ac:dyDescent="0.25"/>
    <row r="227" spans="1:1" hidden="1" x14ac:dyDescent="0.25">
      <c r="A227" s="10" t="s">
        <v>86</v>
      </c>
    </row>
    <row r="228" spans="1:1" hidden="1" x14ac:dyDescent="0.25">
      <c r="A228" s="19" t="s">
        <v>82</v>
      </c>
    </row>
    <row r="229" spans="1:1" hidden="1" x14ac:dyDescent="0.25">
      <c r="A229" s="19" t="s">
        <v>83</v>
      </c>
    </row>
    <row r="230" spans="1:1" hidden="1" x14ac:dyDescent="0.25">
      <c r="A230" s="16" t="s">
        <v>153</v>
      </c>
    </row>
    <row r="231" spans="1:1" hidden="1" x14ac:dyDescent="0.25"/>
    <row r="232" spans="1:1" hidden="1" x14ac:dyDescent="0.25"/>
    <row r="233" spans="1:1" hidden="1" x14ac:dyDescent="0.25"/>
    <row r="234" spans="1:1" hidden="1" x14ac:dyDescent="0.25"/>
  </sheetData>
  <sheetProtection selectLockedCells="1"/>
  <mergeCells count="51">
    <mergeCell ref="A3:F3"/>
    <mergeCell ref="A46:C46"/>
    <mergeCell ref="A36:C37"/>
    <mergeCell ref="A6:F6"/>
    <mergeCell ref="A20:F20"/>
    <mergeCell ref="B31:C31"/>
    <mergeCell ref="A28:F28"/>
    <mergeCell ref="B27:C27"/>
    <mergeCell ref="E33:F33"/>
    <mergeCell ref="B25:C25"/>
    <mergeCell ref="B26:C26"/>
    <mergeCell ref="A9:F9"/>
    <mergeCell ref="A15:F15"/>
    <mergeCell ref="B33:C33"/>
    <mergeCell ref="B30:C30"/>
    <mergeCell ref="A14:F14"/>
    <mergeCell ref="A17:F17"/>
    <mergeCell ref="E29:F29"/>
    <mergeCell ref="A41:C41"/>
    <mergeCell ref="A45:C45"/>
    <mergeCell ref="A43:C43"/>
    <mergeCell ref="A18:F18"/>
    <mergeCell ref="A40:C40"/>
    <mergeCell ref="A38:F38"/>
    <mergeCell ref="E30:F30"/>
    <mergeCell ref="A49:F49"/>
    <mergeCell ref="E4:F4"/>
    <mergeCell ref="A16:F16"/>
    <mergeCell ref="D37:F37"/>
    <mergeCell ref="A21:F21"/>
    <mergeCell ref="A22:F22"/>
    <mergeCell ref="D36:F36"/>
    <mergeCell ref="D35:F35"/>
    <mergeCell ref="E27:F27"/>
    <mergeCell ref="B23:C23"/>
    <mergeCell ref="B24:C24"/>
    <mergeCell ref="B29:C29"/>
    <mergeCell ref="A42:C42"/>
    <mergeCell ref="A19:F19"/>
    <mergeCell ref="A48:F48"/>
    <mergeCell ref="B32:C32"/>
    <mergeCell ref="D47:E47"/>
    <mergeCell ref="A44:C44"/>
    <mergeCell ref="A34:F34"/>
    <mergeCell ref="E23:F23"/>
    <mergeCell ref="E24:F24"/>
    <mergeCell ref="E25:F25"/>
    <mergeCell ref="E26:F26"/>
    <mergeCell ref="E32:F32"/>
    <mergeCell ref="E31:F31"/>
    <mergeCell ref="D45:F45"/>
  </mergeCells>
  <phoneticPr fontId="0" type="noConversion"/>
  <conditionalFormatting sqref="E42">
    <cfRule type="containsText" dxfId="5" priority="9" stopIfTrue="1" operator="containsText" text="Yes">
      <formula>NOT(ISERROR(SEARCH("Yes",E42)))</formula>
    </cfRule>
    <cfRule type="containsText" dxfId="4" priority="10" stopIfTrue="1" operator="containsText" text="No">
      <formula>NOT(ISERROR(SEARCH("No",E42)))</formula>
    </cfRule>
  </conditionalFormatting>
  <conditionalFormatting sqref="E41">
    <cfRule type="containsText" dxfId="3" priority="3" stopIfTrue="1" operator="containsText" text="Yes">
      <formula>NOT(ISERROR(SEARCH("Yes",E41)))</formula>
    </cfRule>
    <cfRule type="containsText" dxfId="2" priority="4" stopIfTrue="1" operator="containsText" text="No">
      <formula>NOT(ISERROR(SEARCH("No",E41)))</formula>
    </cfRule>
  </conditionalFormatting>
  <conditionalFormatting sqref="E46">
    <cfRule type="containsText" dxfId="1" priority="1" stopIfTrue="1" operator="containsText" text="Yes">
      <formula>NOT(ISERROR(SEARCH("Yes",E46)))</formula>
    </cfRule>
    <cfRule type="containsText" dxfId="0" priority="2" stopIfTrue="1" operator="containsText" text="No">
      <formula>NOT(ISERROR(SEARCH("No",E46)))</formula>
    </cfRule>
  </conditionalFormatting>
  <dataValidations count="4">
    <dataValidation type="list" allowBlank="1" showInputMessage="1" showErrorMessage="1" sqref="E41:E42 E46">
      <formula1>"Yes, No"</formula1>
    </dataValidation>
    <dataValidation type="list" allowBlank="1" showInputMessage="1" showErrorMessage="1" sqref="B26">
      <formula1>Industry</formula1>
    </dataValidation>
    <dataValidation type="list" allowBlank="1" showInputMessage="1" showErrorMessage="1" sqref="D45:F45">
      <formula1>$A$227:$A$230</formula1>
    </dataValidation>
    <dataValidation type="list" allowBlank="1" showInputMessage="1" showErrorMessage="1" sqref="D36">
      <formula1>$A$100:$A$110</formula1>
    </dataValidation>
  </dataValidations>
  <pageMargins left="0.45" right="0.45" top="0.5" bottom="0.5" header="0.3" footer="0.3"/>
  <pageSetup scale="89" fitToHeight="0" orientation="landscape"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82"/>
  <sheetViews>
    <sheetView showGridLines="0" zoomScaleNormal="100" zoomScaleSheetLayoutView="98" workbookViewId="0">
      <selection activeCell="D6" sqref="D6"/>
    </sheetView>
  </sheetViews>
  <sheetFormatPr defaultColWidth="0" defaultRowHeight="12.75" zeroHeight="1" x14ac:dyDescent="0.2"/>
  <cols>
    <col min="1" max="1" width="3.42578125" style="17" customWidth="1"/>
    <col min="2" max="2" width="56.140625" style="17" customWidth="1"/>
    <col min="3" max="3" width="11.28515625" style="17" customWidth="1"/>
    <col min="4" max="4" width="24.140625" style="17" customWidth="1"/>
    <col min="5" max="5" width="32.28515625" style="17" customWidth="1"/>
    <col min="6" max="6" width="7.5703125" style="17" customWidth="1"/>
    <col min="7" max="16384" width="0" style="17" hidden="1"/>
  </cols>
  <sheetData>
    <row r="1" spans="2:6" ht="56.25" customHeight="1" x14ac:dyDescent="0.2">
      <c r="B1" s="200"/>
      <c r="C1" s="200"/>
      <c r="D1" s="200"/>
      <c r="E1" s="200"/>
    </row>
    <row r="2" spans="2:6" ht="11.25" customHeight="1" x14ac:dyDescent="0.2">
      <c r="B2" s="57"/>
      <c r="C2" s="57"/>
      <c r="D2" s="57"/>
      <c r="E2" s="201" t="s">
        <v>142</v>
      </c>
    </row>
    <row r="3" spans="2:6" ht="15" customHeight="1" x14ac:dyDescent="0.2">
      <c r="B3" s="57"/>
      <c r="C3" s="57"/>
      <c r="D3" s="57"/>
      <c r="E3" s="202"/>
    </row>
    <row r="4" spans="2:6" ht="15.75" x14ac:dyDescent="0.2">
      <c r="B4" s="212" t="s">
        <v>28</v>
      </c>
      <c r="C4" s="213"/>
      <c r="D4" s="213"/>
      <c r="E4" s="214"/>
    </row>
    <row r="5" spans="2:6" ht="15.75" thickBot="1" x14ac:dyDescent="0.25">
      <c r="B5" s="94" t="s">
        <v>23</v>
      </c>
      <c r="C5" s="95"/>
      <c r="D5" s="96" t="s">
        <v>32</v>
      </c>
      <c r="E5" s="97" t="s">
        <v>34</v>
      </c>
    </row>
    <row r="6" spans="2:6" ht="18" customHeight="1" thickBot="1" x14ac:dyDescent="0.25">
      <c r="B6" s="208" t="s">
        <v>101</v>
      </c>
      <c r="C6" s="209"/>
      <c r="D6" s="90">
        <v>0</v>
      </c>
      <c r="E6" s="205">
        <f>D6*3*3.412</f>
        <v>0</v>
      </c>
    </row>
    <row r="7" spans="2:6" ht="18" customHeight="1" thickBot="1" x14ac:dyDescent="0.25">
      <c r="B7" s="206" t="s">
        <v>102</v>
      </c>
      <c r="C7" s="207"/>
      <c r="D7" s="91">
        <v>0</v>
      </c>
      <c r="E7" s="205"/>
    </row>
    <row r="8" spans="2:6" ht="18" customHeight="1" thickBot="1" x14ac:dyDescent="0.25">
      <c r="B8" s="208" t="s">
        <v>103</v>
      </c>
      <c r="C8" s="209"/>
      <c r="D8" s="90">
        <v>0</v>
      </c>
      <c r="E8" s="204">
        <f>D8</f>
        <v>0</v>
      </c>
    </row>
    <row r="9" spans="2:6" ht="18" customHeight="1" thickBot="1" x14ac:dyDescent="0.25">
      <c r="B9" s="206" t="s">
        <v>104</v>
      </c>
      <c r="C9" s="207"/>
      <c r="D9" s="91">
        <v>0</v>
      </c>
      <c r="E9" s="205"/>
    </row>
    <row r="10" spans="2:6" ht="18" customHeight="1" thickBot="1" x14ac:dyDescent="0.25">
      <c r="B10" s="208" t="s">
        <v>105</v>
      </c>
      <c r="C10" s="209"/>
      <c r="D10" s="90">
        <v>0</v>
      </c>
      <c r="E10" s="204">
        <f>D10</f>
        <v>0</v>
      </c>
    </row>
    <row r="11" spans="2:6" ht="18" customHeight="1" thickBot="1" x14ac:dyDescent="0.25">
      <c r="B11" s="206" t="s">
        <v>106</v>
      </c>
      <c r="C11" s="207"/>
      <c r="D11" s="91">
        <v>0</v>
      </c>
      <c r="E11" s="205"/>
    </row>
    <row r="12" spans="2:6" ht="18" customHeight="1" thickBot="1" x14ac:dyDescent="0.25">
      <c r="B12" s="208" t="s">
        <v>107</v>
      </c>
      <c r="C12" s="209"/>
      <c r="D12" s="90">
        <v>0</v>
      </c>
      <c r="E12" s="204">
        <f>D12</f>
        <v>0</v>
      </c>
    </row>
    <row r="13" spans="2:6" ht="18" customHeight="1" thickBot="1" x14ac:dyDescent="0.25">
      <c r="B13" s="210" t="s">
        <v>108</v>
      </c>
      <c r="C13" s="211"/>
      <c r="D13" s="92">
        <v>0</v>
      </c>
      <c r="E13" s="205"/>
    </row>
    <row r="14" spans="2:6" ht="29.25" customHeight="1" thickBot="1" x14ac:dyDescent="0.25">
      <c r="B14" s="58" t="s">
        <v>30</v>
      </c>
      <c r="C14" s="59"/>
      <c r="D14" s="59"/>
      <c r="E14" s="93">
        <f>SUM(E6:E13)/1000000</f>
        <v>0</v>
      </c>
      <c r="F14" s="21"/>
    </row>
    <row r="15" spans="2:6" ht="48.75" customHeight="1" x14ac:dyDescent="0.2">
      <c r="B15" s="203"/>
      <c r="C15" s="203"/>
      <c r="D15" s="203"/>
      <c r="E15" s="203"/>
    </row>
    <row r="16" spans="2: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spans="2:2" hidden="1" x14ac:dyDescent="0.2"/>
    <row r="66" spans="2:2" hidden="1" x14ac:dyDescent="0.2"/>
    <row r="67" spans="2:2" hidden="1" x14ac:dyDescent="0.2"/>
    <row r="68" spans="2:2" hidden="1" x14ac:dyDescent="0.2"/>
    <row r="69" spans="2:2" hidden="1" x14ac:dyDescent="0.2"/>
    <row r="70" spans="2:2" hidden="1" x14ac:dyDescent="0.2"/>
    <row r="71" spans="2:2" hidden="1" x14ac:dyDescent="0.2"/>
    <row r="72" spans="2:2" hidden="1" x14ac:dyDescent="0.2"/>
    <row r="73" spans="2:2" hidden="1" x14ac:dyDescent="0.2"/>
    <row r="74" spans="2:2" hidden="1" x14ac:dyDescent="0.2"/>
    <row r="75" spans="2:2" hidden="1" x14ac:dyDescent="0.2"/>
    <row r="76" spans="2:2" hidden="1" x14ac:dyDescent="0.2">
      <c r="B76" s="18" t="s">
        <v>12</v>
      </c>
    </row>
    <row r="77" spans="2:2" hidden="1" x14ac:dyDescent="0.2">
      <c r="B77" s="18" t="s">
        <v>13</v>
      </c>
    </row>
    <row r="78" spans="2:2" hidden="1" x14ac:dyDescent="0.2">
      <c r="B78" s="18" t="s">
        <v>14</v>
      </c>
    </row>
    <row r="79" spans="2:2" hidden="1" x14ac:dyDescent="0.2">
      <c r="B79" s="18" t="s">
        <v>15</v>
      </c>
    </row>
    <row r="80" spans="2:2" hidden="1" x14ac:dyDescent="0.2">
      <c r="B80" s="18" t="s">
        <v>16</v>
      </c>
    </row>
    <row r="81" spans="2:2" hidden="1" x14ac:dyDescent="0.2">
      <c r="B81" s="18" t="s">
        <v>2</v>
      </c>
    </row>
    <row r="82" spans="2:2" hidden="1" x14ac:dyDescent="0.2">
      <c r="B82" s="18" t="s">
        <v>33</v>
      </c>
    </row>
  </sheetData>
  <sheetProtection sheet="1" selectLockedCells="1"/>
  <mergeCells count="16">
    <mergeCell ref="B1:E1"/>
    <mergeCell ref="E2:E3"/>
    <mergeCell ref="B15:E15"/>
    <mergeCell ref="E10:E11"/>
    <mergeCell ref="B11:C11"/>
    <mergeCell ref="B12:C12"/>
    <mergeCell ref="E12:E13"/>
    <mergeCell ref="B13:C13"/>
    <mergeCell ref="B10:C10"/>
    <mergeCell ref="B4:E4"/>
    <mergeCell ref="B6:C6"/>
    <mergeCell ref="E6:E7"/>
    <mergeCell ref="B7:C7"/>
    <mergeCell ref="B8:C8"/>
    <mergeCell ref="E8:E9"/>
    <mergeCell ref="B9:C9"/>
  </mergeCells>
  <phoneticPr fontId="0" type="noConversion"/>
  <pageMargins left="0.7" right="0.7" top="0.75" bottom="0.75" header="0.3" footer="0.3"/>
  <pageSetup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workbookViewId="0">
      <selection activeCell="B3" sqref="B3"/>
    </sheetView>
  </sheetViews>
  <sheetFormatPr defaultColWidth="0" defaultRowHeight="15" zeroHeight="1" x14ac:dyDescent="0.25"/>
  <cols>
    <col min="1" max="1" width="21.140625" style="26" customWidth="1"/>
    <col min="2" max="2" width="126.85546875" style="26" customWidth="1"/>
    <col min="3" max="3" width="4" style="26" customWidth="1"/>
    <col min="4" max="4" width="8.85546875" style="26" customWidth="1"/>
    <col min="5" max="16384" width="0" style="26" hidden="1"/>
  </cols>
  <sheetData>
    <row r="1" spans="1:4" ht="72.75" customHeight="1" thickBot="1" x14ac:dyDescent="0.3">
      <c r="A1" s="215"/>
      <c r="B1" s="216"/>
      <c r="C1" s="216"/>
      <c r="D1" s="25"/>
    </row>
    <row r="2" spans="1:4" s="27" customFormat="1" ht="15.75" x14ac:dyDescent="0.25">
      <c r="A2" s="103" t="s">
        <v>87</v>
      </c>
      <c r="B2" s="104" t="s">
        <v>88</v>
      </c>
      <c r="C2" s="98"/>
    </row>
    <row r="3" spans="1:4" s="27" customFormat="1" ht="161.1" customHeight="1" x14ac:dyDescent="0.25">
      <c r="A3" s="99"/>
      <c r="B3" s="100" t="s">
        <v>126</v>
      </c>
      <c r="C3" s="101"/>
    </row>
    <row r="4" spans="1:4" s="27" customFormat="1" ht="15.75" x14ac:dyDescent="0.25">
      <c r="A4" s="99"/>
      <c r="B4" s="100"/>
      <c r="C4" s="101"/>
    </row>
    <row r="5" spans="1:4" s="27" customFormat="1" ht="15.75" x14ac:dyDescent="0.25">
      <c r="A5" s="105" t="s">
        <v>89</v>
      </c>
      <c r="B5" s="106" t="s">
        <v>98</v>
      </c>
      <c r="C5" s="101"/>
    </row>
    <row r="6" spans="1:4" s="27" customFormat="1" ht="30" x14ac:dyDescent="0.25">
      <c r="A6" s="99"/>
      <c r="B6" s="100" t="s">
        <v>100</v>
      </c>
      <c r="C6" s="101"/>
    </row>
    <row r="7" spans="1:4" s="27" customFormat="1" ht="15.75" x14ac:dyDescent="0.25">
      <c r="A7" s="99"/>
      <c r="B7" s="100"/>
      <c r="C7" s="101"/>
    </row>
    <row r="8" spans="1:4" s="27" customFormat="1" ht="15.75" x14ac:dyDescent="0.25">
      <c r="A8" s="99" t="s">
        <v>90</v>
      </c>
      <c r="B8" s="107" t="s">
        <v>99</v>
      </c>
      <c r="C8" s="101"/>
    </row>
    <row r="9" spans="1:4" s="27" customFormat="1" ht="45" x14ac:dyDescent="0.25">
      <c r="A9" s="99"/>
      <c r="B9" s="102" t="s">
        <v>91</v>
      </c>
      <c r="C9" s="101"/>
    </row>
    <row r="10" spans="1:4" s="27" customFormat="1" ht="15.75" x14ac:dyDescent="0.25">
      <c r="A10" s="99"/>
      <c r="B10" s="102"/>
      <c r="C10" s="101"/>
    </row>
    <row r="11" spans="1:4" s="27" customFormat="1" ht="15.75" x14ac:dyDescent="0.25">
      <c r="A11" s="105" t="s">
        <v>92</v>
      </c>
      <c r="B11" s="106" t="s">
        <v>95</v>
      </c>
      <c r="C11" s="101"/>
    </row>
    <row r="12" spans="1:4" s="27" customFormat="1" ht="45" x14ac:dyDescent="0.25">
      <c r="A12" s="99"/>
      <c r="B12" s="102" t="s">
        <v>93</v>
      </c>
      <c r="C12" s="101"/>
    </row>
    <row r="13" spans="1:4" s="27" customFormat="1" ht="15.75" x14ac:dyDescent="0.25">
      <c r="A13" s="99"/>
      <c r="B13" s="102"/>
      <c r="C13" s="101"/>
    </row>
    <row r="14" spans="1:4" s="27" customFormat="1" ht="15.75" x14ac:dyDescent="0.25">
      <c r="A14" s="105" t="s">
        <v>94</v>
      </c>
      <c r="B14" s="106" t="s">
        <v>134</v>
      </c>
      <c r="C14" s="101"/>
    </row>
    <row r="15" spans="1:4" s="27" customFormat="1" ht="90" x14ac:dyDescent="0.25">
      <c r="A15" s="99"/>
      <c r="B15" s="102" t="s">
        <v>154</v>
      </c>
      <c r="C15" s="101"/>
    </row>
    <row r="16" spans="1:4" s="27" customFormat="1" ht="15.75" x14ac:dyDescent="0.25">
      <c r="A16" s="99"/>
      <c r="B16" s="102"/>
      <c r="C16" s="101"/>
    </row>
    <row r="17" spans="1:3" s="111" customFormat="1" ht="199.5" customHeight="1" x14ac:dyDescent="0.25">
      <c r="A17" s="218" t="s">
        <v>147</v>
      </c>
      <c r="B17" s="218"/>
      <c r="C17" s="112"/>
    </row>
    <row r="18" spans="1:3" ht="40.5" customHeight="1" x14ac:dyDescent="0.25">
      <c r="A18" s="217"/>
      <c r="B18" s="217"/>
      <c r="C18" s="217"/>
    </row>
    <row r="19" spans="1:3" x14ac:dyDescent="0.25"/>
    <row r="20" spans="1:3" x14ac:dyDescent="0.25"/>
  </sheetData>
  <sheetProtection sheet="1" objects="1" scenarios="1"/>
  <mergeCells count="3">
    <mergeCell ref="A1:C1"/>
    <mergeCell ref="A18:C18"/>
    <mergeCell ref="A17: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6d9b406-8ab6-4e35-b189-c607f551e6ff"/>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02FB91FD9F73F34A83B00A5489E46E17" ma:contentTypeVersion="0" ma:contentTypeDescription="Create a new document." ma:contentTypeScope="" ma:versionID="c3de9b0417d540b912c4a33d89476be6">
  <xsd:schema xmlns:xsd="http://www.w3.org/2001/XMLSchema" xmlns:xs="http://www.w3.org/2001/XMLSchema" xmlns:p="http://schemas.microsoft.com/office/2006/metadata/properties" xmlns:ns2="c6d9b406-8ab6-4e35-b189-c607f551e6ff" targetNamespace="http://schemas.microsoft.com/office/2006/metadata/properties" ma:root="true" ma:fieldsID="af3f34c2c498e651700045fadea1db88" ns2:_="">
    <xsd:import namespace="c6d9b406-8ab6-4e35-b189-c607f551e6ff"/>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6790939c-8508-475c-a371-8a07c1aeb326}" ma:internalName="TaxCatchAll" ma:showField="CatchAllData" ma:web="4892e862-c7bf-4c34-9731-a0297609fbf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6790939c-8508-475c-a371-8a07c1aeb326}" ma:internalName="TaxCatchAllLabel" ma:readOnly="true" ma:showField="CatchAllDataLabel" ma:web="4892e862-c7bf-4c34-9731-a0297609fb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80EE15-F395-4771-803D-1121C23238C7}">
  <ds:schemaRefs>
    <ds:schemaRef ds:uri="http://schemas.microsoft.com/sharepoint/v3/contenttype/forms"/>
  </ds:schemaRefs>
</ds:datastoreItem>
</file>

<file path=customXml/itemProps2.xml><?xml version="1.0" encoding="utf-8"?>
<ds:datastoreItem xmlns:ds="http://schemas.openxmlformats.org/officeDocument/2006/customXml" ds:itemID="{4E31C927-63A3-4DA9-BEFE-35C904CC0A2C}">
  <ds:schemaRefs>
    <ds:schemaRef ds:uri="http://purl.org/dc/terms/"/>
    <ds:schemaRef ds:uri="http://www.w3.org/XML/1998/namespace"/>
    <ds:schemaRef ds:uri="http://schemas.microsoft.com/office/2006/metadata/properties"/>
    <ds:schemaRef ds:uri="http://purl.org/dc/elements/1.1/"/>
    <ds:schemaRef ds:uri="c6d9b406-8ab6-4e35-b189-c607f551e6ff"/>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460FDC2-CE9E-4F80-81F2-61C64A9E9843}">
  <ds:schemaRefs>
    <ds:schemaRef ds:uri="http://schemas.microsoft.com/sharepoint/events"/>
  </ds:schemaRefs>
</ds:datastoreItem>
</file>

<file path=customXml/itemProps4.xml><?xml version="1.0" encoding="utf-8"?>
<ds:datastoreItem xmlns:ds="http://schemas.openxmlformats.org/officeDocument/2006/customXml" ds:itemID="{B82C44B0-EB6C-499F-B1D4-6C8D557394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Sheet2</vt:lpstr>
      <vt:lpstr>Cover Page</vt:lpstr>
      <vt:lpstr>Form</vt:lpstr>
      <vt:lpstr>Calculator</vt:lpstr>
      <vt:lpstr>FAQ</vt:lpstr>
      <vt:lpstr>Industry</vt:lpstr>
      <vt:lpstr>Sheet2!Industry_Type</vt:lpstr>
      <vt:lpstr>Calculator!Print_Area</vt:lpstr>
      <vt:lpstr>Form!Print_Area</vt:lpstr>
      <vt:lpstr>Train_type</vt:lpstr>
      <vt:lpstr>training_type</vt:lpstr>
      <vt:lpstr>Sheet2!Yes_No</vt:lpstr>
    </vt:vector>
  </TitlesOfParts>
  <Company>ORNL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sn6</dc:creator>
  <cp:lastModifiedBy>Valued DOE Employee</cp:lastModifiedBy>
  <cp:lastPrinted>2013-08-06T15:57:45Z</cp:lastPrinted>
  <dcterms:created xsi:type="dcterms:W3CDTF">2009-09-17T16:54:04Z</dcterms:created>
  <dcterms:modified xsi:type="dcterms:W3CDTF">2018-05-17T17:51:44Z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