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Data OMB Packages\IMLS Generic Customer Service 0081\"/>
    </mc:Choice>
  </mc:AlternateContent>
  <bookViews>
    <workbookView xWindow="120" yWindow="110" windowWidth="24910" windowHeight="11570"/>
  </bookViews>
  <sheets>
    <sheet name="Exernal OMB" sheetId="2" r:id="rId1"/>
  </sheets>
  <calcPr calcId="152511" concurrentCalc="0"/>
</workbook>
</file>

<file path=xl/calcChain.xml><?xml version="1.0" encoding="utf-8"?>
<calcChain xmlns="http://schemas.openxmlformats.org/spreadsheetml/2006/main">
  <c r="F8" i="2" l="1"/>
  <c r="F3" i="2"/>
  <c r="F19" i="2"/>
  <c r="B3" i="2"/>
  <c r="E3" i="2"/>
  <c r="E4" i="2"/>
  <c r="E5" i="2"/>
  <c r="E6" i="2"/>
  <c r="E7" i="2"/>
  <c r="E8" i="2"/>
  <c r="D8" i="2"/>
  <c r="D9" i="2"/>
  <c r="F4" i="2"/>
  <c r="F5" i="2"/>
  <c r="F6" i="2"/>
  <c r="F7" i="2"/>
  <c r="B8" i="2"/>
</calcChain>
</file>

<file path=xl/sharedStrings.xml><?xml version="1.0" encoding="utf-8"?>
<sst xmlns="http://schemas.openxmlformats.org/spreadsheetml/2006/main" count="24" uniqueCount="23">
  <si>
    <t>Small Discussion Groups -60min</t>
  </si>
  <si>
    <t>Focus Groups-60min</t>
  </si>
  <si>
    <t>Average</t>
  </si>
  <si>
    <t>TOTALS</t>
  </si>
  <si>
    <t>Customer Comment Card/Complaint Form</t>
  </si>
  <si>
    <t>Small Discussion Groups</t>
  </si>
  <si>
    <t>Usability Testing</t>
  </si>
  <si>
    <t>Focus Groups</t>
  </si>
  <si>
    <t>Customer Satisfaction Surveys</t>
  </si>
  <si>
    <t>Cost</t>
  </si>
  <si>
    <t>Total Hours</t>
  </si>
  <si>
    <t>Hours per Response</t>
  </si>
  <si>
    <t>Annual Frequency per Response</t>
  </si>
  <si>
    <t>No. of Respondents</t>
  </si>
  <si>
    <t xml:space="preserve">           Estimated Annual Reporting Burden</t>
  </si>
  <si>
    <t>Librarian</t>
  </si>
  <si>
    <t>https://www.bls.gov/oes/current/oes254012.htm</t>
  </si>
  <si>
    <t xml:space="preserve">Jan 2017: </t>
  </si>
  <si>
    <t>Cost based on average mean of Museum and Library Professionals - $27.87/hr</t>
  </si>
  <si>
    <t xml:space="preserve">https://www.bls.gov/oes/current/oes254021.htm </t>
  </si>
  <si>
    <t>Customer Satisfaction Surveys-12min</t>
  </si>
  <si>
    <t>Usability Tests-25min</t>
  </si>
  <si>
    <t>Museum Curator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</si>
</sst>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3" fontId="0" fillId="2" borderId="1" xfId="0" applyNumberFormat="1" applyFill="1" applyBorder="1"/>
    <xf numFmtId="4" fontId="0" fillId="2" borderId="1" xfId="0" applyNumberFormat="1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0" borderId="0" xfId="1" applyFont="1"/>
    <xf numFmtId="0" fontId="2" fillId="0" borderId="1" xfId="0" applyFont="1" applyFill="1" applyBorder="1" applyAlignment="1">
      <alignment horizontal="center" vertical="top" wrapText="1"/>
    </xf>
    <xf numFmtId="4" fontId="0" fillId="0" borderId="1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164" fontId="0" fillId="0" borderId="0" xfId="0" applyNumberFormat="1" applyFill="1"/>
    <xf numFmtId="164" fontId="5" fillId="0" borderId="0" xfId="0" applyNumberFormat="1" applyFont="1" applyFill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9" sqref="E9"/>
    </sheetView>
  </sheetViews>
  <sheetFormatPr defaultRowHeight="14.5" x14ac:dyDescent="0.35"/>
  <cols>
    <col min="7" max="7" width="14.81640625" customWidth="1"/>
  </cols>
  <sheetData>
    <row r="1" spans="1:6" x14ac:dyDescent="0.35">
      <c r="A1" s="18" t="s">
        <v>14</v>
      </c>
      <c r="B1" s="18"/>
      <c r="C1" s="18"/>
      <c r="D1" s="18"/>
      <c r="E1" s="19"/>
      <c r="F1" s="20"/>
    </row>
    <row r="2" spans="1:6" ht="52" x14ac:dyDescent="0.35">
      <c r="A2" s="9"/>
      <c r="B2" s="9" t="s">
        <v>13</v>
      </c>
      <c r="C2" s="9" t="s">
        <v>12</v>
      </c>
      <c r="D2" s="9" t="s">
        <v>11</v>
      </c>
      <c r="E2" s="9" t="s">
        <v>10</v>
      </c>
      <c r="F2" s="11" t="s">
        <v>9</v>
      </c>
    </row>
    <row r="3" spans="1:6" ht="39" x14ac:dyDescent="0.35">
      <c r="A3" s="6" t="s">
        <v>8</v>
      </c>
      <c r="B3" s="8">
        <f>8233</f>
        <v>8233</v>
      </c>
      <c r="C3" s="6">
        <v>6</v>
      </c>
      <c r="D3" s="6">
        <v>0.12</v>
      </c>
      <c r="E3" s="5">
        <f>SUM(B3*D3)</f>
        <v>987.95999999999992</v>
      </c>
      <c r="F3" s="12">
        <f>SUM(E3*27.87)</f>
        <v>27534.445199999998</v>
      </c>
    </row>
    <row r="4" spans="1:6" ht="26" x14ac:dyDescent="0.35">
      <c r="A4" s="6" t="s">
        <v>7</v>
      </c>
      <c r="B4" s="6">
        <v>100</v>
      </c>
      <c r="C4" s="6">
        <v>1</v>
      </c>
      <c r="D4" s="7">
        <v>1</v>
      </c>
      <c r="E4" s="5">
        <f>SUM(B4*D4)</f>
        <v>100</v>
      </c>
      <c r="F4" s="12">
        <f>SUM(E4*27.87)</f>
        <v>2787</v>
      </c>
    </row>
    <row r="5" spans="1:6" ht="26" x14ac:dyDescent="0.35">
      <c r="A5" s="6" t="s">
        <v>6</v>
      </c>
      <c r="B5" s="6">
        <v>821</v>
      </c>
      <c r="C5" s="6">
        <v>2</v>
      </c>
      <c r="D5" s="6">
        <v>0.25</v>
      </c>
      <c r="E5" s="5">
        <f>SUM(B5*D5)</f>
        <v>205.25</v>
      </c>
      <c r="F5" s="12">
        <f>SUM(E5*27.87)</f>
        <v>5720.3175000000001</v>
      </c>
    </row>
    <row r="6" spans="1:6" ht="39" x14ac:dyDescent="0.35">
      <c r="A6" s="6" t="s">
        <v>5</v>
      </c>
      <c r="B6" s="6">
        <v>200</v>
      </c>
      <c r="C6" s="6">
        <v>1</v>
      </c>
      <c r="D6" s="7">
        <v>1</v>
      </c>
      <c r="E6" s="5">
        <f>SUM(B6*D6)</f>
        <v>200</v>
      </c>
      <c r="F6" s="12">
        <f>SUM(E6*27.87)</f>
        <v>5574</v>
      </c>
    </row>
    <row r="7" spans="1:6" ht="65" x14ac:dyDescent="0.35">
      <c r="A7" s="6" t="s">
        <v>4</v>
      </c>
      <c r="B7" s="6">
        <v>500</v>
      </c>
      <c r="C7" s="6">
        <v>1</v>
      </c>
      <c r="D7" s="6">
        <v>0.17</v>
      </c>
      <c r="E7" s="5">
        <f>SUM(B7*D7)</f>
        <v>85</v>
      </c>
      <c r="F7" s="12">
        <f>SUM(E7*27.87)</f>
        <v>2368.9500000000003</v>
      </c>
    </row>
    <row r="8" spans="1:6" x14ac:dyDescent="0.35">
      <c r="A8" s="4" t="s">
        <v>3</v>
      </c>
      <c r="B8" s="2">
        <f>SUM(B3:B7)</f>
        <v>9854</v>
      </c>
      <c r="C8" s="2">
        <v>11</v>
      </c>
      <c r="D8" s="3">
        <f>SUM(D3:D7)</f>
        <v>2.54</v>
      </c>
      <c r="E8" s="2">
        <f>SUM(E3:E7)</f>
        <v>1578.21</v>
      </c>
      <c r="F8" s="12">
        <f>SUM(F3:F7)</f>
        <v>43984.712699999996</v>
      </c>
    </row>
    <row r="9" spans="1:6" x14ac:dyDescent="0.35">
      <c r="A9" s="4" t="s">
        <v>2</v>
      </c>
      <c r="B9" s="2"/>
      <c r="C9" s="2"/>
      <c r="D9" s="3">
        <f>AVERAGE(D3:D7)</f>
        <v>0.50800000000000001</v>
      </c>
      <c r="E9" s="2"/>
      <c r="F9" s="13"/>
    </row>
    <row r="10" spans="1:6" x14ac:dyDescent="0.35">
      <c r="A10" s="1"/>
      <c r="F10" s="14"/>
    </row>
    <row r="11" spans="1:6" x14ac:dyDescent="0.35">
      <c r="A11" s="17" t="s">
        <v>20</v>
      </c>
      <c r="F11" s="14"/>
    </row>
    <row r="12" spans="1:6" x14ac:dyDescent="0.35">
      <c r="A12" s="17" t="s">
        <v>1</v>
      </c>
      <c r="F12" s="14"/>
    </row>
    <row r="13" spans="1:6" x14ac:dyDescent="0.35">
      <c r="A13" s="17" t="s">
        <v>21</v>
      </c>
      <c r="F13" s="14"/>
    </row>
    <row r="14" spans="1:6" x14ac:dyDescent="0.35">
      <c r="A14" s="17" t="s">
        <v>0</v>
      </c>
      <c r="F14" s="14"/>
    </row>
    <row r="15" spans="1:6" x14ac:dyDescent="0.35">
      <c r="A15" s="1" t="s">
        <v>18</v>
      </c>
      <c r="F15" s="14"/>
    </row>
    <row r="16" spans="1:6" x14ac:dyDescent="0.35">
      <c r="A16" s="1" t="s">
        <v>17</v>
      </c>
      <c r="F16" s="14"/>
    </row>
    <row r="17" spans="1:7" x14ac:dyDescent="0.35">
      <c r="A17" s="10" t="s">
        <v>16</v>
      </c>
      <c r="B17" s="1"/>
      <c r="C17" s="1"/>
      <c r="D17" s="1"/>
      <c r="F17" s="15">
        <v>28.33</v>
      </c>
      <c r="G17" t="s">
        <v>15</v>
      </c>
    </row>
    <row r="18" spans="1:7" x14ac:dyDescent="0.35">
      <c r="A18" s="10" t="s">
        <v>19</v>
      </c>
      <c r="B18" s="1"/>
      <c r="C18" s="1"/>
      <c r="D18" s="1"/>
      <c r="F18" s="16">
        <v>27.4</v>
      </c>
      <c r="G18" t="s">
        <v>22</v>
      </c>
    </row>
    <row r="19" spans="1:7" x14ac:dyDescent="0.35">
      <c r="F19" s="15">
        <f>AVERAGE(F17:F18)</f>
        <v>27.864999999999998</v>
      </c>
      <c r="G19" t="s">
        <v>2</v>
      </c>
    </row>
  </sheetData>
  <mergeCells count="1">
    <mergeCell ref="A1:F1"/>
  </mergeCells>
  <hyperlinks>
    <hyperlink ref="A18" r:id="rId1"/>
    <hyperlink ref="A1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Exernal OMB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Sandra Webb</cp:lastModifiedBy>
  <cp:lastPrinted>2017-10-13T15:06:30Z</cp:lastPrinted>
  <dcterms:created xsi:type="dcterms:W3CDTF">2014-01-28T20:49:28Z</dcterms:created>
  <dcterms:modified xsi:type="dcterms:W3CDTF">2017-10-13T15:06:33Z</dcterms:modified>
</cp:coreProperties>
</file>