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xl/revisions/revisionHeaders.xml" ContentType="application/vnd.openxmlformats-officedocument.spreadsheetml.revisionHeaders+xml"/>
  <Override PartName="/xl/revisions/revisionLog1.xml" ContentType="application/vnd.openxmlformats-officedocument.spreadsheetml.revisionLog+xml"/>
  <Override PartName="/xl/revisions/userNames.xml" ContentType="application/vnd.openxmlformats-officedocument.spreadsheetml.userNam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H:\HAB\DPD\DMB\Allocations and Expenditures\OMB A&amp;E Clearance 2016\2017 Forms\"/>
    </mc:Choice>
  </mc:AlternateContent>
  <bookViews>
    <workbookView xWindow="0" yWindow="0" windowWidth="28800" windowHeight="12300" tabRatio="415"/>
  </bookViews>
  <sheets>
    <sheet name="Expenditures Report" sheetId="1" r:id="rId1"/>
    <sheet name="Legislative Requirements" sheetId="2" r:id="rId2"/>
  </sheets>
  <definedNames>
    <definedName name="_xlnm.Print_Area" localSheetId="0">'Expenditures Report'!$A$1:$O$59</definedName>
    <definedName name="Z_7DDECB12_F585_49F6_BA65_6C98EF1B52B3_.wvu.PrintArea" localSheetId="0" hidden="1">'Expenditures Report'!$A$1:$O$59</definedName>
  </definedNames>
  <calcPr calcId="162913"/>
  <customWorkbookViews>
    <customWorkbookView name="Anthony Jordan - Personal View" guid="{7DDECB12-F585-49F6-BA65-6C98EF1B52B3}" mergeInterval="0" personalView="1" maximized="1" xWindow="-8" yWindow="-8" windowWidth="1382" windowHeight="744" tabRatio="415" activeSheetId="1" showComments="commIndAndComment"/>
  </customWorkbookViews>
</workbook>
</file>

<file path=xl/calcChain.xml><?xml version="1.0" encoding="utf-8"?>
<calcChain xmlns="http://schemas.openxmlformats.org/spreadsheetml/2006/main">
  <c r="B13" i="1" l="1"/>
  <c r="E13" i="2" l="1"/>
  <c r="F13" i="2"/>
  <c r="E10" i="2"/>
  <c r="N42" i="1" l="1"/>
  <c r="H49" i="1" l="1"/>
  <c r="L52" i="1" l="1"/>
  <c r="F52" i="1"/>
  <c r="L51" i="1"/>
  <c r="F51" i="1"/>
  <c r="B19" i="1"/>
  <c r="L31" i="1"/>
  <c r="L20" i="1"/>
  <c r="L21" i="1"/>
  <c r="L22" i="1"/>
  <c r="L23" i="1"/>
  <c r="L24" i="1"/>
  <c r="L25" i="1"/>
  <c r="L26" i="1"/>
  <c r="L27" i="1"/>
  <c r="L28" i="1"/>
  <c r="L29" i="1"/>
  <c r="L30" i="1"/>
  <c r="L32" i="1"/>
  <c r="L34" i="1"/>
  <c r="L35" i="1"/>
  <c r="L36" i="1"/>
  <c r="L37" i="1"/>
  <c r="L38" i="1"/>
  <c r="L39" i="1"/>
  <c r="L40" i="1"/>
  <c r="L41" i="1"/>
  <c r="L43" i="1"/>
  <c r="L44" i="1"/>
  <c r="L45" i="1"/>
  <c r="L46" i="1"/>
  <c r="L47" i="1"/>
  <c r="L48" i="1"/>
  <c r="F20" i="1"/>
  <c r="N20" i="1" s="1"/>
  <c r="F21" i="1"/>
  <c r="F22" i="1"/>
  <c r="F23" i="1"/>
  <c r="N23" i="1" s="1"/>
  <c r="F24" i="1"/>
  <c r="N24" i="1" s="1"/>
  <c r="F25" i="1"/>
  <c r="F26" i="1"/>
  <c r="F27" i="1"/>
  <c r="N27" i="1" s="1"/>
  <c r="F28" i="1"/>
  <c r="N28" i="1" s="1"/>
  <c r="F29" i="1"/>
  <c r="F30" i="1"/>
  <c r="F31" i="1"/>
  <c r="N31" i="1" s="1"/>
  <c r="F32" i="1"/>
  <c r="N32" i="1" s="1"/>
  <c r="F34" i="1"/>
  <c r="F35" i="1"/>
  <c r="F36" i="1"/>
  <c r="F37" i="1"/>
  <c r="N37" i="1" s="1"/>
  <c r="F38" i="1"/>
  <c r="F39" i="1"/>
  <c r="F40" i="1"/>
  <c r="F41" i="1"/>
  <c r="N41" i="1" s="1"/>
  <c r="F43" i="1"/>
  <c r="F44" i="1"/>
  <c r="F45" i="1"/>
  <c r="F46" i="1"/>
  <c r="N46" i="1" s="1"/>
  <c r="F47" i="1"/>
  <c r="F48" i="1"/>
  <c r="B57" i="1"/>
  <c r="C13" i="1"/>
  <c r="J49" i="1"/>
  <c r="J50" i="1"/>
  <c r="J33" i="1"/>
  <c r="J19" i="1"/>
  <c r="D49" i="1"/>
  <c r="E40" i="1" s="1"/>
  <c r="D50" i="1"/>
  <c r="D33" i="1"/>
  <c r="D19" i="1"/>
  <c r="I24" i="1"/>
  <c r="H50" i="1"/>
  <c r="B49" i="1"/>
  <c r="B50" i="1"/>
  <c r="H33" i="1"/>
  <c r="B33" i="1"/>
  <c r="H19" i="1"/>
  <c r="D13" i="1" l="1"/>
  <c r="B56" i="1"/>
  <c r="N45" i="1"/>
  <c r="N40" i="1"/>
  <c r="N36" i="1"/>
  <c r="N48" i="1"/>
  <c r="N44" i="1"/>
  <c r="N39" i="1"/>
  <c r="N35" i="1"/>
  <c r="N30" i="1"/>
  <c r="N26" i="1"/>
  <c r="N22" i="1"/>
  <c r="N47" i="1"/>
  <c r="N43" i="1"/>
  <c r="N38" i="1"/>
  <c r="N34" i="1"/>
  <c r="N29" i="1"/>
  <c r="N25" i="1"/>
  <c r="N21" i="1"/>
  <c r="L50" i="1"/>
  <c r="N51" i="1"/>
  <c r="N52" i="1"/>
  <c r="I21" i="1"/>
  <c r="I42" i="1"/>
  <c r="E23" i="1"/>
  <c r="E42" i="1"/>
  <c r="E26" i="1"/>
  <c r="K40" i="1"/>
  <c r="K42" i="1"/>
  <c r="C21" i="1"/>
  <c r="C42" i="1"/>
  <c r="C41" i="1"/>
  <c r="I27" i="1"/>
  <c r="I38" i="1"/>
  <c r="I43" i="1"/>
  <c r="C24" i="1"/>
  <c r="C43" i="1"/>
  <c r="I22" i="1"/>
  <c r="E27" i="1"/>
  <c r="F50" i="1"/>
  <c r="E39" i="1"/>
  <c r="L49" i="1"/>
  <c r="I20" i="1"/>
  <c r="I47" i="1"/>
  <c r="I31" i="1"/>
  <c r="I41" i="1"/>
  <c r="I26" i="1"/>
  <c r="C30" i="1"/>
  <c r="I35" i="1"/>
  <c r="I23" i="1"/>
  <c r="C23" i="1"/>
  <c r="I46" i="1"/>
  <c r="C32" i="1"/>
  <c r="I40" i="1"/>
  <c r="H53" i="1"/>
  <c r="I50" i="1" s="1"/>
  <c r="I39" i="1"/>
  <c r="I25" i="1"/>
  <c r="I34" i="1"/>
  <c r="I48" i="1"/>
  <c r="I37" i="1"/>
  <c r="B53" i="1"/>
  <c r="C53" i="1" s="1"/>
  <c r="C22" i="1"/>
  <c r="C35" i="1"/>
  <c r="C40" i="1"/>
  <c r="E45" i="1"/>
  <c r="E32" i="1"/>
  <c r="E24" i="1"/>
  <c r="C37" i="1"/>
  <c r="C20" i="1"/>
  <c r="C39" i="1"/>
  <c r="E41" i="1"/>
  <c r="E20" i="1"/>
  <c r="E22" i="1"/>
  <c r="K41" i="1"/>
  <c r="C26" i="1"/>
  <c r="C36" i="1"/>
  <c r="C28" i="1"/>
  <c r="C31" i="1"/>
  <c r="E30" i="1"/>
  <c r="E21" i="1"/>
  <c r="K25" i="1"/>
  <c r="K22" i="1"/>
  <c r="K20" i="1"/>
  <c r="I30" i="1"/>
  <c r="I49" i="1"/>
  <c r="I28" i="1"/>
  <c r="L19" i="1"/>
  <c r="I29" i="1"/>
  <c r="I36" i="1"/>
  <c r="I44" i="1"/>
  <c r="E35" i="1"/>
  <c r="E44" i="1"/>
  <c r="I32" i="1"/>
  <c r="F6" i="2"/>
  <c r="I45" i="1"/>
  <c r="F33" i="1"/>
  <c r="F49" i="1"/>
  <c r="K34" i="1"/>
  <c r="E9" i="2"/>
  <c r="K39" i="1"/>
  <c r="K35" i="1"/>
  <c r="K37" i="1"/>
  <c r="K23" i="1"/>
  <c r="K31" i="1"/>
  <c r="K48" i="1"/>
  <c r="K49" i="1"/>
  <c r="K47" i="1"/>
  <c r="K24" i="1"/>
  <c r="K43" i="1"/>
  <c r="K26" i="1"/>
  <c r="K45" i="1"/>
  <c r="K27" i="1"/>
  <c r="K36" i="1"/>
  <c r="K44" i="1"/>
  <c r="K28" i="1"/>
  <c r="J53" i="1"/>
  <c r="K32" i="1"/>
  <c r="K30" i="1"/>
  <c r="K21" i="1"/>
  <c r="K29" i="1"/>
  <c r="K38" i="1"/>
  <c r="K46" i="1"/>
  <c r="F19" i="1"/>
  <c r="L33" i="1"/>
  <c r="C29" i="1"/>
  <c r="C49" i="1"/>
  <c r="C27" i="1"/>
  <c r="C48" i="1"/>
  <c r="C25" i="1"/>
  <c r="C44" i="1"/>
  <c r="E48" i="1"/>
  <c r="E29" i="1"/>
  <c r="E28" i="1"/>
  <c r="E31" i="1"/>
  <c r="E25" i="1"/>
  <c r="D53" i="1"/>
  <c r="C46" i="1"/>
  <c r="C45" i="1"/>
  <c r="C38" i="1"/>
  <c r="E46" i="1"/>
  <c r="E37" i="1"/>
  <c r="E36" i="1"/>
  <c r="E47" i="1"/>
  <c r="E34" i="1"/>
  <c r="E49" i="1"/>
  <c r="C47" i="1"/>
  <c r="E43" i="1"/>
  <c r="E38" i="1"/>
  <c r="C34" i="1"/>
  <c r="N33" i="1" l="1"/>
  <c r="N50" i="1"/>
  <c r="M38" i="1"/>
  <c r="M42" i="1"/>
  <c r="N19" i="1"/>
  <c r="N49" i="1"/>
  <c r="O28" i="1" s="1"/>
  <c r="B58" i="1"/>
  <c r="G36" i="1"/>
  <c r="G42" i="1"/>
  <c r="G41" i="1"/>
  <c r="M41" i="1"/>
  <c r="M39" i="1"/>
  <c r="M21" i="1"/>
  <c r="M32" i="1"/>
  <c r="L53" i="1"/>
  <c r="M45" i="1"/>
  <c r="M36" i="1"/>
  <c r="M28" i="1"/>
  <c r="I53" i="1"/>
  <c r="M46" i="1"/>
  <c r="I19" i="1"/>
  <c r="G24" i="1"/>
  <c r="M37" i="1"/>
  <c r="M20" i="1"/>
  <c r="M26" i="1"/>
  <c r="M48" i="1"/>
  <c r="M49" i="1"/>
  <c r="G29" i="1"/>
  <c r="M29" i="1"/>
  <c r="M23" i="1"/>
  <c r="M22" i="1"/>
  <c r="C51" i="1"/>
  <c r="M27" i="1"/>
  <c r="M35" i="1"/>
  <c r="M44" i="1"/>
  <c r="I51" i="1"/>
  <c r="M47" i="1"/>
  <c r="M31" i="1"/>
  <c r="M43" i="1"/>
  <c r="M24" i="1"/>
  <c r="C50" i="1"/>
  <c r="I52" i="1"/>
  <c r="M25" i="1"/>
  <c r="M34" i="1"/>
  <c r="M40" i="1"/>
  <c r="M30" i="1"/>
  <c r="I33" i="1"/>
  <c r="C52" i="1"/>
  <c r="E19" i="1"/>
  <c r="C19" i="1"/>
  <c r="C33" i="1"/>
  <c r="E52" i="1"/>
  <c r="E51" i="1"/>
  <c r="E53" i="1"/>
  <c r="K19" i="1"/>
  <c r="K52" i="1"/>
  <c r="K51" i="1"/>
  <c r="K53" i="1"/>
  <c r="E50" i="1"/>
  <c r="G25" i="1"/>
  <c r="G40" i="1"/>
  <c r="G43" i="1"/>
  <c r="K33" i="1"/>
  <c r="G21" i="1"/>
  <c r="G35" i="1"/>
  <c r="G20" i="1"/>
  <c r="F53" i="1"/>
  <c r="G30" i="1"/>
  <c r="G45" i="1"/>
  <c r="G32" i="1"/>
  <c r="G26" i="1"/>
  <c r="G23" i="1"/>
  <c r="G49" i="1"/>
  <c r="G28" i="1"/>
  <c r="G38" i="1"/>
  <c r="G39" i="1"/>
  <c r="G34" i="1"/>
  <c r="G22" i="1"/>
  <c r="G37" i="1"/>
  <c r="G46" i="1"/>
  <c r="G27" i="1"/>
  <c r="G47" i="1"/>
  <c r="G48" i="1"/>
  <c r="E33" i="1"/>
  <c r="G44" i="1"/>
  <c r="K50" i="1"/>
  <c r="G31" i="1"/>
  <c r="O21" i="1" l="1"/>
  <c r="O29" i="1"/>
  <c r="O24" i="1"/>
  <c r="O47" i="1"/>
  <c r="O38" i="1"/>
  <c r="O44" i="1"/>
  <c r="O34" i="1"/>
  <c r="O39" i="1"/>
  <c r="O20" i="1"/>
  <c r="O43" i="1"/>
  <c r="O49" i="1"/>
  <c r="O42" i="1"/>
  <c r="N53" i="1"/>
  <c r="O27" i="1"/>
  <c r="O31" i="1"/>
  <c r="O45" i="1"/>
  <c r="O26" i="1"/>
  <c r="O46" i="1"/>
  <c r="O32" i="1"/>
  <c r="O36" i="1"/>
  <c r="O22" i="1"/>
  <c r="O23" i="1"/>
  <c r="O30" i="1"/>
  <c r="O37" i="1"/>
  <c r="O40" i="1"/>
  <c r="O48" i="1"/>
  <c r="O41" i="1"/>
  <c r="O35" i="1"/>
  <c r="O25" i="1"/>
  <c r="C57" i="1"/>
  <c r="D57" i="1" s="1"/>
  <c r="M50" i="1"/>
  <c r="M52" i="1"/>
  <c r="M51" i="1"/>
  <c r="M53" i="1"/>
  <c r="M19" i="1"/>
  <c r="M33" i="1"/>
  <c r="G33" i="1"/>
  <c r="G52" i="1"/>
  <c r="C56" i="1"/>
  <c r="G51" i="1"/>
  <c r="G53" i="1"/>
  <c r="G50" i="1"/>
  <c r="G19" i="1"/>
  <c r="C58" i="1" l="1"/>
  <c r="O53" i="1"/>
  <c r="O51" i="1"/>
  <c r="O52" i="1"/>
  <c r="O50" i="1"/>
  <c r="O19" i="1"/>
  <c r="O33" i="1"/>
  <c r="D56" i="1"/>
  <c r="D58" i="1" s="1"/>
</calcChain>
</file>

<file path=xl/sharedStrings.xml><?xml version="1.0" encoding="utf-8"?>
<sst xmlns="http://schemas.openxmlformats.org/spreadsheetml/2006/main" count="94" uniqueCount="80">
  <si>
    <t>Amount</t>
  </si>
  <si>
    <t>j. Mental Health Services</t>
  </si>
  <si>
    <t>j. Outreach Services</t>
  </si>
  <si>
    <t>k. Psychosocial Support Services</t>
  </si>
  <si>
    <t>l. Referral for Health Care/Supportive Services</t>
  </si>
  <si>
    <t>m. Rehabilitation Services</t>
  </si>
  <si>
    <t>n. Respite Care</t>
  </si>
  <si>
    <t>o. Substance Abuse Services - residential</t>
  </si>
  <si>
    <t>Section A: Identifying Information</t>
  </si>
  <si>
    <t>2. Support Services Subtotal</t>
  </si>
  <si>
    <t>4. Non-services Subtotal</t>
  </si>
  <si>
    <t>Section C: Expenditure Categories</t>
  </si>
  <si>
    <t>3. Total Service Expenditures</t>
  </si>
  <si>
    <t>CURRENT FY</t>
  </si>
  <si>
    <t>PRIOR FY CARRYOVER</t>
  </si>
  <si>
    <t>MAI AWARD</t>
  </si>
  <si>
    <t>Carryover</t>
  </si>
  <si>
    <t>Total</t>
  </si>
  <si>
    <t>Current FY</t>
  </si>
  <si>
    <t>Percent</t>
  </si>
  <si>
    <t>MAI TOTAL</t>
  </si>
  <si>
    <t>PART A TOTAL</t>
  </si>
  <si>
    <t xml:space="preserve">2. Part A MAI </t>
  </si>
  <si>
    <t>1. Part A</t>
  </si>
  <si>
    <t xml:space="preserve">Award </t>
  </si>
  <si>
    <t>Expenditure</t>
  </si>
  <si>
    <t xml:space="preserve">Balance </t>
  </si>
  <si>
    <t>~ Enter Preparer's Name Here ~</t>
  </si>
  <si>
    <t>~ Enter Preparer's Phone Number Here ~</t>
  </si>
  <si>
    <t>~ Enter Preparer's Email Address Here ~</t>
  </si>
  <si>
    <t>Section B: Award Information</t>
  </si>
  <si>
    <t>Section D: Award &amp; Expenditure Summary</t>
  </si>
  <si>
    <t>LEGISLATIVE REQUIREMENTS CHECKLIST</t>
  </si>
  <si>
    <t>(Capped Amount)</t>
  </si>
  <si>
    <t>(CQM Expenditures)</t>
  </si>
  <si>
    <r>
      <t xml:space="preserve">1. Core Medical Services Subtotal </t>
    </r>
    <r>
      <rPr>
        <b/>
        <sz val="10"/>
        <color indexed="10"/>
        <rFont val="Arial"/>
        <family val="2"/>
      </rPr>
      <t xml:space="preserve"> (See Legislative Requirements)</t>
    </r>
  </si>
  <si>
    <t>PUBLIC BURDEN STATEMENT: An agency may not conduct or sponsor, and a person is not required to respond to, a collection of information unless it displays a currently valid OMB number. The OMB control number for this project is 0915-0318. Public reporting burden for this collection of information is estimated to be 1.5 hours per response. These estimates include the time for reviewing instructions, searching existing data sources, gathering and maintaining the data needed, and completing and reviewing the collection of information. Send comments to HRSA Reports Clearance Officer, Health Resources and Services Administration, Room 10-33, 5600 Fishers Lane, Rockville, MD. 20857.</t>
  </si>
  <si>
    <t>Detailed instructions for completing and submitting your report can be downloaded from the HRSA Electronic Handbook: https://grants.hrsa.gov/webexternal/Login.asp</t>
  </si>
  <si>
    <t>~ Enter Name of Recipient Here ~</t>
  </si>
  <si>
    <t xml:space="preserve">m. Substance Abuse Outpatient Care </t>
  </si>
  <si>
    <r>
      <rPr>
        <b/>
        <sz val="14"/>
        <rFont val="Calibri"/>
        <family val="2"/>
      </rPr>
      <t xml:space="preserve">INSTRUCTIONS: </t>
    </r>
    <r>
      <rPr>
        <b/>
        <sz val="12"/>
        <rFont val="Calibri"/>
        <family val="2"/>
      </rPr>
      <t xml:space="preserve"> </t>
    </r>
    <r>
      <rPr>
        <sz val="12"/>
        <rFont val="Calibri"/>
        <family val="2"/>
      </rPr>
      <t xml:space="preserve">Recipients and Project Officers should use the following table to determine whether or not the following legislative requirements have been met.  Unlike the Expenditure Report which shows individual expenditures as a percentage of total expenditures, this table shows expenditures as a percentage of award for specific categories as outlined in the Ryan White HIV/AIDS Treatment Extension Act of 2009. </t>
    </r>
    <r>
      <rPr>
        <b/>
        <sz val="12"/>
        <rFont val="Calibri"/>
        <family val="2"/>
      </rPr>
      <t xml:space="preserve"> </t>
    </r>
  </si>
  <si>
    <t>REQUIREMENT: At least 75% of your total award (less CQM and Recipient Administration) must be spent on core medical services.</t>
  </si>
  <si>
    <t>REQUIREMENT: No more than 5% of your total award or $3 million (whichever is smaller) can be spent on Clinical Quality Management.</t>
  </si>
  <si>
    <t>REQUIREMENT:  No more than 10% of your total award can be spent on Recipient Administration.</t>
  </si>
  <si>
    <t>FY17 RWHAP Part A &amp; MAI Expenditures Report</t>
  </si>
  <si>
    <t xml:space="preserve">When reporting Clinical Quality Management expenses, the Current FY totals in Section C, Row 4a of the Expenditure Report for PART A AWARD and MAI AWARD columns do not necessarily need to meet this requirement as long as the combined total meets the 5% or $3 million (whichever is smaller) requirement.  
To the right in red, is the maximum (Capped Amount) you can spend on Clinical Quality Management (the lessor of B13 * .05 or $3 million) as well as the amount of Current Fiscal Year dollars spent (CQM Expenditures) on Clinical Quality Management (B51 + H51).  Please check to make sure your Expenditures do not exceed your Capped Amount. </t>
  </si>
  <si>
    <t>When reporting Recipient Administration expenses, the Current FY totals in Section C, Row 4b of the Expenditure Report for PART A AWARD and MAI AWARD columns do not necessarily need to meet this requirement as long as the combined total meets the 10% or less requirement.  
To the right in red, is the percentage of your Current Fiscal Year Recipient Administration expenditures divided by your Total Part A Award (B52 + H52) / B13.  Please check to make sure this percentage is not greater than 10%.</t>
  </si>
  <si>
    <t xml:space="preserve">Footnotes:
(1) This amount must equal the recipient's total Part A formula and supplemental award. 
(2) Clinical Quality Management may not exceed 5% of the Part A award, or 3 million, whichever amount is smaller.
(3) Recipient Administration may not exceed 10% of the Part A award.  
(4) This amount must equal the recipient's total Part A Award.
</t>
  </si>
  <si>
    <r>
      <t>o</t>
    </r>
    <r>
      <rPr>
        <b/>
        <sz val="10"/>
        <rFont val="Arial"/>
        <family val="2"/>
      </rPr>
      <t xml:space="preserve"> </t>
    </r>
    <r>
      <rPr>
        <b/>
        <sz val="10"/>
        <rFont val="Arial Narrow"/>
        <family val="2"/>
      </rPr>
      <t>Recipient received waiver for 75% core medical services requirement.</t>
    </r>
  </si>
  <si>
    <r>
      <t>PART A</t>
    </r>
    <r>
      <rPr>
        <b/>
        <vertAlign val="superscript"/>
        <sz val="10"/>
        <color indexed="8"/>
        <rFont val="Arial"/>
        <family val="2"/>
      </rPr>
      <t>1</t>
    </r>
    <r>
      <rPr>
        <b/>
        <sz val="10"/>
        <color indexed="8"/>
        <rFont val="Arial"/>
        <family val="2"/>
      </rPr>
      <t xml:space="preserve"> AWARD</t>
    </r>
  </si>
  <si>
    <r>
      <t>a. Clinical Quality Management</t>
    </r>
    <r>
      <rPr>
        <vertAlign val="superscript"/>
        <sz val="10"/>
        <rFont val="Times New Roman"/>
        <family val="1"/>
      </rPr>
      <t>2</t>
    </r>
    <r>
      <rPr>
        <sz val="10"/>
        <rFont val="Times New Roman"/>
        <family val="1"/>
      </rPr>
      <t xml:space="preserve"> </t>
    </r>
    <r>
      <rPr>
        <b/>
        <sz val="10"/>
        <rFont val="Times New Roman"/>
        <family val="1"/>
      </rPr>
      <t xml:space="preserve"> </t>
    </r>
    <r>
      <rPr>
        <b/>
        <sz val="10"/>
        <color indexed="10"/>
        <rFont val="Times New Roman"/>
        <family val="1"/>
      </rPr>
      <t>(See Legislative Requirements)</t>
    </r>
    <r>
      <rPr>
        <b/>
        <sz val="10"/>
        <rFont val="Times New Roman"/>
        <family val="1"/>
      </rPr>
      <t xml:space="preserve"> </t>
    </r>
  </si>
  <si>
    <r>
      <t>b. Recipient Administration</t>
    </r>
    <r>
      <rPr>
        <vertAlign val="superscript"/>
        <sz val="10"/>
        <rFont val="Times New Roman"/>
        <family val="1"/>
      </rPr>
      <t>3</t>
    </r>
    <r>
      <rPr>
        <sz val="10"/>
        <rFont val="Times New Roman"/>
        <family val="1"/>
      </rPr>
      <t xml:space="preserve"> </t>
    </r>
    <r>
      <rPr>
        <b/>
        <sz val="10"/>
        <color indexed="10"/>
        <rFont val="Times New Roman"/>
        <family val="1"/>
      </rPr>
      <t xml:space="preserve"> (See Legislative Requirements)</t>
    </r>
  </si>
  <si>
    <r>
      <t>5. Total Expenditures</t>
    </r>
    <r>
      <rPr>
        <b/>
        <vertAlign val="superscript"/>
        <sz val="10"/>
        <rFont val="Arial"/>
        <family val="2"/>
      </rPr>
      <t>4</t>
    </r>
  </si>
  <si>
    <t>a. AIDS Drug Assistance Program (ADAP) Treatments</t>
  </si>
  <si>
    <t>b. AIDS Pharmaceutical Assistance (LPAP)</t>
  </si>
  <si>
    <t xml:space="preserve">c. Early Intervention Services </t>
  </si>
  <si>
    <t xml:space="preserve">d. Health Insurance Premium &amp; Cost Sharing Assistance </t>
  </si>
  <si>
    <t>e. Home and Community-based Health Services</t>
  </si>
  <si>
    <t xml:space="preserve">f. Home Health Care </t>
  </si>
  <si>
    <t xml:space="preserve">g. Hospice </t>
  </si>
  <si>
    <t>h. Medical Case Management (incl. Treatment Adherence Services)</t>
  </si>
  <si>
    <t>i. Medical Nutrition Therapy</t>
  </si>
  <si>
    <t>k. Oral Health Care</t>
  </si>
  <si>
    <t>l. Outpatient /Ambulatory Health Services</t>
  </si>
  <si>
    <t>a. Child Care Services</t>
  </si>
  <si>
    <t>b. Emergency Financial Assistance</t>
  </si>
  <si>
    <t>c. Food Bank/Home-Delivered Meals</t>
  </si>
  <si>
    <t>d. Health Education/Risk Reduction</t>
  </si>
  <si>
    <t xml:space="preserve">e. Housing </t>
  </si>
  <si>
    <t>f. Linguistics Services</t>
  </si>
  <si>
    <t xml:space="preserve">g. Medical Transportation </t>
  </si>
  <si>
    <t xml:space="preserve">h. Non-Medical Case Management Services </t>
  </si>
  <si>
    <t>i. Other Professional Services</t>
  </si>
  <si>
    <r>
      <t>PART A</t>
    </r>
    <r>
      <rPr>
        <b/>
        <vertAlign val="superscript"/>
        <sz val="10"/>
        <color indexed="8"/>
        <rFont val="Arial"/>
        <family val="2"/>
      </rPr>
      <t xml:space="preserve">1 </t>
    </r>
    <r>
      <rPr>
        <b/>
        <sz val="10"/>
        <color indexed="8"/>
        <rFont val="Arial"/>
        <family val="2"/>
      </rPr>
      <t>+ MAI TOTAL AWARD
(includes carryover)</t>
    </r>
  </si>
  <si>
    <t xml:space="preserve">3. Total </t>
  </si>
  <si>
    <t>When reporting Core Medical Services expenses, the Current FY totals in Section C, Row 1 of the Expenditure Report for PART A AWARD and MAI AWARD columns do not necessarily need to be 75% of each individual award as long as the combined total meets the 75% minimum requirement.  The exception to this requirement is only for those recipients that requested, and were approved by HRSA, for a Part A Core Medical Services Waiver. 
To the right in red, is the percentage of your Current Fiscal Year Core Medical Services expenditures divided by your Total Part A Award (B19 + H19) / B13.  Please check to make sure this percentage is 75% or greater.</t>
  </si>
  <si>
    <t>3. Part A Supplemental Award Amount</t>
  </si>
  <si>
    <r>
      <t xml:space="preserve">1. Part A </t>
    </r>
    <r>
      <rPr>
        <strike/>
        <sz val="10"/>
        <rFont val="Times New Roman"/>
        <family val="1"/>
      </rPr>
      <t>Grant</t>
    </r>
    <r>
      <rPr>
        <sz val="10"/>
        <rFont val="Times New Roman"/>
        <family val="1"/>
      </rPr>
      <t xml:space="preserve"> Formula Award Amount</t>
    </r>
  </si>
  <si>
    <r>
      <t xml:space="preserve">2. MAI </t>
    </r>
    <r>
      <rPr>
        <strike/>
        <sz val="10"/>
        <rFont val="Times New Roman"/>
        <family val="1"/>
      </rPr>
      <t>Grant</t>
    </r>
    <r>
      <rPr>
        <sz val="10"/>
        <rFont val="Times New Roman"/>
        <family val="1"/>
      </rPr>
      <t xml:space="preserve"> Award Amount</t>
    </r>
  </si>
  <si>
    <r>
      <t xml:space="preserve">4. Total Part A </t>
    </r>
    <r>
      <rPr>
        <b/>
        <strike/>
        <sz val="10"/>
        <rFont val="Arial"/>
        <family val="2"/>
      </rPr>
      <t>Grant</t>
    </r>
    <r>
      <rPr>
        <b/>
        <sz val="10"/>
        <rFont val="Arial"/>
        <family val="2"/>
      </rPr>
      <t xml:space="preserve"> Funds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</si>
</sst>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quot;$&quot;#,##0"/>
    <numFmt numFmtId="165" formatCode="[&lt;=9999999]###\-####;\(###\)\ ###\-####"/>
    <numFmt numFmtId="166" formatCode="0.0%"/>
  </numFmts>
  <fonts count="45" x14ac:knownFonts="1">
    <font>
      <sz val="10"/>
      <name val="Arial"/>
    </font>
    <font>
      <b/>
      <sz val="10"/>
      <name val="Arial"/>
      <family val="2"/>
    </font>
    <font>
      <sz val="10"/>
      <name val="Arial"/>
      <family val="2"/>
    </font>
    <font>
      <b/>
      <sz val="10"/>
      <color indexed="8"/>
      <name val="Arial"/>
      <family val="2"/>
    </font>
    <font>
      <sz val="8"/>
      <name val="Arial"/>
      <family val="2"/>
    </font>
    <font>
      <b/>
      <sz val="10"/>
      <color indexed="9"/>
      <name val="Arial"/>
      <family val="2"/>
    </font>
    <font>
      <sz val="10"/>
      <color indexed="8"/>
      <name val="Times New Roman"/>
      <family val="1"/>
    </font>
    <font>
      <sz val="10"/>
      <name val="Times New Roman"/>
      <family val="1"/>
    </font>
    <font>
      <b/>
      <sz val="12"/>
      <name val="Arial"/>
      <family val="2"/>
    </font>
    <font>
      <u/>
      <sz val="10"/>
      <color indexed="12"/>
      <name val="Arial"/>
      <family val="2"/>
    </font>
    <font>
      <b/>
      <sz val="10"/>
      <color indexed="23"/>
      <name val="Arial"/>
      <family val="2"/>
    </font>
    <font>
      <sz val="10"/>
      <color indexed="23"/>
      <name val="Wingdings"/>
      <charset val="2"/>
    </font>
    <font>
      <sz val="10"/>
      <color indexed="8"/>
      <name val="Arial"/>
      <family val="2"/>
    </font>
    <font>
      <b/>
      <i/>
      <sz val="10"/>
      <color indexed="8"/>
      <name val="Arial"/>
      <family val="2"/>
    </font>
    <font>
      <b/>
      <sz val="9"/>
      <name val="Arial"/>
      <family val="2"/>
    </font>
    <font>
      <b/>
      <i/>
      <sz val="10"/>
      <name val="Arial"/>
      <family val="2"/>
    </font>
    <font>
      <b/>
      <sz val="10"/>
      <color indexed="10"/>
      <name val="Arial"/>
      <family val="2"/>
    </font>
    <font>
      <b/>
      <sz val="12"/>
      <name val="Calibri"/>
      <family val="2"/>
    </font>
    <font>
      <sz val="12"/>
      <name val="Calibri"/>
      <family val="2"/>
    </font>
    <font>
      <b/>
      <sz val="14"/>
      <name val="Calibri"/>
      <family val="2"/>
    </font>
    <font>
      <b/>
      <sz val="10"/>
      <color indexed="10"/>
      <name val="Times New Roman"/>
      <family val="1"/>
    </font>
    <font>
      <b/>
      <sz val="10"/>
      <name val="Times New Roman"/>
      <family val="1"/>
    </font>
    <font>
      <sz val="10"/>
      <name val="Calibri"/>
      <family val="2"/>
      <scheme val="minor"/>
    </font>
    <font>
      <b/>
      <sz val="10"/>
      <color indexed="10"/>
      <name val="Calibri"/>
      <family val="2"/>
      <scheme val="minor"/>
    </font>
    <font>
      <b/>
      <sz val="10"/>
      <name val="Calibri"/>
      <family val="2"/>
      <scheme val="minor"/>
    </font>
    <font>
      <sz val="12"/>
      <name val="Calibri"/>
      <family val="2"/>
      <scheme val="minor"/>
    </font>
    <font>
      <b/>
      <sz val="14"/>
      <color indexed="10"/>
      <name val="Calibri"/>
      <family val="2"/>
      <scheme val="minor"/>
    </font>
    <font>
      <b/>
      <sz val="14"/>
      <color rgb="FFFF0000"/>
      <name val="Calibri"/>
      <family val="2"/>
      <scheme val="minor"/>
    </font>
    <font>
      <b/>
      <sz val="12"/>
      <name val="Calibri"/>
      <family val="2"/>
      <scheme val="minor"/>
    </font>
    <font>
      <u/>
      <sz val="10"/>
      <color indexed="12"/>
      <name val="Calibri"/>
      <family val="2"/>
      <scheme val="minor"/>
    </font>
    <font>
      <b/>
      <sz val="18"/>
      <color indexed="10"/>
      <name val="Calibri"/>
      <family val="2"/>
      <scheme val="minor"/>
    </font>
    <font>
      <b/>
      <sz val="14"/>
      <name val="Calibri"/>
      <family val="2"/>
      <scheme val="minor"/>
    </font>
    <font>
      <sz val="11"/>
      <name val="Calibri"/>
      <family val="2"/>
      <scheme val="minor"/>
    </font>
    <font>
      <b/>
      <sz val="11"/>
      <name val="Calibri"/>
      <family val="2"/>
      <scheme val="minor"/>
    </font>
    <font>
      <u/>
      <sz val="12"/>
      <color indexed="12"/>
      <name val="Arial"/>
      <family val="2"/>
    </font>
    <font>
      <sz val="9"/>
      <name val="Calibri"/>
      <family val="2"/>
      <scheme val="minor"/>
    </font>
    <font>
      <sz val="8"/>
      <name val="Calibri"/>
      <family val="2"/>
      <scheme val="minor"/>
    </font>
    <font>
      <b/>
      <sz val="10"/>
      <name val="Wingdings"/>
      <charset val="2"/>
    </font>
    <font>
      <b/>
      <sz val="10"/>
      <name val="Arial Narrow"/>
      <family val="2"/>
    </font>
    <font>
      <b/>
      <vertAlign val="superscript"/>
      <sz val="10"/>
      <color indexed="8"/>
      <name val="Arial"/>
      <family val="2"/>
    </font>
    <font>
      <vertAlign val="superscript"/>
      <sz val="10"/>
      <name val="Times New Roman"/>
      <family val="1"/>
    </font>
    <font>
      <b/>
      <vertAlign val="superscript"/>
      <sz val="10"/>
      <name val="Arial"/>
      <family val="2"/>
    </font>
    <font>
      <sz val="10"/>
      <color rgb="FFFF0000"/>
      <name val="Calibri"/>
      <family val="2"/>
      <scheme val="minor"/>
    </font>
    <font>
      <strike/>
      <sz val="10"/>
      <name val="Times New Roman"/>
      <family val="1"/>
    </font>
    <font>
      <b/>
      <strike/>
      <sz val="10"/>
      <name val="Arial"/>
      <family val="2"/>
    </font>
  </fonts>
  <fills count="10">
    <fill>
      <patternFill patternType="none"/>
    </fill>
    <fill>
      <patternFill patternType="gray125"/>
    </fill>
    <fill>
      <patternFill patternType="solid">
        <fgColor indexed="9"/>
        <bgColor indexed="64"/>
      </patternFill>
    </fill>
    <fill>
      <patternFill patternType="solid">
        <fgColor indexed="51"/>
        <bgColor indexed="64"/>
      </patternFill>
    </fill>
    <fill>
      <patternFill patternType="solid">
        <fgColor theme="0" tint="-0.14999847407452621"/>
        <bgColor indexed="64"/>
      </patternFill>
    </fill>
    <fill>
      <patternFill patternType="solid">
        <fgColor rgb="FFFFC000"/>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1"/>
        <bgColor indexed="64"/>
      </patternFill>
    </fill>
  </fills>
  <borders count="80">
    <border>
      <left/>
      <right/>
      <top/>
      <bottom/>
      <diagonal/>
    </border>
    <border>
      <left style="medium">
        <color indexed="64"/>
      </left>
      <right style="medium">
        <color indexed="64"/>
      </right>
      <top style="thin">
        <color indexed="8"/>
      </top>
      <bottom style="thin">
        <color indexed="8"/>
      </bottom>
      <diagonal/>
    </border>
    <border>
      <left style="medium">
        <color indexed="64"/>
      </left>
      <right style="medium">
        <color indexed="64"/>
      </right>
      <top style="thin">
        <color indexed="8"/>
      </top>
      <bottom style="medium">
        <color indexed="64"/>
      </bottom>
      <diagonal/>
    </border>
    <border>
      <left style="medium">
        <color indexed="64"/>
      </left>
      <right style="thin">
        <color indexed="64"/>
      </right>
      <top style="medium">
        <color indexed="64"/>
      </top>
      <bottom style="thin">
        <color indexed="8"/>
      </bottom>
      <diagonal/>
    </border>
    <border>
      <left style="medium">
        <color indexed="64"/>
      </left>
      <right style="thin">
        <color indexed="64"/>
      </right>
      <top style="thin">
        <color indexed="8"/>
      </top>
      <bottom style="thin">
        <color indexed="8"/>
      </bottom>
      <diagonal/>
    </border>
    <border>
      <left style="medium">
        <color indexed="64"/>
      </left>
      <right style="thin">
        <color indexed="64"/>
      </right>
      <top style="thin">
        <color indexed="8"/>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top style="medium">
        <color indexed="64"/>
      </top>
      <bottom/>
      <diagonal/>
    </border>
    <border>
      <left style="medium">
        <color indexed="64"/>
      </left>
      <right style="medium">
        <color indexed="64"/>
      </right>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right style="thin">
        <color indexed="64"/>
      </right>
      <top/>
      <bottom style="thin">
        <color indexed="64"/>
      </bottom>
      <diagonal/>
    </border>
    <border>
      <left style="medium">
        <color indexed="64"/>
      </left>
      <right style="thin">
        <color indexed="64"/>
      </right>
      <top/>
      <bottom style="thin">
        <color indexed="64"/>
      </bottom>
      <diagonal/>
    </border>
    <border>
      <left style="medium">
        <color indexed="64"/>
      </left>
      <right/>
      <top/>
      <bottom/>
      <diagonal/>
    </border>
    <border>
      <left style="medium">
        <color indexed="64"/>
      </left>
      <right/>
      <top style="thin">
        <color indexed="64"/>
      </top>
      <bottom style="thin">
        <color indexed="64"/>
      </bottom>
      <diagonal/>
    </border>
    <border>
      <left style="thin">
        <color indexed="64"/>
      </left>
      <right style="thin">
        <color indexed="64"/>
      </right>
      <top style="medium">
        <color indexed="64"/>
      </top>
      <bottom style="thin">
        <color indexed="8"/>
      </bottom>
      <diagonal/>
    </border>
    <border>
      <left style="thin">
        <color indexed="64"/>
      </left>
      <right style="thin">
        <color indexed="64"/>
      </right>
      <top style="thin">
        <color indexed="8"/>
      </top>
      <bottom style="thin">
        <color indexed="8"/>
      </bottom>
      <diagonal/>
    </border>
    <border>
      <left style="thin">
        <color indexed="64"/>
      </left>
      <right style="thin">
        <color indexed="64"/>
      </right>
      <top style="thin">
        <color indexed="8"/>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bottom style="thin">
        <color indexed="8"/>
      </bottom>
      <diagonal/>
    </border>
    <border>
      <left/>
      <right style="medium">
        <color indexed="64"/>
      </right>
      <top style="thin">
        <color indexed="8"/>
      </top>
      <bottom style="thin">
        <color indexed="8"/>
      </bottom>
      <diagonal/>
    </border>
    <border>
      <left/>
      <right style="medium">
        <color indexed="64"/>
      </right>
      <top style="thin">
        <color indexed="8"/>
      </top>
      <bottom style="medium">
        <color indexed="64"/>
      </bottom>
      <diagonal/>
    </border>
    <border>
      <left/>
      <right style="medium">
        <color indexed="64"/>
      </right>
      <top style="medium">
        <color indexed="64"/>
      </top>
      <bottom style="thin">
        <color indexed="8"/>
      </bottom>
      <diagonal/>
    </border>
    <border>
      <left/>
      <right style="medium">
        <color indexed="64"/>
      </right>
      <top style="thin">
        <color indexed="64"/>
      </top>
      <bottom style="thin">
        <color indexed="64"/>
      </bottom>
      <diagonal/>
    </border>
    <border>
      <left/>
      <right/>
      <top/>
      <bottom style="thin">
        <color indexed="8"/>
      </bottom>
      <diagonal/>
    </border>
    <border>
      <left/>
      <right/>
      <top style="thin">
        <color indexed="8"/>
      </top>
      <bottom style="thin">
        <color indexed="8"/>
      </bottom>
      <diagonal/>
    </border>
    <border>
      <left/>
      <right/>
      <top style="thin">
        <color indexed="8"/>
      </top>
      <bottom style="medium">
        <color indexed="64"/>
      </bottom>
      <diagonal/>
    </border>
    <border>
      <left/>
      <right/>
      <top style="medium">
        <color indexed="64"/>
      </top>
      <bottom style="thin">
        <color indexed="8"/>
      </bottom>
      <diagonal/>
    </border>
    <border>
      <left/>
      <right/>
      <top style="thin">
        <color indexed="64"/>
      </top>
      <bottom style="thin">
        <color indexed="64"/>
      </bottom>
      <diagonal/>
    </border>
    <border>
      <left/>
      <right style="thin">
        <color indexed="64"/>
      </right>
      <top style="medium">
        <color indexed="64"/>
      </top>
      <bottom style="thin">
        <color indexed="8"/>
      </bottom>
      <diagonal/>
    </border>
    <border>
      <left/>
      <right style="thin">
        <color indexed="64"/>
      </right>
      <top style="thin">
        <color indexed="8"/>
      </top>
      <bottom style="thin">
        <color indexed="8"/>
      </bottom>
      <diagonal/>
    </border>
    <border>
      <left/>
      <right style="thin">
        <color indexed="64"/>
      </right>
      <top style="thin">
        <color indexed="8"/>
      </top>
      <bottom style="medium">
        <color indexed="64"/>
      </bottom>
      <diagonal/>
    </border>
    <border>
      <left style="thin">
        <color indexed="64"/>
      </left>
      <right style="medium">
        <color indexed="64"/>
      </right>
      <top style="medium">
        <color indexed="64"/>
      </top>
      <bottom style="thin">
        <color indexed="8"/>
      </bottom>
      <diagonal/>
    </border>
    <border>
      <left style="thin">
        <color indexed="64"/>
      </left>
      <right style="medium">
        <color indexed="64"/>
      </right>
      <top style="thin">
        <color indexed="8"/>
      </top>
      <bottom style="thin">
        <color indexed="8"/>
      </bottom>
      <diagonal/>
    </border>
    <border>
      <left style="thin">
        <color indexed="64"/>
      </left>
      <right style="medium">
        <color indexed="64"/>
      </right>
      <top style="thin">
        <color indexed="8"/>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diagonal/>
    </border>
    <border>
      <left/>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right/>
      <top/>
      <bottom style="thin">
        <color indexed="64"/>
      </bottom>
      <diagonal/>
    </border>
    <border>
      <left style="thin">
        <color indexed="64"/>
      </left>
      <right/>
      <top style="thin">
        <color indexed="64"/>
      </top>
      <bottom style="medium">
        <color indexed="64"/>
      </bottom>
      <diagonal/>
    </border>
    <border>
      <left/>
      <right/>
      <top/>
      <bottom style="double">
        <color indexed="64"/>
      </bottom>
      <diagonal/>
    </border>
    <border>
      <left style="medium">
        <color indexed="64"/>
      </left>
      <right style="medium">
        <color indexed="64"/>
      </right>
      <top style="thin">
        <color indexed="64"/>
      </top>
      <bottom style="thin">
        <color indexed="8"/>
      </bottom>
      <diagonal/>
    </border>
    <border>
      <left style="medium">
        <color indexed="64"/>
      </left>
      <right style="medium">
        <color indexed="64"/>
      </right>
      <top style="thin">
        <color indexed="8"/>
      </top>
      <bottom/>
      <diagonal/>
    </border>
    <border>
      <left style="medium">
        <color indexed="64"/>
      </left>
      <right/>
      <top style="thin">
        <color indexed="64"/>
      </top>
      <bottom/>
      <diagonal/>
    </border>
    <border>
      <left style="thin">
        <color indexed="64"/>
      </left>
      <right/>
      <top style="thin">
        <color indexed="64"/>
      </top>
      <bottom/>
      <diagonal/>
    </border>
    <border>
      <left/>
      <right/>
      <top style="thin">
        <color indexed="64"/>
      </top>
      <bottom/>
      <diagonal/>
    </border>
  </borders>
  <cellStyleXfs count="2">
    <xf numFmtId="0" fontId="0" fillId="0" borderId="0"/>
    <xf numFmtId="0" fontId="9" fillId="0" borderId="0" applyNumberFormat="0" applyFill="0" applyBorder="0" applyAlignment="0" applyProtection="0">
      <alignment vertical="top"/>
      <protection locked="0"/>
    </xf>
  </cellStyleXfs>
  <cellXfs count="249">
    <xf numFmtId="0" fontId="0" fillId="0" borderId="0" xfId="0"/>
    <xf numFmtId="0" fontId="6" fillId="0" borderId="1" xfId="0" applyFont="1" applyBorder="1" applyAlignment="1" applyProtection="1">
      <alignment horizontal="left" vertical="center" wrapText="1" indent="1"/>
    </xf>
    <xf numFmtId="0" fontId="6" fillId="0" borderId="2" xfId="0" applyFont="1" applyBorder="1" applyAlignment="1" applyProtection="1">
      <alignment horizontal="left" vertical="center" wrapText="1" indent="1"/>
    </xf>
    <xf numFmtId="164" fontId="2" fillId="0" borderId="3" xfId="0" applyNumberFormat="1" applyFont="1" applyBorder="1" applyAlignment="1" applyProtection="1">
      <alignment vertical="center"/>
      <protection locked="0"/>
    </xf>
    <xf numFmtId="164" fontId="2" fillId="0" borderId="4" xfId="0" applyNumberFormat="1" applyFont="1" applyBorder="1" applyAlignment="1" applyProtection="1">
      <alignment vertical="center"/>
      <protection locked="0"/>
    </xf>
    <xf numFmtId="164" fontId="2" fillId="0" borderId="5" xfId="0" applyNumberFormat="1" applyFont="1" applyBorder="1" applyAlignment="1" applyProtection="1">
      <alignment vertical="center"/>
      <protection locked="0"/>
    </xf>
    <xf numFmtId="164" fontId="2" fillId="0" borderId="4" xfId="0" applyNumberFormat="1" applyFont="1" applyFill="1" applyBorder="1" applyAlignment="1" applyProtection="1">
      <alignment vertical="center"/>
      <protection locked="0"/>
    </xf>
    <xf numFmtId="164" fontId="0" fillId="0" borderId="6" xfId="0" applyNumberFormat="1" applyBorder="1" applyProtection="1">
      <protection locked="0"/>
    </xf>
    <xf numFmtId="0" fontId="0" fillId="0" borderId="0" xfId="0" applyProtection="1"/>
    <xf numFmtId="0" fontId="0" fillId="0" borderId="0" xfId="0" applyAlignment="1" applyProtection="1">
      <alignment vertical="center"/>
    </xf>
    <xf numFmtId="0" fontId="7" fillId="0" borderId="7" xfId="0" applyFont="1" applyBorder="1" applyAlignment="1" applyProtection="1">
      <alignment horizontal="left" vertical="center" indent="1"/>
    </xf>
    <xf numFmtId="164" fontId="0" fillId="0" borderId="0" xfId="0" applyNumberFormat="1" applyProtection="1"/>
    <xf numFmtId="10" fontId="0" fillId="0" borderId="0" xfId="0" applyNumberFormat="1" applyProtection="1"/>
    <xf numFmtId="0" fontId="0" fillId="0" borderId="0" xfId="0" quotePrefix="1" applyProtection="1"/>
    <xf numFmtId="0" fontId="1" fillId="0" borderId="0" xfId="0" applyFont="1" applyFill="1" applyProtection="1"/>
    <xf numFmtId="164" fontId="1" fillId="0" borderId="0" xfId="0" applyNumberFormat="1" applyFont="1" applyFill="1" applyBorder="1" applyAlignment="1" applyProtection="1">
      <alignment horizontal="center"/>
    </xf>
    <xf numFmtId="0" fontId="0" fillId="0" borderId="0" xfId="0" quotePrefix="1" applyFill="1" applyProtection="1"/>
    <xf numFmtId="0" fontId="0" fillId="0" borderId="0" xfId="0" applyFill="1" applyProtection="1"/>
    <xf numFmtId="0" fontId="5" fillId="0" borderId="0" xfId="0" applyFont="1" applyFill="1" applyAlignment="1" applyProtection="1">
      <alignment horizontal="left"/>
    </xf>
    <xf numFmtId="0" fontId="5" fillId="0" borderId="0" xfId="0" applyFont="1" applyFill="1" applyAlignment="1" applyProtection="1"/>
    <xf numFmtId="0" fontId="5" fillId="0" borderId="0" xfId="0" applyFont="1" applyFill="1" applyBorder="1" applyAlignment="1" applyProtection="1">
      <alignment horizontal="left"/>
    </xf>
    <xf numFmtId="0" fontId="0" fillId="0" borderId="0" xfId="0" applyFill="1" applyBorder="1" applyProtection="1"/>
    <xf numFmtId="0" fontId="0" fillId="0" borderId="8" xfId="0" applyBorder="1" applyAlignment="1" applyProtection="1"/>
    <xf numFmtId="0" fontId="7" fillId="0" borderId="9" xfId="0" applyFont="1" applyBorder="1" applyAlignment="1" applyProtection="1">
      <alignment horizontal="left" vertical="center" indent="1"/>
    </xf>
    <xf numFmtId="0" fontId="0" fillId="0" borderId="0" xfId="0" applyBorder="1" applyAlignment="1" applyProtection="1"/>
    <xf numFmtId="164" fontId="2" fillId="0" borderId="10" xfId="0" applyNumberFormat="1" applyFont="1" applyBorder="1" applyAlignment="1" applyProtection="1">
      <alignment vertical="center"/>
    </xf>
    <xf numFmtId="164" fontId="2" fillId="0" borderId="11" xfId="0" applyNumberFormat="1" applyFont="1" applyBorder="1" applyAlignment="1" applyProtection="1">
      <alignment vertical="center"/>
    </xf>
    <xf numFmtId="164" fontId="2" fillId="0" borderId="13" xfId="0" applyNumberFormat="1" applyFont="1" applyBorder="1" applyAlignment="1" applyProtection="1">
      <alignment vertical="center"/>
    </xf>
    <xf numFmtId="0" fontId="11" fillId="0" borderId="0" xfId="0" applyFont="1" applyFill="1" applyBorder="1" applyAlignment="1" applyProtection="1">
      <alignment vertical="center" wrapText="1"/>
    </xf>
    <xf numFmtId="9" fontId="10" fillId="0" borderId="0" xfId="0" applyNumberFormat="1" applyFont="1" applyFill="1" applyBorder="1" applyAlignment="1" applyProtection="1">
      <alignment vertical="top"/>
    </xf>
    <xf numFmtId="0" fontId="9" fillId="0" borderId="0" xfId="1" applyFill="1" applyBorder="1" applyAlignment="1" applyProtection="1">
      <alignment vertical="top" wrapText="1"/>
    </xf>
    <xf numFmtId="0" fontId="0" fillId="0" borderId="0" xfId="0" applyBorder="1" applyAlignment="1" applyProtection="1">
      <alignment horizontal="center"/>
    </xf>
    <xf numFmtId="0" fontId="7" fillId="2" borderId="14" xfId="0" applyFont="1" applyFill="1" applyBorder="1" applyAlignment="1" applyProtection="1">
      <alignment horizontal="left"/>
    </xf>
    <xf numFmtId="164" fontId="2" fillId="0" borderId="15" xfId="0" applyNumberFormat="1" applyFont="1" applyBorder="1" applyAlignment="1" applyProtection="1">
      <alignment vertical="center"/>
    </xf>
    <xf numFmtId="164" fontId="2" fillId="0" borderId="6" xfId="0" applyNumberFormat="1" applyFont="1" applyBorder="1" applyAlignment="1" applyProtection="1">
      <alignment vertical="center"/>
    </xf>
    <xf numFmtId="164" fontId="2" fillId="0" borderId="16" xfId="0" applyNumberFormat="1" applyFont="1" applyBorder="1" applyAlignment="1" applyProtection="1">
      <alignment vertical="center"/>
    </xf>
    <xf numFmtId="164" fontId="2" fillId="0" borderId="18" xfId="0" applyNumberFormat="1" applyFont="1" applyBorder="1" applyAlignment="1" applyProtection="1">
      <alignment vertical="center"/>
    </xf>
    <xf numFmtId="0" fontId="7" fillId="2" borderId="20" xfId="0" applyFont="1" applyFill="1" applyBorder="1" applyProtection="1"/>
    <xf numFmtId="10" fontId="2" fillId="0" borderId="21" xfId="0" applyNumberFormat="1" applyFont="1" applyBorder="1" applyAlignment="1" applyProtection="1">
      <alignment horizontal="right" vertical="center"/>
    </xf>
    <xf numFmtId="10" fontId="2" fillId="0" borderId="22" xfId="0" applyNumberFormat="1" applyFont="1" applyBorder="1" applyAlignment="1" applyProtection="1">
      <alignment horizontal="right" vertical="center"/>
    </xf>
    <xf numFmtId="10" fontId="2" fillId="0" borderId="23" xfId="0" applyNumberFormat="1" applyFont="1" applyBorder="1" applyAlignment="1" applyProtection="1">
      <alignment horizontal="right" vertical="center"/>
    </xf>
    <xf numFmtId="10" fontId="0" fillId="0" borderId="24" xfId="0" applyNumberFormat="1" applyBorder="1" applyAlignment="1" applyProtection="1">
      <alignment horizontal="right"/>
    </xf>
    <xf numFmtId="10" fontId="2" fillId="0" borderId="25" xfId="0" applyNumberFormat="1" applyFont="1" applyBorder="1" applyAlignment="1" applyProtection="1">
      <alignment horizontal="right" vertical="center"/>
    </xf>
    <xf numFmtId="10" fontId="2" fillId="0" borderId="26" xfId="0" applyNumberFormat="1" applyFont="1" applyBorder="1" applyAlignment="1" applyProtection="1">
      <alignment horizontal="right" vertical="center"/>
    </xf>
    <xf numFmtId="10" fontId="2" fillId="0" borderId="27" xfId="0" applyNumberFormat="1" applyFont="1" applyBorder="1" applyAlignment="1" applyProtection="1">
      <alignment horizontal="right" vertical="center"/>
    </xf>
    <xf numFmtId="10" fontId="2" fillId="0" borderId="28" xfId="0" applyNumberFormat="1" applyFont="1" applyBorder="1" applyAlignment="1" applyProtection="1">
      <alignment horizontal="right" vertical="center"/>
    </xf>
    <xf numFmtId="10" fontId="0" fillId="0" borderId="29" xfId="0" applyNumberFormat="1" applyBorder="1" applyAlignment="1" applyProtection="1">
      <alignment horizontal="right"/>
    </xf>
    <xf numFmtId="10" fontId="2" fillId="0" borderId="30" xfId="0" applyNumberFormat="1" applyFont="1" applyBorder="1" applyAlignment="1" applyProtection="1">
      <alignment horizontal="right" vertical="center"/>
    </xf>
    <xf numFmtId="10" fontId="2" fillId="0" borderId="31" xfId="0" applyNumberFormat="1" applyFont="1" applyBorder="1" applyAlignment="1" applyProtection="1">
      <alignment horizontal="right" vertical="center"/>
    </xf>
    <xf numFmtId="10" fontId="2" fillId="0" borderId="32" xfId="0" applyNumberFormat="1" applyFont="1" applyBorder="1" applyAlignment="1" applyProtection="1">
      <alignment horizontal="right" vertical="center"/>
    </xf>
    <xf numFmtId="10" fontId="2" fillId="0" borderId="33" xfId="0" applyNumberFormat="1" applyFont="1" applyBorder="1" applyAlignment="1" applyProtection="1">
      <alignment horizontal="right" vertical="center"/>
    </xf>
    <xf numFmtId="10" fontId="0" fillId="0" borderId="34" xfId="0" applyNumberFormat="1" applyBorder="1" applyAlignment="1" applyProtection="1">
      <alignment horizontal="right"/>
    </xf>
    <xf numFmtId="164" fontId="2" fillId="0" borderId="35" xfId="0" applyNumberFormat="1" applyFont="1" applyBorder="1" applyAlignment="1" applyProtection="1">
      <alignment horizontal="right" vertical="center"/>
      <protection locked="0"/>
    </xf>
    <xf numFmtId="164" fontId="2" fillId="0" borderId="36" xfId="0" applyNumberFormat="1" applyFont="1" applyBorder="1" applyAlignment="1" applyProtection="1">
      <alignment horizontal="right" vertical="center"/>
      <protection locked="0"/>
    </xf>
    <xf numFmtId="164" fontId="2" fillId="0" borderId="37" xfId="0" applyNumberFormat="1" applyFont="1" applyBorder="1" applyAlignment="1" applyProtection="1">
      <alignment horizontal="right" vertical="center"/>
      <protection locked="0"/>
    </xf>
    <xf numFmtId="164" fontId="2" fillId="0" borderId="21" xfId="0" applyNumberFormat="1" applyFont="1" applyBorder="1" applyAlignment="1" applyProtection="1">
      <alignment horizontal="right" vertical="center"/>
      <protection locked="0"/>
    </xf>
    <xf numFmtId="164" fontId="2" fillId="0" borderId="22" xfId="0" applyNumberFormat="1" applyFont="1" applyBorder="1" applyAlignment="1" applyProtection="1">
      <alignment horizontal="right" vertical="center"/>
      <protection locked="0"/>
    </xf>
    <xf numFmtId="164" fontId="0" fillId="0" borderId="24" xfId="0" applyNumberFormat="1" applyBorder="1" applyAlignment="1" applyProtection="1">
      <alignment horizontal="right"/>
      <protection locked="0"/>
    </xf>
    <xf numFmtId="164" fontId="2" fillId="0" borderId="3" xfId="0" applyNumberFormat="1" applyFont="1" applyBorder="1" applyAlignment="1" applyProtection="1">
      <alignment horizontal="right" vertical="center"/>
    </xf>
    <xf numFmtId="164" fontId="2" fillId="0" borderId="4" xfId="0" applyNumberFormat="1" applyFont="1" applyBorder="1" applyAlignment="1" applyProtection="1">
      <alignment horizontal="right" vertical="center"/>
    </xf>
    <xf numFmtId="164" fontId="2" fillId="0" borderId="5" xfId="0" applyNumberFormat="1" applyFont="1" applyBorder="1" applyAlignment="1" applyProtection="1">
      <alignment horizontal="right" vertical="center"/>
    </xf>
    <xf numFmtId="164" fontId="0" fillId="0" borderId="6" xfId="0" applyNumberFormat="1" applyBorder="1" applyAlignment="1" applyProtection="1">
      <alignment horizontal="right"/>
    </xf>
    <xf numFmtId="10" fontId="12" fillId="0" borderId="38" xfId="0" applyNumberFormat="1" applyFont="1" applyFill="1" applyBorder="1" applyAlignment="1" applyProtection="1">
      <alignment horizontal="right" vertical="center"/>
    </xf>
    <xf numFmtId="10" fontId="12" fillId="0" borderId="39" xfId="0" applyNumberFormat="1" applyFont="1" applyFill="1" applyBorder="1" applyAlignment="1" applyProtection="1">
      <alignment horizontal="right" vertical="center"/>
    </xf>
    <xf numFmtId="10" fontId="12" fillId="0" borderId="40" xfId="0" applyNumberFormat="1" applyFont="1" applyFill="1" applyBorder="1" applyAlignment="1" applyProtection="1">
      <alignment horizontal="right" vertical="center"/>
    </xf>
    <xf numFmtId="10" fontId="12" fillId="0" borderId="41" xfId="0" applyNumberFormat="1" applyFont="1" applyFill="1" applyBorder="1" applyAlignment="1" applyProtection="1">
      <alignment horizontal="right"/>
    </xf>
    <xf numFmtId="164" fontId="12" fillId="0" borderId="35" xfId="0" applyNumberFormat="1" applyFont="1" applyFill="1" applyBorder="1" applyAlignment="1" applyProtection="1">
      <alignment vertical="center"/>
      <protection locked="0"/>
    </xf>
    <xf numFmtId="164" fontId="12" fillId="0" borderId="36" xfId="0" applyNumberFormat="1" applyFont="1" applyFill="1" applyBorder="1" applyAlignment="1" applyProtection="1">
      <alignment vertical="center"/>
      <protection locked="0"/>
    </xf>
    <xf numFmtId="164" fontId="12" fillId="0" borderId="37" xfId="0" applyNumberFormat="1" applyFont="1" applyFill="1" applyBorder="1" applyAlignment="1" applyProtection="1">
      <alignment vertical="center"/>
      <protection locked="0"/>
    </xf>
    <xf numFmtId="164" fontId="12" fillId="0" borderId="11" xfId="0" applyNumberFormat="1" applyFont="1" applyFill="1" applyBorder="1" applyProtection="1">
      <protection locked="0"/>
    </xf>
    <xf numFmtId="0" fontId="13" fillId="3" borderId="42" xfId="0" applyFont="1" applyFill="1" applyBorder="1" applyAlignment="1" applyProtection="1"/>
    <xf numFmtId="0" fontId="3" fillId="3" borderId="43" xfId="0" applyFont="1" applyFill="1" applyBorder="1" applyAlignment="1" applyProtection="1">
      <alignment horizontal="center"/>
    </xf>
    <xf numFmtId="0" fontId="3" fillId="3" borderId="44" xfId="0" applyFont="1" applyFill="1" applyBorder="1" applyAlignment="1" applyProtection="1">
      <alignment horizontal="center"/>
    </xf>
    <xf numFmtId="10" fontId="2" fillId="0" borderId="38" xfId="0" applyNumberFormat="1" applyFont="1" applyBorder="1" applyAlignment="1" applyProtection="1">
      <alignment horizontal="right" vertical="center"/>
    </xf>
    <xf numFmtId="10" fontId="2" fillId="0" borderId="39" xfId="0" applyNumberFormat="1" applyFont="1" applyBorder="1" applyAlignment="1" applyProtection="1">
      <alignment horizontal="right" vertical="center"/>
    </xf>
    <xf numFmtId="10" fontId="2" fillId="0" borderId="40" xfId="0" applyNumberFormat="1" applyFont="1" applyBorder="1" applyAlignment="1" applyProtection="1">
      <alignment horizontal="right" vertical="center"/>
    </xf>
    <xf numFmtId="10" fontId="0" fillId="0" borderId="41" xfId="0" applyNumberFormat="1" applyBorder="1" applyAlignment="1" applyProtection="1">
      <alignment horizontal="right"/>
    </xf>
    <xf numFmtId="164" fontId="14" fillId="0" borderId="45" xfId="0" applyNumberFormat="1" applyFont="1" applyBorder="1" applyAlignment="1" applyProtection="1">
      <protection locked="0"/>
    </xf>
    <xf numFmtId="164" fontId="14" fillId="0" borderId="46" xfId="0" applyNumberFormat="1" applyFont="1" applyBorder="1" applyAlignment="1" applyProtection="1">
      <protection locked="0"/>
    </xf>
    <xf numFmtId="164" fontId="14" fillId="0" borderId="7" xfId="0" applyNumberFormat="1" applyFont="1" applyBorder="1" applyAlignment="1" applyProtection="1">
      <protection locked="0"/>
    </xf>
    <xf numFmtId="164" fontId="14" fillId="0" borderId="41" xfId="0" applyNumberFormat="1" applyFont="1" applyFill="1" applyBorder="1" applyAlignment="1" applyProtection="1">
      <protection locked="0"/>
    </xf>
    <xf numFmtId="0" fontId="14" fillId="2" borderId="14" xfId="0" applyFont="1" applyFill="1" applyBorder="1" applyAlignment="1" applyProtection="1">
      <alignment horizontal="left"/>
    </xf>
    <xf numFmtId="0" fontId="14" fillId="2" borderId="20" xfId="0" applyFont="1" applyFill="1" applyBorder="1" applyProtection="1"/>
    <xf numFmtId="164" fontId="14" fillId="0" borderId="45" xfId="0" applyNumberFormat="1" applyFont="1" applyBorder="1" applyAlignment="1" applyProtection="1"/>
    <xf numFmtId="164" fontId="14" fillId="0" borderId="46" xfId="0" applyNumberFormat="1" applyFont="1" applyBorder="1" applyAlignment="1" applyProtection="1"/>
    <xf numFmtId="164" fontId="14" fillId="0" borderId="7" xfId="0" applyNumberFormat="1" applyFont="1" applyBorder="1" applyAlignment="1" applyProtection="1"/>
    <xf numFmtId="164" fontId="14" fillId="0" borderId="41" xfId="0" applyNumberFormat="1" applyFont="1" applyFill="1" applyBorder="1" applyAlignment="1" applyProtection="1"/>
    <xf numFmtId="0" fontId="7" fillId="2" borderId="20" xfId="0" applyFont="1" applyFill="1" applyBorder="1" applyAlignment="1" applyProtection="1">
      <alignment horizontal="left"/>
      <protection locked="0"/>
    </xf>
    <xf numFmtId="0" fontId="7" fillId="2" borderId="29" xfId="0" applyFont="1" applyFill="1" applyBorder="1" applyAlignment="1" applyProtection="1">
      <alignment horizontal="left"/>
      <protection locked="0"/>
    </xf>
    <xf numFmtId="165" fontId="7" fillId="2" borderId="20" xfId="0" applyNumberFormat="1" applyFont="1" applyFill="1" applyBorder="1" applyAlignment="1" applyProtection="1">
      <alignment horizontal="left"/>
      <protection locked="0"/>
    </xf>
    <xf numFmtId="165" fontId="7" fillId="2" borderId="29" xfId="0" applyNumberFormat="1" applyFont="1" applyFill="1" applyBorder="1" applyAlignment="1" applyProtection="1">
      <alignment horizontal="left"/>
      <protection locked="0"/>
    </xf>
    <xf numFmtId="0" fontId="1" fillId="4" borderId="9" xfId="0" applyFont="1" applyFill="1" applyBorder="1" applyAlignment="1" applyProtection="1">
      <alignment wrapText="1"/>
    </xf>
    <xf numFmtId="164" fontId="1" fillId="4" borderId="51" xfId="0" applyNumberFormat="1" applyFont="1" applyFill="1" applyBorder="1" applyAlignment="1" applyProtection="1">
      <alignment horizontal="right"/>
    </xf>
    <xf numFmtId="10" fontId="1" fillId="4" borderId="51" xfId="0" applyNumberFormat="1" applyFont="1" applyFill="1" applyBorder="1" applyAlignment="1" applyProtection="1">
      <alignment horizontal="right"/>
    </xf>
    <xf numFmtId="10" fontId="1" fillId="4" borderId="52" xfId="0" applyNumberFormat="1" applyFont="1" applyFill="1" applyBorder="1" applyAlignment="1" applyProtection="1">
      <alignment horizontal="right"/>
    </xf>
    <xf numFmtId="164" fontId="1" fillId="4" borderId="53" xfId="0" applyNumberFormat="1" applyFont="1" applyFill="1" applyBorder="1" applyAlignment="1" applyProtection="1">
      <alignment horizontal="right"/>
    </xf>
    <xf numFmtId="10" fontId="1" fillId="4" borderId="54" xfId="0" applyNumberFormat="1" applyFont="1" applyFill="1" applyBorder="1" applyAlignment="1" applyProtection="1">
      <alignment horizontal="right"/>
    </xf>
    <xf numFmtId="164" fontId="1" fillId="4" borderId="53" xfId="0" applyNumberFormat="1" applyFont="1" applyFill="1" applyBorder="1" applyAlignment="1" applyProtection="1">
      <alignment horizontal="right" wrapText="1"/>
    </xf>
    <xf numFmtId="10" fontId="1" fillId="4" borderId="24" xfId="0" applyNumberFormat="1" applyFont="1" applyFill="1" applyBorder="1" applyAlignment="1" applyProtection="1">
      <alignment horizontal="right"/>
    </xf>
    <xf numFmtId="164" fontId="3" fillId="4" borderId="55" xfId="0" applyNumberFormat="1" applyFont="1" applyFill="1" applyBorder="1" applyAlignment="1" applyProtection="1">
      <alignment horizontal="right" wrapText="1"/>
    </xf>
    <xf numFmtId="10" fontId="3" fillId="4" borderId="52" xfId="0" applyNumberFormat="1" applyFont="1" applyFill="1" applyBorder="1" applyAlignment="1" applyProtection="1">
      <alignment horizontal="right"/>
    </xf>
    <xf numFmtId="164" fontId="1" fillId="4" borderId="56" xfId="0" applyNumberFormat="1" applyFont="1" applyFill="1" applyBorder="1" applyAlignment="1" applyProtection="1">
      <alignment horizontal="right" wrapText="1"/>
    </xf>
    <xf numFmtId="10" fontId="1" fillId="4" borderId="46" xfId="0" applyNumberFormat="1" applyFont="1" applyFill="1" applyBorder="1" applyAlignment="1" applyProtection="1">
      <alignment horizontal="right"/>
    </xf>
    <xf numFmtId="10" fontId="1" fillId="4" borderId="29" xfId="0" applyNumberFormat="1" applyFont="1" applyFill="1" applyBorder="1" applyAlignment="1" applyProtection="1">
      <alignment horizontal="right"/>
    </xf>
    <xf numFmtId="0" fontId="1" fillId="4" borderId="7" xfId="0" applyFont="1" applyFill="1" applyBorder="1" applyAlignment="1" applyProtection="1">
      <alignment wrapText="1"/>
    </xf>
    <xf numFmtId="164" fontId="1" fillId="4" borderId="6" xfId="0" applyNumberFormat="1" applyFont="1" applyFill="1" applyBorder="1" applyAlignment="1" applyProtection="1">
      <alignment horizontal="right" wrapText="1"/>
    </xf>
    <xf numFmtId="164" fontId="1" fillId="4" borderId="6" xfId="0" applyNumberFormat="1" applyFont="1" applyFill="1" applyBorder="1" applyAlignment="1" applyProtection="1">
      <alignment horizontal="right"/>
    </xf>
    <xf numFmtId="10" fontId="1" fillId="4" borderId="34" xfId="0" applyNumberFormat="1" applyFont="1" applyFill="1" applyBorder="1" applyAlignment="1" applyProtection="1">
      <alignment horizontal="right"/>
    </xf>
    <xf numFmtId="164" fontId="3" fillId="4" borderId="11" xfId="0" applyNumberFormat="1" applyFont="1" applyFill="1" applyBorder="1" applyAlignment="1" applyProtection="1">
      <alignment horizontal="right" wrapText="1"/>
    </xf>
    <xf numFmtId="10" fontId="3" fillId="4" borderId="41" xfId="0" applyNumberFormat="1" applyFont="1" applyFill="1" applyBorder="1" applyAlignment="1" applyProtection="1">
      <alignment horizontal="right"/>
    </xf>
    <xf numFmtId="10" fontId="1" fillId="4" borderId="41" xfId="0" applyNumberFormat="1" applyFont="1" applyFill="1" applyBorder="1" applyAlignment="1" applyProtection="1">
      <alignment horizontal="right"/>
    </xf>
    <xf numFmtId="164" fontId="1" fillId="4" borderId="17" xfId="0" applyNumberFormat="1" applyFont="1" applyFill="1" applyBorder="1" applyAlignment="1" applyProtection="1">
      <alignment horizontal="right" wrapText="1"/>
    </xf>
    <xf numFmtId="0" fontId="3" fillId="4" borderId="43" xfId="0" applyFont="1" applyFill="1" applyBorder="1" applyAlignment="1" applyProtection="1">
      <alignment horizontal="left" vertical="center" wrapText="1"/>
    </xf>
    <xf numFmtId="164" fontId="1" fillId="4" borderId="53" xfId="0" applyNumberFormat="1" applyFont="1" applyFill="1" applyBorder="1" applyAlignment="1" applyProtection="1">
      <alignment vertical="center"/>
    </xf>
    <xf numFmtId="10" fontId="1" fillId="4" borderId="51" xfId="0" applyNumberFormat="1" applyFont="1" applyFill="1" applyBorder="1" applyAlignment="1" applyProtection="1">
      <alignment horizontal="right" vertical="center"/>
    </xf>
    <xf numFmtId="164" fontId="1" fillId="4" borderId="51" xfId="0" applyNumberFormat="1" applyFont="1" applyFill="1" applyBorder="1" applyAlignment="1" applyProtection="1">
      <alignment horizontal="right" vertical="center"/>
    </xf>
    <xf numFmtId="10" fontId="1" fillId="4" borderId="44" xfId="0" applyNumberFormat="1" applyFont="1" applyFill="1" applyBorder="1" applyAlignment="1" applyProtection="1">
      <alignment horizontal="right" vertical="center"/>
    </xf>
    <xf numFmtId="164" fontId="1" fillId="4" borderId="53" xfId="0" applyNumberFormat="1" applyFont="1" applyFill="1" applyBorder="1" applyAlignment="1" applyProtection="1">
      <alignment horizontal="right" vertical="center"/>
    </xf>
    <xf numFmtId="10" fontId="1" fillId="4" borderId="57" xfId="0" applyNumberFormat="1" applyFont="1" applyFill="1" applyBorder="1" applyAlignment="1" applyProtection="1">
      <alignment horizontal="right" vertical="center"/>
    </xf>
    <xf numFmtId="164" fontId="3" fillId="4" borderId="55" xfId="0" applyNumberFormat="1" applyFont="1" applyFill="1" applyBorder="1" applyAlignment="1" applyProtection="1">
      <alignment vertical="center"/>
    </xf>
    <xf numFmtId="10" fontId="3" fillId="4" borderId="52" xfId="0" applyNumberFormat="1" applyFont="1" applyFill="1" applyBorder="1" applyAlignment="1" applyProtection="1">
      <alignment horizontal="right" vertical="center"/>
    </xf>
    <xf numFmtId="164" fontId="1" fillId="4" borderId="55" xfId="0" applyNumberFormat="1" applyFont="1" applyFill="1" applyBorder="1" applyAlignment="1" applyProtection="1">
      <alignment vertical="center"/>
    </xf>
    <xf numFmtId="10" fontId="1" fillId="4" borderId="52" xfId="0" applyNumberFormat="1" applyFont="1" applyFill="1" applyBorder="1" applyAlignment="1" applyProtection="1">
      <alignment horizontal="right" vertical="center"/>
    </xf>
    <xf numFmtId="0" fontId="1" fillId="4" borderId="43" xfId="0" applyFont="1" applyFill="1" applyBorder="1" applyAlignment="1" applyProtection="1">
      <alignment wrapText="1"/>
    </xf>
    <xf numFmtId="164" fontId="1" fillId="4" borderId="58" xfId="0" applyNumberFormat="1" applyFont="1" applyFill="1" applyBorder="1" applyProtection="1"/>
    <xf numFmtId="10" fontId="1" fillId="4" borderId="59" xfId="0" applyNumberFormat="1" applyFont="1" applyFill="1" applyBorder="1" applyAlignment="1" applyProtection="1">
      <alignment horizontal="right"/>
    </xf>
    <xf numFmtId="164" fontId="1" fillId="4" borderId="59" xfId="0" applyNumberFormat="1" applyFont="1" applyFill="1" applyBorder="1" applyAlignment="1" applyProtection="1">
      <alignment horizontal="right"/>
    </xf>
    <xf numFmtId="10" fontId="1" fillId="4" borderId="50" xfId="0" applyNumberFormat="1" applyFont="1" applyFill="1" applyBorder="1" applyAlignment="1" applyProtection="1">
      <alignment horizontal="right"/>
    </xf>
    <xf numFmtId="164" fontId="1" fillId="4" borderId="58" xfId="0" applyNumberFormat="1" applyFont="1" applyFill="1" applyBorder="1" applyAlignment="1" applyProtection="1">
      <alignment horizontal="right"/>
    </xf>
    <xf numFmtId="10" fontId="1" fillId="4" borderId="60" xfId="0" applyNumberFormat="1" applyFont="1" applyFill="1" applyBorder="1" applyAlignment="1" applyProtection="1">
      <alignment horizontal="right"/>
    </xf>
    <xf numFmtId="164" fontId="3" fillId="4" borderId="12" xfId="0" applyNumberFormat="1" applyFont="1" applyFill="1" applyBorder="1" applyProtection="1"/>
    <xf numFmtId="10" fontId="3" fillId="4" borderId="61" xfId="0" applyNumberFormat="1" applyFont="1" applyFill="1" applyBorder="1" applyAlignment="1" applyProtection="1">
      <alignment horizontal="right"/>
    </xf>
    <xf numFmtId="164" fontId="1" fillId="4" borderId="12" xfId="0" applyNumberFormat="1" applyFont="1" applyFill="1" applyBorder="1" applyProtection="1"/>
    <xf numFmtId="10" fontId="1" fillId="4" borderId="61" xfId="0" applyNumberFormat="1" applyFont="1" applyFill="1" applyBorder="1" applyAlignment="1" applyProtection="1">
      <alignment horizontal="right"/>
    </xf>
    <xf numFmtId="0" fontId="1" fillId="4" borderId="43" xfId="0" applyFont="1" applyFill="1" applyBorder="1" applyAlignment="1" applyProtection="1">
      <alignment vertical="center"/>
    </xf>
    <xf numFmtId="164" fontId="1" fillId="4" borderId="57" xfId="0" applyNumberFormat="1" applyFont="1" applyFill="1" applyBorder="1" applyAlignment="1" applyProtection="1">
      <alignment vertical="center"/>
    </xf>
    <xf numFmtId="164" fontId="1" fillId="4" borderId="42" xfId="0" applyNumberFormat="1" applyFont="1" applyFill="1" applyBorder="1" applyAlignment="1" applyProtection="1">
      <alignment vertical="center"/>
    </xf>
    <xf numFmtId="164" fontId="3" fillId="4" borderId="54" xfId="0" applyNumberFormat="1" applyFont="1" applyFill="1" applyBorder="1" applyAlignment="1" applyProtection="1">
      <alignment vertical="center"/>
    </xf>
    <xf numFmtId="0" fontId="1" fillId="4" borderId="49" xfId="0" applyFont="1" applyFill="1" applyBorder="1" applyProtection="1"/>
    <xf numFmtId="164" fontId="1" fillId="4" borderId="62" xfId="0" applyNumberFormat="1" applyFont="1" applyFill="1" applyBorder="1" applyAlignment="1" applyProtection="1"/>
    <xf numFmtId="164" fontId="1" fillId="4" borderId="61" xfId="0" applyNumberFormat="1" applyFont="1" applyFill="1" applyBorder="1" applyAlignment="1" applyProtection="1"/>
    <xf numFmtId="164" fontId="14" fillId="0" borderId="46" xfId="0" applyNumberFormat="1" applyFont="1" applyFill="1" applyBorder="1" applyAlignment="1" applyProtection="1"/>
    <xf numFmtId="164" fontId="14" fillId="4" borderId="62" xfId="0" applyNumberFormat="1" applyFont="1" applyFill="1" applyBorder="1" applyAlignment="1" applyProtection="1"/>
    <xf numFmtId="164" fontId="14" fillId="4" borderId="61" xfId="0" applyNumberFormat="1" applyFont="1" applyFill="1" applyBorder="1" applyAlignment="1" applyProtection="1"/>
    <xf numFmtId="164" fontId="12" fillId="5" borderId="12" xfId="0" applyNumberFormat="1" applyFont="1" applyFill="1" applyBorder="1" applyAlignment="1" applyProtection="1">
      <alignment horizontal="center" wrapText="1"/>
    </xf>
    <xf numFmtId="10" fontId="12" fillId="5" borderId="50" xfId="0" applyNumberFormat="1" applyFont="1" applyFill="1" applyBorder="1" applyAlignment="1" applyProtection="1">
      <alignment horizontal="center"/>
    </xf>
    <xf numFmtId="0" fontId="13" fillId="5" borderId="42" xfId="0" applyFont="1" applyFill="1" applyBorder="1" applyAlignment="1" applyProtection="1">
      <alignment vertical="center"/>
    </xf>
    <xf numFmtId="0" fontId="3" fillId="5" borderId="43" xfId="0" applyFont="1" applyFill="1" applyBorder="1" applyAlignment="1" applyProtection="1">
      <alignment horizontal="center" vertical="center"/>
    </xf>
    <xf numFmtId="0" fontId="3" fillId="5" borderId="44" xfId="0" applyFont="1" applyFill="1" applyBorder="1" applyAlignment="1" applyProtection="1">
      <alignment horizontal="center" vertical="center"/>
    </xf>
    <xf numFmtId="164" fontId="12" fillId="6" borderId="58" xfId="0" applyNumberFormat="1" applyFont="1" applyFill="1" applyBorder="1" applyAlignment="1" applyProtection="1">
      <alignment horizontal="center" wrapText="1"/>
    </xf>
    <xf numFmtId="10" fontId="12" fillId="6" borderId="59" xfId="0" applyNumberFormat="1" applyFont="1" applyFill="1" applyBorder="1" applyAlignment="1" applyProtection="1">
      <alignment horizontal="center"/>
    </xf>
    <xf numFmtId="164" fontId="12" fillId="6" borderId="12" xfId="0" applyNumberFormat="1" applyFont="1" applyFill="1" applyBorder="1" applyAlignment="1" applyProtection="1">
      <alignment horizontal="center" wrapText="1"/>
    </xf>
    <xf numFmtId="10" fontId="12" fillId="6" borderId="61" xfId="0" applyNumberFormat="1" applyFont="1" applyFill="1" applyBorder="1" applyAlignment="1" applyProtection="1">
      <alignment horizontal="center"/>
    </xf>
    <xf numFmtId="164" fontId="12" fillId="7" borderId="58" xfId="0" applyNumberFormat="1" applyFont="1" applyFill="1" applyBorder="1" applyAlignment="1" applyProtection="1">
      <alignment horizontal="center" wrapText="1"/>
    </xf>
    <xf numFmtId="10" fontId="12" fillId="7" borderId="59" xfId="0" applyNumberFormat="1" applyFont="1" applyFill="1" applyBorder="1" applyAlignment="1" applyProtection="1">
      <alignment horizontal="center"/>
    </xf>
    <xf numFmtId="164" fontId="12" fillId="7" borderId="12" xfId="0" applyNumberFormat="1" applyFont="1" applyFill="1" applyBorder="1" applyAlignment="1" applyProtection="1">
      <alignment horizontal="center" wrapText="1"/>
    </xf>
    <xf numFmtId="10" fontId="12" fillId="7" borderId="61" xfId="0" applyNumberFormat="1" applyFont="1" applyFill="1" applyBorder="1" applyAlignment="1" applyProtection="1">
      <alignment horizontal="center"/>
    </xf>
    <xf numFmtId="10" fontId="12" fillId="6" borderId="73" xfId="0" applyNumberFormat="1" applyFont="1" applyFill="1" applyBorder="1" applyAlignment="1" applyProtection="1">
      <alignment horizontal="center"/>
    </xf>
    <xf numFmtId="0" fontId="22" fillId="0" borderId="0" xfId="0" applyFont="1"/>
    <xf numFmtId="0" fontId="24" fillId="0" borderId="0" xfId="0" applyFont="1" applyFill="1" applyAlignment="1">
      <alignment horizontal="left" vertical="top" wrapText="1"/>
    </xf>
    <xf numFmtId="0" fontId="25" fillId="0" borderId="0" xfId="0" applyFont="1"/>
    <xf numFmtId="0" fontId="22" fillId="0" borderId="0" xfId="0" applyFont="1" applyFill="1"/>
    <xf numFmtId="0" fontId="22" fillId="0" borderId="0" xfId="0" applyFont="1" applyFill="1" applyBorder="1" applyAlignment="1">
      <alignment horizontal="left" vertical="center" wrapText="1"/>
    </xf>
    <xf numFmtId="166" fontId="26" fillId="0" borderId="0" xfId="0" applyNumberFormat="1" applyFont="1" applyFill="1" applyBorder="1" applyAlignment="1">
      <alignment horizontal="right" vertical="center"/>
    </xf>
    <xf numFmtId="164" fontId="27" fillId="8" borderId="0" xfId="0" applyNumberFormat="1" applyFont="1" applyFill="1" applyBorder="1" applyAlignment="1">
      <alignment horizontal="right" vertical="center"/>
    </xf>
    <xf numFmtId="164" fontId="28" fillId="8" borderId="0" xfId="0" applyNumberFormat="1" applyFont="1" applyFill="1" applyBorder="1" applyAlignment="1">
      <alignment horizontal="center" vertical="center"/>
    </xf>
    <xf numFmtId="0" fontId="22" fillId="0" borderId="0" xfId="0" applyFont="1" applyFill="1" applyBorder="1"/>
    <xf numFmtId="164" fontId="27" fillId="8" borderId="74" xfId="0" applyNumberFormat="1" applyFont="1" applyFill="1" applyBorder="1" applyAlignment="1">
      <alignment horizontal="right" vertical="center"/>
    </xf>
    <xf numFmtId="166" fontId="28" fillId="8" borderId="74" xfId="0" applyNumberFormat="1" applyFont="1" applyFill="1" applyBorder="1" applyAlignment="1">
      <alignment horizontal="center" vertical="center"/>
    </xf>
    <xf numFmtId="0" fontId="24" fillId="0" borderId="0" xfId="0" applyFont="1" applyFill="1" applyBorder="1" applyAlignment="1">
      <alignment horizontal="left" vertical="center" wrapText="1"/>
    </xf>
    <xf numFmtId="166" fontId="27" fillId="0" borderId="0" xfId="0" applyNumberFormat="1" applyFont="1" applyFill="1" applyBorder="1" applyAlignment="1">
      <alignment horizontal="right" vertical="center"/>
    </xf>
    <xf numFmtId="0" fontId="24" fillId="0" borderId="0" xfId="0" applyFont="1" applyFill="1" applyAlignment="1">
      <alignment wrapText="1"/>
    </xf>
    <xf numFmtId="0" fontId="29" fillId="0" borderId="0" xfId="1" applyFont="1" applyFill="1" applyBorder="1" applyAlignment="1" applyProtection="1">
      <alignment horizontal="left" vertical="top"/>
      <protection locked="0"/>
    </xf>
    <xf numFmtId="0" fontId="29" fillId="0" borderId="0" xfId="1" applyFont="1" applyFill="1" applyBorder="1" applyAlignment="1" applyProtection="1">
      <alignment vertical="top" wrapText="1"/>
    </xf>
    <xf numFmtId="0" fontId="29" fillId="0" borderId="0" xfId="1" applyFont="1" applyFill="1" applyAlignment="1" applyProtection="1"/>
    <xf numFmtId="0" fontId="22" fillId="0" borderId="0" xfId="0" applyFont="1" applyFill="1" applyBorder="1" applyAlignment="1">
      <alignment horizontal="right" vertical="top"/>
    </xf>
    <xf numFmtId="0" fontId="22" fillId="0" borderId="0" xfId="0" applyFont="1" applyAlignment="1">
      <alignment horizontal="right" vertical="top"/>
    </xf>
    <xf numFmtId="166" fontId="26" fillId="8" borderId="74" xfId="0" applyNumberFormat="1" applyFont="1" applyFill="1" applyBorder="1" applyAlignment="1">
      <alignment horizontal="center" vertical="center"/>
    </xf>
    <xf numFmtId="166" fontId="27" fillId="8" borderId="74" xfId="0" applyNumberFormat="1" applyFont="1" applyFill="1" applyBorder="1" applyAlignment="1">
      <alignment horizontal="center" vertical="center"/>
    </xf>
    <xf numFmtId="0" fontId="9" fillId="0" borderId="19" xfId="1" applyFont="1" applyFill="1" applyBorder="1" applyAlignment="1" applyProtection="1">
      <alignment vertical="center" wrapText="1"/>
    </xf>
    <xf numFmtId="0" fontId="9" fillId="0" borderId="0" xfId="1" applyFont="1" applyFill="1" applyBorder="1" applyAlignment="1" applyProtection="1">
      <alignment vertical="center" wrapText="1"/>
    </xf>
    <xf numFmtId="0" fontId="6" fillId="0" borderId="76" xfId="0" applyFont="1" applyBorder="1" applyAlignment="1" applyProtection="1">
      <alignment horizontal="left" vertical="center" wrapText="1" indent="1"/>
    </xf>
    <xf numFmtId="0" fontId="6" fillId="0" borderId="75" xfId="0" applyFont="1" applyBorder="1" applyAlignment="1" applyProtection="1">
      <alignment horizontal="left" vertical="center" wrapText="1" indent="1"/>
    </xf>
    <xf numFmtId="0" fontId="7" fillId="2" borderId="77" xfId="0" applyFont="1" applyFill="1" applyBorder="1" applyProtection="1"/>
    <xf numFmtId="164" fontId="14" fillId="9" borderId="41" xfId="0" applyNumberFormat="1" applyFont="1" applyFill="1" applyBorder="1" applyAlignment="1" applyProtection="1">
      <protection locked="0"/>
    </xf>
    <xf numFmtId="0" fontId="42" fillId="0" borderId="0" xfId="0" applyFont="1" applyAlignment="1">
      <alignment wrapText="1"/>
    </xf>
    <xf numFmtId="0" fontId="3" fillId="6" borderId="67" xfId="0" applyFont="1" applyFill="1" applyBorder="1" applyAlignment="1" applyProtection="1">
      <alignment horizontal="center" vertical="center" wrapText="1"/>
    </xf>
    <xf numFmtId="0" fontId="3" fillId="6" borderId="68" xfId="0" applyFont="1" applyFill="1" applyBorder="1" applyAlignment="1" applyProtection="1">
      <alignment horizontal="center" vertical="center" wrapText="1"/>
    </xf>
    <xf numFmtId="0" fontId="3" fillId="6" borderId="70" xfId="0" applyFont="1" applyFill="1" applyBorder="1" applyAlignment="1" applyProtection="1">
      <alignment horizontal="center" vertical="center" wrapText="1"/>
    </xf>
    <xf numFmtId="0" fontId="3" fillId="6" borderId="71" xfId="0" applyFont="1" applyFill="1" applyBorder="1" applyAlignment="1" applyProtection="1">
      <alignment horizontal="center" vertical="center" wrapText="1"/>
    </xf>
    <xf numFmtId="0" fontId="3" fillId="7" borderId="67" xfId="0" applyFont="1" applyFill="1" applyBorder="1" applyAlignment="1" applyProtection="1">
      <alignment horizontal="center" vertical="center" wrapText="1"/>
    </xf>
    <xf numFmtId="0" fontId="3" fillId="7" borderId="68" xfId="0" applyFont="1" applyFill="1" applyBorder="1" applyAlignment="1" applyProtection="1">
      <alignment horizontal="center" vertical="center" wrapText="1"/>
    </xf>
    <xf numFmtId="0" fontId="3" fillId="7" borderId="70" xfId="0" applyFont="1" applyFill="1" applyBorder="1" applyAlignment="1" applyProtection="1">
      <alignment horizontal="center" vertical="center" wrapText="1"/>
    </xf>
    <xf numFmtId="0" fontId="3" fillId="7" borderId="71" xfId="0" applyFont="1" applyFill="1" applyBorder="1" applyAlignment="1" applyProtection="1">
      <alignment horizontal="center" vertical="center" wrapText="1"/>
    </xf>
    <xf numFmtId="0" fontId="3" fillId="7" borderId="42" xfId="0" applyFont="1" applyFill="1" applyBorder="1" applyAlignment="1" applyProtection="1">
      <alignment horizontal="center"/>
    </xf>
    <xf numFmtId="0" fontId="3" fillId="7" borderId="57" xfId="0" applyFont="1" applyFill="1" applyBorder="1" applyAlignment="1" applyProtection="1">
      <alignment horizontal="center"/>
    </xf>
    <xf numFmtId="0" fontId="3" fillId="7" borderId="44" xfId="0" applyFont="1" applyFill="1" applyBorder="1" applyAlignment="1" applyProtection="1">
      <alignment horizontal="center"/>
    </xf>
    <xf numFmtId="0" fontId="3" fillId="6" borderId="42" xfId="0" applyFont="1" applyFill="1" applyBorder="1" applyAlignment="1" applyProtection="1">
      <alignment horizontal="center"/>
    </xf>
    <xf numFmtId="0" fontId="3" fillId="6" borderId="57" xfId="0" applyFont="1" applyFill="1" applyBorder="1" applyAlignment="1" applyProtection="1">
      <alignment horizontal="center"/>
    </xf>
    <xf numFmtId="0" fontId="3" fillId="7" borderId="66" xfId="0" applyFont="1" applyFill="1" applyBorder="1" applyAlignment="1" applyProtection="1">
      <alignment horizontal="center" vertical="center" wrapText="1"/>
    </xf>
    <xf numFmtId="0" fontId="3" fillId="7" borderId="69" xfId="0" applyFont="1" applyFill="1" applyBorder="1" applyAlignment="1" applyProtection="1">
      <alignment horizontal="center" vertical="center" wrapText="1"/>
    </xf>
    <xf numFmtId="0" fontId="35" fillId="0" borderId="0" xfId="0" applyFont="1" applyFill="1" applyBorder="1" applyAlignment="1" applyProtection="1">
      <alignment horizontal="left" vertical="top" wrapText="1"/>
    </xf>
    <xf numFmtId="0" fontId="36" fillId="0" borderId="0" xfId="0" applyFont="1" applyFill="1" applyBorder="1" applyAlignment="1" applyProtection="1">
      <alignment horizontal="left" vertical="top" wrapText="1"/>
    </xf>
    <xf numFmtId="0" fontId="8" fillId="0" borderId="0" xfId="0" applyFont="1" applyAlignment="1" applyProtection="1">
      <alignment horizontal="center"/>
    </xf>
    <xf numFmtId="0" fontId="15" fillId="5" borderId="63" xfId="0" applyFont="1" applyFill="1" applyBorder="1" applyAlignment="1" applyProtection="1">
      <alignment horizontal="left" vertical="center" wrapText="1"/>
    </xf>
    <xf numFmtId="0" fontId="15" fillId="5" borderId="64" xfId="0" applyFont="1" applyFill="1" applyBorder="1" applyAlignment="1" applyProtection="1">
      <alignment horizontal="left" vertical="center" wrapText="1"/>
    </xf>
    <xf numFmtId="0" fontId="15" fillId="5" borderId="65" xfId="0" applyFont="1" applyFill="1" applyBorder="1" applyAlignment="1" applyProtection="1">
      <alignment horizontal="left" vertical="center" wrapText="1"/>
    </xf>
    <xf numFmtId="0" fontId="3" fillId="6" borderId="66" xfId="0" applyFont="1" applyFill="1" applyBorder="1" applyAlignment="1" applyProtection="1">
      <alignment horizontal="center" vertical="center" wrapText="1"/>
    </xf>
    <xf numFmtId="0" fontId="3" fillId="6" borderId="56" xfId="0" applyFont="1" applyFill="1" applyBorder="1" applyAlignment="1" applyProtection="1">
      <alignment horizontal="center" vertical="center" wrapText="1"/>
    </xf>
    <xf numFmtId="0" fontId="3" fillId="6" borderId="69" xfId="0" applyFont="1" applyFill="1" applyBorder="1" applyAlignment="1" applyProtection="1">
      <alignment horizontal="center" vertical="center" wrapText="1"/>
    </xf>
    <xf numFmtId="0" fontId="3" fillId="6" borderId="17" xfId="0" applyFont="1" applyFill="1" applyBorder="1" applyAlignment="1" applyProtection="1">
      <alignment horizontal="center" vertical="center" wrapText="1"/>
    </xf>
    <xf numFmtId="0" fontId="3" fillId="7" borderId="56" xfId="0" applyFont="1" applyFill="1" applyBorder="1" applyAlignment="1" applyProtection="1">
      <alignment horizontal="center" vertical="center" wrapText="1"/>
    </xf>
    <xf numFmtId="0" fontId="3" fillId="7" borderId="17" xfId="0" applyFont="1" applyFill="1" applyBorder="1" applyAlignment="1" applyProtection="1">
      <alignment horizontal="center" vertical="center" wrapText="1"/>
    </xf>
    <xf numFmtId="0" fontId="1" fillId="0" borderId="0" xfId="0" applyFont="1" applyAlignment="1" applyProtection="1">
      <alignment horizontal="center"/>
    </xf>
    <xf numFmtId="0" fontId="13" fillId="3" borderId="42" xfId="0" applyFont="1" applyFill="1" applyBorder="1" applyAlignment="1" applyProtection="1">
      <alignment horizontal="left"/>
    </xf>
    <xf numFmtId="0" fontId="13" fillId="3" borderId="44" xfId="0" applyFont="1" applyFill="1" applyBorder="1" applyAlignment="1" applyProtection="1">
      <alignment horizontal="left"/>
    </xf>
    <xf numFmtId="0" fontId="7" fillId="2" borderId="49" xfId="0" applyFont="1" applyFill="1" applyBorder="1" applyAlignment="1" applyProtection="1">
      <alignment horizontal="left"/>
      <protection locked="0"/>
    </xf>
    <xf numFmtId="0" fontId="7" fillId="2" borderId="50" xfId="0" applyFont="1" applyFill="1" applyBorder="1" applyAlignment="1" applyProtection="1">
      <alignment horizontal="left"/>
      <protection locked="0"/>
    </xf>
    <xf numFmtId="0" fontId="1" fillId="0" borderId="0" xfId="0" applyFont="1" applyFill="1" applyBorder="1" applyAlignment="1" applyProtection="1">
      <alignment horizontal="center"/>
    </xf>
    <xf numFmtId="0" fontId="3" fillId="5" borderId="66" xfId="0" applyFont="1" applyFill="1" applyBorder="1" applyAlignment="1" applyProtection="1">
      <alignment horizontal="center" vertical="center" wrapText="1"/>
    </xf>
    <xf numFmtId="0" fontId="3" fillId="5" borderId="68" xfId="0" applyFont="1" applyFill="1" applyBorder="1" applyAlignment="1" applyProtection="1">
      <alignment horizontal="center" vertical="center" wrapText="1"/>
    </xf>
    <xf numFmtId="0" fontId="3" fillId="5" borderId="19" xfId="0" applyFont="1" applyFill="1" applyBorder="1" applyAlignment="1" applyProtection="1">
      <alignment horizontal="center" vertical="center" wrapText="1"/>
    </xf>
    <xf numFmtId="0" fontId="3" fillId="5" borderId="48" xfId="0" applyFont="1" applyFill="1" applyBorder="1" applyAlignment="1" applyProtection="1">
      <alignment horizontal="center" vertical="center" wrapText="1"/>
    </xf>
    <xf numFmtId="0" fontId="3" fillId="5" borderId="69" xfId="0" applyFont="1" applyFill="1" applyBorder="1" applyAlignment="1" applyProtection="1">
      <alignment horizontal="center" vertical="center" wrapText="1"/>
    </xf>
    <xf numFmtId="0" fontId="3" fillId="5" borderId="71" xfId="0" applyFont="1" applyFill="1" applyBorder="1" applyAlignment="1" applyProtection="1">
      <alignment horizontal="center" vertical="center" wrapText="1"/>
    </xf>
    <xf numFmtId="0" fontId="3" fillId="6" borderId="8" xfId="0" applyFont="1" applyFill="1" applyBorder="1" applyAlignment="1" applyProtection="1">
      <alignment horizontal="center" vertical="center" wrapText="1"/>
    </xf>
    <xf numFmtId="0" fontId="3" fillId="6" borderId="72" xfId="0" applyFont="1" applyFill="1" applyBorder="1" applyAlignment="1" applyProtection="1">
      <alignment horizontal="center" vertical="center" wrapText="1"/>
    </xf>
    <xf numFmtId="0" fontId="34" fillId="0" borderId="0" xfId="1" applyFont="1" applyFill="1" applyBorder="1" applyAlignment="1" applyProtection="1">
      <alignment horizontal="center" vertical="center" wrapText="1"/>
    </xf>
    <xf numFmtId="0" fontId="7" fillId="2" borderId="14" xfId="0" applyFont="1" applyFill="1" applyBorder="1" applyAlignment="1" applyProtection="1">
      <alignment horizontal="left"/>
      <protection locked="0"/>
    </xf>
    <xf numFmtId="0" fontId="7" fillId="2" borderId="47" xfId="0" applyFont="1" applyFill="1" applyBorder="1" applyAlignment="1" applyProtection="1">
      <alignment horizontal="left"/>
      <protection locked="0"/>
    </xf>
    <xf numFmtId="0" fontId="0" fillId="0" borderId="0" xfId="0" applyBorder="1" applyAlignment="1" applyProtection="1">
      <alignment horizontal="center"/>
    </xf>
    <xf numFmtId="10" fontId="4" fillId="0" borderId="0" xfId="0" applyNumberFormat="1" applyFont="1" applyAlignment="1" applyProtection="1">
      <alignment horizontal="center" vertical="top" wrapText="1"/>
    </xf>
    <xf numFmtId="0" fontId="37" fillId="0" borderId="78" xfId="0" applyFont="1" applyFill="1" applyBorder="1" applyAlignment="1" applyProtection="1">
      <alignment horizontal="left" vertical="center" wrapText="1"/>
    </xf>
    <xf numFmtId="0" fontId="37" fillId="0" borderId="79" xfId="0" applyFont="1" applyFill="1" applyBorder="1" applyAlignment="1" applyProtection="1">
      <alignment horizontal="left" vertical="center" wrapText="1"/>
    </xf>
    <xf numFmtId="0" fontId="1" fillId="0" borderId="79" xfId="0" applyFont="1" applyBorder="1" applyAlignment="1">
      <alignment wrapText="1"/>
    </xf>
    <xf numFmtId="0" fontId="1" fillId="0" borderId="13" xfId="0" applyFont="1" applyBorder="1" applyAlignment="1">
      <alignment wrapText="1"/>
    </xf>
    <xf numFmtId="0" fontId="37" fillId="0" borderId="70" xfId="0" applyFont="1" applyFill="1" applyBorder="1" applyAlignment="1" applyProtection="1">
      <alignment horizontal="left" vertical="center" wrapText="1"/>
    </xf>
    <xf numFmtId="0" fontId="37" fillId="0" borderId="72" xfId="0" applyFont="1" applyFill="1" applyBorder="1" applyAlignment="1" applyProtection="1">
      <alignment horizontal="left" vertical="center" wrapText="1"/>
    </xf>
    <xf numFmtId="0" fontId="1" fillId="0" borderId="72" xfId="0" applyFont="1" applyBorder="1" applyAlignment="1">
      <alignment wrapText="1"/>
    </xf>
    <xf numFmtId="0" fontId="1" fillId="0" borderId="17" xfId="0" applyFont="1" applyBorder="1" applyAlignment="1">
      <alignment wrapText="1"/>
    </xf>
    <xf numFmtId="0" fontId="32" fillId="8" borderId="74" xfId="0" applyFont="1" applyFill="1" applyBorder="1" applyAlignment="1">
      <alignment horizontal="left" vertical="center" wrapText="1"/>
    </xf>
    <xf numFmtId="0" fontId="23" fillId="0" borderId="0" xfId="0" applyFont="1" applyFill="1" applyAlignment="1">
      <alignment horizontal="center"/>
    </xf>
    <xf numFmtId="0" fontId="31" fillId="6" borderId="0" xfId="0" applyFont="1" applyFill="1" applyBorder="1" applyAlignment="1">
      <alignment horizontal="left" vertical="top"/>
    </xf>
    <xf numFmtId="0" fontId="17" fillId="0" borderId="0" xfId="0" applyFont="1" applyFill="1" applyAlignment="1">
      <alignment horizontal="left" vertical="top" wrapText="1"/>
    </xf>
    <xf numFmtId="0" fontId="28" fillId="0" borderId="0" xfId="0" applyFont="1" applyFill="1" applyAlignment="1">
      <alignment horizontal="left" vertical="top" wrapText="1"/>
    </xf>
    <xf numFmtId="0" fontId="30" fillId="0" borderId="0" xfId="0" applyFont="1" applyFill="1" applyAlignment="1">
      <alignment horizontal="center"/>
    </xf>
    <xf numFmtId="0" fontId="32" fillId="8" borderId="0" xfId="0" applyFont="1" applyFill="1" applyBorder="1" applyAlignment="1">
      <alignment horizontal="left" vertical="center" wrapText="1"/>
    </xf>
    <xf numFmtId="0" fontId="33" fillId="8" borderId="0" xfId="0" applyFont="1" applyFill="1" applyBorder="1" applyAlignment="1">
      <alignment horizontal="left" vertical="center" wrapText="1"/>
    </xf>
    <xf numFmtId="0" fontId="33" fillId="8" borderId="74" xfId="0" applyFont="1" applyFill="1" applyBorder="1" applyAlignment="1">
      <alignment horizontal="left" vertical="center" wrapText="1"/>
    </xf>
  </cellXfs>
  <cellStyles count="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usernames" Target="revisions/userNames.xml"/><Relationship Id="rId3" Type="http://schemas.openxmlformats.org/officeDocument/2006/relationships/theme" Target="theme/theme1.xml"/><Relationship Id="rId7" Type="http://schemas.openxmlformats.org/officeDocument/2006/relationships/revisionHeaders" Target="revisions/revisionHeader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revisions/_rels/revisionHeaders.xml.rels><?xml version="1.0" encoding="UTF-8" standalone="yes"?>
<Relationships xmlns="http://schemas.openxmlformats.org/package/2006/relationships"><Relationship Id="rId1" Type="http://schemas.openxmlformats.org/officeDocument/2006/relationships/revisionLog" Target="revisionLog1.xml"/></Relationships>
</file>

<file path=xl/revisions/revisionHeaders.xml><?xml version="1.0" encoding="utf-8"?>
<headers xmlns="http://schemas.openxmlformats.org/spreadsheetml/2006/main" xmlns:r="http://schemas.openxmlformats.org/officeDocument/2006/relationships" xmlns:mc="http://schemas.openxmlformats.org/markup-compatibility/2006" xmlns:x14ac="http://schemas.microsoft.com/office/spreadsheetml/2009/9/ac" mc:Ignorable="x14ac" guid="{8C6763E1-0A82-4126-B15E-4BE8AAC3D00D}">
  <header guid="{8C6763E1-0A82-4126-B15E-4BE8AAC3D00D}" dateTime="2017-07-24T17:02:33" maxSheetId="3" userName="Anthony Jordan" r:id="rId1">
    <sheetIdMap count="2">
      <sheetId val="1"/>
      <sheetId val="2"/>
    </sheetIdMap>
  </header>
</headers>
</file>

<file path=xl/revisions/revisionLog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file>

<file path=xl/revisions/userNames.xml><?xml version="1.0" encoding="utf-8"?>
<users xmlns="http://schemas.openxmlformats.org/spreadsheetml/2006/main" xmlns:r="http://schemas.openxmlformats.org/officeDocument/2006/relationships" xmlns:mc="http://schemas.openxmlformats.org/markup-compatibility/2006" xmlns:x14ac="http://schemas.microsoft.com/office/spreadsheetml/2009/9/ac" mc:Ignorable="x14ac" count="1">
  <userInfo guid="{8C6763E1-0A82-4126-B15E-4BE8AAC3D00D}" name="Anthony Jordan" id="-1734742920" dateTime="2017-07-24T17:02:33"/>
</user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C000"/>
    <pageSetUpPr fitToPage="1"/>
  </sheetPr>
  <dimension ref="A1:R70"/>
  <sheetViews>
    <sheetView tabSelected="1" zoomScaleNormal="100" workbookViewId="0">
      <selection activeCell="A13" sqref="A13"/>
    </sheetView>
  </sheetViews>
  <sheetFormatPr defaultColWidth="9.140625" defaultRowHeight="12.75" x14ac:dyDescent="0.2"/>
  <cols>
    <col min="1" max="1" width="61.140625" style="8" customWidth="1"/>
    <col min="2" max="2" width="10.85546875" style="11" bestFit="1" customWidth="1"/>
    <col min="3" max="3" width="12" style="12" bestFit="1" customWidth="1"/>
    <col min="4" max="4" width="11.7109375" style="12" bestFit="1" customWidth="1"/>
    <col min="5" max="5" width="10" style="12" customWidth="1"/>
    <col min="6" max="6" width="10.42578125" style="12" customWidth="1"/>
    <col min="7" max="7" width="9.42578125" style="12" customWidth="1"/>
    <col min="8" max="8" width="10.140625" style="11" bestFit="1" customWidth="1"/>
    <col min="9" max="9" width="11.140625" style="12" customWidth="1"/>
    <col min="10" max="10" width="12.140625" style="12" bestFit="1" customWidth="1"/>
    <col min="11" max="11" width="11.140625" style="12" customWidth="1"/>
    <col min="12" max="12" width="12.140625" style="12" bestFit="1" customWidth="1"/>
    <col min="13" max="13" width="12.7109375" style="12" customWidth="1"/>
    <col min="14" max="14" width="12.140625" style="8" bestFit="1" customWidth="1"/>
    <col min="15" max="15" width="12.28515625" style="8" customWidth="1"/>
    <col min="16" max="16" width="9.28515625" style="8" customWidth="1"/>
    <col min="17" max="17" width="8.7109375" style="8" customWidth="1"/>
    <col min="18" max="18" width="9.85546875" style="8" customWidth="1"/>
    <col min="19" max="19" width="9.7109375" style="8" customWidth="1"/>
    <col min="20" max="16384" width="9.140625" style="8"/>
  </cols>
  <sheetData>
    <row r="1" spans="1:18" ht="15" customHeight="1" x14ac:dyDescent="0.25">
      <c r="A1" s="203" t="s">
        <v>44</v>
      </c>
      <c r="B1" s="203"/>
      <c r="C1" s="203"/>
      <c r="D1" s="203"/>
      <c r="E1" s="203"/>
      <c r="F1" s="203"/>
      <c r="G1" s="203"/>
      <c r="H1" s="203"/>
      <c r="I1" s="203"/>
      <c r="J1" s="203"/>
      <c r="K1" s="203"/>
      <c r="L1" s="203"/>
      <c r="M1" s="203"/>
      <c r="N1" s="203"/>
      <c r="O1" s="203"/>
    </row>
    <row r="2" spans="1:18" ht="12" customHeight="1" thickBot="1" x14ac:dyDescent="0.25">
      <c r="A2" s="213"/>
      <c r="B2" s="213"/>
      <c r="C2" s="213"/>
      <c r="D2" s="213"/>
      <c r="E2" s="213"/>
      <c r="F2" s="213"/>
      <c r="G2" s="213"/>
      <c r="H2" s="213"/>
      <c r="I2" s="213"/>
      <c r="J2" s="213"/>
      <c r="K2" s="213"/>
      <c r="L2" s="213"/>
      <c r="M2" s="213"/>
      <c r="N2" s="213"/>
      <c r="O2" s="213"/>
    </row>
    <row r="3" spans="1:18" ht="15" customHeight="1" thickBot="1" x14ac:dyDescent="0.25">
      <c r="A3" s="214" t="s">
        <v>8</v>
      </c>
      <c r="B3" s="215"/>
      <c r="C3" s="179"/>
      <c r="D3" s="180"/>
      <c r="E3" s="180"/>
      <c r="F3" s="227" t="s">
        <v>37</v>
      </c>
      <c r="G3" s="227"/>
      <c r="H3" s="227"/>
      <c r="I3" s="227"/>
      <c r="J3" s="227"/>
      <c r="K3" s="227"/>
      <c r="L3" s="30"/>
      <c r="M3" s="30"/>
      <c r="N3" s="30"/>
      <c r="O3" s="30"/>
    </row>
    <row r="4" spans="1:18" ht="15" customHeight="1" x14ac:dyDescent="0.2">
      <c r="A4" s="228" t="s">
        <v>38</v>
      </c>
      <c r="B4" s="229"/>
      <c r="C4" s="179"/>
      <c r="D4" s="180"/>
      <c r="E4" s="180"/>
      <c r="F4" s="227"/>
      <c r="G4" s="227"/>
      <c r="H4" s="227"/>
      <c r="I4" s="227"/>
      <c r="J4" s="227"/>
      <c r="K4" s="227"/>
      <c r="L4" s="30"/>
      <c r="M4" s="30"/>
      <c r="N4" s="30"/>
      <c r="O4" s="30"/>
    </row>
    <row r="5" spans="1:18" ht="15" customHeight="1" x14ac:dyDescent="0.2">
      <c r="A5" s="87" t="s">
        <v>27</v>
      </c>
      <c r="B5" s="88"/>
      <c r="C5" s="179"/>
      <c r="D5" s="180"/>
      <c r="E5" s="180"/>
      <c r="F5" s="227"/>
      <c r="G5" s="227"/>
      <c r="H5" s="227"/>
      <c r="I5" s="227"/>
      <c r="J5" s="227"/>
      <c r="K5" s="227"/>
      <c r="L5" s="30"/>
      <c r="M5" s="30"/>
      <c r="N5" s="30"/>
      <c r="O5" s="30"/>
    </row>
    <row r="6" spans="1:18" ht="15" customHeight="1" x14ac:dyDescent="0.2">
      <c r="A6" s="89" t="s">
        <v>28</v>
      </c>
      <c r="B6" s="90"/>
      <c r="C6" s="179"/>
      <c r="D6" s="180"/>
      <c r="E6" s="180"/>
      <c r="F6" s="227"/>
      <c r="G6" s="227"/>
      <c r="H6" s="227"/>
      <c r="I6" s="227"/>
      <c r="J6" s="227"/>
      <c r="K6" s="227"/>
      <c r="L6" s="30"/>
      <c r="M6" s="30"/>
      <c r="N6" s="30"/>
      <c r="O6" s="30"/>
      <c r="P6" s="19"/>
      <c r="Q6" s="19"/>
      <c r="R6" s="19"/>
    </row>
    <row r="7" spans="1:18" ht="15" customHeight="1" thickBot="1" x14ac:dyDescent="0.25">
      <c r="A7" s="216" t="s">
        <v>29</v>
      </c>
      <c r="B7" s="217"/>
      <c r="C7" s="179"/>
      <c r="D7" s="180"/>
      <c r="E7" s="180"/>
      <c r="F7" s="227"/>
      <c r="G7" s="227"/>
      <c r="H7" s="227"/>
      <c r="I7" s="227"/>
      <c r="J7" s="227"/>
      <c r="K7" s="227"/>
      <c r="L7" s="30"/>
      <c r="M7" s="30"/>
      <c r="N7" s="30"/>
      <c r="O7" s="30"/>
      <c r="P7" s="19"/>
      <c r="Q7" s="19"/>
      <c r="R7" s="19"/>
    </row>
    <row r="8" spans="1:18" ht="15" customHeight="1" thickBot="1" x14ac:dyDescent="0.25">
      <c r="A8" s="218"/>
      <c r="B8" s="218"/>
      <c r="C8" s="218"/>
      <c r="D8" s="218"/>
      <c r="E8" s="218"/>
      <c r="F8" s="218"/>
      <c r="G8" s="218"/>
      <c r="H8" s="218"/>
      <c r="I8" s="218"/>
      <c r="J8" s="218"/>
      <c r="K8" s="218"/>
      <c r="L8" s="218"/>
      <c r="M8" s="218"/>
      <c r="N8" s="218"/>
      <c r="O8" s="218"/>
      <c r="P8" s="18"/>
      <c r="Q8" s="18"/>
      <c r="R8" s="18"/>
    </row>
    <row r="9" spans="1:18" ht="15" customHeight="1" thickBot="1" x14ac:dyDescent="0.25">
      <c r="A9" s="70" t="s">
        <v>30</v>
      </c>
      <c r="B9" s="71" t="s">
        <v>18</v>
      </c>
      <c r="C9" s="72" t="s">
        <v>16</v>
      </c>
      <c r="D9" s="72" t="s">
        <v>17</v>
      </c>
      <c r="F9" s="231" t="s">
        <v>36</v>
      </c>
      <c r="G9" s="231"/>
      <c r="H9" s="231"/>
      <c r="I9" s="231"/>
      <c r="J9" s="231"/>
      <c r="K9" s="231"/>
      <c r="L9" s="231"/>
      <c r="M9" s="231"/>
      <c r="N9" s="231"/>
      <c r="O9" s="231"/>
      <c r="P9" s="18"/>
      <c r="Q9" s="18"/>
      <c r="R9" s="18"/>
    </row>
    <row r="10" spans="1:18" ht="15" customHeight="1" x14ac:dyDescent="0.2">
      <c r="A10" s="32" t="s">
        <v>77</v>
      </c>
      <c r="B10" s="77"/>
      <c r="C10" s="78"/>
      <c r="D10" s="141"/>
      <c r="F10" s="231"/>
      <c r="G10" s="231"/>
      <c r="H10" s="231"/>
      <c r="I10" s="231"/>
      <c r="J10" s="231"/>
      <c r="K10" s="231"/>
      <c r="L10" s="231"/>
      <c r="M10" s="231"/>
      <c r="N10" s="231"/>
      <c r="O10" s="231"/>
      <c r="P10" s="18"/>
      <c r="Q10" s="18"/>
      <c r="R10" s="18"/>
    </row>
    <row r="11" spans="1:18" ht="15" customHeight="1" x14ac:dyDescent="0.2">
      <c r="A11" s="37" t="s">
        <v>78</v>
      </c>
      <c r="B11" s="79"/>
      <c r="C11" s="80"/>
      <c r="D11" s="86"/>
      <c r="F11" s="231"/>
      <c r="G11" s="231"/>
      <c r="H11" s="231"/>
      <c r="I11" s="231"/>
      <c r="J11" s="231"/>
      <c r="K11" s="231"/>
      <c r="L11" s="231"/>
      <c r="M11" s="231"/>
      <c r="N11" s="231"/>
      <c r="O11" s="231"/>
      <c r="P11" s="20"/>
      <c r="Q11" s="18"/>
      <c r="R11" s="18"/>
    </row>
    <row r="12" spans="1:18" ht="15" customHeight="1" x14ac:dyDescent="0.2">
      <c r="A12" s="183" t="s">
        <v>76</v>
      </c>
      <c r="B12" s="79"/>
      <c r="C12" s="184"/>
      <c r="D12" s="86"/>
      <c r="F12" s="231"/>
      <c r="G12" s="231"/>
      <c r="H12" s="231"/>
      <c r="I12" s="231"/>
      <c r="J12" s="231"/>
      <c r="K12" s="231"/>
      <c r="L12" s="231"/>
      <c r="M12" s="231"/>
      <c r="N12" s="231"/>
      <c r="O12" s="231"/>
      <c r="P12" s="20"/>
      <c r="Q12" s="18"/>
      <c r="R12" s="18"/>
    </row>
    <row r="13" spans="1:18" ht="15" customHeight="1" thickBot="1" x14ac:dyDescent="0.25">
      <c r="A13" s="138" t="s">
        <v>79</v>
      </c>
      <c r="B13" s="142">
        <f>SUM(B10:B12)</f>
        <v>0</v>
      </c>
      <c r="C13" s="143">
        <f>SUM(C10:C11)</f>
        <v>0</v>
      </c>
      <c r="D13" s="143">
        <f>SUM(D10:D12)</f>
        <v>0</v>
      </c>
      <c r="F13" s="231"/>
      <c r="G13" s="231"/>
      <c r="H13" s="231"/>
      <c r="I13" s="231"/>
      <c r="J13" s="231"/>
      <c r="K13" s="231"/>
      <c r="L13" s="231"/>
      <c r="M13" s="231"/>
      <c r="N13" s="231"/>
      <c r="O13" s="231"/>
      <c r="P13" s="20"/>
      <c r="Q13" s="18"/>
      <c r="R13" s="18"/>
    </row>
    <row r="14" spans="1:18" ht="13.5" thickBot="1" x14ac:dyDescent="0.25">
      <c r="A14" s="230"/>
      <c r="B14" s="230"/>
      <c r="C14" s="230"/>
      <c r="D14" s="230"/>
      <c r="E14" s="230"/>
      <c r="F14" s="230"/>
      <c r="G14" s="230"/>
      <c r="H14" s="230"/>
      <c r="I14" s="230"/>
      <c r="J14" s="230"/>
      <c r="K14" s="230"/>
      <c r="L14" s="230"/>
      <c r="M14" s="230"/>
      <c r="N14" s="230"/>
      <c r="O14" s="230"/>
    </row>
    <row r="15" spans="1:18" ht="13.5" customHeight="1" thickBot="1" x14ac:dyDescent="0.25">
      <c r="A15" s="31"/>
      <c r="B15" s="197" t="s">
        <v>49</v>
      </c>
      <c r="C15" s="198"/>
      <c r="D15" s="198"/>
      <c r="E15" s="198"/>
      <c r="F15" s="198"/>
      <c r="G15" s="198"/>
      <c r="H15" s="194" t="s">
        <v>15</v>
      </c>
      <c r="I15" s="195"/>
      <c r="J15" s="195"/>
      <c r="K15" s="195"/>
      <c r="L15" s="195"/>
      <c r="M15" s="196"/>
      <c r="N15" s="219" t="s">
        <v>73</v>
      </c>
      <c r="O15" s="220"/>
    </row>
    <row r="16" spans="1:18" ht="12.75" customHeight="1" x14ac:dyDescent="0.2">
      <c r="A16" s="204" t="s">
        <v>11</v>
      </c>
      <c r="B16" s="207" t="s">
        <v>13</v>
      </c>
      <c r="C16" s="208"/>
      <c r="D16" s="186" t="s">
        <v>14</v>
      </c>
      <c r="E16" s="187"/>
      <c r="F16" s="225" t="s">
        <v>21</v>
      </c>
      <c r="G16" s="225"/>
      <c r="H16" s="199" t="s">
        <v>13</v>
      </c>
      <c r="I16" s="211"/>
      <c r="J16" s="190" t="s">
        <v>14</v>
      </c>
      <c r="K16" s="191"/>
      <c r="L16" s="199" t="s">
        <v>20</v>
      </c>
      <c r="M16" s="191"/>
      <c r="N16" s="221"/>
      <c r="O16" s="222"/>
    </row>
    <row r="17" spans="1:18" ht="29.25" customHeight="1" x14ac:dyDescent="0.2">
      <c r="A17" s="205"/>
      <c r="B17" s="209"/>
      <c r="C17" s="210"/>
      <c r="D17" s="188"/>
      <c r="E17" s="189"/>
      <c r="F17" s="226"/>
      <c r="G17" s="226"/>
      <c r="H17" s="200"/>
      <c r="I17" s="212"/>
      <c r="J17" s="192"/>
      <c r="K17" s="193"/>
      <c r="L17" s="200"/>
      <c r="M17" s="193"/>
      <c r="N17" s="223"/>
      <c r="O17" s="224"/>
      <c r="P17" s="14"/>
    </row>
    <row r="18" spans="1:18" ht="13.5" thickBot="1" x14ac:dyDescent="0.25">
      <c r="A18" s="206"/>
      <c r="B18" s="149" t="s">
        <v>0</v>
      </c>
      <c r="C18" s="150" t="s">
        <v>19</v>
      </c>
      <c r="D18" s="151" t="s">
        <v>0</v>
      </c>
      <c r="E18" s="152" t="s">
        <v>19</v>
      </c>
      <c r="F18" s="151" t="s">
        <v>0</v>
      </c>
      <c r="G18" s="157" t="s">
        <v>19</v>
      </c>
      <c r="H18" s="153" t="s">
        <v>0</v>
      </c>
      <c r="I18" s="154" t="s">
        <v>19</v>
      </c>
      <c r="J18" s="155" t="s">
        <v>0</v>
      </c>
      <c r="K18" s="156" t="s">
        <v>19</v>
      </c>
      <c r="L18" s="155" t="s">
        <v>0</v>
      </c>
      <c r="M18" s="156" t="s">
        <v>19</v>
      </c>
      <c r="N18" s="144" t="s">
        <v>0</v>
      </c>
      <c r="O18" s="145" t="s">
        <v>19</v>
      </c>
      <c r="P18" s="15"/>
      <c r="R18" s="21"/>
    </row>
    <row r="19" spans="1:18" ht="18" customHeight="1" thickBot="1" x14ac:dyDescent="0.25">
      <c r="A19" s="91" t="s">
        <v>35</v>
      </c>
      <c r="B19" s="92">
        <f>SUM(B20:B32)</f>
        <v>0</v>
      </c>
      <c r="C19" s="93">
        <f>IF(ISERROR(SUM(C20:C32)),"- -",SUM(C20:C32))</f>
        <v>0</v>
      </c>
      <c r="D19" s="92">
        <f>SUM(D20:D32)</f>
        <v>0</v>
      </c>
      <c r="E19" s="94">
        <f>IF(ISERROR(SUM(E20:E32)),"- -",SUM(E20:E32))</f>
        <v>0</v>
      </c>
      <c r="F19" s="95">
        <f>SUM(F20:F32)</f>
        <v>0</v>
      </c>
      <c r="G19" s="96">
        <f>IF(ISERROR(SUM(G20:G32)),"- -",SUM(G20:G32))</f>
        <v>0</v>
      </c>
      <c r="H19" s="97">
        <f>SUM(H20:H32)</f>
        <v>0</v>
      </c>
      <c r="I19" s="98">
        <f>IF(ISERROR(SUM(I20:I32)),"- -",SUM(I20:I32))</f>
        <v>0</v>
      </c>
      <c r="J19" s="99">
        <f>SUM(J20:J32)</f>
        <v>0</v>
      </c>
      <c r="K19" s="100">
        <f>IF(ISERROR(SUM(K20:K32)),"- -",SUM(K20:K32))</f>
        <v>0</v>
      </c>
      <c r="L19" s="101">
        <f>SUM(L20:L32)</f>
        <v>0</v>
      </c>
      <c r="M19" s="102">
        <f>IF(ISERROR(SUM(M20:M32)),"- -",SUM(M20:M32))</f>
        <v>0</v>
      </c>
      <c r="N19" s="101">
        <f>SUM(N20:N32)</f>
        <v>0</v>
      </c>
      <c r="O19" s="103">
        <f>IF(ISERROR(SUM(O20:O32)),"- -",SUM(O20:O32))</f>
        <v>0</v>
      </c>
      <c r="P19" s="16"/>
    </row>
    <row r="20" spans="1:18" s="9" customFormat="1" ht="15" customHeight="1" thickBot="1" x14ac:dyDescent="0.25">
      <c r="A20" s="1" t="s">
        <v>53</v>
      </c>
      <c r="B20" s="3"/>
      <c r="C20" s="38" t="str">
        <f>IF(ISERROR(B20/B49),"- -",B20/B49)</f>
        <v>- -</v>
      </c>
      <c r="D20" s="52"/>
      <c r="E20" s="42" t="str">
        <f>IF(ISERROR(D20/D49),"- -",D20/D49)</f>
        <v>- -</v>
      </c>
      <c r="F20" s="58">
        <f>SUM(B20+D20)</f>
        <v>0</v>
      </c>
      <c r="G20" s="47" t="str">
        <f>IF(ISERROR(F20/F49),"- -",F20/F49)</f>
        <v>- -</v>
      </c>
      <c r="H20" s="3"/>
      <c r="I20" s="38" t="str">
        <f>IF(ISERROR(H20/H49),"- -",H20/H49)</f>
        <v>- -</v>
      </c>
      <c r="J20" s="66"/>
      <c r="K20" s="62" t="str">
        <f>IF(ISERROR(J20/J49),"- -",J20/J49)</f>
        <v>- -</v>
      </c>
      <c r="L20" s="33">
        <f>SUM(H20+J20)</f>
        <v>0</v>
      </c>
      <c r="M20" s="73" t="str">
        <f>IF(ISERROR(L20/L49),"- -",L20/L49)</f>
        <v>- -</v>
      </c>
      <c r="N20" s="25">
        <f>SUM(F20+L20)</f>
        <v>0</v>
      </c>
      <c r="O20" s="45" t="str">
        <f>IF(ISERROR(N20/N49),"- -",N20/N49)</f>
        <v>- -</v>
      </c>
      <c r="P20" s="16"/>
    </row>
    <row r="21" spans="1:18" s="9" customFormat="1" ht="15" customHeight="1" thickBot="1" x14ac:dyDescent="0.25">
      <c r="A21" s="1" t="s">
        <v>54</v>
      </c>
      <c r="B21" s="4"/>
      <c r="C21" s="39" t="str">
        <f>IF(ISERROR(B21/B49),"- -",B21/B49)</f>
        <v>- -</v>
      </c>
      <c r="D21" s="53"/>
      <c r="E21" s="43" t="str">
        <f>IF(ISERROR(D21/D49),"- -",D21/D49)</f>
        <v>- -</v>
      </c>
      <c r="F21" s="59">
        <f t="shared" ref="F21:F32" si="0">SUM(B21+D21)</f>
        <v>0</v>
      </c>
      <c r="G21" s="48" t="str">
        <f>IF(ISERROR(F21/F49),"- -",F21/F49)</f>
        <v>- -</v>
      </c>
      <c r="H21" s="4"/>
      <c r="I21" s="39" t="str">
        <f>IF(ISERROR(H21/H49),"- -",H21/H49)</f>
        <v>- -</v>
      </c>
      <c r="J21" s="67"/>
      <c r="K21" s="63" t="str">
        <f>IF(ISERROR(J21/J49),"- -",J21/J49)</f>
        <v>- -</v>
      </c>
      <c r="L21" s="34">
        <f t="shared" ref="L21:L32" si="1">SUM(H21+J21)</f>
        <v>0</v>
      </c>
      <c r="M21" s="74" t="str">
        <f>IF(ISERROR(L21/L49),"- -",L21/L49)</f>
        <v>- -</v>
      </c>
      <c r="N21" s="25">
        <f t="shared" ref="N21:N32" si="2">SUM(F21+L21)</f>
        <v>0</v>
      </c>
      <c r="O21" s="43" t="str">
        <f>IF(ISERROR(N21/N49),"- -",N21/N49)</f>
        <v>- -</v>
      </c>
      <c r="P21" s="17"/>
    </row>
    <row r="22" spans="1:18" s="9" customFormat="1" ht="15" customHeight="1" thickBot="1" x14ac:dyDescent="0.25">
      <c r="A22" s="1" t="s">
        <v>55</v>
      </c>
      <c r="B22" s="4"/>
      <c r="C22" s="39" t="str">
        <f>IF(ISERROR(B22/B49),"- -",B22/B49)</f>
        <v>- -</v>
      </c>
      <c r="D22" s="53"/>
      <c r="E22" s="43" t="str">
        <f>IF(ISERROR(D22/D49),"- -",D22/D49)</f>
        <v>- -</v>
      </c>
      <c r="F22" s="59">
        <f t="shared" si="0"/>
        <v>0</v>
      </c>
      <c r="G22" s="48" t="str">
        <f>IF(ISERROR(F22/F49),"- -",F22/F49)</f>
        <v>- -</v>
      </c>
      <c r="H22" s="4"/>
      <c r="I22" s="39" t="str">
        <f>IF(ISERROR(H22/H49),"- -",H22/H49)</f>
        <v>- -</v>
      </c>
      <c r="J22" s="67"/>
      <c r="K22" s="63" t="str">
        <f>IF(ISERROR(J22/J49),"- -",J22/J49)</f>
        <v>- -</v>
      </c>
      <c r="L22" s="34">
        <f t="shared" si="1"/>
        <v>0</v>
      </c>
      <c r="M22" s="74" t="str">
        <f>IF(ISERROR(L22/L49),"- -",L22/L49)</f>
        <v>- -</v>
      </c>
      <c r="N22" s="25">
        <f t="shared" si="2"/>
        <v>0</v>
      </c>
      <c r="O22" s="43" t="str">
        <f>IF(ISERROR(N22/N49),"- -",N22/N49)</f>
        <v>- -</v>
      </c>
      <c r="P22" s="13"/>
    </row>
    <row r="23" spans="1:18" s="9" customFormat="1" ht="15" customHeight="1" thickBot="1" x14ac:dyDescent="0.25">
      <c r="A23" s="1" t="s">
        <v>56</v>
      </c>
      <c r="B23" s="4"/>
      <c r="C23" s="39" t="str">
        <f>IF(ISERROR(B23/B49),"- -",B23/B49)</f>
        <v>- -</v>
      </c>
      <c r="D23" s="53"/>
      <c r="E23" s="43" t="str">
        <f>IF(ISERROR(D23/D49),"- -",D23/D49)</f>
        <v>- -</v>
      </c>
      <c r="F23" s="59">
        <f t="shared" si="0"/>
        <v>0</v>
      </c>
      <c r="G23" s="48" t="str">
        <f>IF(ISERROR(F23/F49),"- -",F23/F49)</f>
        <v>- -</v>
      </c>
      <c r="H23" s="4"/>
      <c r="I23" s="39" t="str">
        <f>IF(ISERROR(H23/H49),"- -",H23/H49)</f>
        <v>- -</v>
      </c>
      <c r="J23" s="67"/>
      <c r="K23" s="63" t="str">
        <f>IF(ISERROR(J23/J49),"- -",J23/J49)</f>
        <v>- -</v>
      </c>
      <c r="L23" s="34">
        <f t="shared" si="1"/>
        <v>0</v>
      </c>
      <c r="M23" s="74" t="str">
        <f>IF(ISERROR(L23/L49),"- -",L23/L49)</f>
        <v>- -</v>
      </c>
      <c r="N23" s="25">
        <f t="shared" si="2"/>
        <v>0</v>
      </c>
      <c r="O23" s="43" t="str">
        <f>IF(ISERROR(N23/N49),"- -",N23/N49)</f>
        <v>- -</v>
      </c>
      <c r="P23" s="13"/>
    </row>
    <row r="24" spans="1:18" s="9" customFormat="1" ht="15" customHeight="1" thickBot="1" x14ac:dyDescent="0.25">
      <c r="A24" s="1" t="s">
        <v>57</v>
      </c>
      <c r="B24" s="4"/>
      <c r="C24" s="39" t="str">
        <f>IF(ISERROR(B24/B49),"- -",B24/B49)</f>
        <v>- -</v>
      </c>
      <c r="D24" s="53"/>
      <c r="E24" s="43" t="str">
        <f>IF(ISERROR(D24/D49),"- -",D24/D49)</f>
        <v>- -</v>
      </c>
      <c r="F24" s="59">
        <f t="shared" si="0"/>
        <v>0</v>
      </c>
      <c r="G24" s="48" t="str">
        <f>IF(ISERROR(F24/F49),"- -",F24/F49)</f>
        <v>- -</v>
      </c>
      <c r="H24" s="4"/>
      <c r="I24" s="39" t="str">
        <f>IF(ISERROR(H24/H49),"- -",H24/H49)</f>
        <v>- -</v>
      </c>
      <c r="J24" s="67"/>
      <c r="K24" s="63" t="str">
        <f>IF(ISERROR(J24/J49),"- -",J24/J49)</f>
        <v>- -</v>
      </c>
      <c r="L24" s="34">
        <f t="shared" si="1"/>
        <v>0</v>
      </c>
      <c r="M24" s="74" t="str">
        <f>IF(ISERROR(L24/L49),"- -",L24/L49)</f>
        <v>- -</v>
      </c>
      <c r="N24" s="25">
        <f t="shared" si="2"/>
        <v>0</v>
      </c>
      <c r="O24" s="43" t="str">
        <f>IF(ISERROR(N24/N49),"- -",N24/N49)</f>
        <v>- -</v>
      </c>
      <c r="P24" s="13"/>
    </row>
    <row r="25" spans="1:18" s="9" customFormat="1" ht="15" customHeight="1" thickBot="1" x14ac:dyDescent="0.25">
      <c r="A25" s="1" t="s">
        <v>58</v>
      </c>
      <c r="B25" s="4"/>
      <c r="C25" s="39" t="str">
        <f>IF(ISERROR(B25/B49),"- -",B25/B49)</f>
        <v>- -</v>
      </c>
      <c r="D25" s="53"/>
      <c r="E25" s="43" t="str">
        <f>IF(ISERROR(D25/D49),"- -",D25/D49)</f>
        <v>- -</v>
      </c>
      <c r="F25" s="59">
        <f t="shared" si="0"/>
        <v>0</v>
      </c>
      <c r="G25" s="48" t="str">
        <f>IF(ISERROR(F25/F49),"- -",F25/F49)</f>
        <v>- -</v>
      </c>
      <c r="H25" s="4"/>
      <c r="I25" s="39" t="str">
        <f>IF(ISERROR(H25/H49),"- -",H25/H49)</f>
        <v>- -</v>
      </c>
      <c r="J25" s="67"/>
      <c r="K25" s="63" t="str">
        <f>IF(ISERROR(J25/J49),"- -",J25/J49)</f>
        <v>- -</v>
      </c>
      <c r="L25" s="34">
        <f t="shared" si="1"/>
        <v>0</v>
      </c>
      <c r="M25" s="74" t="str">
        <f>IF(ISERROR(L25/L49),"- -",L25/L49)</f>
        <v>- -</v>
      </c>
      <c r="N25" s="25">
        <f t="shared" si="2"/>
        <v>0</v>
      </c>
      <c r="O25" s="43" t="str">
        <f>IF(ISERROR(N25/N49),"- -",N25/N49)</f>
        <v>- -</v>
      </c>
      <c r="P25" s="13"/>
    </row>
    <row r="26" spans="1:18" s="9" customFormat="1" ht="15" customHeight="1" thickBot="1" x14ac:dyDescent="0.25">
      <c r="A26" s="1" t="s">
        <v>59</v>
      </c>
      <c r="B26" s="4"/>
      <c r="C26" s="39" t="str">
        <f>IF(ISERROR(B26/B49),"- -",B26/B49)</f>
        <v>- -</v>
      </c>
      <c r="D26" s="53"/>
      <c r="E26" s="43" t="str">
        <f>IF(ISERROR(D26/D49),"- -",D26/D49)</f>
        <v>- -</v>
      </c>
      <c r="F26" s="59">
        <f t="shared" si="0"/>
        <v>0</v>
      </c>
      <c r="G26" s="48" t="str">
        <f>IF(ISERROR(F26/F49),"- -",F26/F49)</f>
        <v>- -</v>
      </c>
      <c r="H26" s="4"/>
      <c r="I26" s="39" t="str">
        <f>IF(ISERROR(H26/H49),"- -",H26/H49)</f>
        <v>- -</v>
      </c>
      <c r="J26" s="67"/>
      <c r="K26" s="63" t="str">
        <f>IF(ISERROR(J26/J49),"- -",J26/J49)</f>
        <v>- -</v>
      </c>
      <c r="L26" s="34">
        <f t="shared" si="1"/>
        <v>0</v>
      </c>
      <c r="M26" s="74" t="str">
        <f>IF(ISERROR(L26/L49),"- -",L26/L49)</f>
        <v>- -</v>
      </c>
      <c r="N26" s="25">
        <f t="shared" si="2"/>
        <v>0</v>
      </c>
      <c r="O26" s="43" t="str">
        <f>IF(ISERROR(N26/N49),"- -",N26/N49)</f>
        <v>- -</v>
      </c>
      <c r="P26" s="13"/>
    </row>
    <row r="27" spans="1:18" s="9" customFormat="1" ht="15" customHeight="1" thickBot="1" x14ac:dyDescent="0.25">
      <c r="A27" s="1" t="s">
        <v>60</v>
      </c>
      <c r="B27" s="4"/>
      <c r="C27" s="39" t="str">
        <f>IF(ISERROR(B27/B49),"- -",B27/B49)</f>
        <v>- -</v>
      </c>
      <c r="D27" s="53"/>
      <c r="E27" s="43" t="str">
        <f>IF(ISERROR(D27/D49),"- -",D27/D49)</f>
        <v>- -</v>
      </c>
      <c r="F27" s="59">
        <f t="shared" si="0"/>
        <v>0</v>
      </c>
      <c r="G27" s="48" t="str">
        <f>IF(ISERROR(F27/F49),"- -",F27/F49)</f>
        <v>- -</v>
      </c>
      <c r="H27" s="4"/>
      <c r="I27" s="39" t="str">
        <f>IF(ISERROR(H27/H49),"- -",H27/H49)</f>
        <v>- -</v>
      </c>
      <c r="J27" s="67"/>
      <c r="K27" s="63" t="str">
        <f>IF(ISERROR(J27/J49),"- -",J27/J49)</f>
        <v>- -</v>
      </c>
      <c r="L27" s="34">
        <f t="shared" si="1"/>
        <v>0</v>
      </c>
      <c r="M27" s="74" t="str">
        <f>IF(ISERROR(L27/L49),"- -",L27/L49)</f>
        <v>- -</v>
      </c>
      <c r="N27" s="25">
        <f t="shared" si="2"/>
        <v>0</v>
      </c>
      <c r="O27" s="43" t="str">
        <f>IF(ISERROR(N27/N49),"- -",N27/N49)</f>
        <v>- -</v>
      </c>
      <c r="P27" s="13"/>
    </row>
    <row r="28" spans="1:18" s="9" customFormat="1" ht="15" customHeight="1" thickBot="1" x14ac:dyDescent="0.25">
      <c r="A28" s="1" t="s">
        <v>61</v>
      </c>
      <c r="B28" s="4"/>
      <c r="C28" s="39" t="str">
        <f>IF(ISERROR(B28/B49),"- -",B28/B49)</f>
        <v>- -</v>
      </c>
      <c r="D28" s="53"/>
      <c r="E28" s="43" t="str">
        <f>IF(ISERROR(D28/D49),"- -",D28/D49)</f>
        <v>- -</v>
      </c>
      <c r="F28" s="59">
        <f t="shared" si="0"/>
        <v>0</v>
      </c>
      <c r="G28" s="48" t="str">
        <f>IF(ISERROR(F28/F49),"- -",F28/F49)</f>
        <v>- -</v>
      </c>
      <c r="H28" s="4"/>
      <c r="I28" s="39" t="str">
        <f>IF(ISERROR(H28/H49),"- -",H28/H49)</f>
        <v>- -</v>
      </c>
      <c r="J28" s="67"/>
      <c r="K28" s="63" t="str">
        <f>IF(ISERROR(J28/J49),"- -",J28/J49)</f>
        <v>- -</v>
      </c>
      <c r="L28" s="34">
        <f t="shared" si="1"/>
        <v>0</v>
      </c>
      <c r="M28" s="74" t="str">
        <f>IF(ISERROR(L28/L49),"- -",L28/L49)</f>
        <v>- -</v>
      </c>
      <c r="N28" s="25">
        <f t="shared" si="2"/>
        <v>0</v>
      </c>
      <c r="O28" s="43" t="str">
        <f>IF(ISERROR(N28/N49),"- -",N28/N49)</f>
        <v>- -</v>
      </c>
      <c r="P28" s="13"/>
    </row>
    <row r="29" spans="1:18" s="9" customFormat="1" ht="15" customHeight="1" thickBot="1" x14ac:dyDescent="0.25">
      <c r="A29" s="1" t="s">
        <v>1</v>
      </c>
      <c r="B29" s="4"/>
      <c r="C29" s="39" t="str">
        <f>IF(ISERROR(B29/B49),"- -",B29/B49)</f>
        <v>- -</v>
      </c>
      <c r="D29" s="53"/>
      <c r="E29" s="43" t="str">
        <f>IF(ISERROR(D29/D49),"- -",D29/D49)</f>
        <v>- -</v>
      </c>
      <c r="F29" s="59">
        <f t="shared" si="0"/>
        <v>0</v>
      </c>
      <c r="G29" s="48" t="str">
        <f>IF(ISERROR(F29/F49),"- -",F29/F49)</f>
        <v>- -</v>
      </c>
      <c r="H29" s="4"/>
      <c r="I29" s="39" t="str">
        <f>IF(ISERROR(H29/H49),"- -",H29/H49)</f>
        <v>- -</v>
      </c>
      <c r="J29" s="67"/>
      <c r="K29" s="63" t="str">
        <f>IF(ISERROR(J29/J49),"- -",J29/J49)</f>
        <v>- -</v>
      </c>
      <c r="L29" s="34">
        <f t="shared" si="1"/>
        <v>0</v>
      </c>
      <c r="M29" s="74" t="str">
        <f>IF(ISERROR(L29/L49),"- -",L29/L49)</f>
        <v>- -</v>
      </c>
      <c r="N29" s="25">
        <f t="shared" si="2"/>
        <v>0</v>
      </c>
      <c r="O29" s="43" t="str">
        <f>IF(ISERROR(N29/N49),"- -",N29/N49)</f>
        <v>- -</v>
      </c>
      <c r="P29" s="13"/>
    </row>
    <row r="30" spans="1:18" s="9" customFormat="1" ht="15" customHeight="1" thickBot="1" x14ac:dyDescent="0.25">
      <c r="A30" s="181" t="s">
        <v>62</v>
      </c>
      <c r="B30" s="4"/>
      <c r="C30" s="39" t="str">
        <f>IF(ISERROR(B30/B49),"- -",B30/B49)</f>
        <v>- -</v>
      </c>
      <c r="D30" s="53"/>
      <c r="E30" s="43" t="str">
        <f>IF(ISERROR(D30/D49),"- -",D30/D49)</f>
        <v>- -</v>
      </c>
      <c r="F30" s="59">
        <f t="shared" si="0"/>
        <v>0</v>
      </c>
      <c r="G30" s="48" t="str">
        <f>IF(ISERROR(F30/F49),"- -",F30/F49)</f>
        <v>- -</v>
      </c>
      <c r="H30" s="4"/>
      <c r="I30" s="39" t="str">
        <f>IF(ISERROR(H30/H49),"- -",H30/H49)</f>
        <v>- -</v>
      </c>
      <c r="J30" s="67"/>
      <c r="K30" s="63" t="str">
        <f>IF(ISERROR(J30/J49),"- -",J30/J49)</f>
        <v>- -</v>
      </c>
      <c r="L30" s="34">
        <f t="shared" si="1"/>
        <v>0</v>
      </c>
      <c r="M30" s="74" t="str">
        <f>IF(ISERROR(L30/L49),"- -",L30/L49)</f>
        <v>- -</v>
      </c>
      <c r="N30" s="25">
        <f t="shared" si="2"/>
        <v>0</v>
      </c>
      <c r="O30" s="43" t="str">
        <f>IF(ISERROR(N30/N49),"- -",N30/N49)</f>
        <v>- -</v>
      </c>
      <c r="P30" s="13"/>
    </row>
    <row r="31" spans="1:18" s="9" customFormat="1" ht="15" customHeight="1" thickBot="1" x14ac:dyDescent="0.25">
      <c r="A31" s="182" t="s">
        <v>63</v>
      </c>
      <c r="B31" s="4"/>
      <c r="C31" s="39" t="str">
        <f>IF(ISERROR(B31/B49),"- -",B31/B49)</f>
        <v>- -</v>
      </c>
      <c r="D31" s="53"/>
      <c r="E31" s="43" t="str">
        <f>IF(ISERROR(D31/D49),"- -",D31/D49)</f>
        <v>- -</v>
      </c>
      <c r="F31" s="59">
        <f t="shared" si="0"/>
        <v>0</v>
      </c>
      <c r="G31" s="48" t="str">
        <f>IF(ISERROR(F31/F49),"- -",F31/F49)</f>
        <v>- -</v>
      </c>
      <c r="H31" s="4"/>
      <c r="I31" s="39" t="str">
        <f>IF(ISERROR(H31/H49),"- -",H31/H49)</f>
        <v>- -</v>
      </c>
      <c r="J31" s="67"/>
      <c r="K31" s="63" t="str">
        <f>IF(ISERROR(J31/J49),"- -",J31/J49)</f>
        <v>- -</v>
      </c>
      <c r="L31" s="34">
        <f t="shared" si="1"/>
        <v>0</v>
      </c>
      <c r="M31" s="74" t="str">
        <f>IF(ISERROR(L31/L49),"- -",L31/L49)</f>
        <v>- -</v>
      </c>
      <c r="N31" s="25">
        <f t="shared" si="2"/>
        <v>0</v>
      </c>
      <c r="O31" s="43" t="str">
        <f>IF(ISERROR(N31/N49),"- -",N31/N49)</f>
        <v>- -</v>
      </c>
      <c r="P31" s="13"/>
    </row>
    <row r="32" spans="1:18" s="9" customFormat="1" ht="15" customHeight="1" thickBot="1" x14ac:dyDescent="0.25">
      <c r="A32" s="2" t="s">
        <v>39</v>
      </c>
      <c r="B32" s="5"/>
      <c r="C32" s="40" t="str">
        <f>IF(ISERROR(B32/B49),"- -",B32/B49)</f>
        <v>- -</v>
      </c>
      <c r="D32" s="54"/>
      <c r="E32" s="44" t="str">
        <f>IF(ISERROR(D32/D49),"- -",D32/D49)</f>
        <v>- -</v>
      </c>
      <c r="F32" s="60">
        <f t="shared" si="0"/>
        <v>0</v>
      </c>
      <c r="G32" s="49" t="str">
        <f>IF(ISERROR(F32/F49),"- -",F32/F49)</f>
        <v>- -</v>
      </c>
      <c r="H32" s="5"/>
      <c r="I32" s="40" t="str">
        <f>IF(ISERROR(H32/H49),"- -",H32/H49)</f>
        <v>- -</v>
      </c>
      <c r="J32" s="68"/>
      <c r="K32" s="64" t="str">
        <f>IF(ISERROR(J32/J49),"- -",J32/J49)</f>
        <v>- -</v>
      </c>
      <c r="L32" s="35">
        <f t="shared" si="1"/>
        <v>0</v>
      </c>
      <c r="M32" s="75" t="str">
        <f>IF(ISERROR(L32/L49),"- -",L32/L49)</f>
        <v>- -</v>
      </c>
      <c r="N32" s="25">
        <f t="shared" si="2"/>
        <v>0</v>
      </c>
      <c r="O32" s="44" t="str">
        <f>IF(ISERROR(N32/N49),"- -",N32/N49)</f>
        <v>- -</v>
      </c>
      <c r="P32" s="13"/>
    </row>
    <row r="33" spans="1:16" s="9" customFormat="1" ht="15" customHeight="1" thickBot="1" x14ac:dyDescent="0.25">
      <c r="A33" s="104" t="s">
        <v>9</v>
      </c>
      <c r="B33" s="105">
        <f>SUM(B34:B48)</f>
        <v>0</v>
      </c>
      <c r="C33" s="93">
        <f>IF(ISERROR(SUM(C34:C48)),"- -",SUM(C34:C48))</f>
        <v>0</v>
      </c>
      <c r="D33" s="92">
        <f>SUM(D34:D48)</f>
        <v>0</v>
      </c>
      <c r="E33" s="103">
        <f>IF(ISERROR(SUM(E34:E48)),"- -",SUM(E34:E48))</f>
        <v>0</v>
      </c>
      <c r="F33" s="106">
        <f>SUM(F34:F48)</f>
        <v>0</v>
      </c>
      <c r="G33" s="107">
        <f>IF(ISERROR(SUM(G34:G48)),"- -",SUM(G34:G48))</f>
        <v>0</v>
      </c>
      <c r="H33" s="105">
        <f>SUM(H34:H48)</f>
        <v>0</v>
      </c>
      <c r="I33" s="98">
        <f>IF(ISERROR(SUM(I34:I48)),"- -",SUM(I34:I48))</f>
        <v>0</v>
      </c>
      <c r="J33" s="108">
        <f>SUM(J34:J48)</f>
        <v>0</v>
      </c>
      <c r="K33" s="109">
        <f>IF(ISERROR(SUM(K34:K48)),"- -",SUM(K34:K48))</f>
        <v>0</v>
      </c>
      <c r="L33" s="97">
        <f>SUM(L34:L48)</f>
        <v>0</v>
      </c>
      <c r="M33" s="110">
        <f>IF(ISERROR(SUM(M34:M48)),"- -",SUM(M34:M48))</f>
        <v>0</v>
      </c>
      <c r="N33" s="111">
        <f>SUM(N34:N48)</f>
        <v>0</v>
      </c>
      <c r="O33" s="103">
        <f>IF(ISERROR(SUM(O34:O48)),"- -",SUM(O34:O48))</f>
        <v>0</v>
      </c>
      <c r="P33" s="13"/>
    </row>
    <row r="34" spans="1:16" s="9" customFormat="1" ht="15" customHeight="1" thickBot="1" x14ac:dyDescent="0.25">
      <c r="A34" s="1" t="s">
        <v>64</v>
      </c>
      <c r="B34" s="3"/>
      <c r="C34" s="38" t="str">
        <f>IF(ISERROR(B34/B49),"- -",B34/B49)</f>
        <v>- -</v>
      </c>
      <c r="D34" s="55"/>
      <c r="E34" s="45" t="str">
        <f>IF(ISERROR(D34/D49),"- -",D34/D49)</f>
        <v>- -</v>
      </c>
      <c r="F34" s="58">
        <f>SUM(B34+D34)</f>
        <v>0</v>
      </c>
      <c r="G34" s="50" t="str">
        <f>IF(ISERROR(F34/F49),"- -",F34/F49)</f>
        <v>- -</v>
      </c>
      <c r="H34" s="3"/>
      <c r="I34" s="38" t="str">
        <f>IF(ISERROR(H34/H49),"- -",H34/H49)</f>
        <v>- -</v>
      </c>
      <c r="J34" s="66"/>
      <c r="K34" s="62" t="str">
        <f>IF(ISERROR(J34/J49),"- -",J34/J49)</f>
        <v>- -</v>
      </c>
      <c r="L34" s="33">
        <f>SUM(H34+J34)</f>
        <v>0</v>
      </c>
      <c r="M34" s="73" t="str">
        <f>IF(ISERROR(L34/L49),"- -",L34/L49)</f>
        <v>- -</v>
      </c>
      <c r="N34" s="25">
        <f>SUM(F34+L34)</f>
        <v>0</v>
      </c>
      <c r="O34" s="45" t="str">
        <f>IF(ISERROR(N34/N49),"- -",N34/N49)</f>
        <v>- -</v>
      </c>
      <c r="P34" s="13"/>
    </row>
    <row r="35" spans="1:16" s="9" customFormat="1" ht="15" customHeight="1" thickBot="1" x14ac:dyDescent="0.25">
      <c r="A35" s="1" t="s">
        <v>65</v>
      </c>
      <c r="B35" s="4"/>
      <c r="C35" s="39" t="str">
        <f>IF(ISERROR(B35/B49),"- -",B35/B49)</f>
        <v>- -</v>
      </c>
      <c r="D35" s="56"/>
      <c r="E35" s="43" t="str">
        <f>IF(ISERROR(D35/D49),"- -",D35/D49)</f>
        <v>- -</v>
      </c>
      <c r="F35" s="59">
        <f t="shared" ref="F35:F48" si="3">SUM(B35+D35)</f>
        <v>0</v>
      </c>
      <c r="G35" s="48" t="str">
        <f>IF(ISERROR(F35/F49),"- -",F35/F49)</f>
        <v>- -</v>
      </c>
      <c r="H35" s="4"/>
      <c r="I35" s="39" t="str">
        <f>IF(ISERROR(H35/H49),"- -",H35/H49)</f>
        <v>- -</v>
      </c>
      <c r="J35" s="67"/>
      <c r="K35" s="63" t="str">
        <f>IF(ISERROR(J35/J49),"- -",J35/J49)</f>
        <v>- -</v>
      </c>
      <c r="L35" s="36">
        <f t="shared" ref="L35:L48" si="4">SUM(H35+J35)</f>
        <v>0</v>
      </c>
      <c r="M35" s="74" t="str">
        <f>IF(ISERROR(L35/L49),"- -",L35/L49)</f>
        <v>- -</v>
      </c>
      <c r="N35" s="25">
        <f t="shared" ref="N35:N48" si="5">SUM(F35+L35)</f>
        <v>0</v>
      </c>
      <c r="O35" s="43" t="str">
        <f>IF(ISERROR(N35/N49),"- -",N35/N49)</f>
        <v>- -</v>
      </c>
      <c r="P35" s="13"/>
    </row>
    <row r="36" spans="1:16" s="9" customFormat="1" ht="15" customHeight="1" thickBot="1" x14ac:dyDescent="0.25">
      <c r="A36" s="1" t="s">
        <v>66</v>
      </c>
      <c r="B36" s="4"/>
      <c r="C36" s="39" t="str">
        <f>IF(ISERROR(B36/B49),"- -",B36/B49)</f>
        <v>- -</v>
      </c>
      <c r="D36" s="56"/>
      <c r="E36" s="43" t="str">
        <f>IF(ISERROR(D36/D49),"- -",D36/D49)</f>
        <v>- -</v>
      </c>
      <c r="F36" s="59">
        <f t="shared" si="3"/>
        <v>0</v>
      </c>
      <c r="G36" s="48" t="str">
        <f>IF(ISERROR(F36/F49),"- -",F36/F49)</f>
        <v>- -</v>
      </c>
      <c r="H36" s="4"/>
      <c r="I36" s="39" t="str">
        <f>IF(ISERROR(H36/H49),"- -",H36/H49)</f>
        <v>- -</v>
      </c>
      <c r="J36" s="67"/>
      <c r="K36" s="63" t="str">
        <f>IF(ISERROR(J36/J49),"- -",J36/J49)</f>
        <v>- -</v>
      </c>
      <c r="L36" s="34">
        <f t="shared" si="4"/>
        <v>0</v>
      </c>
      <c r="M36" s="74" t="str">
        <f>IF(ISERROR(L36/L49),"- -",L36/L49)</f>
        <v>- -</v>
      </c>
      <c r="N36" s="25">
        <f t="shared" si="5"/>
        <v>0</v>
      </c>
      <c r="O36" s="43" t="str">
        <f>IF(ISERROR(N36/N49),"- -",N36/N49)</f>
        <v>- -</v>
      </c>
      <c r="P36" s="13"/>
    </row>
    <row r="37" spans="1:16" s="9" customFormat="1" ht="15" customHeight="1" thickBot="1" x14ac:dyDescent="0.25">
      <c r="A37" s="1" t="s">
        <v>67</v>
      </c>
      <c r="B37" s="4"/>
      <c r="C37" s="39" t="str">
        <f>IF(ISERROR(B37/B49),"- -",B37/B49)</f>
        <v>- -</v>
      </c>
      <c r="D37" s="56"/>
      <c r="E37" s="43" t="str">
        <f>IF(ISERROR(D37/D49),"- -",D37/D49)</f>
        <v>- -</v>
      </c>
      <c r="F37" s="59">
        <f t="shared" si="3"/>
        <v>0</v>
      </c>
      <c r="G37" s="48" t="str">
        <f>IF(ISERROR(F37/F49),"- -",F37/F49)</f>
        <v>- -</v>
      </c>
      <c r="H37" s="4"/>
      <c r="I37" s="39" t="str">
        <f>IF(ISERROR(H37/H49),"- -",H37/H49)</f>
        <v>- -</v>
      </c>
      <c r="J37" s="67"/>
      <c r="K37" s="63" t="str">
        <f>IF(ISERROR(J37/J49),"- -",J37/J49)</f>
        <v>- -</v>
      </c>
      <c r="L37" s="34">
        <f t="shared" si="4"/>
        <v>0</v>
      </c>
      <c r="M37" s="74" t="str">
        <f>IF(ISERROR(L37/L49),"- -",L37/L49)</f>
        <v>- -</v>
      </c>
      <c r="N37" s="25">
        <f t="shared" si="5"/>
        <v>0</v>
      </c>
      <c r="O37" s="43" t="str">
        <f>IF(ISERROR(N37/N49),"- -",N37/N49)</f>
        <v>- -</v>
      </c>
      <c r="P37" s="13"/>
    </row>
    <row r="38" spans="1:16" s="9" customFormat="1" ht="15" customHeight="1" thickBot="1" x14ac:dyDescent="0.25">
      <c r="A38" s="1" t="s">
        <v>68</v>
      </c>
      <c r="B38" s="4"/>
      <c r="C38" s="39" t="str">
        <f>IF(ISERROR(B38/B49),"- -",B38/B49)</f>
        <v>- -</v>
      </c>
      <c r="D38" s="56"/>
      <c r="E38" s="43" t="str">
        <f>IF(ISERROR(D38/D49),"- -",D38/D49)</f>
        <v>- -</v>
      </c>
      <c r="F38" s="59">
        <f t="shared" si="3"/>
        <v>0</v>
      </c>
      <c r="G38" s="48" t="str">
        <f>IF(ISERROR(F38/F49),"- -",F38/F49)</f>
        <v>- -</v>
      </c>
      <c r="H38" s="4"/>
      <c r="I38" s="39" t="str">
        <f>IF(ISERROR(H38/H49),"- -",H38/H49)</f>
        <v>- -</v>
      </c>
      <c r="J38" s="67"/>
      <c r="K38" s="63" t="str">
        <f>IF(ISERROR(J38/J49),"- -",J38/J49)</f>
        <v>- -</v>
      </c>
      <c r="L38" s="34">
        <f t="shared" si="4"/>
        <v>0</v>
      </c>
      <c r="M38" s="74" t="str">
        <f>IF(ISERROR(L38/L49),"- -",L38/L49)</f>
        <v>- -</v>
      </c>
      <c r="N38" s="25">
        <f t="shared" si="5"/>
        <v>0</v>
      </c>
      <c r="O38" s="43" t="str">
        <f>IF(ISERROR(N38/N49),"- -",N38/N49)</f>
        <v>- -</v>
      </c>
      <c r="P38" s="13"/>
    </row>
    <row r="39" spans="1:16" s="9" customFormat="1" ht="15" customHeight="1" thickBot="1" x14ac:dyDescent="0.25">
      <c r="A39" s="1" t="s">
        <v>69</v>
      </c>
      <c r="B39" s="4"/>
      <c r="C39" s="39" t="str">
        <f>IF(ISERROR(B39/B49),"- -",B39/B49)</f>
        <v>- -</v>
      </c>
      <c r="D39" s="56"/>
      <c r="E39" s="43" t="str">
        <f>IF(ISERROR(D39/D49),"- -",D39/D49)</f>
        <v>- -</v>
      </c>
      <c r="F39" s="59">
        <f t="shared" si="3"/>
        <v>0</v>
      </c>
      <c r="G39" s="48" t="str">
        <f>IF(ISERROR(F39/F49),"- -",F39/F49)</f>
        <v>- -</v>
      </c>
      <c r="H39" s="4"/>
      <c r="I39" s="39" t="str">
        <f>IF(ISERROR(H39/H49),"- -",H39/H49)</f>
        <v>- -</v>
      </c>
      <c r="J39" s="67"/>
      <c r="K39" s="63" t="str">
        <f>IF(ISERROR(J39/J49),"- -",J39/J49)</f>
        <v>- -</v>
      </c>
      <c r="L39" s="34">
        <f t="shared" si="4"/>
        <v>0</v>
      </c>
      <c r="M39" s="74" t="str">
        <f>IF(ISERROR(L39/L49),"- -",L39/L49)</f>
        <v>- -</v>
      </c>
      <c r="N39" s="25">
        <f t="shared" si="5"/>
        <v>0</v>
      </c>
      <c r="O39" s="43" t="str">
        <f>IF(ISERROR(N39/N49),"- -",N39/N49)</f>
        <v>- -</v>
      </c>
      <c r="P39" s="13"/>
    </row>
    <row r="40" spans="1:16" s="9" customFormat="1" ht="15" customHeight="1" thickBot="1" x14ac:dyDescent="0.25">
      <c r="A40" s="181" t="s">
        <v>70</v>
      </c>
      <c r="B40" s="4"/>
      <c r="C40" s="39" t="str">
        <f>IF(ISERROR(B40/B49),"- -",B40/B49)</f>
        <v>- -</v>
      </c>
      <c r="D40" s="56"/>
      <c r="E40" s="43" t="str">
        <f>IF(ISERROR(D40/D49),"- -",D40/D49)</f>
        <v>- -</v>
      </c>
      <c r="F40" s="59">
        <f t="shared" si="3"/>
        <v>0</v>
      </c>
      <c r="G40" s="48" t="str">
        <f>IF(ISERROR(F40/F49),"- -",F40/F49)</f>
        <v>- -</v>
      </c>
      <c r="H40" s="4"/>
      <c r="I40" s="39" t="str">
        <f>IF(ISERROR(H40/H49),"- -",H40/H49)</f>
        <v>- -</v>
      </c>
      <c r="J40" s="67"/>
      <c r="K40" s="63" t="str">
        <f>IF(ISERROR(J40/J49),"- -",J40/J49)</f>
        <v>- -</v>
      </c>
      <c r="L40" s="34">
        <f t="shared" si="4"/>
        <v>0</v>
      </c>
      <c r="M40" s="74" t="str">
        <f>IF(ISERROR(L40/L49),"- -",L40/L49)</f>
        <v>- -</v>
      </c>
      <c r="N40" s="25">
        <f t="shared" si="5"/>
        <v>0</v>
      </c>
      <c r="O40" s="43" t="str">
        <f>IF(ISERROR(N40/N49),"- -",N40/N49)</f>
        <v>- -</v>
      </c>
      <c r="P40" s="13"/>
    </row>
    <row r="41" spans="1:16" s="9" customFormat="1" ht="15" customHeight="1" thickBot="1" x14ac:dyDescent="0.25">
      <c r="A41" s="182" t="s">
        <v>71</v>
      </c>
      <c r="B41" s="4"/>
      <c r="C41" s="39" t="str">
        <f>IF(ISERROR(B41/B49),"- -",B41/B49)</f>
        <v>- -</v>
      </c>
      <c r="D41" s="56"/>
      <c r="E41" s="43" t="str">
        <f>IF(ISERROR(D41/D49),"- -",D41/D49)</f>
        <v>- -</v>
      </c>
      <c r="F41" s="59">
        <f t="shared" si="3"/>
        <v>0</v>
      </c>
      <c r="G41" s="48" t="str">
        <f>IF(ISERROR(F41/F49),"- -",F41/F49)</f>
        <v>- -</v>
      </c>
      <c r="H41" s="4"/>
      <c r="I41" s="39" t="str">
        <f>IF(ISERROR(H41/H49),"- -",H41/H49)</f>
        <v>- -</v>
      </c>
      <c r="J41" s="67"/>
      <c r="K41" s="63" t="str">
        <f>IF(ISERROR(J41/J49),"- -",J41/J49)</f>
        <v>- -</v>
      </c>
      <c r="L41" s="34">
        <f t="shared" si="4"/>
        <v>0</v>
      </c>
      <c r="M41" s="74" t="str">
        <f>IF(ISERROR(L41/L49),"- -",L41/L49)</f>
        <v>- -</v>
      </c>
      <c r="N41" s="25">
        <f t="shared" si="5"/>
        <v>0</v>
      </c>
      <c r="O41" s="43" t="str">
        <f>IF(ISERROR(N41/N49),"- -",N41/N49)</f>
        <v>- -</v>
      </c>
      <c r="P41" s="13"/>
    </row>
    <row r="42" spans="1:16" s="9" customFormat="1" ht="15" customHeight="1" thickBot="1" x14ac:dyDescent="0.25">
      <c r="A42" s="1" t="s">
        <v>72</v>
      </c>
      <c r="B42" s="4"/>
      <c r="C42" s="39" t="str">
        <f>IF(ISERROR(B42/B49),"- -",B42/B49)</f>
        <v>- -</v>
      </c>
      <c r="D42" s="56"/>
      <c r="E42" s="43" t="str">
        <f>IF(ISERROR(D42/D49),"- -",D42/D49)</f>
        <v>- -</v>
      </c>
      <c r="F42" s="59">
        <v>0</v>
      </c>
      <c r="G42" s="48" t="str">
        <f>IF(ISERROR(F42/F49),"- -",F42/F49)</f>
        <v>- -</v>
      </c>
      <c r="H42" s="4"/>
      <c r="I42" s="39" t="str">
        <f>IF(ISERROR(H42/H49),"- -",H42/H49)</f>
        <v>- -</v>
      </c>
      <c r="J42" s="67"/>
      <c r="K42" s="63" t="str">
        <f>IF(ISERROR(J42/J49),"- -",J42/J49)</f>
        <v>- -</v>
      </c>
      <c r="L42" s="34">
        <v>0</v>
      </c>
      <c r="M42" s="74" t="str">
        <f>IF(ISERROR(L42/L49),"- -",L42/L49)</f>
        <v>- -</v>
      </c>
      <c r="N42" s="25">
        <f t="shared" si="5"/>
        <v>0</v>
      </c>
      <c r="O42" s="43" t="str">
        <f>IF(ISERROR(N42/N49),"- -",N42/N49)</f>
        <v>- -</v>
      </c>
      <c r="P42" s="13"/>
    </row>
    <row r="43" spans="1:16" s="9" customFormat="1" ht="15" customHeight="1" thickBot="1" x14ac:dyDescent="0.25">
      <c r="A43" s="1" t="s">
        <v>2</v>
      </c>
      <c r="B43" s="4"/>
      <c r="C43" s="39" t="str">
        <f>IF(ISERROR(B43/B49),"- -",B43/B49)</f>
        <v>- -</v>
      </c>
      <c r="D43" s="56"/>
      <c r="E43" s="43" t="str">
        <f>IF(ISERROR(D43/D49),"- -",D43/D49)</f>
        <v>- -</v>
      </c>
      <c r="F43" s="59">
        <f t="shared" si="3"/>
        <v>0</v>
      </c>
      <c r="G43" s="48" t="str">
        <f>IF(ISERROR(F43/F49),"- -",F43/F49)</f>
        <v>- -</v>
      </c>
      <c r="H43" s="4"/>
      <c r="I43" s="39" t="str">
        <f>IF(ISERROR(H43/H49),"- -",H43/H49)</f>
        <v>- -</v>
      </c>
      <c r="J43" s="67"/>
      <c r="K43" s="63" t="str">
        <f>IF(ISERROR(J43/J49),"- -",J43/J49)</f>
        <v>- -</v>
      </c>
      <c r="L43" s="34">
        <f t="shared" si="4"/>
        <v>0</v>
      </c>
      <c r="M43" s="74" t="str">
        <f>IF(ISERROR(L43/L49),"- -",L43/L49)</f>
        <v>- -</v>
      </c>
      <c r="N43" s="25">
        <f t="shared" si="5"/>
        <v>0</v>
      </c>
      <c r="O43" s="43" t="str">
        <f>IF(ISERROR(N43/N49),"- -",N43/N49)</f>
        <v>- -</v>
      </c>
      <c r="P43" s="13"/>
    </row>
    <row r="44" spans="1:16" s="9" customFormat="1" ht="15" customHeight="1" thickBot="1" x14ac:dyDescent="0.25">
      <c r="A44" s="1" t="s">
        <v>3</v>
      </c>
      <c r="B44" s="4"/>
      <c r="C44" s="39" t="str">
        <f>IF(ISERROR(B44/B49),"- -",B44/B49)</f>
        <v>- -</v>
      </c>
      <c r="D44" s="56"/>
      <c r="E44" s="43" t="str">
        <f>IF(ISERROR(D44/D49),"- -",D44/D49)</f>
        <v>- -</v>
      </c>
      <c r="F44" s="59">
        <f t="shared" si="3"/>
        <v>0</v>
      </c>
      <c r="G44" s="48" t="str">
        <f>IF(ISERROR(F44/F49),"- -",F44/F49)</f>
        <v>- -</v>
      </c>
      <c r="H44" s="4"/>
      <c r="I44" s="39" t="str">
        <f>IF(ISERROR(H44/H49),"- -",H44/H49)</f>
        <v>- -</v>
      </c>
      <c r="J44" s="67"/>
      <c r="K44" s="63" t="str">
        <f>IF(ISERROR(J44/J49),"- -",J44/J49)</f>
        <v>- -</v>
      </c>
      <c r="L44" s="34">
        <f t="shared" si="4"/>
        <v>0</v>
      </c>
      <c r="M44" s="74" t="str">
        <f>IF(ISERROR(L44/L49),"- -",L44/L49)</f>
        <v>- -</v>
      </c>
      <c r="N44" s="25">
        <f t="shared" si="5"/>
        <v>0</v>
      </c>
      <c r="O44" s="43" t="str">
        <f>IF(ISERROR(N44/N49),"- -",N44/N49)</f>
        <v>- -</v>
      </c>
      <c r="P44" s="13"/>
    </row>
    <row r="45" spans="1:16" s="9" customFormat="1" ht="15" customHeight="1" thickBot="1" x14ac:dyDescent="0.25">
      <c r="A45" s="1" t="s">
        <v>4</v>
      </c>
      <c r="B45" s="6"/>
      <c r="C45" s="39" t="str">
        <f>IF(ISERROR(B45/B49),"- -",B45/B49)</f>
        <v>- -</v>
      </c>
      <c r="D45" s="56"/>
      <c r="E45" s="43" t="str">
        <f>IF(ISERROR(D45/D49),"- -",D45/D49)</f>
        <v>- -</v>
      </c>
      <c r="F45" s="59">
        <f t="shared" si="3"/>
        <v>0</v>
      </c>
      <c r="G45" s="48" t="str">
        <f>IF(ISERROR(F45/F49),"- -",F45/F49)</f>
        <v>- -</v>
      </c>
      <c r="H45" s="6"/>
      <c r="I45" s="39" t="str">
        <f>IF(ISERROR(H45/H49),"- -",H45/H49)</f>
        <v>- -</v>
      </c>
      <c r="J45" s="67"/>
      <c r="K45" s="63" t="str">
        <f>IF(ISERROR(J45/J49),"- -",J45/J49)</f>
        <v>- -</v>
      </c>
      <c r="L45" s="34">
        <f t="shared" si="4"/>
        <v>0</v>
      </c>
      <c r="M45" s="74" t="str">
        <f>IF(ISERROR(L45/L49),"- -",L45/L49)</f>
        <v>- -</v>
      </c>
      <c r="N45" s="25">
        <f t="shared" si="5"/>
        <v>0</v>
      </c>
      <c r="O45" s="43" t="str">
        <f>IF(ISERROR(N45/N49),"- -",N45/N49)</f>
        <v>- -</v>
      </c>
      <c r="P45" s="13"/>
    </row>
    <row r="46" spans="1:16" s="9" customFormat="1" ht="15" customHeight="1" thickBot="1" x14ac:dyDescent="0.25">
      <c r="A46" s="1" t="s">
        <v>5</v>
      </c>
      <c r="B46" s="6"/>
      <c r="C46" s="39" t="str">
        <f>IF(ISERROR(B46/B49),"- -",B46/B49)</f>
        <v>- -</v>
      </c>
      <c r="D46" s="56"/>
      <c r="E46" s="43" t="str">
        <f>IF(ISERROR(D46/D49),"- -",D46/D49)</f>
        <v>- -</v>
      </c>
      <c r="F46" s="59">
        <f t="shared" si="3"/>
        <v>0</v>
      </c>
      <c r="G46" s="48" t="str">
        <f>IF(ISERROR(F46/F49),"- -",F46/F49)</f>
        <v>- -</v>
      </c>
      <c r="H46" s="6"/>
      <c r="I46" s="39" t="str">
        <f>IF(ISERROR(H46/H49),"- -",H46/H49)</f>
        <v>- -</v>
      </c>
      <c r="J46" s="67"/>
      <c r="K46" s="63" t="str">
        <f>IF(ISERROR(J46/J49),"- -",J46/J49)</f>
        <v>- -</v>
      </c>
      <c r="L46" s="34">
        <f t="shared" si="4"/>
        <v>0</v>
      </c>
      <c r="M46" s="74" t="str">
        <f>IF(ISERROR(L46/L49),"- -",L46/L49)</f>
        <v>- -</v>
      </c>
      <c r="N46" s="25">
        <f t="shared" si="5"/>
        <v>0</v>
      </c>
      <c r="O46" s="43" t="str">
        <f>IF(ISERROR(N46/N49),"- -",N46/N49)</f>
        <v>- -</v>
      </c>
      <c r="P46" s="13"/>
    </row>
    <row r="47" spans="1:16" s="9" customFormat="1" ht="15" customHeight="1" thickBot="1" x14ac:dyDescent="0.25">
      <c r="A47" s="1" t="s">
        <v>6</v>
      </c>
      <c r="B47" s="6"/>
      <c r="C47" s="39" t="str">
        <f>IF(ISERROR(B47/B49),"- -",B47/B49)</f>
        <v>- -</v>
      </c>
      <c r="D47" s="56"/>
      <c r="E47" s="43" t="str">
        <f>IF(ISERROR(D47/D49),"- -",D47/D49)</f>
        <v>- -</v>
      </c>
      <c r="F47" s="59">
        <f t="shared" si="3"/>
        <v>0</v>
      </c>
      <c r="G47" s="48" t="str">
        <f>IF(ISERROR(F47/F49),"- -",F47/F49)</f>
        <v>- -</v>
      </c>
      <c r="H47" s="6"/>
      <c r="I47" s="39" t="str">
        <f>IF(ISERROR(H47/H49),"- -",H47/H49)</f>
        <v>- -</v>
      </c>
      <c r="J47" s="67"/>
      <c r="K47" s="63" t="str">
        <f>IF(ISERROR(J47/J49),"- -",J47/J49)</f>
        <v>- -</v>
      </c>
      <c r="L47" s="34">
        <f t="shared" si="4"/>
        <v>0</v>
      </c>
      <c r="M47" s="74" t="str">
        <f>IF(ISERROR(L47/L49),"- -",L47/L49)</f>
        <v>- -</v>
      </c>
      <c r="N47" s="25">
        <f t="shared" si="5"/>
        <v>0</v>
      </c>
      <c r="O47" s="43" t="str">
        <f>IF(ISERROR(N47/N49),"- -",N47/N49)</f>
        <v>- -</v>
      </c>
      <c r="P47" s="13"/>
    </row>
    <row r="48" spans="1:16" s="9" customFormat="1" ht="15" customHeight="1" thickBot="1" x14ac:dyDescent="0.25">
      <c r="A48" s="1" t="s">
        <v>7</v>
      </c>
      <c r="B48" s="6"/>
      <c r="C48" s="39" t="str">
        <f>IF(ISERROR(B48/B49),"- -",B48/B49)</f>
        <v>- -</v>
      </c>
      <c r="D48" s="56"/>
      <c r="E48" s="43" t="str">
        <f>IF(ISERROR(D48/D49),"- -",D48/D49)</f>
        <v>- -</v>
      </c>
      <c r="F48" s="59">
        <f t="shared" si="3"/>
        <v>0</v>
      </c>
      <c r="G48" s="48" t="str">
        <f>IF(ISERROR(F48/F49),"- -",F48/F49)</f>
        <v>- -</v>
      </c>
      <c r="H48" s="6"/>
      <c r="I48" s="39" t="str">
        <f>IF(ISERROR(H48/H49),"- -",H48/H49)</f>
        <v>- -</v>
      </c>
      <c r="J48" s="67"/>
      <c r="K48" s="63" t="str">
        <f>IF(ISERROR(J48/J49),"- -",J48/J49)</f>
        <v>- -</v>
      </c>
      <c r="L48" s="34">
        <f t="shared" si="4"/>
        <v>0</v>
      </c>
      <c r="M48" s="74" t="str">
        <f>IF(ISERROR(L48/L49),"- -",L48/L49)</f>
        <v>- -</v>
      </c>
      <c r="N48" s="25">
        <f t="shared" si="5"/>
        <v>0</v>
      </c>
      <c r="O48" s="43" t="str">
        <f>IF(ISERROR(N48/N49),"- -",N48/N49)</f>
        <v>- -</v>
      </c>
      <c r="P48" s="13"/>
    </row>
    <row r="49" spans="1:16" s="9" customFormat="1" ht="15" customHeight="1" thickBot="1" x14ac:dyDescent="0.25">
      <c r="A49" s="112" t="s">
        <v>12</v>
      </c>
      <c r="B49" s="113">
        <f>SUM(B20:B32,B34:B48)</f>
        <v>0</v>
      </c>
      <c r="C49" s="114" t="str">
        <f>IF(ISERROR(B49/B49),"- -",B49/B49)</f>
        <v>- -</v>
      </c>
      <c r="D49" s="115">
        <f>SUM(D20:D32,D34:D48)</f>
        <v>0</v>
      </c>
      <c r="E49" s="116" t="str">
        <f>IF(ISERROR(D49/D49),"- -",D49/D49)</f>
        <v>- -</v>
      </c>
      <c r="F49" s="117">
        <f>SUM(F20:F32,F34:F48)</f>
        <v>0</v>
      </c>
      <c r="G49" s="118" t="str">
        <f>IF(ISERROR(F49/F49),"- -",F49/F49)</f>
        <v>- -</v>
      </c>
      <c r="H49" s="113">
        <f>SUM(H20:H32,H34:H48)</f>
        <v>0</v>
      </c>
      <c r="I49" s="114" t="str">
        <f>IF(ISERROR(H49/H49),"- -",H49/H49)</f>
        <v>- -</v>
      </c>
      <c r="J49" s="119">
        <f>SUM(J20:J32,J34:J48)</f>
        <v>0</v>
      </c>
      <c r="K49" s="120" t="str">
        <f>IF(ISERROR(J49/J49),"- -",J49/J49)</f>
        <v>- -</v>
      </c>
      <c r="L49" s="121">
        <f>SUM(L20:L32,L34:L48)</f>
        <v>0</v>
      </c>
      <c r="M49" s="122" t="str">
        <f>IF(ISERROR(L49/L49),"- -",L49/L49)</f>
        <v>- -</v>
      </c>
      <c r="N49" s="121">
        <f>SUM(N20:N32,N34:N48)</f>
        <v>0</v>
      </c>
      <c r="O49" s="116" t="str">
        <f>IF(ISERROR(N49/N49),"- -",N49/N49)</f>
        <v>- -</v>
      </c>
      <c r="P49" s="13"/>
    </row>
    <row r="50" spans="1:16" s="9" customFormat="1" ht="15" customHeight="1" thickBot="1" x14ac:dyDescent="0.25">
      <c r="A50" s="123" t="s">
        <v>10</v>
      </c>
      <c r="B50" s="124">
        <f>SUM(B51:B52)</f>
        <v>0</v>
      </c>
      <c r="C50" s="125" t="str">
        <f>IF(ISERROR(B50/B53),"- -",B50/B53)</f>
        <v>- -</v>
      </c>
      <c r="D50" s="126">
        <f>SUM(D51:D52)</f>
        <v>0</v>
      </c>
      <c r="E50" s="127" t="str">
        <f>IF(ISERROR(D50/D53),"- -",D50/D53)</f>
        <v>- -</v>
      </c>
      <c r="F50" s="128">
        <f>SUM(F51:F52)</f>
        <v>0</v>
      </c>
      <c r="G50" s="129" t="str">
        <f>IF(ISERROR(F50/F53),"- -",F50/F53)</f>
        <v>- -</v>
      </c>
      <c r="H50" s="124">
        <f>SUM(H51:H52)</f>
        <v>0</v>
      </c>
      <c r="I50" s="125" t="str">
        <f>IF(ISERROR(H50/H53),"- -",H50/H53)</f>
        <v>- -</v>
      </c>
      <c r="J50" s="130">
        <f>SUM(J51:J52)</f>
        <v>0</v>
      </c>
      <c r="K50" s="131" t="str">
        <f>IF(ISERROR(J50/J53),"- -",J50/J53)</f>
        <v>- -</v>
      </c>
      <c r="L50" s="132">
        <f>SUM(L51:L52)</f>
        <v>0</v>
      </c>
      <c r="M50" s="133" t="str">
        <f>IF(ISERROR(L50/L53),"- -",L50/L53)</f>
        <v>- -</v>
      </c>
      <c r="N50" s="132">
        <f>SUM(N51:N52)</f>
        <v>0</v>
      </c>
      <c r="O50" s="127" t="str">
        <f>IF(ISERROR(N50/N53),"- -",N50/N53)</f>
        <v>- -</v>
      </c>
      <c r="P50" s="13"/>
    </row>
    <row r="51" spans="1:16" ht="15" customHeight="1" x14ac:dyDescent="0.2">
      <c r="A51" s="23" t="s">
        <v>50</v>
      </c>
      <c r="B51" s="7"/>
      <c r="C51" s="41" t="str">
        <f>IF(ISERROR(B51/B53),"- -",B51/B53)</f>
        <v>- -</v>
      </c>
      <c r="D51" s="57"/>
      <c r="E51" s="46" t="str">
        <f>IF(ISERROR(D51/D53),"- -",D51/D53)</f>
        <v>- -</v>
      </c>
      <c r="F51" s="61">
        <f>SUM(B51+D51)</f>
        <v>0</v>
      </c>
      <c r="G51" s="51" t="str">
        <f>IF(ISERROR(F51/F53),"- -",F51/F53)</f>
        <v>- -</v>
      </c>
      <c r="H51" s="7"/>
      <c r="I51" s="41" t="str">
        <f>IF(ISERROR(H51/H53),"- -",H51/H53)</f>
        <v>- -</v>
      </c>
      <c r="J51" s="69"/>
      <c r="K51" s="65" t="str">
        <f>IF(ISERROR(J51/J53),"- -",J51/J53)</f>
        <v>- -</v>
      </c>
      <c r="L51" s="26">
        <f>SUM(H51+J51)</f>
        <v>0</v>
      </c>
      <c r="M51" s="76" t="str">
        <f>IF(ISERROR(L51/L53),"- -",L51/L53)</f>
        <v>- -</v>
      </c>
      <c r="N51" s="26">
        <f>SUM(F51+L51)</f>
        <v>0</v>
      </c>
      <c r="O51" s="46" t="str">
        <f>IF(ISERROR(N51/N53),"- -",N51/N53)</f>
        <v>- -</v>
      </c>
    </row>
    <row r="52" spans="1:16" ht="15" customHeight="1" thickBot="1" x14ac:dyDescent="0.25">
      <c r="A52" s="10" t="s">
        <v>51</v>
      </c>
      <c r="B52" s="7"/>
      <c r="C52" s="41" t="str">
        <f>IF(ISERROR(B52/B53),"- -",B52/B53)</f>
        <v>- -</v>
      </c>
      <c r="D52" s="57"/>
      <c r="E52" s="46" t="str">
        <f>IF(ISERROR(D52/D53),"- -",D52/D53)</f>
        <v>- -</v>
      </c>
      <c r="F52" s="61">
        <f>SUM(B52+D52)</f>
        <v>0</v>
      </c>
      <c r="G52" s="51" t="str">
        <f>IF(ISERROR(F52/F53),"- -",F52/F53)</f>
        <v>- -</v>
      </c>
      <c r="H52" s="7"/>
      <c r="I52" s="41" t="str">
        <f>IF(ISERROR(H52/H53),"- -",H52/H53)</f>
        <v>- -</v>
      </c>
      <c r="J52" s="69"/>
      <c r="K52" s="65" t="str">
        <f>IF(ISERROR(J52/J53),"- -",J52/J53)</f>
        <v>- -</v>
      </c>
      <c r="L52" s="27">
        <f>SUM(H52+J52)</f>
        <v>0</v>
      </c>
      <c r="M52" s="76" t="str">
        <f>IF(ISERROR(L52/L53),"- -",L52/L53)</f>
        <v>- -</v>
      </c>
      <c r="N52" s="27">
        <f>SUM(F52+L52)</f>
        <v>0</v>
      </c>
      <c r="O52" s="46" t="str">
        <f>IF(ISERROR(N52/N53),"- -",N52/N53)</f>
        <v>- -</v>
      </c>
    </row>
    <row r="53" spans="1:16" ht="15" customHeight="1" thickBot="1" x14ac:dyDescent="0.25">
      <c r="A53" s="134" t="s">
        <v>52</v>
      </c>
      <c r="B53" s="135">
        <f>SUM(B49:B50)</f>
        <v>0</v>
      </c>
      <c r="C53" s="114" t="str">
        <f>IF(ISERROR(B53/B53),"- -",B53/B53)</f>
        <v>- -</v>
      </c>
      <c r="D53" s="115">
        <f>SUM(D49:D50)</f>
        <v>0</v>
      </c>
      <c r="E53" s="116" t="str">
        <f>IF(ISERROR(D53/D53),"- -",D53/D53)</f>
        <v>- -</v>
      </c>
      <c r="F53" s="117">
        <f>SUM(F49:F50)</f>
        <v>0</v>
      </c>
      <c r="G53" s="118" t="str">
        <f>IF(ISERROR(F53/F53),"- -",F53/F53)</f>
        <v>- -</v>
      </c>
      <c r="H53" s="136">
        <f>SUM(H49:H50)</f>
        <v>0</v>
      </c>
      <c r="I53" s="114" t="str">
        <f>IF(ISERROR(H53/H53),"- -",H53/H53)</f>
        <v>- -</v>
      </c>
      <c r="J53" s="137">
        <f>SUM(J49:J50)</f>
        <v>0</v>
      </c>
      <c r="K53" s="120" t="str">
        <f>IF(ISERROR(J53/J53),"- -",J53/J53)</f>
        <v>- -</v>
      </c>
      <c r="L53" s="113">
        <f>SUM(L49:L50)</f>
        <v>0</v>
      </c>
      <c r="M53" s="122" t="str">
        <f>IF(ISERROR(L53/L53),"- -",L53/L53)</f>
        <v>- -</v>
      </c>
      <c r="N53" s="121">
        <f>SUM(N49:N50)</f>
        <v>0</v>
      </c>
      <c r="O53" s="116" t="str">
        <f>IF(ISERROR(N53/N53),"- -",N53/N53)</f>
        <v>- -</v>
      </c>
    </row>
    <row r="54" spans="1:16" ht="13.5" thickBot="1" x14ac:dyDescent="0.25">
      <c r="A54" s="22"/>
      <c r="B54" s="22"/>
      <c r="C54" s="22"/>
      <c r="D54" s="24"/>
      <c r="E54" s="24"/>
      <c r="F54" s="24"/>
      <c r="G54" s="24"/>
      <c r="H54" s="24"/>
      <c r="I54" s="24"/>
      <c r="J54" s="24"/>
      <c r="K54" s="24"/>
      <c r="L54" s="24"/>
      <c r="M54" s="24"/>
    </row>
    <row r="55" spans="1:16" ht="17.25" customHeight="1" thickBot="1" x14ac:dyDescent="0.25">
      <c r="A55" s="146" t="s">
        <v>31</v>
      </c>
      <c r="B55" s="147" t="s">
        <v>24</v>
      </c>
      <c r="C55" s="148" t="s">
        <v>25</v>
      </c>
      <c r="D55" s="148" t="s">
        <v>26</v>
      </c>
      <c r="E55" s="24"/>
    </row>
    <row r="56" spans="1:16" ht="13.5" customHeight="1" x14ac:dyDescent="0.2">
      <c r="A56" s="81" t="s">
        <v>23</v>
      </c>
      <c r="B56" s="83">
        <f>SUM(D10,D12)</f>
        <v>0</v>
      </c>
      <c r="C56" s="84">
        <f>F53</f>
        <v>0</v>
      </c>
      <c r="D56" s="141">
        <f>B56-C56</f>
        <v>0</v>
      </c>
      <c r="E56" s="24"/>
      <c r="F56" s="232" t="s">
        <v>48</v>
      </c>
      <c r="G56" s="233"/>
      <c r="H56" s="234"/>
      <c r="I56" s="234"/>
      <c r="J56" s="235"/>
    </row>
    <row r="57" spans="1:16" ht="12.75" customHeight="1" x14ac:dyDescent="0.2">
      <c r="A57" s="82" t="s">
        <v>22</v>
      </c>
      <c r="B57" s="85">
        <f>D11</f>
        <v>0</v>
      </c>
      <c r="C57" s="86">
        <f>L53</f>
        <v>0</v>
      </c>
      <c r="D57" s="86">
        <f>B57-C57</f>
        <v>0</v>
      </c>
      <c r="E57" s="29"/>
      <c r="F57" s="236"/>
      <c r="G57" s="237"/>
      <c r="H57" s="238"/>
      <c r="I57" s="238"/>
      <c r="J57" s="239"/>
    </row>
    <row r="58" spans="1:16" ht="12.75" customHeight="1" thickBot="1" x14ac:dyDescent="0.25">
      <c r="A58" s="138" t="s">
        <v>74</v>
      </c>
      <c r="B58" s="139">
        <f>SUM(B56:B57)</f>
        <v>0</v>
      </c>
      <c r="C58" s="140">
        <f>SUM(C56:C57)</f>
        <v>0</v>
      </c>
      <c r="D58" s="140">
        <f>SUM(D56:D57)</f>
        <v>0</v>
      </c>
      <c r="E58" s="28"/>
    </row>
    <row r="59" spans="1:16" x14ac:dyDescent="0.2">
      <c r="B59" s="8"/>
      <c r="C59" s="28"/>
      <c r="D59" s="28"/>
      <c r="E59" s="28"/>
    </row>
    <row r="60" spans="1:16" ht="12.75" customHeight="1" x14ac:dyDescent="0.2">
      <c r="A60" s="201" t="s">
        <v>47</v>
      </c>
      <c r="B60" s="202"/>
      <c r="C60" s="202"/>
      <c r="D60" s="202"/>
      <c r="E60" s="202"/>
    </row>
    <row r="61" spans="1:16" x14ac:dyDescent="0.2">
      <c r="A61" s="202"/>
      <c r="B61" s="202"/>
      <c r="C61" s="202"/>
      <c r="D61" s="202"/>
      <c r="E61" s="202"/>
    </row>
    <row r="62" spans="1:16" x14ac:dyDescent="0.2">
      <c r="A62" s="202"/>
      <c r="B62" s="202"/>
      <c r="C62" s="202"/>
      <c r="D62" s="202"/>
      <c r="E62" s="202"/>
    </row>
    <row r="63" spans="1:16" x14ac:dyDescent="0.2">
      <c r="A63" s="202"/>
      <c r="B63" s="202"/>
      <c r="C63" s="202"/>
      <c r="D63" s="202"/>
      <c r="E63" s="202"/>
    </row>
    <row r="64" spans="1:16" x14ac:dyDescent="0.2">
      <c r="A64" s="202"/>
      <c r="B64" s="202"/>
      <c r="C64" s="202"/>
      <c r="D64" s="202"/>
      <c r="E64" s="202"/>
    </row>
    <row r="65" spans="1:5" x14ac:dyDescent="0.2">
      <c r="A65" s="202"/>
      <c r="B65" s="202"/>
      <c r="C65" s="202"/>
      <c r="D65" s="202"/>
      <c r="E65" s="202"/>
    </row>
    <row r="66" spans="1:5" x14ac:dyDescent="0.2">
      <c r="A66" s="202"/>
      <c r="B66" s="202"/>
      <c r="C66" s="202"/>
      <c r="D66" s="202"/>
      <c r="E66" s="202"/>
    </row>
    <row r="67" spans="1:5" x14ac:dyDescent="0.2">
      <c r="A67" s="202"/>
      <c r="B67" s="202"/>
      <c r="C67" s="202"/>
      <c r="D67" s="202"/>
      <c r="E67" s="202"/>
    </row>
    <row r="68" spans="1:5" x14ac:dyDescent="0.2">
      <c r="A68" s="202"/>
      <c r="B68" s="202"/>
      <c r="C68" s="202"/>
      <c r="D68" s="202"/>
      <c r="E68" s="202"/>
    </row>
    <row r="69" spans="1:5" x14ac:dyDescent="0.2">
      <c r="A69" s="202"/>
      <c r="B69" s="202"/>
      <c r="C69" s="202"/>
      <c r="D69" s="202"/>
      <c r="E69" s="202"/>
    </row>
    <row r="70" spans="1:5" x14ac:dyDescent="0.2">
      <c r="A70" s="202"/>
      <c r="B70" s="202"/>
      <c r="C70" s="202"/>
      <c r="D70" s="202"/>
      <c r="E70" s="202"/>
    </row>
  </sheetData>
  <sheetProtection formatColumns="0" formatRows="0" selectLockedCells="1"/>
  <customSheetViews>
    <customSheetView guid="{7DDECB12-F585-49F6-BA65-6C98EF1B52B3}" fitToPage="1">
      <selection activeCell="A13" sqref="A13"/>
      <pageMargins left="0" right="0" top="0.44" bottom="0.5" header="0.36" footer="0.19"/>
      <printOptions horizontalCentered="1"/>
      <pageSetup scale="64" orientation="landscape" r:id="rId1"/>
      <headerFooter alignWithMargins="0"/>
    </customSheetView>
  </customSheetViews>
  <mergeCells count="21">
    <mergeCell ref="A60:E70"/>
    <mergeCell ref="A1:O1"/>
    <mergeCell ref="A16:A18"/>
    <mergeCell ref="B16:C17"/>
    <mergeCell ref="H16:I17"/>
    <mergeCell ref="A2:O2"/>
    <mergeCell ref="A3:B3"/>
    <mergeCell ref="A7:B7"/>
    <mergeCell ref="A8:O8"/>
    <mergeCell ref="N15:O17"/>
    <mergeCell ref="F16:G17"/>
    <mergeCell ref="F3:K7"/>
    <mergeCell ref="A4:B4"/>
    <mergeCell ref="A14:O14"/>
    <mergeCell ref="F9:O13"/>
    <mergeCell ref="F56:J57"/>
    <mergeCell ref="D16:E17"/>
    <mergeCell ref="J16:K17"/>
    <mergeCell ref="H15:M15"/>
    <mergeCell ref="B15:G15"/>
    <mergeCell ref="L16:M17"/>
  </mergeCells>
  <phoneticPr fontId="4" type="noConversion"/>
  <printOptions horizontalCentered="1"/>
  <pageMargins left="0" right="0" top="0.44" bottom="0.5" header="0.36" footer="0.19"/>
  <pageSetup scale="64" orientation="landscape" r:id="rId2"/>
  <headerFooter alignWithMargins="0"/>
  <ignoredErrors>
    <ignoredError sqref="I49 C49"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FF0000"/>
    <pageSetUpPr fitToPage="1"/>
  </sheetPr>
  <dimension ref="A1:G27"/>
  <sheetViews>
    <sheetView topLeftCell="A3" workbookViewId="0">
      <selection activeCell="B14" sqref="B14"/>
    </sheetView>
  </sheetViews>
  <sheetFormatPr defaultColWidth="9.140625" defaultRowHeight="12.75" x14ac:dyDescent="0.2"/>
  <cols>
    <col min="1" max="1" width="3.5703125" style="176" bestFit="1" customWidth="1"/>
    <col min="2" max="2" width="74.85546875" style="158" customWidth="1"/>
    <col min="3" max="3" width="13.140625" style="158" bestFit="1" customWidth="1"/>
    <col min="4" max="4" width="19.28515625" style="158" bestFit="1" customWidth="1"/>
    <col min="5" max="5" width="24.28515625" style="158" customWidth="1"/>
    <col min="6" max="6" width="27" style="158" customWidth="1"/>
    <col min="7" max="7" width="37.5703125" style="158" customWidth="1"/>
    <col min="8" max="8" width="16.7109375" style="158" bestFit="1" customWidth="1"/>
    <col min="9" max="9" width="20.7109375" style="158" bestFit="1" customWidth="1"/>
    <col min="10" max="16384" width="9.140625" style="158"/>
  </cols>
  <sheetData>
    <row r="1" spans="1:7" ht="23.25" x14ac:dyDescent="0.35">
      <c r="A1" s="245" t="s">
        <v>32</v>
      </c>
      <c r="B1" s="245"/>
      <c r="C1" s="245"/>
      <c r="D1" s="245"/>
      <c r="E1" s="245"/>
      <c r="F1" s="245"/>
    </row>
    <row r="2" spans="1:7" x14ac:dyDescent="0.2">
      <c r="A2" s="241"/>
      <c r="B2" s="241"/>
      <c r="C2" s="241"/>
      <c r="D2" s="241"/>
      <c r="E2" s="241"/>
    </row>
    <row r="3" spans="1:7" ht="51" customHeight="1" x14ac:dyDescent="0.2">
      <c r="A3" s="243" t="s">
        <v>40</v>
      </c>
      <c r="B3" s="244"/>
      <c r="C3" s="244"/>
      <c r="D3" s="244"/>
      <c r="E3" s="244"/>
      <c r="F3" s="244"/>
    </row>
    <row r="4" spans="1:7" ht="18.75" customHeight="1" x14ac:dyDescent="0.2">
      <c r="A4" s="159"/>
      <c r="B4" s="159"/>
      <c r="C4" s="159"/>
      <c r="D4" s="159"/>
      <c r="E4" s="159"/>
    </row>
    <row r="5" spans="1:7" s="160" customFormat="1" ht="18.75" x14ac:dyDescent="0.25">
      <c r="A5" s="242" t="s">
        <v>41</v>
      </c>
      <c r="B5" s="242"/>
      <c r="C5" s="242"/>
      <c r="D5" s="242"/>
      <c r="E5" s="242"/>
      <c r="F5" s="242"/>
    </row>
    <row r="6" spans="1:7" s="161" customFormat="1" ht="108.75" customHeight="1" thickBot="1" x14ac:dyDescent="0.25">
      <c r="A6" s="240" t="s">
        <v>75</v>
      </c>
      <c r="B6" s="240"/>
      <c r="C6" s="240"/>
      <c r="D6" s="240"/>
      <c r="E6" s="240"/>
      <c r="F6" s="177">
        <f>IFERROR(SUM(('Expenditures Report'!B19+'Expenditures Report'!H19))/'Expenditures Report'!B13,0)</f>
        <v>0</v>
      </c>
    </row>
    <row r="7" spans="1:7" s="161" customFormat="1" ht="19.5" thickTop="1" x14ac:dyDescent="0.2">
      <c r="A7" s="162"/>
      <c r="B7" s="162"/>
      <c r="C7" s="162"/>
      <c r="D7" s="162"/>
      <c r="E7" s="163"/>
      <c r="F7" s="163"/>
    </row>
    <row r="8" spans="1:7" ht="18.75" x14ac:dyDescent="0.2">
      <c r="A8" s="242" t="s">
        <v>42</v>
      </c>
      <c r="B8" s="242"/>
      <c r="C8" s="242"/>
      <c r="D8" s="242"/>
      <c r="E8" s="242"/>
      <c r="F8" s="242"/>
    </row>
    <row r="9" spans="1:7" s="166" customFormat="1" ht="57.75" customHeight="1" x14ac:dyDescent="0.2">
      <c r="A9" s="246" t="s">
        <v>45</v>
      </c>
      <c r="B9" s="247"/>
      <c r="C9" s="247"/>
      <c r="D9" s="247"/>
      <c r="E9" s="164">
        <f>IF(SUM('Expenditures Report'!B13*0.05)&gt;3000000,3000000,(SUM('Expenditures Report'!B13*0.05)))</f>
        <v>0</v>
      </c>
      <c r="F9" s="165" t="s">
        <v>33</v>
      </c>
    </row>
    <row r="10" spans="1:7" ht="58.5" customHeight="1" thickBot="1" x14ac:dyDescent="0.25">
      <c r="A10" s="248"/>
      <c r="B10" s="248"/>
      <c r="C10" s="248"/>
      <c r="D10" s="248"/>
      <c r="E10" s="167">
        <f>'Expenditures Report'!B51+'Expenditures Report'!H51</f>
        <v>0</v>
      </c>
      <c r="F10" s="168" t="s">
        <v>34</v>
      </c>
    </row>
    <row r="11" spans="1:7" s="161" customFormat="1" ht="19.5" thickTop="1" x14ac:dyDescent="0.2">
      <c r="A11" s="169"/>
      <c r="B11" s="169"/>
      <c r="C11" s="169"/>
      <c r="D11" s="169"/>
      <c r="E11" s="170"/>
      <c r="F11" s="170"/>
    </row>
    <row r="12" spans="1:7" ht="18.75" x14ac:dyDescent="0.2">
      <c r="A12" s="242" t="s">
        <v>43</v>
      </c>
      <c r="B12" s="242"/>
      <c r="C12" s="242"/>
      <c r="D12" s="242"/>
      <c r="E12" s="242"/>
      <c r="F12" s="242"/>
    </row>
    <row r="13" spans="1:7" ht="88.5" customHeight="1" thickBot="1" x14ac:dyDescent="0.25">
      <c r="A13" s="240" t="s">
        <v>46</v>
      </c>
      <c r="B13" s="240"/>
      <c r="C13" s="240"/>
      <c r="D13" s="240"/>
      <c r="E13" s="167">
        <f>'Expenditures Report'!B52+'Expenditures Report'!H52</f>
        <v>0</v>
      </c>
      <c r="F13" s="178">
        <f>IFERROR(SUM('Expenditures Report'!B52+'Expenditures Report'!H52)/'Expenditures Report'!B13,0)</f>
        <v>0</v>
      </c>
      <c r="G13" s="185"/>
    </row>
    <row r="14" spans="1:7" ht="21.75" customHeight="1" thickTop="1" x14ac:dyDescent="0.2">
      <c r="A14" s="171"/>
      <c r="B14" s="172"/>
      <c r="C14" s="173"/>
      <c r="D14" s="173"/>
      <c r="E14" s="173"/>
      <c r="F14" s="173"/>
    </row>
    <row r="15" spans="1:7" ht="15" customHeight="1" x14ac:dyDescent="0.2">
      <c r="A15" s="171"/>
      <c r="B15" s="172"/>
      <c r="C15" s="173"/>
      <c r="D15" s="173"/>
      <c r="E15" s="173"/>
      <c r="F15" s="173"/>
    </row>
    <row r="16" spans="1:7" x14ac:dyDescent="0.2">
      <c r="A16" s="171"/>
      <c r="B16" s="172"/>
      <c r="C16" s="173"/>
      <c r="D16" s="173"/>
      <c r="E16" s="173"/>
      <c r="F16" s="173"/>
    </row>
    <row r="17" spans="1:6" ht="12.75" customHeight="1" x14ac:dyDescent="0.2">
      <c r="A17" s="171"/>
      <c r="B17" s="173"/>
      <c r="C17" s="173"/>
      <c r="D17" s="173"/>
      <c r="E17" s="173"/>
      <c r="F17" s="173"/>
    </row>
    <row r="18" spans="1:6" ht="12" customHeight="1" x14ac:dyDescent="0.2">
      <c r="A18" s="174"/>
      <c r="B18" s="173"/>
      <c r="C18" s="173"/>
      <c r="D18" s="173"/>
      <c r="E18" s="173"/>
      <c r="F18" s="173"/>
    </row>
    <row r="19" spans="1:6" x14ac:dyDescent="0.2">
      <c r="A19" s="175"/>
      <c r="B19" s="166"/>
      <c r="C19" s="166"/>
      <c r="D19" s="166"/>
      <c r="E19" s="166"/>
      <c r="F19" s="166"/>
    </row>
    <row r="20" spans="1:6" x14ac:dyDescent="0.2">
      <c r="A20" s="175"/>
      <c r="B20" s="173"/>
      <c r="C20" s="173"/>
      <c r="D20" s="173"/>
      <c r="E20" s="173"/>
      <c r="F20" s="173"/>
    </row>
    <row r="21" spans="1:6" x14ac:dyDescent="0.2">
      <c r="A21" s="175"/>
      <c r="B21" s="173"/>
      <c r="C21" s="173"/>
      <c r="D21" s="173"/>
      <c r="E21" s="173"/>
      <c r="F21" s="173"/>
    </row>
    <row r="22" spans="1:6" s="166" customFormat="1" x14ac:dyDescent="0.2">
      <c r="A22" s="175"/>
      <c r="B22" s="173"/>
      <c r="C22" s="173"/>
      <c r="D22" s="173"/>
      <c r="E22" s="173"/>
      <c r="F22" s="173"/>
    </row>
    <row r="23" spans="1:6" s="166" customFormat="1" x14ac:dyDescent="0.2">
      <c r="A23" s="175"/>
      <c r="B23" s="173"/>
      <c r="C23" s="173"/>
      <c r="D23" s="173"/>
      <c r="E23" s="173"/>
      <c r="F23" s="173"/>
    </row>
    <row r="24" spans="1:6" s="166" customFormat="1" x14ac:dyDescent="0.2">
      <c r="A24" s="175"/>
      <c r="B24" s="173"/>
      <c r="C24" s="173"/>
      <c r="D24" s="173"/>
      <c r="E24" s="173"/>
      <c r="F24" s="173"/>
    </row>
    <row r="25" spans="1:6" s="166" customFormat="1" x14ac:dyDescent="0.2">
      <c r="A25" s="176"/>
      <c r="B25" s="158"/>
      <c r="C25" s="158"/>
      <c r="D25" s="158"/>
      <c r="E25" s="158"/>
      <c r="F25" s="158"/>
    </row>
    <row r="26" spans="1:6" s="166" customFormat="1" x14ac:dyDescent="0.2">
      <c r="A26" s="176"/>
      <c r="B26" s="158"/>
      <c r="C26" s="158"/>
      <c r="D26" s="158"/>
      <c r="E26" s="158"/>
      <c r="F26" s="158"/>
    </row>
    <row r="27" spans="1:6" s="166" customFormat="1" x14ac:dyDescent="0.2">
      <c r="A27" s="176"/>
      <c r="B27" s="158"/>
      <c r="C27" s="158"/>
      <c r="D27" s="158"/>
      <c r="E27" s="158"/>
      <c r="F27" s="158"/>
    </row>
  </sheetData>
  <sheetProtection algorithmName="SHA-512" hashValue="7OS0XwBra8TCBJbtnNgrdwvOyTySmZXF2SuWMSzLMCX8lykpJCweAFfbyIcHc+aGNM7EYw3N1s7mnTmPKglk2g==" saltValue="KMHDzYDXb2pq2kltGSkPCw==" spinCount="100000" sheet="1" formatCells="0" formatColumns="0" selectLockedCells="1"/>
  <customSheetViews>
    <customSheetView guid="{7DDECB12-F585-49F6-BA65-6C98EF1B52B3}" fitToPage="1" topLeftCell="A3">
      <selection activeCell="B14" sqref="B14"/>
      <pageMargins left="0.5" right="0.5" top="1" bottom="1" header="0.5" footer="0.5"/>
      <pageSetup scale="80" orientation="landscape" r:id="rId1"/>
      <headerFooter alignWithMargins="0"/>
    </customSheetView>
  </customSheetViews>
  <mergeCells count="9">
    <mergeCell ref="A13:D13"/>
    <mergeCell ref="A2:E2"/>
    <mergeCell ref="A5:F5"/>
    <mergeCell ref="A3:F3"/>
    <mergeCell ref="A1:F1"/>
    <mergeCell ref="A9:D10"/>
    <mergeCell ref="A12:F12"/>
    <mergeCell ref="A8:F8"/>
    <mergeCell ref="A6:E6"/>
  </mergeCells>
  <phoneticPr fontId="4" type="noConversion"/>
  <pageMargins left="0.5" right="0.5" top="1" bottom="1" header="0.5" footer="0.5"/>
  <pageSetup scale="80" orientation="landscape" r:id="rId2"/>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Expenditures Report</vt:lpstr>
      <vt:lpstr>Legislative Requirements</vt:lpstr>
      <vt:lpstr>'Expenditures Report'!Print_Area</vt:lpstr>
    </vt:vector>
  </TitlesOfParts>
  <Company>Hrsa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Melanie K. Wieland</dc:creator>
  <cp:lastModifiedBy>Anthony Jordan</cp:lastModifiedBy>
  <cp:lastPrinted>2017-02-27T21:59:38Z</cp:lastPrinted>
  <dcterms:created xsi:type="dcterms:W3CDTF">2007-05-15T13:53:53Z</dcterms:created>
  <dcterms:modified xsi:type="dcterms:W3CDTF">2017-07-24T21:02:33Z</dcterms:modified>
</cp:coreProperties>
</file>